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ryota_yamagami/Documents/Ehime_Univ/1_Research/a_research/26_DTS/Komei_Yanagihara/Manuscript/Revision1/MS_R1_20260504/20260519_R1_v4/"/>
    </mc:Choice>
  </mc:AlternateContent>
  <xr:revisionPtr revIDLastSave="0" documentId="13_ncr:1_{6EBFD33D-6D9C-1E42-8C3F-B56DF3280A53}" xr6:coauthVersionLast="47" xr6:coauthVersionMax="47" xr10:uidLastSave="{00000000-0000-0000-0000-000000000000}"/>
  <bookViews>
    <workbookView xWindow="34520" yWindow="1540" windowWidth="30240" windowHeight="25560" xr2:uid="{BDCF2623-A5FC-384C-879C-3C4A50E699B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" l="1"/>
  <c r="R57" i="1"/>
  <c r="P57" i="1"/>
  <c r="O57" i="1"/>
  <c r="M57" i="1"/>
  <c r="L57" i="1"/>
  <c r="J57" i="1"/>
  <c r="I57" i="1"/>
  <c r="G57" i="1"/>
  <c r="F57" i="1"/>
  <c r="D57" i="1"/>
  <c r="C57" i="1"/>
</calcChain>
</file>

<file path=xl/sharedStrings.xml><?xml version="1.0" encoding="utf-8"?>
<sst xmlns="http://schemas.openxmlformats.org/spreadsheetml/2006/main" count="76" uniqueCount="71">
  <si>
    <t>DMS option
with mod-based constraints</t>
  </si>
  <si>
    <t>tRNA</t>
  </si>
  <si>
    <t>In silico</t>
  </si>
  <si>
    <t>in vitro</t>
  </si>
  <si>
    <t>in vivo</t>
  </si>
  <si>
    <t>in vivo_temp_norm</t>
  </si>
  <si>
    <t>in vivo_temp_norm_heat</t>
  </si>
  <si>
    <t>in vivo_NaCl</t>
  </si>
  <si>
    <t>in vivo_CHX</t>
  </si>
  <si>
    <t>Ala-AGC-1-1</t>
  </si>
  <si>
    <t>Ala-UGC-1-1</t>
  </si>
  <si>
    <t>Arg-ACG-1-1</t>
  </si>
  <si>
    <t>Arg-ACG-2-1</t>
  </si>
  <si>
    <t>Arg-CCG-1-1</t>
  </si>
  <si>
    <t>Arg-CCU-1-1</t>
  </si>
  <si>
    <t>Arg-UCU-1-1</t>
  </si>
  <si>
    <t>Asn-GUU-1-1</t>
  </si>
  <si>
    <t>Asp-GUC-1-1</t>
  </si>
  <si>
    <t>Asp-GUC-2-1</t>
  </si>
  <si>
    <t>Cys-GCA-1-1</t>
  </si>
  <si>
    <t>Gln-CUG-1-1</t>
  </si>
  <si>
    <t>Gln-UUG-1-1</t>
  </si>
  <si>
    <t>Gln-UUG-2-1</t>
  </si>
  <si>
    <t>Gln-UUG-3-1</t>
  </si>
  <si>
    <t>Glu-CUC-1-1</t>
  </si>
  <si>
    <t>Glu-UUC-1-1</t>
  </si>
  <si>
    <t>Glu-UUC-2-1</t>
  </si>
  <si>
    <t>Gly-CCC-1-1</t>
  </si>
  <si>
    <t>Gly-CCC-2-1</t>
  </si>
  <si>
    <t>Gly-GCC-1-1</t>
  </si>
  <si>
    <t>Gly-UCC-1-1</t>
  </si>
  <si>
    <t>His-GUG-1-1</t>
  </si>
  <si>
    <t>Ile-AAU-1-1</t>
  </si>
  <si>
    <t>Ile-UAU-1-1</t>
  </si>
  <si>
    <t>Ile-UAU-2-1</t>
  </si>
  <si>
    <t>Leu-CAA-1-1</t>
  </si>
  <si>
    <t>Leu-GAG-1-1</t>
  </si>
  <si>
    <t>Leu-UAA-1-1</t>
  </si>
  <si>
    <t>Leu-UAG-1-1</t>
  </si>
  <si>
    <t>Lys-CUU-1-1</t>
  </si>
  <si>
    <t>Lys-UUU-1-1</t>
  </si>
  <si>
    <t>Met-CAU-1-1</t>
  </si>
  <si>
    <t>Phe-GAA-1-1</t>
  </si>
  <si>
    <t>Phe-GAA-2-1</t>
  </si>
  <si>
    <t>Pro-AGG-1-1</t>
  </si>
  <si>
    <t>Pro-UGG-1-1</t>
  </si>
  <si>
    <t>Pro-UGG-2-1</t>
  </si>
  <si>
    <t>Ser-AGA-1-1</t>
  </si>
  <si>
    <t>Ser-AGA-2-1</t>
  </si>
  <si>
    <t>Ser-CGA-1-1</t>
  </si>
  <si>
    <t>Ser-GCU-1-1</t>
  </si>
  <si>
    <t>Ser-UGA-1-1</t>
  </si>
  <si>
    <t>Thr-AGU-1-1</t>
  </si>
  <si>
    <t>Thr-CGU-1-1</t>
  </si>
  <si>
    <t>Thr-UGU-1-1</t>
  </si>
  <si>
    <t>Thr-UGU-2-1</t>
  </si>
  <si>
    <t>Trp-CCA-1-1</t>
  </si>
  <si>
    <t>Tyr-GUA-1-1</t>
  </si>
  <si>
    <t>Val-AAC-1-1</t>
  </si>
  <si>
    <t>Val-AAC-2-1</t>
  </si>
  <si>
    <t>Val-CAC-1-1</t>
  </si>
  <si>
    <t>Val-UAC-1-1</t>
  </si>
  <si>
    <t>iMet-CAU-1-1</t>
  </si>
  <si>
    <t>(1) Prediction accuracy (%) was calculated by geometric average of Sensitivity and PPV.</t>
  </si>
  <si>
    <t>(3) RNAstructure Fold was run with the temperature option at 303 K for control condition or at 315 K for heat condition.</t>
  </si>
  <si>
    <t>Average</t>
  </si>
  <si>
    <t>(2) The scores highlighted by grey mean that DMS data is not available. Average values were calculated without these tRNAs.</t>
  </si>
  <si>
    <t>with mod-based constraints only</t>
  </si>
  <si>
    <t>DMS option only</t>
  </si>
  <si>
    <r>
      <t>G</t>
    </r>
    <r>
      <rPr>
        <b/>
        <vertAlign val="subscript"/>
        <sz val="12"/>
        <color theme="1"/>
        <rFont val="Arial"/>
        <family val="2"/>
      </rPr>
      <t>opt</t>
    </r>
    <r>
      <rPr>
        <b/>
        <sz val="12"/>
        <color theme="1"/>
        <rFont val="Arial"/>
        <family val="2"/>
      </rPr>
      <t xml:space="preserve"> option with mod-based constraints and optimized m and b</t>
    </r>
  </si>
  <si>
    <r>
      <t>G</t>
    </r>
    <r>
      <rPr>
        <b/>
        <vertAlign val="subscript"/>
        <sz val="12"/>
        <color theme="1"/>
        <rFont val="Arial"/>
        <family val="2"/>
      </rPr>
      <t>opt</t>
    </r>
    <r>
      <rPr>
        <b/>
        <sz val="12"/>
        <color theme="1"/>
        <rFont val="Arial"/>
        <family val="2"/>
      </rPr>
      <t xml:space="preserve"> option with mod-based
 constraints and optimized m and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</si>
</sst>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9A55-72DC-194B-9DB6-0876AF515A7B}">
  <dimension ref="A1:R60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10.83203125" defaultRowHeight="16" x14ac:dyDescent="0.2"/>
  <cols>
    <col min="1" max="1" width="48.1640625" style="1" customWidth="1"/>
    <col min="2" max="2" width="0.5" style="1" customWidth="1"/>
    <col min="3" max="3" width="12.6640625" style="1" customWidth="1"/>
    <col min="4" max="4" width="18.83203125" style="1" customWidth="1"/>
    <col min="5" max="5" width="1" style="1" customWidth="1"/>
    <col min="6" max="6" width="16.1640625" style="1" customWidth="1"/>
    <col min="7" max="7" width="13.6640625" style="1" customWidth="1"/>
    <col min="8" max="8" width="1.1640625" style="1" customWidth="1"/>
    <col min="9" max="9" width="15.83203125" style="1" customWidth="1"/>
    <col min="10" max="10" width="17.6640625" style="1" customWidth="1"/>
    <col min="11" max="11" width="1" style="1" customWidth="1"/>
    <col min="12" max="12" width="17.6640625" style="1" customWidth="1"/>
    <col min="13" max="13" width="20.33203125" style="1" customWidth="1"/>
    <col min="14" max="14" width="1.1640625" style="1" customWidth="1"/>
    <col min="15" max="15" width="20" style="1" customWidth="1"/>
    <col min="16" max="16" width="30.1640625" style="1" customWidth="1"/>
    <col min="17" max="17" width="17.33203125" style="1" customWidth="1"/>
    <col min="18" max="18" width="18" style="1" customWidth="1"/>
    <col min="19" max="16384" width="10.83203125" style="1"/>
  </cols>
  <sheetData>
    <row r="1" spans="1:18" ht="41" customHeight="1" thickBot="1" x14ac:dyDescent="0.25">
      <c r="A1" s="13"/>
      <c r="B1" s="13"/>
      <c r="C1" s="13"/>
      <c r="D1" s="14" t="s">
        <v>67</v>
      </c>
      <c r="E1" s="13"/>
      <c r="F1" s="18" t="s">
        <v>68</v>
      </c>
      <c r="G1" s="18"/>
      <c r="H1" s="10"/>
      <c r="I1" s="19" t="s">
        <v>0</v>
      </c>
      <c r="J1" s="19"/>
      <c r="K1" s="10"/>
      <c r="L1" s="19" t="s">
        <v>69</v>
      </c>
      <c r="M1" s="19"/>
      <c r="N1" s="13"/>
      <c r="O1" s="20" t="s">
        <v>70</v>
      </c>
      <c r="P1" s="20"/>
      <c r="Q1" s="20"/>
      <c r="R1" s="20"/>
    </row>
    <row r="2" spans="1:18" ht="17" thickBot="1" x14ac:dyDescent="0.25">
      <c r="A2" s="12" t="s">
        <v>1</v>
      </c>
      <c r="B2" s="12"/>
      <c r="C2" s="11" t="s">
        <v>2</v>
      </c>
      <c r="D2" s="11" t="s">
        <v>2</v>
      </c>
      <c r="E2" s="12"/>
      <c r="F2" s="8" t="s">
        <v>3</v>
      </c>
      <c r="G2" s="8" t="s">
        <v>4</v>
      </c>
      <c r="H2" s="12"/>
      <c r="I2" s="8" t="s">
        <v>3</v>
      </c>
      <c r="J2" s="8" t="s">
        <v>4</v>
      </c>
      <c r="K2" s="12"/>
      <c r="L2" s="8" t="s">
        <v>3</v>
      </c>
      <c r="M2" s="8" t="s">
        <v>4</v>
      </c>
      <c r="N2" s="12"/>
      <c r="O2" s="4" t="s">
        <v>5</v>
      </c>
      <c r="P2" s="4" t="s">
        <v>6</v>
      </c>
      <c r="Q2" s="4" t="s">
        <v>7</v>
      </c>
      <c r="R2" s="4" t="s">
        <v>8</v>
      </c>
    </row>
    <row r="3" spans="1:18" x14ac:dyDescent="0.2">
      <c r="A3" s="9" t="s">
        <v>9</v>
      </c>
      <c r="C3" s="1">
        <v>23.84</v>
      </c>
      <c r="D3" s="1">
        <v>95</v>
      </c>
      <c r="F3" s="9">
        <v>39.04</v>
      </c>
      <c r="G3" s="9">
        <v>97.47</v>
      </c>
      <c r="I3" s="9">
        <v>85</v>
      </c>
      <c r="J3" s="9">
        <v>97.47</v>
      </c>
      <c r="L3" s="9">
        <v>95</v>
      </c>
      <c r="M3" s="9">
        <v>100</v>
      </c>
      <c r="O3" s="1">
        <v>100</v>
      </c>
      <c r="P3" s="1">
        <v>97.47</v>
      </c>
      <c r="Q3" s="1">
        <v>97.47</v>
      </c>
      <c r="R3" s="1">
        <v>97.47</v>
      </c>
    </row>
    <row r="4" spans="1:18" x14ac:dyDescent="0.2">
      <c r="A4" s="5" t="s">
        <v>10</v>
      </c>
      <c r="B4" s="5"/>
      <c r="C4" s="5">
        <v>97.47</v>
      </c>
      <c r="D4" s="5">
        <v>97.47</v>
      </c>
      <c r="E4" s="5"/>
      <c r="F4" s="5">
        <v>97.47</v>
      </c>
      <c r="G4" s="5">
        <v>97.47</v>
      </c>
      <c r="H4" s="5"/>
      <c r="I4" s="5">
        <v>97.47</v>
      </c>
      <c r="J4" s="5">
        <v>97.47</v>
      </c>
      <c r="K4" s="5"/>
      <c r="L4" s="5">
        <v>97.47</v>
      </c>
      <c r="M4" s="5">
        <v>97.47</v>
      </c>
      <c r="N4" s="5"/>
      <c r="O4" s="5">
        <v>97.47</v>
      </c>
      <c r="P4" s="5">
        <v>97.47</v>
      </c>
      <c r="Q4" s="5">
        <v>97.47</v>
      </c>
      <c r="R4" s="5">
        <v>97.47</v>
      </c>
    </row>
    <row r="5" spans="1:18" x14ac:dyDescent="0.2">
      <c r="A5" s="1" t="s">
        <v>11</v>
      </c>
      <c r="C5" s="1">
        <v>0</v>
      </c>
      <c r="D5" s="1">
        <v>100</v>
      </c>
      <c r="F5" s="1">
        <v>94.87</v>
      </c>
      <c r="G5" s="1">
        <v>94.87</v>
      </c>
      <c r="I5" s="1">
        <v>94.87</v>
      </c>
      <c r="J5" s="1">
        <v>94.87</v>
      </c>
      <c r="L5" s="1">
        <v>100</v>
      </c>
      <c r="M5" s="1">
        <v>100</v>
      </c>
      <c r="O5" s="1">
        <v>100</v>
      </c>
      <c r="P5" s="1">
        <v>97.47</v>
      </c>
      <c r="Q5" s="1">
        <v>100</v>
      </c>
      <c r="R5" s="1">
        <v>100</v>
      </c>
    </row>
    <row r="6" spans="1:18" x14ac:dyDescent="0.2">
      <c r="A6" s="5" t="s">
        <v>12</v>
      </c>
      <c r="B6" s="5"/>
      <c r="C6" s="5">
        <v>0</v>
      </c>
      <c r="D6" s="5">
        <v>32.64</v>
      </c>
      <c r="E6" s="5"/>
      <c r="F6" s="5">
        <v>42.91</v>
      </c>
      <c r="G6" s="5">
        <v>100</v>
      </c>
      <c r="H6" s="5"/>
      <c r="I6" s="5">
        <v>29.28</v>
      </c>
      <c r="J6" s="5">
        <v>100</v>
      </c>
      <c r="K6" s="5"/>
      <c r="L6" s="5">
        <v>32.64</v>
      </c>
      <c r="M6" s="5">
        <v>100</v>
      </c>
      <c r="N6" s="5"/>
      <c r="O6" s="5">
        <v>100</v>
      </c>
      <c r="P6" s="5">
        <v>97.47</v>
      </c>
      <c r="Q6" s="5">
        <v>100</v>
      </c>
      <c r="R6" s="5">
        <v>100</v>
      </c>
    </row>
    <row r="7" spans="1:18" x14ac:dyDescent="0.2">
      <c r="A7" s="1" t="s">
        <v>13</v>
      </c>
      <c r="C7" s="1">
        <v>30.7</v>
      </c>
      <c r="D7" s="1">
        <v>30.7</v>
      </c>
      <c r="F7" s="1">
        <v>97.47</v>
      </c>
      <c r="G7" s="1">
        <v>68.31</v>
      </c>
      <c r="I7" s="1">
        <v>97.47</v>
      </c>
      <c r="J7" s="1">
        <v>68.31</v>
      </c>
      <c r="L7" s="1">
        <v>68.31</v>
      </c>
      <c r="M7" s="1">
        <v>68.31</v>
      </c>
      <c r="O7" s="1">
        <v>68.31</v>
      </c>
      <c r="P7" s="1">
        <v>52.44</v>
      </c>
      <c r="Q7" s="1">
        <v>68.31</v>
      </c>
      <c r="R7" s="1">
        <v>68.31</v>
      </c>
    </row>
    <row r="8" spans="1:18" x14ac:dyDescent="0.2">
      <c r="A8" s="5" t="s">
        <v>14</v>
      </c>
      <c r="B8" s="5"/>
      <c r="C8" s="5">
        <v>68.25</v>
      </c>
      <c r="D8" s="5">
        <v>97.59</v>
      </c>
      <c r="E8" s="5"/>
      <c r="F8" s="5">
        <v>97.59</v>
      </c>
      <c r="G8" s="5">
        <v>92.58</v>
      </c>
      <c r="H8" s="5"/>
      <c r="I8" s="5">
        <v>97.59</v>
      </c>
      <c r="J8" s="5">
        <v>92.58</v>
      </c>
      <c r="K8" s="5"/>
      <c r="L8" s="5">
        <v>97.59</v>
      </c>
      <c r="M8" s="5">
        <v>95.24</v>
      </c>
      <c r="N8" s="5"/>
      <c r="O8" s="5">
        <v>95.24</v>
      </c>
      <c r="P8" s="5">
        <v>95.24</v>
      </c>
      <c r="Q8" s="5">
        <v>97.59</v>
      </c>
      <c r="R8" s="5">
        <v>97.59</v>
      </c>
    </row>
    <row r="9" spans="1:18" x14ac:dyDescent="0.2">
      <c r="A9" s="1" t="s">
        <v>15</v>
      </c>
      <c r="C9" s="1">
        <v>42.8</v>
      </c>
      <c r="D9" s="1">
        <v>100</v>
      </c>
      <c r="F9" s="1">
        <v>53.67</v>
      </c>
      <c r="G9" s="1">
        <v>100</v>
      </c>
      <c r="I9" s="1">
        <v>95.12</v>
      </c>
      <c r="J9" s="1">
        <v>100</v>
      </c>
      <c r="L9" s="1">
        <v>100</v>
      </c>
      <c r="M9" s="1">
        <v>100</v>
      </c>
      <c r="O9" s="1">
        <v>100</v>
      </c>
      <c r="P9" s="1">
        <v>100</v>
      </c>
      <c r="Q9" s="1">
        <v>100</v>
      </c>
      <c r="R9" s="1">
        <v>100</v>
      </c>
    </row>
    <row r="10" spans="1:18" x14ac:dyDescent="0.2">
      <c r="A10" s="5" t="s">
        <v>16</v>
      </c>
      <c r="B10" s="5"/>
      <c r="C10" s="5">
        <v>97.47</v>
      </c>
      <c r="D10" s="5">
        <v>97.47</v>
      </c>
      <c r="E10" s="5"/>
      <c r="F10" s="5">
        <v>100</v>
      </c>
      <c r="G10" s="5">
        <v>69.94</v>
      </c>
      <c r="H10" s="5"/>
      <c r="I10" s="5">
        <v>100</v>
      </c>
      <c r="J10" s="5">
        <v>100</v>
      </c>
      <c r="K10" s="5"/>
      <c r="L10" s="5">
        <v>100</v>
      </c>
      <c r="M10" s="5">
        <v>100</v>
      </c>
      <c r="N10" s="5"/>
      <c r="O10" s="5">
        <v>100</v>
      </c>
      <c r="P10" s="5">
        <v>100</v>
      </c>
      <c r="Q10" s="5">
        <v>100</v>
      </c>
      <c r="R10" s="5">
        <v>100</v>
      </c>
    </row>
    <row r="11" spans="1:18" x14ac:dyDescent="0.2">
      <c r="A11" s="1" t="s">
        <v>17</v>
      </c>
      <c r="C11" s="1">
        <v>95.24</v>
      </c>
      <c r="D11" s="1">
        <v>95.24</v>
      </c>
      <c r="F11" s="1">
        <v>92.71</v>
      </c>
      <c r="G11" s="1">
        <v>97.59</v>
      </c>
      <c r="I11" s="1">
        <v>92.71</v>
      </c>
      <c r="J11" s="1">
        <v>97.59</v>
      </c>
      <c r="L11" s="1">
        <v>100</v>
      </c>
      <c r="M11" s="1">
        <v>100</v>
      </c>
      <c r="O11" s="1">
        <v>100</v>
      </c>
      <c r="P11" s="1">
        <v>100</v>
      </c>
      <c r="Q11" s="1">
        <v>100</v>
      </c>
      <c r="R11" s="1">
        <v>100</v>
      </c>
    </row>
    <row r="12" spans="1:18" x14ac:dyDescent="0.2">
      <c r="A12" s="5" t="s">
        <v>18</v>
      </c>
      <c r="B12" s="5"/>
      <c r="C12" s="5">
        <v>25.72</v>
      </c>
      <c r="D12" s="6">
        <v>25.72</v>
      </c>
      <c r="E12" s="5"/>
      <c r="F12" s="6">
        <v>25.72</v>
      </c>
      <c r="G12" s="6">
        <v>25.72</v>
      </c>
      <c r="H12" s="5"/>
      <c r="I12" s="6">
        <v>25.72</v>
      </c>
      <c r="J12" s="6">
        <v>25.72</v>
      </c>
      <c r="K12" s="5"/>
      <c r="L12" s="6">
        <v>25.72</v>
      </c>
      <c r="M12" s="6">
        <v>25.72</v>
      </c>
      <c r="N12" s="5"/>
      <c r="O12" s="6">
        <v>25.72</v>
      </c>
      <c r="P12" s="6">
        <v>25.72</v>
      </c>
      <c r="Q12" s="6">
        <v>25.72</v>
      </c>
      <c r="R12" s="6">
        <v>25.72</v>
      </c>
    </row>
    <row r="13" spans="1:18" x14ac:dyDescent="0.2">
      <c r="A13" s="1" t="s">
        <v>19</v>
      </c>
      <c r="C13" s="1">
        <v>72.8</v>
      </c>
      <c r="D13" s="1">
        <v>95.55</v>
      </c>
      <c r="F13" s="1">
        <v>76.19</v>
      </c>
      <c r="G13" s="1">
        <v>76.19</v>
      </c>
      <c r="I13" s="1">
        <v>100</v>
      </c>
      <c r="J13" s="1">
        <v>100</v>
      </c>
      <c r="L13" s="1">
        <v>100</v>
      </c>
      <c r="M13" s="1">
        <v>100</v>
      </c>
      <c r="O13" s="1">
        <v>100</v>
      </c>
      <c r="P13" s="1">
        <v>100</v>
      </c>
      <c r="Q13" s="1">
        <v>100</v>
      </c>
      <c r="R13" s="1">
        <v>100</v>
      </c>
    </row>
    <row r="14" spans="1:18" x14ac:dyDescent="0.2">
      <c r="A14" s="5" t="s">
        <v>20</v>
      </c>
      <c r="B14" s="5"/>
      <c r="C14" s="5">
        <v>35.04</v>
      </c>
      <c r="D14" s="5">
        <v>35.04</v>
      </c>
      <c r="E14" s="5"/>
      <c r="F14" s="5">
        <v>70.290000000000006</v>
      </c>
      <c r="G14" s="5">
        <v>70.290000000000006</v>
      </c>
      <c r="H14" s="5"/>
      <c r="I14" s="5">
        <v>70.290000000000006</v>
      </c>
      <c r="J14" s="5">
        <v>70.290000000000006</v>
      </c>
      <c r="K14" s="5"/>
      <c r="L14" s="5">
        <v>70.290000000000006</v>
      </c>
      <c r="M14" s="5">
        <v>70.290000000000006</v>
      </c>
      <c r="N14" s="5"/>
      <c r="O14" s="5">
        <v>70.290000000000006</v>
      </c>
      <c r="P14" s="5">
        <v>70.290000000000006</v>
      </c>
      <c r="Q14" s="5">
        <v>73.680000000000007</v>
      </c>
      <c r="R14" s="5">
        <v>73.680000000000007</v>
      </c>
    </row>
    <row r="15" spans="1:18" x14ac:dyDescent="0.2">
      <c r="A15" s="1" t="s">
        <v>21</v>
      </c>
      <c r="C15" s="1">
        <v>31.95</v>
      </c>
      <c r="D15" s="1">
        <v>80</v>
      </c>
      <c r="F15" s="1">
        <v>71.819999999999993</v>
      </c>
      <c r="G15" s="1">
        <v>75</v>
      </c>
      <c r="I15" s="1">
        <v>71.819999999999993</v>
      </c>
      <c r="J15" s="1">
        <v>75</v>
      </c>
      <c r="L15" s="1">
        <v>75</v>
      </c>
      <c r="M15" s="1">
        <v>75</v>
      </c>
      <c r="O15" s="1">
        <v>75</v>
      </c>
      <c r="P15" s="1">
        <v>75</v>
      </c>
      <c r="Q15" s="1">
        <v>78.069999999999993</v>
      </c>
      <c r="R15" s="1">
        <v>78.069999999999993</v>
      </c>
    </row>
    <row r="16" spans="1:18" x14ac:dyDescent="0.2">
      <c r="A16" s="5" t="s">
        <v>22</v>
      </c>
      <c r="B16" s="5"/>
      <c r="C16" s="5">
        <v>31.3</v>
      </c>
      <c r="D16" s="5">
        <v>32.64</v>
      </c>
      <c r="E16" s="5"/>
      <c r="F16" s="5">
        <v>32.64</v>
      </c>
      <c r="G16" s="5">
        <v>75</v>
      </c>
      <c r="H16" s="5"/>
      <c r="I16" s="5">
        <v>34.15</v>
      </c>
      <c r="J16" s="5">
        <v>75</v>
      </c>
      <c r="K16" s="5"/>
      <c r="L16" s="5">
        <v>31.95</v>
      </c>
      <c r="M16" s="5">
        <v>75</v>
      </c>
      <c r="N16" s="5"/>
      <c r="O16" s="5">
        <v>75</v>
      </c>
      <c r="P16" s="5">
        <v>75</v>
      </c>
      <c r="Q16" s="5">
        <v>75</v>
      </c>
      <c r="R16" s="5">
        <v>78.069999999999993</v>
      </c>
    </row>
    <row r="17" spans="1:18" x14ac:dyDescent="0.2">
      <c r="A17" s="1" t="s">
        <v>23</v>
      </c>
      <c r="C17" s="1">
        <v>31.3</v>
      </c>
      <c r="D17" s="1">
        <v>32.64</v>
      </c>
      <c r="F17" s="1">
        <v>27.98</v>
      </c>
      <c r="G17" s="1">
        <v>53.79</v>
      </c>
      <c r="I17" s="1">
        <v>75</v>
      </c>
      <c r="J17" s="1">
        <v>53.79</v>
      </c>
      <c r="L17" s="1">
        <v>78.069999999999993</v>
      </c>
      <c r="M17" s="1">
        <v>75</v>
      </c>
      <c r="O17" s="1">
        <v>75</v>
      </c>
      <c r="P17" s="1">
        <v>75</v>
      </c>
      <c r="Q17" s="1">
        <v>78.069999999999993</v>
      </c>
      <c r="R17" s="1">
        <v>78.069999999999993</v>
      </c>
    </row>
    <row r="18" spans="1:18" x14ac:dyDescent="0.2">
      <c r="A18" s="5" t="s">
        <v>24</v>
      </c>
      <c r="B18" s="5"/>
      <c r="C18" s="5">
        <v>52.63</v>
      </c>
      <c r="D18" s="5">
        <v>52.63</v>
      </c>
      <c r="E18" s="5"/>
      <c r="F18" s="5">
        <v>95.12</v>
      </c>
      <c r="G18" s="5">
        <v>95.12</v>
      </c>
      <c r="H18" s="5"/>
      <c r="I18" s="5">
        <v>95.12</v>
      </c>
      <c r="J18" s="5">
        <v>95.12</v>
      </c>
      <c r="K18" s="5"/>
      <c r="L18" s="5">
        <v>95.12</v>
      </c>
      <c r="M18" s="5">
        <v>95.12</v>
      </c>
      <c r="N18" s="5"/>
      <c r="O18" s="5">
        <v>95.12</v>
      </c>
      <c r="P18" s="5">
        <v>95.12</v>
      </c>
      <c r="Q18" s="5">
        <v>95.12</v>
      </c>
      <c r="R18" s="5">
        <v>95.12</v>
      </c>
    </row>
    <row r="19" spans="1:18" x14ac:dyDescent="0.2">
      <c r="A19" s="1" t="s">
        <v>25</v>
      </c>
      <c r="C19" s="1">
        <v>100</v>
      </c>
      <c r="D19" s="1">
        <v>100</v>
      </c>
      <c r="F19" s="1">
        <v>90.58</v>
      </c>
      <c r="G19" s="1">
        <v>95.35</v>
      </c>
      <c r="I19" s="1">
        <v>90.58</v>
      </c>
      <c r="J19" s="1">
        <v>95.35</v>
      </c>
      <c r="L19" s="1">
        <v>95.35</v>
      </c>
      <c r="M19" s="1">
        <v>95.35</v>
      </c>
      <c r="O19" s="1">
        <v>95.35</v>
      </c>
      <c r="P19" s="1">
        <v>95.35</v>
      </c>
      <c r="Q19" s="1">
        <v>95.35</v>
      </c>
      <c r="R19" s="1">
        <v>95.35</v>
      </c>
    </row>
    <row r="20" spans="1:18" x14ac:dyDescent="0.2">
      <c r="A20" s="5" t="s">
        <v>26</v>
      </c>
      <c r="B20" s="5"/>
      <c r="C20" s="5">
        <v>25.65</v>
      </c>
      <c r="D20" s="5">
        <v>25.65</v>
      </c>
      <c r="E20" s="5"/>
      <c r="F20" s="5">
        <v>89.47</v>
      </c>
      <c r="G20" s="5">
        <v>84.21</v>
      </c>
      <c r="H20" s="5"/>
      <c r="I20" s="5">
        <v>89.47</v>
      </c>
      <c r="J20" s="5">
        <v>84.21</v>
      </c>
      <c r="K20" s="5"/>
      <c r="L20" s="5">
        <v>95.12</v>
      </c>
      <c r="M20" s="5">
        <v>95.12</v>
      </c>
      <c r="N20" s="5"/>
      <c r="O20" s="5">
        <v>95.12</v>
      </c>
      <c r="P20" s="5">
        <v>89.47</v>
      </c>
      <c r="Q20" s="5">
        <v>95.12</v>
      </c>
      <c r="R20" s="5">
        <v>95.12</v>
      </c>
    </row>
    <row r="21" spans="1:18" x14ac:dyDescent="0.2">
      <c r="A21" s="1" t="s">
        <v>27</v>
      </c>
      <c r="C21" s="1">
        <v>74.44</v>
      </c>
      <c r="D21" s="1">
        <v>97.7</v>
      </c>
      <c r="F21" s="1">
        <v>100</v>
      </c>
      <c r="G21" s="1">
        <v>97.7</v>
      </c>
      <c r="I21" s="1">
        <v>100</v>
      </c>
      <c r="J21" s="1">
        <v>97.7</v>
      </c>
      <c r="L21" s="1">
        <v>97.7</v>
      </c>
      <c r="M21" s="1">
        <v>97.7</v>
      </c>
      <c r="O21" s="1">
        <v>97.7</v>
      </c>
      <c r="P21" s="1">
        <v>97.7</v>
      </c>
      <c r="Q21" s="1">
        <v>97.7</v>
      </c>
      <c r="R21" s="1">
        <v>97.7</v>
      </c>
    </row>
    <row r="22" spans="1:18" x14ac:dyDescent="0.2">
      <c r="A22" s="5" t="s">
        <v>28</v>
      </c>
      <c r="B22" s="5"/>
      <c r="C22" s="5">
        <v>82.95</v>
      </c>
      <c r="D22" s="5">
        <v>82.95</v>
      </c>
      <c r="E22" s="5"/>
      <c r="F22" s="5">
        <v>82.95</v>
      </c>
      <c r="G22" s="5">
        <v>82.95</v>
      </c>
      <c r="H22" s="5"/>
      <c r="I22" s="5">
        <v>82.95</v>
      </c>
      <c r="J22" s="5">
        <v>82.95</v>
      </c>
      <c r="K22" s="5"/>
      <c r="L22" s="5">
        <v>97.59</v>
      </c>
      <c r="M22" s="5">
        <v>97.59</v>
      </c>
      <c r="N22" s="5"/>
      <c r="O22" s="5">
        <v>97.59</v>
      </c>
      <c r="P22" s="5">
        <v>97.59</v>
      </c>
      <c r="Q22" s="5">
        <v>97.59</v>
      </c>
      <c r="R22" s="5">
        <v>97.59</v>
      </c>
    </row>
    <row r="23" spans="1:18" x14ac:dyDescent="0.2">
      <c r="A23" s="1" t="s">
        <v>29</v>
      </c>
      <c r="C23" s="1">
        <v>52.37</v>
      </c>
      <c r="D23" s="1">
        <v>91.01</v>
      </c>
      <c r="F23" s="1">
        <v>80.95</v>
      </c>
      <c r="G23" s="1">
        <v>91.01</v>
      </c>
      <c r="I23" s="1">
        <v>80.95</v>
      </c>
      <c r="J23" s="1">
        <v>91.01</v>
      </c>
      <c r="L23" s="1">
        <v>91.01</v>
      </c>
      <c r="M23" s="1">
        <v>91.01</v>
      </c>
      <c r="O23" s="1">
        <v>91.01</v>
      </c>
      <c r="P23" s="1">
        <v>91.01</v>
      </c>
      <c r="Q23" s="1">
        <v>91.01</v>
      </c>
      <c r="R23" s="1">
        <v>91.01</v>
      </c>
    </row>
    <row r="24" spans="1:18" x14ac:dyDescent="0.2">
      <c r="A24" s="5" t="s">
        <v>30</v>
      </c>
      <c r="B24" s="5"/>
      <c r="C24" s="5">
        <v>82.08</v>
      </c>
      <c r="D24" s="5">
        <v>82.08</v>
      </c>
      <c r="E24" s="5"/>
      <c r="F24" s="5">
        <v>81.040000000000006</v>
      </c>
      <c r="G24" s="5">
        <v>81.040000000000006</v>
      </c>
      <c r="H24" s="5"/>
      <c r="I24" s="5">
        <v>81.040000000000006</v>
      </c>
      <c r="J24" s="5">
        <v>81.040000000000006</v>
      </c>
      <c r="K24" s="5"/>
      <c r="L24" s="5">
        <v>82.95</v>
      </c>
      <c r="M24" s="5">
        <v>82.95</v>
      </c>
      <c r="N24" s="5"/>
      <c r="O24" s="5">
        <v>82.95</v>
      </c>
      <c r="P24" s="5">
        <v>82.95</v>
      </c>
      <c r="Q24" s="5">
        <v>88.59</v>
      </c>
      <c r="R24" s="5">
        <v>80</v>
      </c>
    </row>
    <row r="25" spans="1:18" x14ac:dyDescent="0.2">
      <c r="A25" s="1" t="s">
        <v>31</v>
      </c>
      <c r="C25" s="1">
        <v>57.14</v>
      </c>
      <c r="D25" s="1">
        <v>57.14</v>
      </c>
      <c r="F25" s="1">
        <v>100</v>
      </c>
      <c r="G25" s="1">
        <v>100</v>
      </c>
      <c r="I25" s="1">
        <v>100</v>
      </c>
      <c r="J25" s="1">
        <v>100</v>
      </c>
      <c r="L25" s="1">
        <v>100</v>
      </c>
      <c r="M25" s="1">
        <v>100</v>
      </c>
      <c r="O25" s="1">
        <v>100</v>
      </c>
      <c r="P25" s="1">
        <v>100</v>
      </c>
      <c r="Q25" s="1">
        <v>100</v>
      </c>
      <c r="R25" s="1">
        <v>100</v>
      </c>
    </row>
    <row r="26" spans="1:18" x14ac:dyDescent="0.2">
      <c r="A26" s="5" t="s">
        <v>32</v>
      </c>
      <c r="B26" s="5"/>
      <c r="C26" s="5">
        <v>31.95</v>
      </c>
      <c r="D26" s="5">
        <v>71.819999999999993</v>
      </c>
      <c r="E26" s="5"/>
      <c r="F26" s="5">
        <v>68.31</v>
      </c>
      <c r="G26" s="5">
        <v>46.63</v>
      </c>
      <c r="H26" s="5"/>
      <c r="I26" s="5">
        <v>97.47</v>
      </c>
      <c r="J26" s="5">
        <v>48.8</v>
      </c>
      <c r="K26" s="5"/>
      <c r="L26" s="5">
        <v>100</v>
      </c>
      <c r="M26" s="5">
        <v>100</v>
      </c>
      <c r="N26" s="5"/>
      <c r="O26" s="5">
        <v>100</v>
      </c>
      <c r="P26" s="5">
        <v>100</v>
      </c>
      <c r="Q26" s="5">
        <v>100</v>
      </c>
      <c r="R26" s="5">
        <v>97.47</v>
      </c>
    </row>
    <row r="27" spans="1:18" x14ac:dyDescent="0.2">
      <c r="A27" s="1" t="s">
        <v>33</v>
      </c>
      <c r="C27" s="1">
        <v>92.34</v>
      </c>
      <c r="D27" s="1">
        <v>92.34</v>
      </c>
      <c r="F27" s="1">
        <v>95</v>
      </c>
      <c r="G27" s="1">
        <v>97.47</v>
      </c>
      <c r="I27" s="1">
        <v>95</v>
      </c>
      <c r="J27" s="1">
        <v>97.47</v>
      </c>
      <c r="L27" s="1">
        <v>97.47</v>
      </c>
      <c r="M27" s="1">
        <v>97.47</v>
      </c>
      <c r="O27" s="1">
        <v>97.47</v>
      </c>
      <c r="P27" s="1">
        <v>97.47</v>
      </c>
      <c r="Q27" s="1">
        <v>97.47</v>
      </c>
      <c r="R27" s="1">
        <v>97.47</v>
      </c>
    </row>
    <row r="28" spans="1:18" x14ac:dyDescent="0.2">
      <c r="A28" s="5" t="s">
        <v>34</v>
      </c>
      <c r="B28" s="5"/>
      <c r="C28" s="5">
        <v>92.34</v>
      </c>
      <c r="D28" s="5">
        <v>92.34</v>
      </c>
      <c r="E28" s="5"/>
      <c r="F28" s="5">
        <v>97.47</v>
      </c>
      <c r="G28" s="5">
        <v>97.47</v>
      </c>
      <c r="H28" s="5"/>
      <c r="I28" s="5">
        <v>97.47</v>
      </c>
      <c r="J28" s="5">
        <v>97.47</v>
      </c>
      <c r="K28" s="5"/>
      <c r="L28" s="5">
        <v>97.47</v>
      </c>
      <c r="M28" s="5">
        <v>97.47</v>
      </c>
      <c r="N28" s="5"/>
      <c r="O28" s="5">
        <v>97.47</v>
      </c>
      <c r="P28" s="5">
        <v>97.47</v>
      </c>
      <c r="Q28" s="5">
        <v>97.47</v>
      </c>
      <c r="R28" s="5">
        <v>97.47</v>
      </c>
    </row>
    <row r="29" spans="1:18" x14ac:dyDescent="0.2">
      <c r="A29" s="1" t="s">
        <v>35</v>
      </c>
      <c r="C29" s="1">
        <v>40.130000000000003</v>
      </c>
      <c r="D29" s="1">
        <v>40.89</v>
      </c>
      <c r="F29" s="1">
        <v>91.3</v>
      </c>
      <c r="G29" s="1">
        <v>87.57</v>
      </c>
      <c r="I29" s="1">
        <v>91.3</v>
      </c>
      <c r="J29" s="1">
        <v>87.57</v>
      </c>
      <c r="L29" s="1">
        <v>91.3</v>
      </c>
      <c r="M29" s="1">
        <v>91.75</v>
      </c>
      <c r="O29" s="1">
        <v>91.75</v>
      </c>
      <c r="P29" s="1">
        <v>83.41</v>
      </c>
      <c r="Q29" s="1">
        <v>91.75</v>
      </c>
      <c r="R29" s="1">
        <v>91.75</v>
      </c>
    </row>
    <row r="30" spans="1:18" x14ac:dyDescent="0.2">
      <c r="A30" s="5" t="s">
        <v>36</v>
      </c>
      <c r="B30" s="5"/>
      <c r="C30" s="5">
        <v>72.23</v>
      </c>
      <c r="D30" s="5">
        <v>84.27</v>
      </c>
      <c r="E30" s="5"/>
      <c r="F30" s="5">
        <v>91.75</v>
      </c>
      <c r="G30" s="5">
        <v>91.75</v>
      </c>
      <c r="H30" s="5"/>
      <c r="I30" s="5">
        <v>91.75</v>
      </c>
      <c r="J30" s="5">
        <v>91.75</v>
      </c>
      <c r="K30" s="5"/>
      <c r="L30" s="5">
        <v>89.97</v>
      </c>
      <c r="M30" s="5">
        <v>89.97</v>
      </c>
      <c r="N30" s="5"/>
      <c r="O30" s="5">
        <v>89.97</v>
      </c>
      <c r="P30" s="5">
        <v>91.75</v>
      </c>
      <c r="Q30" s="5">
        <v>89.97</v>
      </c>
      <c r="R30" s="5">
        <v>89.97</v>
      </c>
    </row>
    <row r="31" spans="1:18" x14ac:dyDescent="0.2">
      <c r="A31" s="1" t="s">
        <v>37</v>
      </c>
      <c r="C31" s="1">
        <v>68.05</v>
      </c>
      <c r="D31" s="1">
        <v>47.14</v>
      </c>
      <c r="F31" s="1">
        <v>97.89</v>
      </c>
      <c r="G31" s="1">
        <v>97.89</v>
      </c>
      <c r="I31" s="1">
        <v>97.89</v>
      </c>
      <c r="J31" s="1">
        <v>97.89</v>
      </c>
      <c r="L31" s="1">
        <v>92.07</v>
      </c>
      <c r="M31" s="1">
        <v>92.07</v>
      </c>
      <c r="O31" s="1">
        <v>92.07</v>
      </c>
      <c r="P31" s="1">
        <v>95.83</v>
      </c>
      <c r="Q31" s="1">
        <v>92.07</v>
      </c>
      <c r="R31" s="1">
        <v>96.08</v>
      </c>
    </row>
    <row r="32" spans="1:18" x14ac:dyDescent="0.2">
      <c r="A32" s="5" t="s">
        <v>38</v>
      </c>
      <c r="B32" s="5"/>
      <c r="C32" s="5">
        <v>43.35</v>
      </c>
      <c r="D32" s="5">
        <v>95.65</v>
      </c>
      <c r="E32" s="5"/>
      <c r="F32" s="5">
        <v>39.4</v>
      </c>
      <c r="G32" s="5">
        <v>95.65</v>
      </c>
      <c r="H32" s="5"/>
      <c r="I32" s="5">
        <v>90.89</v>
      </c>
      <c r="J32" s="5">
        <v>95.65</v>
      </c>
      <c r="K32" s="5"/>
      <c r="L32" s="5">
        <v>95.65</v>
      </c>
      <c r="M32" s="5">
        <v>95.65</v>
      </c>
      <c r="N32" s="5"/>
      <c r="O32" s="5">
        <v>95.65</v>
      </c>
      <c r="P32" s="5">
        <v>95.65</v>
      </c>
      <c r="Q32" s="5">
        <v>95.65</v>
      </c>
      <c r="R32" s="5">
        <v>95.65</v>
      </c>
    </row>
    <row r="33" spans="1:18" x14ac:dyDescent="0.2">
      <c r="A33" s="1" t="s">
        <v>39</v>
      </c>
      <c r="C33" s="1">
        <v>19.05</v>
      </c>
      <c r="D33" s="1">
        <v>68.25</v>
      </c>
      <c r="F33" s="1">
        <v>93.05</v>
      </c>
      <c r="G33" s="1">
        <v>95.24</v>
      </c>
      <c r="I33" s="1">
        <v>82.95</v>
      </c>
      <c r="J33" s="1">
        <v>95.24</v>
      </c>
      <c r="L33" s="1">
        <v>95.24</v>
      </c>
      <c r="M33" s="1">
        <v>95.24</v>
      </c>
      <c r="O33" s="1">
        <v>95.24</v>
      </c>
      <c r="P33" s="1">
        <v>93.05</v>
      </c>
      <c r="Q33" s="1">
        <v>95.24</v>
      </c>
      <c r="R33" s="1">
        <v>95.24</v>
      </c>
    </row>
    <row r="34" spans="1:18" x14ac:dyDescent="0.2">
      <c r="A34" s="5" t="s">
        <v>40</v>
      </c>
      <c r="B34" s="5"/>
      <c r="C34" s="5">
        <v>95.24</v>
      </c>
      <c r="D34" s="5">
        <v>95.24</v>
      </c>
      <c r="E34" s="5"/>
      <c r="F34" s="5">
        <v>84.68</v>
      </c>
      <c r="G34" s="5">
        <v>95.12</v>
      </c>
      <c r="H34" s="5"/>
      <c r="I34" s="5">
        <v>84.68</v>
      </c>
      <c r="J34" s="5">
        <v>95.12</v>
      </c>
      <c r="K34" s="5"/>
      <c r="L34" s="5">
        <v>97.59</v>
      </c>
      <c r="M34" s="5">
        <v>97.59</v>
      </c>
      <c r="N34" s="5"/>
      <c r="O34" s="5">
        <v>97.59</v>
      </c>
      <c r="P34" s="5">
        <v>95.24</v>
      </c>
      <c r="Q34" s="5">
        <v>100</v>
      </c>
      <c r="R34" s="5">
        <v>97.59</v>
      </c>
    </row>
    <row r="35" spans="1:18" x14ac:dyDescent="0.2">
      <c r="A35" s="1" t="s">
        <v>41</v>
      </c>
      <c r="C35" s="1">
        <v>70.09</v>
      </c>
      <c r="D35" s="1">
        <v>70.09</v>
      </c>
      <c r="F35" s="1">
        <v>73.37</v>
      </c>
      <c r="G35" s="1">
        <v>73.37</v>
      </c>
      <c r="I35" s="1">
        <v>73.37</v>
      </c>
      <c r="J35" s="1">
        <v>80.099999999999994</v>
      </c>
      <c r="L35" s="1">
        <v>73.37</v>
      </c>
      <c r="M35" s="1">
        <v>73.37</v>
      </c>
      <c r="O35" s="1">
        <v>73.37</v>
      </c>
      <c r="P35" s="1">
        <v>73.37</v>
      </c>
      <c r="Q35" s="1">
        <v>73.37</v>
      </c>
      <c r="R35" s="1">
        <v>73.37</v>
      </c>
    </row>
    <row r="36" spans="1:18" x14ac:dyDescent="0.2">
      <c r="A36" s="5" t="s">
        <v>42</v>
      </c>
      <c r="B36" s="5"/>
      <c r="C36" s="5">
        <v>53.45</v>
      </c>
      <c r="D36" s="5">
        <v>53.45</v>
      </c>
      <c r="E36" s="5"/>
      <c r="F36" s="5">
        <v>76.19</v>
      </c>
      <c r="G36" s="5">
        <v>97.59</v>
      </c>
      <c r="H36" s="5"/>
      <c r="I36" s="5">
        <v>80.099999999999994</v>
      </c>
      <c r="J36" s="5">
        <v>97.59</v>
      </c>
      <c r="K36" s="5"/>
      <c r="L36" s="5">
        <v>100</v>
      </c>
      <c r="M36" s="5">
        <v>100</v>
      </c>
      <c r="N36" s="5"/>
      <c r="O36" s="5">
        <v>100</v>
      </c>
      <c r="P36" s="5">
        <v>97.59</v>
      </c>
      <c r="Q36" s="5">
        <v>100</v>
      </c>
      <c r="R36" s="5">
        <v>100</v>
      </c>
    </row>
    <row r="37" spans="1:18" x14ac:dyDescent="0.2">
      <c r="A37" s="1" t="s">
        <v>43</v>
      </c>
      <c r="C37" s="1">
        <v>97.59</v>
      </c>
      <c r="D37" s="1">
        <v>97.59</v>
      </c>
      <c r="F37" s="1">
        <v>47.63</v>
      </c>
      <c r="G37" s="1">
        <v>92.71</v>
      </c>
      <c r="I37" s="1">
        <v>47.63</v>
      </c>
      <c r="J37" s="1">
        <v>92.71</v>
      </c>
      <c r="L37" s="1">
        <v>97.59</v>
      </c>
      <c r="M37" s="1">
        <v>97.59</v>
      </c>
      <c r="O37" s="1">
        <v>97.59</v>
      </c>
      <c r="P37" s="1">
        <v>97.59</v>
      </c>
      <c r="Q37" s="1">
        <v>97.59</v>
      </c>
      <c r="R37" s="1">
        <v>97.59</v>
      </c>
    </row>
    <row r="38" spans="1:18" x14ac:dyDescent="0.2">
      <c r="A38" s="5" t="s">
        <v>44</v>
      </c>
      <c r="B38" s="5"/>
      <c r="C38" s="5">
        <v>25.03</v>
      </c>
      <c r="D38" s="5">
        <v>25.03</v>
      </c>
      <c r="E38" s="5"/>
      <c r="F38" s="5">
        <v>39.130000000000003</v>
      </c>
      <c r="G38" s="15">
        <v>100</v>
      </c>
      <c r="H38" s="5"/>
      <c r="I38" s="5">
        <v>97.33</v>
      </c>
      <c r="J38" s="5">
        <v>100</v>
      </c>
      <c r="K38" s="5"/>
      <c r="L38" s="5">
        <v>100</v>
      </c>
      <c r="M38" s="5">
        <v>82.08</v>
      </c>
      <c r="N38" s="5"/>
      <c r="O38" s="5">
        <v>82.08</v>
      </c>
      <c r="P38" s="5">
        <v>78.95</v>
      </c>
      <c r="Q38" s="5">
        <v>100</v>
      </c>
      <c r="R38" s="5">
        <v>100</v>
      </c>
    </row>
    <row r="39" spans="1:18" x14ac:dyDescent="0.2">
      <c r="A39" s="1" t="s">
        <v>45</v>
      </c>
      <c r="C39" s="1">
        <v>51.51</v>
      </c>
      <c r="D39" s="1">
        <v>80.099999999999994</v>
      </c>
      <c r="F39" s="1">
        <v>89.03</v>
      </c>
      <c r="G39" s="1">
        <v>100</v>
      </c>
      <c r="I39" s="1">
        <v>89.03</v>
      </c>
      <c r="J39" s="1">
        <v>100</v>
      </c>
      <c r="L39" s="1">
        <v>100</v>
      </c>
      <c r="M39" s="1">
        <v>100</v>
      </c>
      <c r="O39" s="1">
        <v>100</v>
      </c>
      <c r="P39" s="1">
        <v>100</v>
      </c>
      <c r="Q39" s="1">
        <v>100</v>
      </c>
      <c r="R39" s="1">
        <v>100</v>
      </c>
    </row>
    <row r="40" spans="1:18" x14ac:dyDescent="0.2">
      <c r="A40" s="5" t="s">
        <v>46</v>
      </c>
      <c r="B40" s="5"/>
      <c r="C40" s="5">
        <v>39.130000000000003</v>
      </c>
      <c r="D40" s="5">
        <v>40.049999999999997</v>
      </c>
      <c r="E40" s="5"/>
      <c r="F40" s="5">
        <v>46.17</v>
      </c>
      <c r="G40" s="5">
        <v>23.92</v>
      </c>
      <c r="H40" s="5"/>
      <c r="I40" s="5">
        <v>24.46</v>
      </c>
      <c r="J40" s="5">
        <v>23.92</v>
      </c>
      <c r="K40" s="5"/>
      <c r="L40" s="5">
        <v>100</v>
      </c>
      <c r="M40" s="5">
        <v>100</v>
      </c>
      <c r="N40" s="5"/>
      <c r="O40" s="5">
        <v>100</v>
      </c>
      <c r="P40" s="5">
        <v>100</v>
      </c>
      <c r="Q40" s="5">
        <v>100</v>
      </c>
      <c r="R40" s="5">
        <v>23.92</v>
      </c>
    </row>
    <row r="41" spans="1:18" x14ac:dyDescent="0.2">
      <c r="A41" s="1" t="s">
        <v>47</v>
      </c>
      <c r="C41" s="1">
        <v>49.28</v>
      </c>
      <c r="D41" s="1">
        <v>56.05</v>
      </c>
      <c r="F41" s="1">
        <v>60.93</v>
      </c>
      <c r="G41" s="1">
        <v>76.06</v>
      </c>
      <c r="I41" s="1">
        <v>60.93</v>
      </c>
      <c r="J41" s="1">
        <v>95.83</v>
      </c>
      <c r="L41" s="1">
        <v>95.83</v>
      </c>
      <c r="M41" s="1">
        <v>95.83</v>
      </c>
      <c r="O41" s="1">
        <v>95.83</v>
      </c>
      <c r="P41" s="1">
        <v>95.83</v>
      </c>
      <c r="Q41" s="1">
        <v>97.98</v>
      </c>
      <c r="R41" s="1">
        <v>97.98</v>
      </c>
    </row>
    <row r="42" spans="1:18" x14ac:dyDescent="0.2">
      <c r="A42" s="5" t="s">
        <v>48</v>
      </c>
      <c r="B42" s="5"/>
      <c r="C42" s="5">
        <v>49.28</v>
      </c>
      <c r="D42" s="6">
        <v>49.28</v>
      </c>
      <c r="E42" s="5"/>
      <c r="F42" s="6">
        <v>49.28</v>
      </c>
      <c r="G42" s="6">
        <v>49.28</v>
      </c>
      <c r="H42" s="5"/>
      <c r="I42" s="6">
        <v>49.28</v>
      </c>
      <c r="J42" s="6">
        <v>49.28</v>
      </c>
      <c r="K42" s="5"/>
      <c r="L42" s="6">
        <v>49.28</v>
      </c>
      <c r="M42" s="6">
        <v>49.28</v>
      </c>
      <c r="N42" s="5"/>
      <c r="O42" s="6">
        <v>49.28</v>
      </c>
      <c r="P42" s="6">
        <v>56.05</v>
      </c>
      <c r="Q42" s="6">
        <v>49.28</v>
      </c>
      <c r="R42" s="6">
        <v>49.28</v>
      </c>
    </row>
    <row r="43" spans="1:18" x14ac:dyDescent="0.2">
      <c r="A43" s="1" t="s">
        <v>49</v>
      </c>
      <c r="C43" s="1">
        <v>0</v>
      </c>
      <c r="D43" s="3">
        <v>0</v>
      </c>
      <c r="F43" s="1">
        <v>79.239999999999995</v>
      </c>
      <c r="G43" s="3">
        <v>0</v>
      </c>
      <c r="I43" s="1">
        <v>97.8</v>
      </c>
      <c r="J43" s="3">
        <v>0</v>
      </c>
      <c r="L43" s="1">
        <v>95.65</v>
      </c>
      <c r="M43" s="3">
        <v>0</v>
      </c>
      <c r="O43" s="3">
        <v>0</v>
      </c>
      <c r="P43" s="3">
        <v>0</v>
      </c>
      <c r="Q43" s="1">
        <v>95.65</v>
      </c>
      <c r="R43" s="1">
        <v>95.65</v>
      </c>
    </row>
    <row r="44" spans="1:18" x14ac:dyDescent="0.2">
      <c r="A44" s="5" t="s">
        <v>50</v>
      </c>
      <c r="B44" s="5"/>
      <c r="C44" s="5">
        <v>41.03</v>
      </c>
      <c r="D44" s="5">
        <v>20.52</v>
      </c>
      <c r="E44" s="5"/>
      <c r="F44" s="5">
        <v>77.849999999999994</v>
      </c>
      <c r="G44" s="5">
        <v>75.260000000000005</v>
      </c>
      <c r="H44" s="5"/>
      <c r="I44" s="5">
        <v>77.849999999999994</v>
      </c>
      <c r="J44" s="5">
        <v>86.36</v>
      </c>
      <c r="K44" s="5"/>
      <c r="L44" s="5">
        <v>86.36</v>
      </c>
      <c r="M44" s="5">
        <v>86.36</v>
      </c>
      <c r="N44" s="5"/>
      <c r="O44" s="5">
        <v>86.36</v>
      </c>
      <c r="P44" s="5">
        <v>86.36</v>
      </c>
      <c r="Q44" s="5">
        <v>86.36</v>
      </c>
      <c r="R44" s="5">
        <v>86.36</v>
      </c>
    </row>
    <row r="45" spans="1:18" x14ac:dyDescent="0.2">
      <c r="A45" s="1" t="s">
        <v>51</v>
      </c>
      <c r="C45" s="1">
        <v>15.76</v>
      </c>
      <c r="D45" s="1">
        <v>36.11</v>
      </c>
      <c r="F45" s="1">
        <v>97.8</v>
      </c>
      <c r="G45" s="1">
        <v>97.8</v>
      </c>
      <c r="I45" s="1">
        <v>97.8</v>
      </c>
      <c r="J45" s="1">
        <v>97.8</v>
      </c>
      <c r="L45" s="1">
        <v>95.65</v>
      </c>
      <c r="M45" s="1">
        <v>95.65</v>
      </c>
      <c r="O45" s="1">
        <v>95.65</v>
      </c>
      <c r="P45" s="1">
        <v>95.65</v>
      </c>
      <c r="Q45" s="1">
        <v>95.65</v>
      </c>
      <c r="R45" s="1">
        <v>95.65</v>
      </c>
    </row>
    <row r="46" spans="1:18" x14ac:dyDescent="0.2">
      <c r="A46" s="5" t="s">
        <v>52</v>
      </c>
      <c r="B46" s="5"/>
      <c r="C46" s="5">
        <v>97.47</v>
      </c>
      <c r="D46" s="5">
        <v>97.47</v>
      </c>
      <c r="E46" s="5"/>
      <c r="F46" s="5">
        <v>94.87</v>
      </c>
      <c r="G46" s="5">
        <v>97.47</v>
      </c>
      <c r="H46" s="5"/>
      <c r="I46" s="5">
        <v>94.87</v>
      </c>
      <c r="J46" s="5">
        <v>97.47</v>
      </c>
      <c r="K46" s="5"/>
      <c r="L46" s="5">
        <v>97.47</v>
      </c>
      <c r="M46" s="5">
        <v>97.47</v>
      </c>
      <c r="N46" s="5"/>
      <c r="O46" s="5">
        <v>97.47</v>
      </c>
      <c r="P46" s="5">
        <v>97.47</v>
      </c>
      <c r="Q46" s="5">
        <v>97.47</v>
      </c>
      <c r="R46" s="5">
        <v>97.47</v>
      </c>
    </row>
    <row r="47" spans="1:18" x14ac:dyDescent="0.2">
      <c r="A47" s="1" t="s">
        <v>53</v>
      </c>
      <c r="C47" s="1">
        <v>97.47</v>
      </c>
      <c r="D47" s="1">
        <v>97.47</v>
      </c>
      <c r="F47" s="1">
        <v>97.47</v>
      </c>
      <c r="G47" s="1">
        <v>97.47</v>
      </c>
      <c r="I47" s="1">
        <v>97.47</v>
      </c>
      <c r="J47" s="1">
        <v>97.47</v>
      </c>
      <c r="L47" s="1">
        <v>97.47</v>
      </c>
      <c r="M47" s="1">
        <v>97.47</v>
      </c>
      <c r="O47" s="1">
        <v>97.47</v>
      </c>
      <c r="P47" s="1">
        <v>97.47</v>
      </c>
      <c r="Q47" s="1">
        <v>97.47</v>
      </c>
      <c r="R47" s="1">
        <v>97.47</v>
      </c>
    </row>
    <row r="48" spans="1:18" x14ac:dyDescent="0.2">
      <c r="A48" s="5" t="s">
        <v>54</v>
      </c>
      <c r="B48" s="5"/>
      <c r="C48" s="5">
        <v>27.98</v>
      </c>
      <c r="D48" s="6">
        <v>27.98</v>
      </c>
      <c r="E48" s="5"/>
      <c r="F48" s="6">
        <v>27.98</v>
      </c>
      <c r="G48" s="6">
        <v>27.98</v>
      </c>
      <c r="H48" s="5"/>
      <c r="I48" s="6">
        <v>27.98</v>
      </c>
      <c r="J48" s="6">
        <v>27.98</v>
      </c>
      <c r="K48" s="5"/>
      <c r="L48" s="6">
        <v>27.98</v>
      </c>
      <c r="M48" s="6">
        <v>27.98</v>
      </c>
      <c r="N48" s="5"/>
      <c r="O48" s="6">
        <v>27.98</v>
      </c>
      <c r="P48" s="6">
        <v>28.6</v>
      </c>
      <c r="Q48" s="6">
        <v>27.98</v>
      </c>
      <c r="R48" s="6">
        <v>27.98</v>
      </c>
    </row>
    <row r="49" spans="1:18" x14ac:dyDescent="0.2">
      <c r="A49" s="1" t="s">
        <v>55</v>
      </c>
      <c r="C49" s="1">
        <v>53.67</v>
      </c>
      <c r="D49" s="1">
        <v>100</v>
      </c>
      <c r="F49" s="1">
        <v>73.790000000000006</v>
      </c>
      <c r="G49" s="1">
        <v>70</v>
      </c>
      <c r="I49" s="1">
        <v>73.790000000000006</v>
      </c>
      <c r="J49" s="1">
        <v>70</v>
      </c>
      <c r="L49" s="1">
        <v>100</v>
      </c>
      <c r="M49" s="1">
        <v>100</v>
      </c>
      <c r="O49" s="1">
        <v>100</v>
      </c>
      <c r="P49" s="1">
        <v>100</v>
      </c>
      <c r="Q49" s="1">
        <v>100</v>
      </c>
      <c r="R49" s="1">
        <v>100</v>
      </c>
    </row>
    <row r="50" spans="1:18" x14ac:dyDescent="0.2">
      <c r="A50" s="5" t="s">
        <v>56</v>
      </c>
      <c r="B50" s="5"/>
      <c r="C50" s="5">
        <v>69.790000000000006</v>
      </c>
      <c r="D50" s="5">
        <v>71.430000000000007</v>
      </c>
      <c r="E50" s="5"/>
      <c r="F50" s="5">
        <v>95.24</v>
      </c>
      <c r="G50" s="5">
        <v>95.24</v>
      </c>
      <c r="H50" s="5"/>
      <c r="I50" s="5">
        <v>75.72</v>
      </c>
      <c r="J50" s="5">
        <v>100</v>
      </c>
      <c r="K50" s="5"/>
      <c r="L50" s="5">
        <v>100</v>
      </c>
      <c r="M50" s="5">
        <v>100</v>
      </c>
      <c r="N50" s="5"/>
      <c r="O50" s="5">
        <v>100</v>
      </c>
      <c r="P50" s="5">
        <v>100</v>
      </c>
      <c r="Q50" s="5">
        <v>100</v>
      </c>
      <c r="R50" s="5">
        <v>100</v>
      </c>
    </row>
    <row r="51" spans="1:18" x14ac:dyDescent="0.2">
      <c r="A51" s="1" t="s">
        <v>57</v>
      </c>
      <c r="C51" s="1">
        <v>100</v>
      </c>
      <c r="D51" s="1">
        <v>100</v>
      </c>
      <c r="F51" s="1">
        <v>100</v>
      </c>
      <c r="G51" s="1">
        <v>100</v>
      </c>
      <c r="I51" s="1">
        <v>100</v>
      </c>
      <c r="J51" s="1">
        <v>100</v>
      </c>
      <c r="L51" s="1">
        <v>100</v>
      </c>
      <c r="M51" s="1">
        <v>100</v>
      </c>
      <c r="O51" s="1">
        <v>100</v>
      </c>
      <c r="P51" s="1">
        <v>100</v>
      </c>
      <c r="Q51" s="1">
        <v>100</v>
      </c>
      <c r="R51" s="1">
        <v>100</v>
      </c>
    </row>
    <row r="52" spans="1:18" x14ac:dyDescent="0.2">
      <c r="A52" s="5" t="s">
        <v>58</v>
      </c>
      <c r="B52" s="5"/>
      <c r="C52" s="5">
        <v>82.95</v>
      </c>
      <c r="D52" s="5">
        <v>82.95</v>
      </c>
      <c r="E52" s="5"/>
      <c r="F52" s="5">
        <v>93.25</v>
      </c>
      <c r="G52" s="5">
        <v>93.25</v>
      </c>
      <c r="H52" s="5"/>
      <c r="I52" s="5">
        <v>93.25</v>
      </c>
      <c r="J52" s="5">
        <v>93.25</v>
      </c>
      <c r="K52" s="5"/>
      <c r="L52" s="5">
        <v>93.25</v>
      </c>
      <c r="M52" s="5">
        <v>93.25</v>
      </c>
      <c r="N52" s="5"/>
      <c r="O52" s="5">
        <v>93.25</v>
      </c>
      <c r="P52" s="5">
        <v>93.25</v>
      </c>
      <c r="Q52" s="5">
        <v>93.25</v>
      </c>
      <c r="R52" s="5">
        <v>93.25</v>
      </c>
    </row>
    <row r="53" spans="1:18" x14ac:dyDescent="0.2">
      <c r="A53" s="1" t="s">
        <v>59</v>
      </c>
      <c r="C53" s="1">
        <v>82.95</v>
      </c>
      <c r="D53" s="1">
        <v>82.95</v>
      </c>
      <c r="F53" s="1">
        <v>93.25</v>
      </c>
      <c r="G53" s="1">
        <v>93.25</v>
      </c>
      <c r="I53" s="1">
        <v>93.25</v>
      </c>
      <c r="J53" s="1">
        <v>93.25</v>
      </c>
      <c r="L53" s="1">
        <v>93.25</v>
      </c>
      <c r="M53" s="1">
        <v>93.25</v>
      </c>
      <c r="O53" s="1">
        <v>93.25</v>
      </c>
      <c r="P53" s="1">
        <v>93.25</v>
      </c>
      <c r="Q53" s="1">
        <v>93.25</v>
      </c>
      <c r="R53" s="1">
        <v>93.25</v>
      </c>
    </row>
    <row r="54" spans="1:18" x14ac:dyDescent="0.2">
      <c r="A54" s="5" t="s">
        <v>60</v>
      </c>
      <c r="B54" s="5"/>
      <c r="C54" s="5">
        <v>54.77</v>
      </c>
      <c r="D54" s="5">
        <v>71.510000000000005</v>
      </c>
      <c r="E54" s="5"/>
      <c r="F54" s="5">
        <v>93.25</v>
      </c>
      <c r="G54" s="5">
        <v>93.25</v>
      </c>
      <c r="H54" s="5"/>
      <c r="I54" s="5">
        <v>93.25</v>
      </c>
      <c r="J54" s="5">
        <v>93.25</v>
      </c>
      <c r="K54" s="5"/>
      <c r="L54" s="5">
        <v>93.25</v>
      </c>
      <c r="M54" s="5">
        <v>93.25</v>
      </c>
      <c r="N54" s="5"/>
      <c r="O54" s="5">
        <v>93.25</v>
      </c>
      <c r="P54" s="5">
        <v>93.25</v>
      </c>
      <c r="Q54" s="5">
        <v>93.25</v>
      </c>
      <c r="R54" s="5">
        <v>93.25</v>
      </c>
    </row>
    <row r="55" spans="1:18" x14ac:dyDescent="0.2">
      <c r="A55" s="1" t="s">
        <v>61</v>
      </c>
      <c r="C55" s="1">
        <v>47.67</v>
      </c>
      <c r="D55" s="1">
        <v>47.67</v>
      </c>
      <c r="F55" s="1">
        <v>81.040000000000006</v>
      </c>
      <c r="G55" s="1">
        <v>100</v>
      </c>
      <c r="I55" s="1">
        <v>81.040000000000006</v>
      </c>
      <c r="J55" s="1">
        <v>100</v>
      </c>
      <c r="L55" s="1">
        <v>77.59</v>
      </c>
      <c r="M55" s="1">
        <v>100</v>
      </c>
      <c r="O55" s="1">
        <v>100</v>
      </c>
      <c r="P55" s="1">
        <v>100</v>
      </c>
      <c r="Q55" s="1">
        <v>100</v>
      </c>
      <c r="R55" s="1">
        <v>74.599999999999994</v>
      </c>
    </row>
    <row r="56" spans="1:18" ht="17" thickBot="1" x14ac:dyDescent="0.25">
      <c r="A56" s="7" t="s">
        <v>62</v>
      </c>
      <c r="B56" s="7"/>
      <c r="C56" s="7">
        <v>100</v>
      </c>
      <c r="D56" s="7">
        <v>100</v>
      </c>
      <c r="E56" s="7"/>
      <c r="F56" s="7">
        <v>76.19</v>
      </c>
      <c r="G56" s="7">
        <v>92.71</v>
      </c>
      <c r="H56" s="7"/>
      <c r="I56" s="7">
        <v>76.19</v>
      </c>
      <c r="J56" s="7">
        <v>92.71</v>
      </c>
      <c r="K56" s="7"/>
      <c r="L56" s="7">
        <v>100</v>
      </c>
      <c r="M56" s="7">
        <v>92.71</v>
      </c>
      <c r="N56" s="7"/>
      <c r="O56" s="7">
        <v>92.71</v>
      </c>
      <c r="P56" s="7">
        <v>100</v>
      </c>
      <c r="Q56" s="7">
        <v>92.71</v>
      </c>
      <c r="R56" s="7">
        <v>92.71</v>
      </c>
    </row>
    <row r="57" spans="1:18" x14ac:dyDescent="0.2">
      <c r="A57" s="1" t="s">
        <v>65</v>
      </c>
      <c r="C57" s="17">
        <f>AVERAGE(C3:C56)</f>
        <v>56.901666666666671</v>
      </c>
      <c r="D57" s="17">
        <f>AVERAGE(D3:D11,D13:D41,D44:D47,D49:D56)</f>
        <v>72.590400000000002</v>
      </c>
      <c r="E57" s="17"/>
      <c r="F57" s="17">
        <f>AVERAGE(F3:F11,F13:F41,F43:F47,F49:F56)</f>
        <v>79.594117647058823</v>
      </c>
      <c r="G57" s="17">
        <f>AVERAGE(G3:G11,G13:G41,G44:G47,G49:G56)</f>
        <v>87.400399999999991</v>
      </c>
      <c r="H57" s="17"/>
      <c r="I57" s="17">
        <f>AVERAGE(I3:I11,I13:I41,I43:I47,I49:I56)</f>
        <v>84.615882352941156</v>
      </c>
      <c r="J57" s="17">
        <f>AVERAGE(J3:J11,J13:J41,J44:J47,J49:J56)</f>
        <v>89.36839999999998</v>
      </c>
      <c r="K57" s="17"/>
      <c r="L57" s="17">
        <f>AVERAGE(L3:L11,L13:L41,L43:L47,L49:L56)</f>
        <v>91.267647058823528</v>
      </c>
      <c r="M57" s="17">
        <f>AVERAGE(M3:M11,M13:M41,M44:M47,M49:M56)</f>
        <v>93.332799999999963</v>
      </c>
      <c r="N57" s="17"/>
      <c r="O57" s="17">
        <f>AVERAGE(O3:O11,O13:O41,O44:O47,O49:O56)</f>
        <v>93.332799999999963</v>
      </c>
      <c r="P57" s="17">
        <f>AVERAGE(P3:P11,P13:P41,P44:P47,P49:P56)</f>
        <v>92.638799999999975</v>
      </c>
      <c r="Q57" s="17">
        <f t="shared" ref="Q57:R57" si="0">AVERAGE(Q3:Q11,Q13:Q41,Q44:Q47,Q49:Q56)</f>
        <v>94.082199999999972</v>
      </c>
      <c r="R57" s="17">
        <f t="shared" si="0"/>
        <v>91.923599999999993</v>
      </c>
    </row>
    <row r="58" spans="1:18" ht="34" x14ac:dyDescent="0.2">
      <c r="A58" s="16" t="s">
        <v>63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8" ht="51" x14ac:dyDescent="0.2">
      <c r="A59" s="16" t="s">
        <v>66</v>
      </c>
    </row>
    <row r="60" spans="1:18" ht="51" x14ac:dyDescent="0.2">
      <c r="A60" s="16" t="s">
        <v>64</v>
      </c>
    </row>
  </sheetData>
  <mergeCells count="4">
    <mergeCell ref="F1:G1"/>
    <mergeCell ref="I1:J1"/>
    <mergeCell ref="L1:M1"/>
    <mergeCell ref="O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f3a020-51df-4429-8191-7299eb2b2d3d">
      <Terms xmlns="http://schemas.microsoft.com/office/infopath/2007/PartnerControls"/>
    </lcf76f155ced4ddcb4097134ff3c332f>
    <TaxCatchAll xmlns="f8f84595-2f3a-428d-bc9f-7b3595feb8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43ABD599FCC44928F4E8A5F5A94E2" ma:contentTypeVersion="19" ma:contentTypeDescription="Create a new document." ma:contentTypeScope="" ma:versionID="eed7148792c4cedb361eff2e2dfc605a">
  <xsd:schema xmlns:xsd="http://www.w3.org/2001/XMLSchema" xmlns:xs="http://www.w3.org/2001/XMLSchema" xmlns:p="http://schemas.microsoft.com/office/2006/metadata/properties" xmlns:ns2="f8f84595-2f3a-428d-bc9f-7b3595feb8aa" xmlns:ns3="17f3a020-51df-4429-8191-7299eb2b2d3d" targetNamespace="http://schemas.microsoft.com/office/2006/metadata/properties" ma:root="true" ma:fieldsID="2059ecf9afdd78210c538a7024250cff" ns2:_="" ns3:_="">
    <xsd:import namespace="f8f84595-2f3a-428d-bc9f-7b3595feb8aa"/>
    <xsd:import namespace="17f3a020-51df-4429-8191-7299eb2b2d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84595-2f3a-428d-bc9f-7b3595feb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b50088-e597-4df2-8e2e-831c0203cae5}" ma:internalName="TaxCatchAll" ma:showField="CatchAllData" ma:web="f8f84595-2f3a-428d-bc9f-7b3595feb8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3a020-51df-4429-8191-7299eb2b2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82B1F-DFA9-4970-B0AC-1D0B0BE04F9C}">
  <ds:schemaRefs>
    <ds:schemaRef ds:uri="17f3a020-51df-4429-8191-7299eb2b2d3d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f8f84595-2f3a-428d-bc9f-7b3595feb8aa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B7B9E9-D991-429F-9543-48D4C3DBA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84595-2f3a-428d-bc9f-7b3595feb8aa"/>
    <ds:schemaRef ds:uri="17f3a020-51df-4429-8191-7299eb2b2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E7A1A-5C69-443E-9AEC-4AA61FF8CC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YAMAGAMI Ryota</dc:creator>
  <cp:keywords/>
  <dc:description/>
  <cp:lastModifiedBy>YAMAGAMI Ryota</cp:lastModifiedBy>
  <cp:revision/>
  <dcterms:created xsi:type="dcterms:W3CDTF">2026-01-13T07:49:12Z</dcterms:created>
  <dcterms:modified xsi:type="dcterms:W3CDTF">2026-05-18T23:14:45Z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0x010100D0D43ABD599FCC44928F4E8A5F5A94E2</vt:lpwstr>
  </property>
  <property fmtid="{D5CDD505-2E9C-101B-9397-08002B2CF9AE}" pid="3" name="MediaServiceImageTags">
    <vt:lpwstr/>
  </property>
</Properties>
</file>