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selhajjajy/Desktop/Manuscripts/RBP_prediction/Reviews - round 1/Resubmission - Dec 2025/Supplemental_Tables/"/>
    </mc:Choice>
  </mc:AlternateContent>
  <xr:revisionPtr revIDLastSave="0" documentId="13_ncr:1_{F76AB6A2-2C8C-C34F-B4A2-7C83A4C76A58}" xr6:coauthVersionLast="47" xr6:coauthVersionMax="47" xr10:uidLastSave="{00000000-0000-0000-0000-000000000000}"/>
  <bookViews>
    <workbookView xWindow="0" yWindow="760" windowWidth="30240" windowHeight="17820" xr2:uid="{C2C7C3B4-5A2E-E643-94B4-E6C47451B8E3}"/>
  </bookViews>
  <sheets>
    <sheet name="Suppl. Table S11A" sheetId="1" r:id="rId1"/>
    <sheet name="Suppl. Table S11B"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9" i="2" l="1"/>
  <c r="C78" i="2"/>
  <c r="C77" i="2"/>
  <c r="C76" i="2"/>
  <c r="C75" i="2"/>
  <c r="C80" i="2" l="1"/>
</calcChain>
</file>

<file path=xl/sharedStrings.xml><?xml version="1.0" encoding="utf-8"?>
<sst xmlns="http://schemas.openxmlformats.org/spreadsheetml/2006/main" count="1545" uniqueCount="702">
  <si>
    <t>RBP</t>
  </si>
  <si>
    <t>Discovered Motif</t>
  </si>
  <si>
    <t>Literature Motif 
(as available)</t>
  </si>
  <si>
    <t>Literature Motif Source 
(as available)</t>
  </si>
  <si>
    <t>Comments 
(if any)</t>
  </si>
  <si>
    <t>AKAP1</t>
  </si>
  <si>
    <t>CTCCC</t>
  </si>
  <si>
    <t>Short, unpaired, pyrimidine-rich RNA sequences</t>
  </si>
  <si>
    <r>
      <t xml:space="preserve">Grozdanov &amp; Stocco, </t>
    </r>
    <r>
      <rPr>
        <i/>
        <sz val="12"/>
        <color theme="1"/>
        <rFont val="Aptos Narrow"/>
        <scheme val="minor"/>
      </rPr>
      <t>Molecular Endocrinology</t>
    </r>
    <r>
      <rPr>
        <sz val="12"/>
        <color theme="1"/>
        <rFont val="Aptos Narrow"/>
        <family val="2"/>
        <scheme val="minor"/>
      </rPr>
      <t>, 2012</t>
    </r>
  </si>
  <si>
    <t>Discovered motif doesn't correspond to those discovered in Grozdanov &amp; Stocco (AGCAUUC and UCUUA), but is pyrimidine-rich</t>
  </si>
  <si>
    <t>68.85% of AKAP1 eCLIP peaks overlap rG4-seq peaks</t>
  </si>
  <si>
    <r>
      <t xml:space="preserve">He et al., </t>
    </r>
    <r>
      <rPr>
        <i/>
        <sz val="12"/>
        <color theme="1"/>
        <rFont val="Aptos Narrow"/>
        <scheme val="minor"/>
      </rPr>
      <t>NAR</t>
    </r>
    <r>
      <rPr>
        <sz val="12"/>
        <color theme="1"/>
        <rFont val="Aptos Narrow"/>
        <scheme val="minor"/>
      </rPr>
      <t>, 2021</t>
    </r>
  </si>
  <si>
    <t>Discovered motif does not correspond (i.e., not G-rich)</t>
  </si>
  <si>
    <t>---</t>
  </si>
  <si>
    <t>CISBP-RNA</t>
  </si>
  <si>
    <t>AUAUAUAU</t>
  </si>
  <si>
    <t>ATtRACT</t>
  </si>
  <si>
    <t>GGAGAGGACACACUCUGCACCCCCCCACCCCACGACCUUGGCCCGAG</t>
  </si>
  <si>
    <t>RBPDB</t>
  </si>
  <si>
    <t>Ginsberg et al., J Mol Biol., 2003</t>
  </si>
  <si>
    <t>Rogne et al., Biochemistry, 2006</t>
  </si>
  <si>
    <t>mCrossBase</t>
  </si>
  <si>
    <t>AQR</t>
  </si>
  <si>
    <t>GGGTG</t>
  </si>
  <si>
    <t>Candidate rG4-binding protein</t>
  </si>
  <si>
    <t>BCCIP</t>
  </si>
  <si>
    <t>GTCTG</t>
  </si>
  <si>
    <t>GA-rich</t>
  </si>
  <si>
    <t>BCLAF1</t>
  </si>
  <si>
    <t>AAGAA</t>
  </si>
  <si>
    <t>CCTCAGCCTCCC</t>
  </si>
  <si>
    <t>Vohhodina et al., NAR, 2017</t>
  </si>
  <si>
    <t>Motif logo available in paper</t>
  </si>
  <si>
    <t>GGAGGCTGGGGC</t>
  </si>
  <si>
    <t>BUD13</t>
  </si>
  <si>
    <t>Varied nt content (primarily As, Gs, Us)</t>
  </si>
  <si>
    <t>CDC40</t>
  </si>
  <si>
    <t>CACAC</t>
  </si>
  <si>
    <t>Varied nt content</t>
  </si>
  <si>
    <t>CSTF2T</t>
  </si>
  <si>
    <t>GGGGG</t>
  </si>
  <si>
    <t>UG-rich motifs</t>
  </si>
  <si>
    <t>Yao et al., RNA, 2013</t>
  </si>
  <si>
    <t>For both CstF64 and CstF64τ, the most highly enriched sequences consisted almost entirely of Us and Gs (Fig. 2D). In sequences with intermediate enrichment levels, A was also present at a significant frequency. In contrast, C-containing sequences were depleted during selection... Consistent with our sequencing results, both CstF64 and CstF64τ bound to UG-repeats with the highest affinity ... Long UG-repeats had the highest fold enrichment (Supplemental Table S1). Sequences containing shorter UG-rich regions were enriched to a lesser extent. CACGACG was among the most depleted motifs. These analyses revealed that CstF64 and CstF64τ have nearly identical RNA-binding sequence specificities in vitro, and both proteins preferentially bind to UG-rich motifs while avoiding C-rich sequences.</t>
  </si>
  <si>
    <t>U- and G/U-rich sequences</t>
  </si>
  <si>
    <t>Masoumzadeh, Texas Tech University Dissertation, 2021</t>
  </si>
  <si>
    <t>(CSTF2) CstF binds to U- and G/U-rich sequences located downstream from the cleavage site through its RNA-binding subunit, CstF-64.</t>
  </si>
  <si>
    <t>(CSTF2) G/U rich 16-mer RNA</t>
  </si>
  <si>
    <t>Masoumzadeh and Latham, Biophysical Journal, 2021</t>
  </si>
  <si>
    <t>U-rich, GU-rich or G-rich</t>
  </si>
  <si>
    <t>Yao et al., PNAS, 2012</t>
  </si>
  <si>
    <t>(CSTF2) Hereinafter, these PASs are referred to as CstF64 CLIP-positive (CLIP+) PASs. Surprisingly, however, more than 50% of all active PASs in HeLa cells had no reproducible CstF64 iCLIP tags detected within 60 nt downstream of the CS (Fig. 2B, Right and Fig. S2B); we call these PASs CstF64 CLIP-negative (CLIP−) PASs... Within this region, CstF64 CLIP+ PASs generally are more U-rich, whereas the CLIP− sites have a higher G content (Fig. S3B). Interestingly, different subregions within this fragment seem to have distinct sequence features. Within the first 20 nt downstream of the CS, GU-rich motifs are enriched in both CstF64 CLIP+ and CLIP− PASs; however, in the 20- to 40-nt region, CstF64 CLIP+ PASs are generally U-rich, whereas G-rich motifs are enriched within the same region in the CLIP− PASs (Fig. 2 C and D). These results indicate that CstF64–RNA crosslinking at PASs is strongly influenced by RNA sequences, and that a U-rich sequence context promotes stable CstF64–RNA interactions.</t>
  </si>
  <si>
    <t>Binds core downstream element (CDE)</t>
  </si>
  <si>
    <t>Darmon and Lutz, RNA Biology, 2012</t>
  </si>
  <si>
    <t>CSTF complex (containing CSTF2 and CSTF2T) binds Core Downstream Element (CDE), which is U-rich. There is another downstream element, Auxiliary Downstream Element (ADE), that is G-rich. "The best characterized auxiliary downstream element, or ADE, is a G-rich sequence (GRS). This type of ADE was first identified as a 14 base GRS in the SV40 late mRNA. Deletion of the GRS reduced 3′end processing of the SV40 to 75–80%. Point mutations and the position of the GRS also played a role in the efficiency of polyadenylation of SV40.Citation20–Citation23 One mechanism of how the GRS may affect polyadenylation is by stabilizing the CstF subunit binding to the CDE."</t>
  </si>
  <si>
    <t>Busa et al., Cell Reports Methods, 2021</t>
  </si>
  <si>
    <t>Very strong G4-binding signal and has been shown to bind at putative G4 sites in mRNA UTRs (Lee et al., 2020b)</t>
  </si>
  <si>
    <t>UUUUUUUUUUUUUUUUUU</t>
  </si>
  <si>
    <t>Monarez et al., Biochem J, 2007</t>
  </si>
  <si>
    <t>GUUGUUGUUGUUGUUGUUGUUGUUGUU</t>
  </si>
  <si>
    <t>DDX3X</t>
  </si>
  <si>
    <t>CGGCG</t>
  </si>
  <si>
    <t>RNA secondary structure</t>
  </si>
  <si>
    <t>Ryan and Schröder, Cell Dev. Biol., 2022</t>
  </si>
  <si>
    <t>This further supports the idea that DDX3X recognises higher-order structural elements in RNAs rather than sequence motifs; and these might elude traditional motif-searching algorithms</t>
  </si>
  <si>
    <t>C-rich motif</t>
  </si>
  <si>
    <t>(Due to association with HNRNPK) For example, heterogenous nuclear Ribonucleoprotein K (hnRNPK) was shown to interact with DDX3X and mediate enhanced translation of JUND mRNA during metabolic stress in pancreatic β-cells, possibly through a C-rich motif in the 3′UTR of the JUND mRNA.</t>
  </si>
  <si>
    <t>Calviello et al., NAR, 2021</t>
  </si>
  <si>
    <t>By investigating the sequence-structure context around mRNA peaks in 5′ UTRs, we observed that DDX3 binding sites by PAR-CLIP reside in highly structured regions</t>
  </si>
  <si>
    <t>G-rich sequences</t>
  </si>
  <si>
    <t xml:space="preserve">We observed a higher guanine content (accompanied by predicted G-quadruplexes; Supplementary Figures S4E, F) upstream of the binding site; </t>
  </si>
  <si>
    <t>GC-rich sequences</t>
  </si>
  <si>
    <t>[D]ownstream of the peak summit, we detected high GC content resembling the CERT motif (Figure 4F), a regulatory motif highly predictive of DDX3-mediated translation regulation (Figure 2A).</t>
  </si>
  <si>
    <t>Sequence + structure</t>
  </si>
  <si>
    <t>Taken together, we conclude that the DDX3 binds and regulates the translation of poorly translated mRNAs exhibiting complex sequence-structure features in their 5′UTRs</t>
  </si>
  <si>
    <t>Herdy et al., NAR, 2018</t>
  </si>
  <si>
    <t>GC-rich</t>
  </si>
  <si>
    <t>DDX55</t>
  </si>
  <si>
    <t>TTGTT</t>
  </si>
  <si>
    <t>As an RNA helicase, may bind in sequence-independent manner</t>
  </si>
  <si>
    <t>DDX59</t>
  </si>
  <si>
    <t>CCCCT</t>
  </si>
  <si>
    <t>C-rich / CU-rich</t>
  </si>
  <si>
    <t>DDX6</t>
  </si>
  <si>
    <t>TGCGT</t>
  </si>
  <si>
    <t>Wang et al., Mol Cell, 2015</t>
  </si>
  <si>
    <t>...suggesting that DDX6 facilitates the translation of self-renewal and proliferation transcripts through binding secondary/tertiary stem-loop structures rather than through a specific sequence motif</t>
  </si>
  <si>
    <t>GC-rich and AU-rich</t>
  </si>
  <si>
    <t>Courel et al., eLife, 2020</t>
  </si>
  <si>
    <t xml:space="preserve">In agreement, mRNAs with a high GC content were preferentially enriched in the DDX6 CLIP experiment… Altogether, we showed that DDX6 knockdown affected differentially the mRNAs depending on the GC content of both their CDS and 3’UTR, with the most GC-rich mRNAs being preferentially regulated at the level of stability and the most AU-rich mRNAs at the level of translation... </t>
  </si>
  <si>
    <t>AU-rich</t>
  </si>
  <si>
    <t>Di Stefano et al., Cell Stem Cell, 2019</t>
  </si>
  <si>
    <t>Notably, these transcripts were strongly enriched for AU-rich sequences (Figure S6I), which have previously been associated with translational repression by DDX6.</t>
  </si>
  <si>
    <t>Lee et al., Nat Comms, 2020</t>
  </si>
  <si>
    <t>Approximately, one-third of the proteins exhibiting a binding preference for UTR pG4 change the expression of pG4-containing genes concordantly across K562 and HepG2 cells (GTF2F1, FASTKD2, UPF1, NONO, GRSF1, NCBP2, AKAP8L, DDX6, FKBP4, TAF15, and LARP4)</t>
  </si>
  <si>
    <t>UGCAUG</t>
  </si>
  <si>
    <t>DKC1</t>
  </si>
  <si>
    <t>GTGTG</t>
  </si>
  <si>
    <t>U-rich, A-rich, and CAGCA motif</t>
  </si>
  <si>
    <t>Kan et al., Advanced Science, 2021</t>
  </si>
  <si>
    <t>Three new DKC1 binding motifs were identified (via RIP-seq)</t>
  </si>
  <si>
    <t>GU-rich, and others with varied nt content</t>
  </si>
  <si>
    <t>EFTUD2</t>
  </si>
  <si>
    <t>EIF3D</t>
  </si>
  <si>
    <t>GGACT</t>
  </si>
  <si>
    <t>ACCAC, CCGAG, UCGCC (5mers); CCGAGA, ACCACG, UACCCG (6mers)</t>
  </si>
  <si>
    <t>RBNS @ ENCODE portal</t>
  </si>
  <si>
    <t>EXOSC5</t>
  </si>
  <si>
    <t>GTTTG</t>
  </si>
  <si>
    <t>FAM120A</t>
  </si>
  <si>
    <t>Lee et al., Nat Comms, 2020; 
Busa et al., Cell Reports Methods, 2021</t>
  </si>
  <si>
    <t>G-rich</t>
  </si>
  <si>
    <t>Kelly et al., 2019</t>
  </si>
  <si>
    <t>Reporter assays suggest that the 3′-UTRs of several FAM120A-bound miRNA target genes are less sensitive to Ago2-mediated target repression than those of FAM120A-unbound miRNA targets and FAM120A modulates them via its G-rich target sites</t>
  </si>
  <si>
    <t xml:space="preserve">G-rich </t>
  </si>
  <si>
    <t>FASTKD2</t>
  </si>
  <si>
    <t>GGGCG</t>
  </si>
  <si>
    <t>FKBP4</t>
  </si>
  <si>
    <t>GTGGG</t>
  </si>
  <si>
    <t>FUBP3</t>
  </si>
  <si>
    <t>TGTGT</t>
  </si>
  <si>
    <t xml:space="preserve">UAUAU, UUUAU, UUAAU </t>
  </si>
  <si>
    <t>UG-repeats</t>
  </si>
  <si>
    <t>Gau et al., NAR, 2011</t>
  </si>
  <si>
    <t>Finally, reporter assay suggested a synergistic effect of the (UG)-motif with FUBP3 to fine-tune the expression of FGF9... Here, we report our findings on the identification of a putative RNA binding protein, FUBP3, which interacts with FGF9 3′-UTR UG repeats and positively controls FGF9 expression through increasing translation of FGF9 mRNA.</t>
  </si>
  <si>
    <t>U-rich, but varied</t>
  </si>
  <si>
    <t>FXR2</t>
  </si>
  <si>
    <t>GAAGA</t>
  </si>
  <si>
    <t>GGACGGG</t>
  </si>
  <si>
    <t>Via RNAcompete; Motif logo available at database</t>
  </si>
  <si>
    <t>G3BP1</t>
  </si>
  <si>
    <t>AGGAG</t>
  </si>
  <si>
    <t>He et al., NAR, 2021</t>
  </si>
  <si>
    <t>Among these candidate rG4-binding proteins, G3BP1, a well-known stress granule protein, exhibits a 49.1% overlap in its eCLIP-seq peaks (3210 out of 6541) with rG4-seq peaks. Signal enrichment analysis also revealed strong overlap between G3BP1 and rG4-seq peaks (Figure 1C). Results from motif analysis of the overlapping peaks revealed that the most enriched motif contains a G-rich sequence satisfying the criteria for rG4 formation (46) (Figure 1D). In addition, two representative overlapping regions contain putative rG4-forming sequences (Supplementary Figure S3), including the previously validated rG4 sequence in the 3′-UTR of LRP5 mRNA (47). Moreover, G3BP1 was recently shown to bind preferentially with mRNAs with highly structured 3′-UTRs (48). Together, these results suggest that G3BP1 is an rG4-binding protein, and we decided to choose this protein for further study.</t>
  </si>
  <si>
    <t>GAGGAGGAGGNGGAGGAGGA</t>
  </si>
  <si>
    <t>ssRNA</t>
  </si>
  <si>
    <t>Yang et al., Cell, 2020</t>
  </si>
  <si>
    <t>From these results, we conclude that regions of single strandedness in RNA, but not specific sequence motifs, are required to trigger LLPS with G3BP1, consistent with previous reports that G3BP1 binds RNA in cells without clear preference for a consensus sequence (Edupuganti et al., 2017, Martin et al., 2016b).</t>
  </si>
  <si>
    <t>GU-repeats</t>
  </si>
  <si>
    <t>ACCCMYMSGCMS</t>
  </si>
  <si>
    <t>Via SELEX; Tourrière et al., Mol Cell Biol, 2001</t>
  </si>
  <si>
    <t>GRSF1</t>
  </si>
  <si>
    <t>G-rich; AGGD</t>
  </si>
  <si>
    <t>Antonicka et al., Cell Metabolism, 2013</t>
  </si>
  <si>
    <t>GRSF1 was shown to bind G-rich elements in the 5′UTRs of several cytoplasmic and proviral RNAs, with the consensus motif being AGGGD, where D is either A, U, or G</t>
  </si>
  <si>
    <t>Jourdain et al., Cell Metabolism, 2013</t>
  </si>
  <si>
    <t>GRSF1 (G-rich sequence factor 1) was originally identified as a cytosolic RNA-binding protein with high affinity for G-rich sequences (Qian and Wilusz, 1994). GRSF1 belongs to the family of heterogeneous nuclear ribonucleoproteins F/H (hnRNP) (Schaub et al., 2007) and contains three quasi-RNA-recognition motifs (qRRM) (Ufer, 2012). Members of this family are involved in different steps of posttranscriptional RNA processing, such as RNA splicing, polyadenylation, and transport in RNA granules, as shown in oligodendrocytes (Han et al., 2010; White et al., 2012). Moreover, GRSF1 has been reported to play a role in the translation of mRNA species of both cellular and viral origin, including those containing IRES elements (Jablonski and Caputi, 2009; Kash et al., 2002; Park et al., 1999; Ufer et al., 2008). Thus, GRSF1 appears to be a multifunctional protein, whose function is likely to involve binding to G-rich sequences (Ufer, 2012)</t>
  </si>
  <si>
    <t>GUUU</t>
  </si>
  <si>
    <t>Han et al., Journal of Exp &amp; Clin Cancer Research, 2022</t>
  </si>
  <si>
    <t>GRSF1 functions as a novel oncogenic RBP by enhancing YY1 mRNA stability, and the GUUU motifs within the YY1 3`UTR 2663-2847 were the specific binding motifs for GRSF1.</t>
  </si>
  <si>
    <t>AGGGA</t>
  </si>
  <si>
    <t>Via Schaub et al., JBC, 2007</t>
  </si>
  <si>
    <t xml:space="preserve">Many (16) long A/G/U-rich motifs </t>
  </si>
  <si>
    <t>See database for details</t>
  </si>
  <si>
    <t>G-rich, and others with varied nt content</t>
  </si>
  <si>
    <t>GRWD1</t>
  </si>
  <si>
    <t>GTF2F1</t>
  </si>
  <si>
    <t>GGGGC</t>
  </si>
  <si>
    <t>HLTF</t>
  </si>
  <si>
    <t>HNRNPC</t>
  </si>
  <si>
    <t>TTTTT</t>
  </si>
  <si>
    <t>UUUUU</t>
  </si>
  <si>
    <t>eCLIP</t>
  </si>
  <si>
    <t>Van Nostrand et al., Nature, 2020</t>
  </si>
  <si>
    <t>poly(U) tracts</t>
  </si>
  <si>
    <t>Cieniková et al., J Am Chem Soc, 2014</t>
  </si>
  <si>
    <t>The binding pattern is remarkably consistent with the experimentally observed transcriptome-wide cross-link distribution of the full-length hnRNP C on short uridine tracts.</t>
  </si>
  <si>
    <t>poly(U)</t>
  </si>
  <si>
    <t>Niggl et al., AHJG, 2023</t>
  </si>
  <si>
    <t>HNRNPC has also been implicated in IRES-related translation, where its binding to poly U stretches facilitates the assembly of the translational machinery</t>
  </si>
  <si>
    <t>Mo et al., Biomarker Research, 2022</t>
  </si>
  <si>
    <t>HnRNP C could stabilize mRNA and modulate the level of translation by interacting with poly-U tracts of the 3′-uncoding region (UTR) or 5′-UTR of mRNA</t>
  </si>
  <si>
    <t>Kim et al., Mol Cell Biol, 2003</t>
  </si>
  <si>
    <t>HUUUUUK</t>
  </si>
  <si>
    <t>U-rich, potential secondary motifs</t>
  </si>
  <si>
    <t>Potential secondary motifs: GGAUAC, polyG, GCAUAC, GGGUAC, GGAUAU, GGAUUC</t>
  </si>
  <si>
    <t>Many hits that are mostly U-rich</t>
  </si>
  <si>
    <t>U-rich</t>
  </si>
  <si>
    <t>Strength of Us decreases on right-hand side, similar to discovered context logo</t>
  </si>
  <si>
    <t>HNRNPK</t>
  </si>
  <si>
    <t>TCCCC</t>
  </si>
  <si>
    <t>GCCCA, CACGC</t>
  </si>
  <si>
    <t>CCCCC</t>
  </si>
  <si>
    <t>Strongly C-rich</t>
  </si>
  <si>
    <t>Nakamoto et al., NAR, 2020</t>
  </si>
  <si>
    <t>Spiegel et al., Genome Biology, 2021</t>
  </si>
  <si>
    <t>This alternative mapping approach observed G4s to be enriched at promoters, associated with highly expressed genes, and enrichment of certain proteins (FUS, TAF15, RBM14, TARDBP, HNRNPK, PCBP1) at G4 loci.</t>
  </si>
  <si>
    <t>CCAWMCC</t>
  </si>
  <si>
    <t>Many hits, mostly C-rich</t>
  </si>
  <si>
    <t>Many hits, varied</t>
  </si>
  <si>
    <t>C-rich, but some variation</t>
  </si>
  <si>
    <t>HNRNPL</t>
  </si>
  <si>
    <t>(U)ACACA</t>
  </si>
  <si>
    <t>ACACACA</t>
  </si>
  <si>
    <t>Via RNAcompete; AMAYAMA</t>
  </si>
  <si>
    <t>ACACAAA</t>
  </si>
  <si>
    <t>Via RNAcompete; ACACRAV</t>
  </si>
  <si>
    <t>AC-repeats</t>
  </si>
  <si>
    <t>Varied</t>
  </si>
  <si>
    <t>HNRNPM</t>
  </si>
  <si>
    <t>GTTTT</t>
  </si>
  <si>
    <t>ACAACA</t>
  </si>
  <si>
    <t>Ramesh et al., Acta Neuropathologica Comm., 2020</t>
  </si>
  <si>
    <t>HepG2; Motif logo available in paper</t>
  </si>
  <si>
    <t>UGUUGU</t>
  </si>
  <si>
    <t>K562; Motif logo available in paper</t>
  </si>
  <si>
    <t>GU-rich</t>
  </si>
  <si>
    <t>Ho et al., eLife, 2021</t>
  </si>
  <si>
    <t>Via eCLIP; Motif logo available in paper</t>
  </si>
  <si>
    <t>Wang et al., PNAS, 2020</t>
  </si>
  <si>
    <t>Via iCLIP; Motif logo available in paper</t>
  </si>
  <si>
    <t>Zheng et al., Mol Cell, 2024</t>
  </si>
  <si>
    <t>Huelga et al., Cell Reports, 2012</t>
  </si>
  <si>
    <t>Via CLIP; Motif logo available in paper; mostly binds (distal) introns</t>
  </si>
  <si>
    <t>G/GA-rich</t>
  </si>
  <si>
    <t>IGF2BP1</t>
  </si>
  <si>
    <t>ACACA</t>
  </si>
  <si>
    <t>AUACA</t>
  </si>
  <si>
    <t>CAU</t>
  </si>
  <si>
    <t>Via PAR-clip</t>
  </si>
  <si>
    <t>AAGCACCCGUU</t>
  </si>
  <si>
    <t>Via SELEX; Motif logo available at database</t>
  </si>
  <si>
    <t>AAGCACCCGUU from SELEX</t>
  </si>
  <si>
    <t>Many hits, including AAGCACCCGUU from SELEX</t>
  </si>
  <si>
    <t>CA-rich</t>
  </si>
  <si>
    <t>IGF2BP3</t>
  </si>
  <si>
    <t>CCATT</t>
  </si>
  <si>
    <t>GGAC</t>
  </si>
  <si>
    <t>Chen et al., Cell Death and Disease, 2023</t>
  </si>
  <si>
    <t>A combination of previous studies and bioinformatics analysis revealed that IGF2BP3 preferentially bound to the m6A core motif GGAC</t>
  </si>
  <si>
    <t>ACAAACA</t>
  </si>
  <si>
    <t>Via RNAcompete; AMAHWCA</t>
  </si>
  <si>
    <t>CAUU</t>
  </si>
  <si>
    <t>Both motifs from CISBP-RNA</t>
  </si>
  <si>
    <t>Hafner et al., Cell, 2010</t>
  </si>
  <si>
    <t>ILF3</t>
  </si>
  <si>
    <t>TGGGA</t>
  </si>
  <si>
    <t>Li et al., Cell Research, 2019</t>
  </si>
  <si>
    <t xml:space="preserve"> ILF3 has dsRNA-binding motifs (dsRBMs)</t>
  </si>
  <si>
    <t>Varied motifs</t>
  </si>
  <si>
    <t>Wu et al., PLOS One, 2018</t>
  </si>
  <si>
    <t>5 DNA-binding motifs discovered (ILF3 is also a TF)</t>
  </si>
  <si>
    <t>C-/G-/U-rich</t>
  </si>
  <si>
    <t>KHSRP</t>
  </si>
  <si>
    <t>UGUAU, UUUUU</t>
  </si>
  <si>
    <t>Motif logo available at database</t>
  </si>
  <si>
    <t>UGUGU</t>
  </si>
  <si>
    <t>Palzer et al., MDPI, 2022</t>
  </si>
  <si>
    <t>The structure of the KSRP/FBP2 protein can be divided into a central region that is flanked on either side by one additional region (Figure 1) [8]. The central region contains four KH domains mediating the interaction with single-stranded nucleic acids [9]. Whereas KH domain 1, 2, and 4 bind to a large number of sequence motifs with moderate selectivity, KH domain 3 preferably binds to G-containing sequences</t>
  </si>
  <si>
    <t>Taniuchi and Ogasawara, Oncotarget, 2020</t>
  </si>
  <si>
    <t>KH-type splicing regulatory protein (KHSRP) is a single-stranded nucleic acid-binding protein that contains four contiguous K homology (KH) motifs that recognize the AU-rich element (ARE) of mRNAs [2] and functions in alternative pre-mRNA splicing, editing, localization, and degradation of mRNAs</t>
  </si>
  <si>
    <t>Briata et al., WIRESs RNA, 2015</t>
  </si>
  <si>
    <r>
      <t xml:space="preserve">Biochemical studies performed more than fifteen years ago revealed that KHSRP is a component of a multiprotein complex (also including hnRNPF, hnRNPH, and Polypyrimidine Tract Binding Protein) that binds specifically to a </t>
    </r>
    <r>
      <rPr>
        <b/>
        <sz val="11"/>
        <color rgb="FF000000"/>
        <rFont val="Arial"/>
        <family val="2"/>
      </rPr>
      <t xml:space="preserve">G+U-rich intronic splicing enhancer element </t>
    </r>
    <r>
      <rPr>
        <sz val="11"/>
        <color rgb="FF000000"/>
        <rFont val="Arial"/>
        <family val="2"/>
      </rPr>
      <t>downstream of the neuron-specific SRC N1 exon and is required for proper splicing</t>
    </r>
  </si>
  <si>
    <t>We and others have shown that KHSRP interacts with AREs and recruits the RNA exosome (and other nucleases) on labile transcripts that encode cytokines and transcriptional regulators of cell identity and fate thus promoting their decay</t>
  </si>
  <si>
    <t>AGGGU</t>
  </si>
  <si>
    <t>Nicastro et al., Nat Struct Mol Biol, 2012</t>
  </si>
  <si>
    <t>Noncanonical G recognition mediates KSRP regulation of let-7 biogenesis</t>
  </si>
  <si>
    <t>UAUUUAUw</t>
  </si>
  <si>
    <t>Via RIP-ChIP</t>
  </si>
  <si>
    <t>UwUAUUUw</t>
  </si>
  <si>
    <t>nUGUrUrU</t>
  </si>
  <si>
    <t>CnsCyUCC</t>
  </si>
  <si>
    <t>Varied, but many AU-rich or G-rich</t>
  </si>
  <si>
    <t>LARP4</t>
  </si>
  <si>
    <t>Küspert et al., RNA, 2015</t>
  </si>
  <si>
    <t>(LARP4B) We identify LARP4B as a component of the mRNP code that binds to a large but distinct set of cellular mRNAs by contacting an AU-rich sequence element in their 3′ UTRs.</t>
  </si>
  <si>
    <t>poly(A)</t>
  </si>
  <si>
    <t>Yang et al., Mol and Cellular Biology, 2011</t>
  </si>
  <si>
    <t>La-related protein 4 (LARP4) is a factor that can bind poly(A) RNA and interact with poly(A) binding protein (PABP)</t>
  </si>
  <si>
    <t>Lewis et al., RNA, 2024</t>
  </si>
  <si>
    <t>Robust motifs were not identified… Metagene analysis of LARP4's eCLIP data shows that LARP4 coats many of its target mRNAs from CDS to 3′ UTR with the highest peak density centered around the stop codon and a small peak of density around the start codon; this pattern was consistent across subsets of LARP4 targets (Supplemental Fig. S1G), perhaps explaining why there is an absence of specific strong motifs. LARP4 contains both RNA-binding domains (La module and N-terminal region) and protein interaction domains that interact with other RBPs or RNA-associated proteins such as PABPs and RACK1 (Maraia et al. 2017; Cruz-Gallardo et al. 2019). It is possible that LARP4's RNA-target specificity is achieved through a cooperative mechanism involving both its RNA-binding domains and its protein interaction domains.</t>
  </si>
  <si>
    <t>LIN28B</t>
  </si>
  <si>
    <t>GTGGT</t>
  </si>
  <si>
    <t>GGGAGG, AGGUG; GGGGAGG, AGGAGG</t>
  </si>
  <si>
    <t>GGAGA(U)</t>
  </si>
  <si>
    <t>Wilbert et al., Mol Cell, 2012</t>
  </si>
  <si>
    <t>(LIN28) Through cross-linking and immunoprecipitation coupled with high-throughput sequencing (CLIP-seq) in human embryonic stem cells and somatic cells expressing exogenous LIN28, we have defined discrete LIN28 binding sites in a quarter of human transcripts. These sites revealed that LIN28 binds to GGAGA sequences enriched within loop structures in mRNAs, reminiscent of its interaction with let-7 miRNA precursors... The resolution afforded by CLIP-seq enabled us to discover a GGAGA motif enriched in LIN28 binding sites within mRNA sequences. This motif occurs preferentially within predicted hairpins and other unpaired loop structures, similar to its context within pre-let-7; Motif logos available in paper.</t>
  </si>
  <si>
    <t>TGGGAATTGTAGTCC</t>
  </si>
  <si>
    <t>Tao et al., PNAS, 2020</t>
  </si>
  <si>
    <t>5′-TGGGA-RW-TGTAGTYC-3′; DNA-binding motif</t>
  </si>
  <si>
    <t>GGAG consensus</t>
  </si>
  <si>
    <t>Graf et al., RNA Biology, 2013</t>
  </si>
  <si>
    <t>Lin28A seems to recognize the mRNA motifs AAGNNG, AAGNG and, less frequently, UGUG in mouse ES cells38 and GGAGA in human ES cells... (LIN28B) We applied MEME motif finding algorithm47 on the top 300 conservative 6SG-centered target regions in 3′UTRs and identified RGGSWG (R = G or A, S = G or C, W = A or T) as the most enriched motif (E = 0.14, 74 sites) (Fig. 3A). Consistently, GGAG was the most frequently observed tetramer in all 6SG-centered binding sites within our conservative target transcripts (Fig. 3B). Reducing the window size from 60 to 10 nts around crosslinked sites left the results largely unchanged, indicating that the GGAG motif is mostly observed in the vicinity of 6SG crosslinks. Nam et al. proposed NGNGAYNNN within a closed loop as a consensus for CSD binding,25 whereas Mayr et al. identified a GUNNUNN motif.24 However, neither of these motifs is enriched in our data set; Motif logo available in paper</t>
  </si>
  <si>
    <t>CGGAGGA</t>
  </si>
  <si>
    <t>(LIN28A) Via RNAcompete; YGGAGGR; Motif logo available at database</t>
  </si>
  <si>
    <t>CGGAGAA</t>
  </si>
  <si>
    <t>(LIN28A) Via RNAcompete: HGGAGWA; Motif logo available at database</t>
  </si>
  <si>
    <t>UGAGGUAGUAGGUUGUAUAGUUUUAGGGUCACACCCACCACUGGGAG</t>
  </si>
  <si>
    <t>Heo et al., Cell, 2009 (EMSA)</t>
  </si>
  <si>
    <t>Many hits, but AUGAU is most recurring 5-mer within motifs</t>
  </si>
  <si>
    <t>LSM11</t>
  </si>
  <si>
    <t>AGGGC</t>
  </si>
  <si>
    <t>AAUUUGUCUAG</t>
  </si>
  <si>
    <t>Yang and Dominski, bioRXiv, 2023</t>
  </si>
  <si>
    <t>The substrate specificity of U7 snRNP is dictated by U7 snRNA, an approximately 60-nucleotide RNA whose 5’ region base pairs with a purine rich region known as Histone pre-mRNA Downstream Element (HDE) in histone pre-mRNAs (7,8). Centrally located within U7 snRNA is an Sm binding site of 11 nucleotides with the AAUUUGUCUAG consensus that nucleates the assembly of a ring composed of seven proteins: Lsm10, Lsm11, SmE, SmF, SmG, SmB and SmD3 (9,10). This sequence differs from the 9-nucleotide spliceosomal consensus, AAUUUUGG, which promotes the assembly of a canonical Sm ring containing Sm proteins D1 and D2 instead of Lsm10 and Lsm11. Lsm10 and Lsm11 are largely responsible for the role of U7 snRNP as the endonuclease in 3’ end processing of histone pre-mRNAs. Lsm11, the largest protein of the Sm/Lsm family, interacts with FLASH, a protein of 220 kDa, and these two U7 snRNP subunits act together to recruit the cleavage module consisting of symplekin, CPSF100 and CPSF73 (11,12). Both Lsm11 and Lsm10 make additional contacts with this module, helping to stabilize and arrange the complex and regulate its nucleolytic activity (3).</t>
  </si>
  <si>
    <t>CUGAAUCAGAUAAACACUUCUCUCACGGUAG</t>
  </si>
  <si>
    <t>Yang et al., Mol Cell Biol., 2009</t>
  </si>
  <si>
    <t>MATR3</t>
  </si>
  <si>
    <t>TCTTT</t>
  </si>
  <si>
    <t>UCUUUC</t>
  </si>
  <si>
    <t>Ramesh et al., Acta Neuropathologica Comm, 2020</t>
  </si>
  <si>
    <t>MATR3 binding sites were enriched in AGAAG and UCUUC motifs. MATR3 also interacts with HNRNPM and the 2 share transcriptomic targets, despite HNRNPM having binding sites were enriched in UGUUG and ACAAC motifs; TCTTTC motif derived from eCLIP data in HepG2 (although motif is very different in K562); Motif logos available in paper.</t>
  </si>
  <si>
    <t>CAUCUU</t>
  </si>
  <si>
    <t>Coelho et al., EMBO J, 2015</t>
  </si>
  <si>
    <t>Figure 4B</t>
  </si>
  <si>
    <t>UCUU</t>
  </si>
  <si>
    <t>Iradi et al., Scientific Reports, 2018</t>
  </si>
  <si>
    <t>Interestingly, a TCTT motif is present immediately upstream of these exons and this motif was identified by Coelho and colleagues as a sequence commonly found upstream of exons repressed by MATR3</t>
  </si>
  <si>
    <t>UUUCUXUUU</t>
  </si>
  <si>
    <t>Malik et al., eLife, 2018</t>
  </si>
  <si>
    <t xml:space="preserve">MATR3 is unique among ALS/FTD-associated RBPs in possessing not just two tandem RRMs but also two ZF domains that can bind repetitive DNA elements found in the nuclear scaffold (Hibino et al., 1998). MATR3 binds thousands of RNAs via a pyrimidine-rich consensus sequence (UUUCUXUUU; Uemura et al., 2017); these binding events are concentrated within introns and most often associated with exon repression. </t>
  </si>
  <si>
    <t>UUUUUCUUUUU</t>
  </si>
  <si>
    <t>Uemura et al., Genes to Cells, 2017</t>
  </si>
  <si>
    <t>Here, we show that Matrin3 binds predominantly to intronic regions of pre-mRNAs. Photoactivatable Ribonucleoside-Enhanced Cross-linking and Immunoprecipitation (PAR-CLIP) analysis using human neuronal cells showed that Matrin3 recognized pyrimidine-rich sequences as binding motifs, including the polypyrimidine tract, a splicing regulatory element... Motif logo available in paper (Figure 2A)</t>
  </si>
  <si>
    <t>AAUCUUG</t>
  </si>
  <si>
    <t>Via RNAcompete; MAUCUUR</t>
  </si>
  <si>
    <t>Same as CISBP-RNA</t>
  </si>
  <si>
    <t>NCBP2</t>
  </si>
  <si>
    <t>GCGGC</t>
  </si>
  <si>
    <t>GC-rich, including those that match discovered motif</t>
  </si>
  <si>
    <t>NKRF</t>
  </si>
  <si>
    <t>Alexandrova et al., Biochem J, 2020</t>
  </si>
  <si>
    <t>Contains 2 double-stranded RNA binding domains; May recognize structure instead of sequence?</t>
  </si>
  <si>
    <t>PABPN1</t>
  </si>
  <si>
    <t>GCTGG</t>
  </si>
  <si>
    <t xml:space="preserve">	(A)(n)</t>
  </si>
  <si>
    <t>Song et al., PNAS, 2008</t>
  </si>
  <si>
    <t>non-canonical poly(A) signals</t>
  </si>
  <si>
    <t>Simonelig, Cell Research, 2012</t>
  </si>
  <si>
    <t xml:space="preserve">PABPN1 bound to non-canonical poly(A) signals competes with binding by CPSF and actively prevents usage of weak proximal poly(A) sites… </t>
  </si>
  <si>
    <t>Banerjee et al., FEBS J., 2013</t>
  </si>
  <si>
    <t>PABPN1 contains a single RNA recognition motif (RRM) which mediates high affinity binding to poly(A) RNA</t>
  </si>
  <si>
    <t>(PABPN1L) AAAAA</t>
  </si>
  <si>
    <t>(PABPN1L) Last position either A/U/G</t>
  </si>
  <si>
    <t>VanNostrand et al., Nature, 2020</t>
  </si>
  <si>
    <t>AGAAGA</t>
  </si>
  <si>
    <t>Via RNAcompete; ARAAGA</t>
  </si>
  <si>
    <t>PCBP1</t>
  </si>
  <si>
    <t>UCCCUC, CCUUCC, CCCUUU</t>
  </si>
  <si>
    <t>Huang et al., Scientific Reports, 2021</t>
  </si>
  <si>
    <t>Motifs derived from same ENCODE eCLIP dataset in HepG2</t>
  </si>
  <si>
    <t>CCUUUCCC</t>
  </si>
  <si>
    <t>GCCCC</t>
  </si>
  <si>
    <t>Via RNAcompete; CCWWHCC; CCUUUCCC (CYUUCC) in mouse</t>
  </si>
  <si>
    <t>Many hits, mostly polypyrimidine-rich</t>
  </si>
  <si>
    <t>poly(C), CCCUUCCC, UCCCCAA, poly(U), poly(G)</t>
  </si>
  <si>
    <t>PCBP2</t>
  </si>
  <si>
    <t>CCCTC</t>
  </si>
  <si>
    <t>CCCCNCCCC, UUCCC</t>
  </si>
  <si>
    <t>CCCCCCUC</t>
  </si>
  <si>
    <t>CCUUCCC</t>
  </si>
  <si>
    <t>Via RNAcompete; CCYYCCH</t>
  </si>
  <si>
    <t>Some with varied nt content</t>
  </si>
  <si>
    <t>Many hits, with polypyrimidine-rich regions</t>
  </si>
  <si>
    <t>PPIG</t>
  </si>
  <si>
    <r>
      <rPr>
        <b/>
        <sz val="12"/>
        <color theme="1"/>
        <rFont val="Aptos Narrow"/>
        <scheme val="minor"/>
      </rPr>
      <t>GT</t>
    </r>
    <r>
      <rPr>
        <sz val="12"/>
        <color theme="1"/>
        <rFont val="Aptos Narrow"/>
        <family val="2"/>
        <scheme val="minor"/>
      </rPr>
      <t>GAG</t>
    </r>
  </si>
  <si>
    <t>(PPIE) poly(A) or poly(U)</t>
  </si>
  <si>
    <t>Thapar, Biomolecules, 2015</t>
  </si>
  <si>
    <t>(PPIE) PPIE or Cyp33 is a nuclear cyclophilin that has an N-terminal RNA recognition motif (RRM) that can bind poly (A) and poly (U) tracts of RNA, but not poly (G) and poly (C) RNAs</t>
  </si>
  <si>
    <t>G-/U-/A-rich motifs</t>
  </si>
  <si>
    <t>PRPF4</t>
  </si>
  <si>
    <t>PRPF8</t>
  </si>
  <si>
    <t>GTGAG</t>
  </si>
  <si>
    <t>5'SS (GT)</t>
  </si>
  <si>
    <t>Wickramasinghe et al., Genome Biology, 2015</t>
  </si>
  <si>
    <t>Also Atkinson et al., Nature Communications, 2024</t>
  </si>
  <si>
    <t>GGUGAGUG</t>
  </si>
  <si>
    <t>PTBP1</t>
  </si>
  <si>
    <t>CTTTC</t>
  </si>
  <si>
    <t>Polypyrimidine-rich</t>
  </si>
  <si>
    <t>Polypyrimidine tract binding (PTB/PTBP1/hnRNPI) protein is an intensively investigated RNA-binding protein, which regulates splicing and other post-transcriptional steps of gene expression (reviewed in Kafasla et al, 2012; Keppetipola et al, 2012; Sawicka et al, 2008). PTB binds to pyrimidine-rich motifs with core CU dinucleotides (Singh et al, 1995; Perez et al, 1997; Ray et al, 2013), and each of its four RRM (RNA recognition motif) family domains (Fig1A) can recognize such motifs... Motifs associated with Matrin3-repressed exons were heterogeneous and included a number of pyrimidine motifs associated with PTB (e.g. TTCTT, TCTTT). The enrichment was also observed using a control set consisting of exons including PTB-regulated, Matrin3-independent exons.</t>
  </si>
  <si>
    <t>Secondary: CTCTC</t>
  </si>
  <si>
    <t>Via SELEX</t>
  </si>
  <si>
    <t>CUUUUCU, ACUUUCU</t>
  </si>
  <si>
    <t>Via RNAcompete; HYUUUYU; Motif logos available at database</t>
  </si>
  <si>
    <t>UCUCU repeats, UCUUC, UUCUUUCUCU</t>
  </si>
  <si>
    <t>QKI</t>
  </si>
  <si>
    <t>CTAAC</t>
  </si>
  <si>
    <t>(U)ACUAAC(A)</t>
  </si>
  <si>
    <t>Chen et al., Nat Comms, 2021</t>
  </si>
  <si>
    <t>ACUAA</t>
  </si>
  <si>
    <t>Hall et al., RNA, 2013</t>
  </si>
  <si>
    <t>ACUAAC</t>
  </si>
  <si>
    <t>Caines et al., Journal of Cell Science, 2019</t>
  </si>
  <si>
    <t>We therefore screened the HDAC7 mRNA sequence for the conserved QKI-binding motif ‘ACUAAC’ using the RBPmap software</t>
  </si>
  <si>
    <t>5′-NACUAAY-3′</t>
  </si>
  <si>
    <t>Galarneau and Richard, Nat Struct and Mol Biol, 2005</t>
  </si>
  <si>
    <t>A sequence alignment identified a core consensus sequence defined as 5′-NACUAAY-3′ (Fig. 2b), which was duplicated in 14 of 43 RNAs (Fig. 2a). An additional sequence motif of UAAY was identified in 25 of 43 RNAs selected (Fig. 2a); we termed this motif a half-site</t>
  </si>
  <si>
    <t>Via RNAcompete; ACUAACV; Motif logo available at database</t>
  </si>
  <si>
    <t>UACUAAC</t>
  </si>
  <si>
    <t>Via SELEX; NACUAAY(N)(2-20)UAAY</t>
  </si>
  <si>
    <t>Via PAR-CLIP</t>
  </si>
  <si>
    <t>Many hits, A-/C-/U-rich</t>
  </si>
  <si>
    <t>CUAAC in nearly if not all motifs</t>
  </si>
  <si>
    <t>RBFOX2</t>
  </si>
  <si>
    <t>GCATG</t>
  </si>
  <si>
    <t>GCAUG</t>
  </si>
  <si>
    <t>GCAUG, and secondary kmers</t>
  </si>
  <si>
    <t>Begg et al., Nat Struct Mol Biol, 2020</t>
  </si>
  <si>
    <t>Via SELEX; UGCAUG</t>
  </si>
  <si>
    <t>UGCAUGC</t>
  </si>
  <si>
    <t>Via RNAcompete; WGCAUGM</t>
  </si>
  <si>
    <t>Many hits, most UGCAUG, one UGACUG</t>
  </si>
  <si>
    <t>UGCAUG from SELEX (same as CISBP-RNA)</t>
  </si>
  <si>
    <t>Many hits, all GCAUG</t>
  </si>
  <si>
    <t>RBM5</t>
  </si>
  <si>
    <t>AGGGAA, CU/GA-rich, GAAGGAA, GAAGGAG, others; GG dinucleotide</t>
  </si>
  <si>
    <t>Soni et al., Nat Comms, 2023</t>
  </si>
  <si>
    <t>The N-terminal region of RBM5 contains three RNA binding domains, namely RRM1, ZnF1, and RRM2, connected together by linker regions (L0, 7 residues and L1, 20 residues, Fig. 1b), suggesting that distinct individual RNA binding preferences can contribute to the overall RNA binding of RBM5. In accordance, recent studies show that the RanBP2-type ZnF1 domain selectively binds to AGGGAA sequence motif with high nanomolar affinity37 while RRM2 can recognize both CU and GA rich RNA sequences with low micromolar affinity38. CLIP-Seq23 derived consensus motifs reflect previously identified U/C-rich RBM5 regulatory elements21 and known ZnF137 and RRM238 binding motifs. In contrast, RNAcompete experiments identified consensus motifs that appear to mainly reflect the binding preferences of ZnF1 (GAAGGAA, GAAGGAG)39. Of note, the different top scoring motifs identified using CLIP-Seq (UCAUCGA, AGUAACG, AAGGAAAG, CAAGAGUU, AUCUUUGU, CCGGGACA, among others)23 show little sequence overlap, although the RNAcompete consensus motif is quite similar to one of the CLIP-Seq motifs (AAGGAAAG). There are some interesting similarities for the RNA binding preferences of RBM5 and its homolog RBM10. Similar to RBM5, the tandem RRM1-ZnF1 domains of RBM10 have been shown to recognize a CUGUGGA-motif40, while CLIP-Seq23 and PAR-CLIP40,41 identified C-rich sequences shown to be preferentially bound by RRM240. Solution NMR structures of the unbound RBM10 RRM1, ZnF1, and RRM2 domains (PDB accession codes: 2LXI, 2MXV, and 2M2B, respectively), and of the RBM5 ZnF142 and RRM238 domains have been reported. Given the variety of cognate RNA sequences reported it is important to dissect the structural mechanisms of how multiple RNA binding domains recognize these RNA ligands... RBM5 is known to bind sequences containing a GG dinucleotide10,23,37,39, which can be largely attributed to selective binding by its ZnF1 domain</t>
  </si>
  <si>
    <t>GGGGGNGG, GGGGGUAA</t>
  </si>
  <si>
    <t>GAAGGAA</t>
  </si>
  <si>
    <t>Via RNAcompete; GARGGWR</t>
  </si>
  <si>
    <t>GAAGGAG</t>
  </si>
  <si>
    <t>Via RNAcompete; SAAGGRG</t>
  </si>
  <si>
    <t>Mostly GA-rich, with some GGGGGG motifs</t>
  </si>
  <si>
    <t>(G)(n)</t>
  </si>
  <si>
    <t>Edamatsu et al., Genes Cells, 2000; homopolymer binding assay</t>
  </si>
  <si>
    <t>ACUUGGCUCUUCUCUGCUUAUUAAC</t>
  </si>
  <si>
    <t>Fushimi et al., PNAS, 2008; EMSA</t>
  </si>
  <si>
    <t>RBM15</t>
  </si>
  <si>
    <t>CGCGC</t>
  </si>
  <si>
    <t>UUUGCCA, UUGCNNC, CGCUUUG</t>
  </si>
  <si>
    <t>Bose et al., bioRXiv, 2023</t>
  </si>
  <si>
    <t>RBM15, which possesses three RNA recognition motifs (RRMs), primarily interacts with stem loop structures adopted by lncRNAs through its two terminal RRMs, RRMs 2 and 3. RBM15 CLIP binding sites with lncRNAs. A) Binding sequence motif logo for RBM15 based on iCLIP data</t>
  </si>
  <si>
    <t>(RBM15B) UUUUAUUU, UUUAA</t>
  </si>
  <si>
    <t>(RBM15B) Motif logos available at database</t>
  </si>
  <si>
    <t>RBM22</t>
  </si>
  <si>
    <t>CCCGG</t>
  </si>
  <si>
    <t>ACCGG</t>
  </si>
  <si>
    <t>CGCGGCG</t>
  </si>
  <si>
    <t>GC-rich motifs</t>
  </si>
  <si>
    <t>RPS3</t>
  </si>
  <si>
    <t>GGCGG</t>
  </si>
  <si>
    <t>A prominent feature of RPS3 is the presence of a KH domain. This structural motif, rare among ribosomal proteins, can bind single-stranded RNA and DNA with some sequence specificity</t>
  </si>
  <si>
    <t>SF3B4</t>
  </si>
  <si>
    <t>CTCTG</t>
  </si>
  <si>
    <t>Xiong and Li, Frontiers in Cell and Develop Biol., 2020</t>
  </si>
  <si>
    <t>SF3b4 and its homologs contain two RNA-recognition motifs (RRM1 and RRM2). The RRM1 domain of SF3b4 is required for its interaction with SF3b145, the second large subunit of the SF3b complex, and for U2 snRNA binding</t>
  </si>
  <si>
    <t>Sun, Cellular and Molecular Life Sciences, 2020</t>
  </si>
  <si>
    <t>While studying the 3′-end formation of replication-dependent histone pre-mRNAs, Friend et al.found that SF3b1 of the SF3b complex that is within the U2 snRNP contacts, both in vivo and in vitro, a 22-nt RNA element, which is present in the majority of histone pre-mRNAs, in conjunction with a U2 snRNP-related protein Prp43 [81]. Surprisingly, the 22-nt RNA element, especially its most conserved 7-nt motif, has no similarity to the BPS of pre-mRNA introns. It has further been shown that several SF3b components within the U2 snRNP precipitated with the 22-nt RNA element in nuclear extracts, and U2 snRNP also binds to histone pre-mRNAs in Xenopus laevis germinal vesicles and HeLa cells, as evidenced by the presence of SF3b1 as well as Prp43 in the respective immunoprecipitation assays; this demonstrates the interaction between this RNA element and the SF3b complex is U2-snRNP-dependent. Previously, SF3b1 was shown to bind to a purine-rich ceramide-responsive RNA cis-element 1 (CRCE1) located in an exon of Bcl-x pre-mRNA [82]. It is unclear how SF3b1, which contains no known sequence-specific RNA binding motifs, can bind this RNA element. Although CRCE1 is comparable in length to the 22-nt RNA element of histone pre-mRNAs, these two elements are different from each other at the sequence level. In addition, SF3b was recently found to be capable of binding to several other sequence motifs, which was examined via SF3b1-enhanced cross-linking and IP (eCLIP) experiments [83]. Taken together, the findings of these studies indicate that SF3b, possibly its SF3b1 subunit, has the ability to bind to many distinct RNA sequences in addition to the canonical BPS in pre-mRNA introns. However, questions remain with regard to how SF3b1/SF3b interacts and whether U2 forms a duplex by base pairing with these RNA sequences.</t>
  </si>
  <si>
    <t>CGUGUGA(G), GUGA, CGUGUGAG</t>
  </si>
  <si>
    <t>Tanaka et al., J. Biochm, 1997</t>
  </si>
  <si>
    <t>In vitro RNA selection and binding to the cSAP49 (C elegans). (A) Sequences of the cSAP49-selected RNAs. The octamer motif and the similar sequences are boldfaced</t>
  </si>
  <si>
    <t>GAGGA, GUUGGU, CGGGGGC</t>
  </si>
  <si>
    <t>Wang et al., PNAS, 2019</t>
  </si>
  <si>
    <t>3 motif discovered for SF3B1 via eCLIP data</t>
  </si>
  <si>
    <t>Upstream of branchpoint sequence (A)</t>
  </si>
  <si>
    <t>Yamada et al., Developmental Dynamics, 2020</t>
  </si>
  <si>
    <t>The SF3a complex plays an important role in the formation of the splicing active site, and the SF3b complex directly recognizes the branch point sequence of the intron.2, 3 Among the seven proteins comprising SF3b,4 Splicing factor 3b subunit 4 (SF3b4) binds the pre-mRNA just upstream of the branch point sequence and plays a crucial role in tethering the U2 snRNP to the branch site during the splicing process</t>
  </si>
  <si>
    <t>GAG-(X)3-ACA/G/C</t>
  </si>
  <si>
    <t>Ueno et al., PNAS, 2019</t>
  </si>
  <si>
    <t>The RRM domains of SF3b4 are highly conserved among species. For example, the sequence similarity of the N-terminal RRM domain is 95% between humans and worms (22). A previous in vitro screening study revealed that the RRM2 domain of Caenorhabditis elegans SF3b4 bound to RNA containing the octamer motif CGUGUGAG (23). Alignment searches of cis#1 identified at least two sets of similar, but not identical, sequences to the octamer motif. Further extensive manual searching, together with preliminary reporter assays, identified a candidate motif, GAG-(X)3-ACA/G/C (X represents any nucleotide), found at four sites in cis#1 (Fig. 5B, underlined sequences). Notably, three sets of this motif were also found in cis#2 (underlined sequences), but not in the 5′ UTR regions of genes encoding CANX, MMP2, and TIMP1. To verify the importance of this newly identified motif in enhanced secretion, mutated cis#1 and cis#2 lacking all the motif sequences [cis#1-sub (T) and cis#2-sub (T), respectively] were examined.(Fig. 5C). These mutated reporter genes significantly impaired the enhancement of AP activity and SF3b4 localization to the ER (Fig. 5C) without reduction of the membrane mRNA levels (Fig. 5D). The enhancement activity of the motif was further confirmed using an embedded 9-mer (GAGCCCACA or GAGTTTACA) within polymeric C or T sequences (Fig. 5E), suggesting that the defined sequence is sufficient for enhanced secretion. Although the previously identified C. elegans octamer (23) contains GAG and partially overlaps with the newly identified motif, it only resulted in a moderate increase in AP activity and failed to enhance SF3b4 transition to the membrane (SI Appendix, Fig. S4B).</t>
  </si>
  <si>
    <t>Many hits from other species</t>
  </si>
  <si>
    <t>CAAAAG (zebrafish)</t>
  </si>
  <si>
    <t>Via RNAcompete; Ray et al., Nature, 2013 (zebrafish)</t>
  </si>
  <si>
    <t>Many hits, including those with CUCUG 5-mer</t>
  </si>
  <si>
    <t>SFPQ</t>
  </si>
  <si>
    <t>CGGGG</t>
  </si>
  <si>
    <t>UGUAA</t>
  </si>
  <si>
    <t>CGCCG</t>
  </si>
  <si>
    <t>CUGUG(GA)</t>
  </si>
  <si>
    <t>Song et al., Cell Chemical Biology, 2020</t>
  </si>
  <si>
    <t>CUGUG consensus motif; polyU binding protein</t>
  </si>
  <si>
    <t>Two tandem RNA-recognition motifs (RRM1 and RRM2)</t>
  </si>
  <si>
    <t>UGGGUUU, GGUGGUU, UGUGGUU, AGAGUAA, GGUGGUU
UUGUAGG, GUAGUGU, UGUGGUU, GUGUGGU, UGGGUUU, GUGGUUU, UGUAAUG</t>
  </si>
  <si>
    <t>Cosker et al., Nature Neuroscience, 2016</t>
  </si>
  <si>
    <t>Top, schematic of rat Lmnb2 (a) and Bcl2l2 (b) mRNA with SFPQ binding motifs13. Underlined motifs are conserved among rat, mouse and human</t>
  </si>
  <si>
    <t>C-rich, AG-rich, CU-rich; CCCCUCC, CCCUCCC</t>
  </si>
  <si>
    <t>Iida et al., iScience, 2020</t>
  </si>
  <si>
    <t>Our previous study identified C-rich and AG-rich sequences as cis-elements of SFPQ (Takeuchi et al., 2018). Accordingly, we next examined the presence of these motifs</t>
  </si>
  <si>
    <t>GUAGUGU</t>
  </si>
  <si>
    <t>Via RNAcompete; KURRUKK; Motif logo available at database</t>
  </si>
  <si>
    <t>UGGAGAGGAAC</t>
  </si>
  <si>
    <t>Many hits, mostly GA-rich or matching RNAcompete from CISBP-RNA</t>
  </si>
  <si>
    <t>Many hits; one matching SELEX from CISBP-RNA, others AU-rich</t>
  </si>
  <si>
    <t>C-/G-/U-rich motifs</t>
  </si>
  <si>
    <t>SLTM</t>
  </si>
  <si>
    <t>GGCGCCAUCGUGGAUGGAGUCCGUGUGUGCCUGGAGAUUACCCUGGA</t>
  </si>
  <si>
    <t>Via UV cross-linking; Aranda-Abreu et al., J Neurosci, 1999</t>
  </si>
  <si>
    <t>SND1</t>
  </si>
  <si>
    <t>CTGGG</t>
  </si>
  <si>
    <t>AAAMABWDA, CBSGRGCYTT or TTYRGRGCYTT</t>
  </si>
  <si>
    <t>Yu et al., Oncogene, 2017</t>
  </si>
  <si>
    <t>The entire promoter regions flanking the peaks were searched for possible conserved SND1-binding sites using MEME online software (Seattle, WA, USA), and three individual motifs and their locations within the promoters of the Smad genes were found (Figure 4a, lower panel). Motif1, Motif2 and Motif3 had the conserved sequences AAAMABWDA, CBSGRGCYTT or TTYRGRGCYTT, respectively. (DNA binding motif)</t>
  </si>
  <si>
    <t>(GACCC is a discovered motif)</t>
  </si>
  <si>
    <t>U-rich, (G)GAC</t>
  </si>
  <si>
    <t>Baquero-Perez et al., eLife, 2019</t>
  </si>
  <si>
    <t>Next, we set out to investigate the SND1-enriched intronic regions for enriched motifs. Interestingly, a U-tract was the most significant motif identified (Figure 4—figure supplement 3b). In addition, several GAC-containing motifs appeared as significantly enriched (Figure 4—figure supplement 3c). When searching for motifs that were 30 nucleotides long in SND1-bound intronic regions containing m6A peaks, a U-tract immediately followed by an m6A motif was identified (Figure 4—figure supplement 3d). In SND1-bound intronic regions that do not have m6A peaks, a U-tract was also the most enriched motif. Notably, U-rich motifs found adjacent to m6A residues are also targeted by RBM15/15B and hnRNPC (Patil et al., 2016; Liu et al., 2015).... We used HOMER to identify motifs bound by SND1 and other established reader proteins using the ENCODE eCLIP datasets. This analysis, using peaks called from all transcripts, revealed a common sequence GGAC, the core of the consensus motif surrounding m6A sites. For SND1, this motif is further enriched from the eight highest scoring motif, when performed on all eCLIP peaks (30,121 peaks), to the second highest scoring motif, upon restricting the analysis to SND1 binding sites on exons which contain the m6A modification (7965 peaks), of which 58% (4,637) directly overlap an m6A site (Figure 6f). Together, this analysis reveals that SND1 recognises the consensus m6A motif in vivo and has a similar binding profile to other established reader proteins. Motif logo available in paper.</t>
  </si>
  <si>
    <t>SRSF1</t>
  </si>
  <si>
    <t>GAGGA</t>
  </si>
  <si>
    <t>Among the top-ranked candidate rG4-binding proteins are splicing factors (e.g., FMR1, RMB15, PPIG, PRPF8 and SRSF1) or helicases (e.g., AQR, DDX3X, DDX55, DDX6, G3BP1 and UPF1)</t>
  </si>
  <si>
    <t>CN (RRM1); GGA, GGAGA, GGANGGA (RRM2); AGGACGGAACAG</t>
  </si>
  <si>
    <t>Cléry et al., Nat Comms, 2021</t>
  </si>
  <si>
    <t>The human prototypical SR protein SRSF1 is an oncoprotein that contains two RRMs and plays a pivotal role in RNA metabolism. We determined the structure of the RRM1 bound to RNA and found that the domain binds preferentially to a CN motif (N is for any nucleotide)... SRSF1 contains two RNA recognition motifs (RRM1 and RRM2) that are responsible for its specific interaction with RNA14. Structures of the pseudo-RRM (RRM2) in its free form17,18 and bound to the SRPK1 kinase19 and to RNA20 were determined. The structure of the protein–RNA complex showed that the domain recognizes a GGA motif using a non-canonical mode of interaction centered on the α1-helix of the RRM... A GGAGA-binding consensus motif was identified from CLIP-seq experiment performed with this protein23 and was consistent with previous investigations22,24,25,26,27,28,29,30,31. However, this identified targeted sequence could not explain the specific interaction of SRSF1 with the cytosine found at position +6 of SMN1 exon7... The sequences selected by SELEX with SRSF1 RRM12 followed two main patterns containing either the GGA or a GGANGGA motif; Motif logo available in paper</t>
  </si>
  <si>
    <t>GGA</t>
  </si>
  <si>
    <t>Paz et al., NAR, 2014</t>
  </si>
  <si>
    <t>The SRSF1 RRM2 has been described as a pseudo-RRM, because it lacks the set of conserved aromatic residues usually involved in RNA binding found in canonical RRMs (36), but it has been shown to autonomously bind to RNA sequences characterized by the GGA motif and regulate the alternative splicing of some cellular pre-mRNAs by competing with other splicing factors for the binding to specific regulatory RNA sequences</t>
  </si>
  <si>
    <t>TCTGAGGAA; TCAGAGGA</t>
  </si>
  <si>
    <t>Anczuków et al., Mol Cell, 2015</t>
  </si>
  <si>
    <t>Strikingly, the present RNA-seq-derived SRSF1 motif is closely related to previously derived motifs from SELEX (Smith et al., 2006; Tacke and Manley, 1995) and CLIP experiments (Pandit et al., 2013; Sanford et al., 2008; Sanford et al., 2009) (Figure S4B), even though the latter two motifs appear different from each other (Figure S4C); Motif logos available in paper</t>
  </si>
  <si>
    <t>AGAAGAAGAA</t>
  </si>
  <si>
    <t>Maslon et al., eLife, 2014</t>
  </si>
  <si>
    <t>We combined k-mer enrichment analysis (the enrichment of every 5-mer within the RNA sequences) with motif discovery to search for over-represented sequences in SRSF1 mRNA translational targets. MEME was used to retrieve a motif logo from mRNA regions containing the over-represented 5-mers (Bailey and Elkan, 1994, 1995). This resulted in the identification of a purine-rich motif very similar to the one obtained when identifying genome-wide targets of SRSF1 (Figure 2A) (Sanford et al., 2008, 2009).</t>
  </si>
  <si>
    <t>GAAGAA</t>
  </si>
  <si>
    <t>Via CLIP-seq</t>
  </si>
  <si>
    <t>AGAAGAAC</t>
  </si>
  <si>
    <t>Via SELEX; RGAAGAAC; Motif logo available at database</t>
  </si>
  <si>
    <t>ACGCGCA</t>
  </si>
  <si>
    <t>AGGACAGAGC</t>
  </si>
  <si>
    <t>GGAGGA</t>
  </si>
  <si>
    <t>Via RNAcompete; GRAGGA; Motif logo available at database</t>
  </si>
  <si>
    <t>RNAcompete; Motif logo available at database</t>
  </si>
  <si>
    <t>GGAGGAA</t>
  </si>
  <si>
    <t>Via RNAcompete; GGASGRV; Motif logo available at database</t>
  </si>
  <si>
    <t>AGGACA</t>
  </si>
  <si>
    <t>Via RNAcompete; AGGASM; Motif logo available at database</t>
  </si>
  <si>
    <t>GGAGGAG</t>
  </si>
  <si>
    <t>Via RNAcompete; GGRGGAV; Motif logo available at database</t>
  </si>
  <si>
    <t>SRSF7</t>
  </si>
  <si>
    <t>CGTGT</t>
  </si>
  <si>
    <t>ATGACCC, CATGATCT, TGATC</t>
  </si>
  <si>
    <t>Königs et al., Nat Struct and Mol Biol, 2020</t>
  </si>
  <si>
    <t>SR proteins contain one or two RNA recognition motifs (RRMs) and bind to specific sequences within exons, promoting their inclusion by recruiting the spliceosome to nearby splice sites... SRSF7 is the only SR protein that contains, in addition to its RRM, a zinc knuckle (Zn), which contributes to its RNA-binding specificity... Consensus binding motifs of SRSF7-GFP, SRSF7 and SRSF7_RRM derived from an alignment of the top 20 enriched 5-mers; Motif logos available in paper</t>
  </si>
  <si>
    <t>AGGUAAGU, GAAGAAGA, GAAGAACUU, UCGAUGAUCU, AGGACUA</t>
  </si>
  <si>
    <t>Cun et al., Genomics Proteomics Bioinformatics, 2023</t>
  </si>
  <si>
    <t>The most significantly enriched motifs in the iCLIP-seq identified SRSF7-binding peaks</t>
  </si>
  <si>
    <t>CRC, CNNC</t>
  </si>
  <si>
    <t>Le et al., Life Science Alliance, 2023</t>
  </si>
  <si>
    <t>We conducted high-throughput pri-miRNA cleavage assays and demonstrated that SRSF7 and SRSF3 function with CRC (R is A or G) and CNNC motifs in certain structures to enhance MP cleavage by strengthening the interaction between DROSHA and the basal junction of pri-miRNAs</t>
  </si>
  <si>
    <t>AGACUACGAU</t>
  </si>
  <si>
    <t>Via SELEX; AGACKACGAY; Motif logo available at database</t>
  </si>
  <si>
    <t>ACGAGAGAC</t>
  </si>
  <si>
    <t>Via SELEX; ACGAGAGAY; Motif logo available at database</t>
  </si>
  <si>
    <t>GACGACGG</t>
  </si>
  <si>
    <t>Via RNAcompete; ACGACG; Motif logo available at database</t>
  </si>
  <si>
    <t>Many hits, mostly GA-rich with intersperced Cs</t>
  </si>
  <si>
    <t>SRSF9</t>
  </si>
  <si>
    <t>TGGGG</t>
  </si>
  <si>
    <t>AGGAG, GGGAA</t>
  </si>
  <si>
    <t>CUGGA</t>
  </si>
  <si>
    <t>GGAAGGA</t>
  </si>
  <si>
    <t>Via RNAcompete; KGRWGSM; Motif logo available at database</t>
  </si>
  <si>
    <t>AGGAGCA</t>
  </si>
  <si>
    <t>Via RNAcompete; AKGAVMR; Motif logo available at database</t>
  </si>
  <si>
    <t>AGGAC</t>
  </si>
  <si>
    <t>Via SELEX; AGGAY; Motif logo available at database</t>
  </si>
  <si>
    <t>Many hits, mostly GA-rich</t>
  </si>
  <si>
    <t>SUB1</t>
  </si>
  <si>
    <t>T-/GT-rich</t>
  </si>
  <si>
    <t>SUGP2</t>
  </si>
  <si>
    <t>TCTCT</t>
  </si>
  <si>
    <t>Attig et al., Cell, 2018</t>
  </si>
  <si>
    <t>CELF2, MATR3, and PTBP1 ranked highest in our iCLIP data and SUGP2, HNRNPM, and KHSRP in the eCLIP data… Over a dozen RBPs were enriched on L2s in a strand-specific manner, with SUGP2, MATR3, PTBP1, and HNRNPK showing strongest enrichment in sense L2s, and HNRNPA1, TAF15, HNRNPU, and SAFB2 in antisense L2s... Consensus L1 elements contain strong putative splice sites, but exonization is rare. Evolutionarily young L1s recruit a number of splice repressive proteins, including MATR3, PTBP1, and HNRNPM, as well as RBPs of yet unknown function (indicated by X; including BCCIP and SUGP2</t>
  </si>
  <si>
    <t>Similar to MATR3</t>
  </si>
  <si>
    <t>Onoguchi et al., NAR Genomics &amp; Bioinformatics, 2021</t>
  </si>
  <si>
    <t>Consistent with previous reports (24), MATR3 and HNRNPM showed strong signals over a wide range of the L1HS anti-sense sequence (see Figure 5B and Supplementary Figure S5B). SUGP2 and EXOSC5 also showed very similar binding patterns to MATR3 and HNRNPM, suggesting that these proteins are also integral components of this complex.</t>
  </si>
  <si>
    <t>SUPV3L1</t>
  </si>
  <si>
    <t>CCGCCC</t>
  </si>
  <si>
    <t>Jedrzejczak et al., Acta Crystallogr D Biol Crystallogr., 2011; X-Ray Diffraction</t>
  </si>
  <si>
    <t>TAF15</t>
  </si>
  <si>
    <t>GGGGGGGG, GGGUA</t>
  </si>
  <si>
    <t>GAGGG</t>
  </si>
  <si>
    <t>GGUA</t>
  </si>
  <si>
    <t>Kapeli et al., Nat Comms, 2016</t>
  </si>
  <si>
    <t>“TAF15 binds to ∼4,900 RNAs enriched for GGUA motifs in adult mouse brains. TAF15 and FUS exhibit similar binding patterns in introns, are enriched in 3′ untranslated regions and alter genes distinct from TDP-43.”... Similar functions as FUS; also implicated in neurological diseases</t>
  </si>
  <si>
    <t>Not GGUG nor CUG</t>
  </si>
  <si>
    <t>Kashyap et al., Scientific Reports, 2015</t>
  </si>
  <si>
    <t>No specific motif; top ranked N-mers in Table S1, 
including CCUCUG, CCUGGG, CUGGGG</t>
  </si>
  <si>
    <t>Ibrahim et al., Cell Reports, 2013</t>
  </si>
  <si>
    <t>However, consistent with the observation that RBPs bind to degenerate sequences and their binding is influenced by RNP complexes that they associate with (Dreyfuss et al., 2002), we found that even the most enriched Nmer accounts for less than 30% of CLIP tags. This is consistent with PAR-CLIP of FLAG-tagged TAF15 in HEK293 cells, which uncovered no significant motif (Hoell et al., 2011).</t>
  </si>
  <si>
    <t>Neupane et al., Genes (Basel), 2023</t>
  </si>
  <si>
    <t>Several proteins such as FUS, TAF15, TARDBP, and PCBP1 have been determined to be enriched at G4 loci using artificial G4 binding</t>
  </si>
  <si>
    <t>Zheng et al., NAR, 2020</t>
  </si>
  <si>
    <t>The identification of G4P binding peaks allowed us to compare the binding activity of the G4P among the human cell lines and with several endogenous native proteins, namely FUS, TAF15, RBM14 and TARDBP, that have been reported to bind DNA and RNA G4s in vitro</t>
  </si>
  <si>
    <t>(FUS) GGUG</t>
  </si>
  <si>
    <t>(FUS) Via SELEX; FUS and TAF15 are homologous proteins</t>
  </si>
  <si>
    <t>TRA2A</t>
  </si>
  <si>
    <t>AGAA, RAAG</t>
  </si>
  <si>
    <t>Liu et al., Mol Cancer Ther, 2017</t>
  </si>
  <si>
    <t>Therefore, we supposed AGAA or RAAG sequence as the potential binding motifs for TRA2A. To better demonstrate the interaction, we decided to replace the suspected sequences within this region by constructing mingene3, and remarkably replacing these motifs reduced TRA2A's splicing inclusion (Fig. 6L). Thus, TRA2A is necessary and sufficient to stimulate RSRC2 exon4 inclusion via its interaction with AGAA or RAAG motifs located in introns upstream from exon4</t>
  </si>
  <si>
    <t>Xue et al., Heliyon, 2023</t>
  </si>
  <si>
    <t>Furthermore, TRA2A is directly bound to pre-mRNAs rich in AGAA or RAAG and stimulates variable exons in mRNA, causing its isoform transformation, which results in a reduction of protein levels.</t>
  </si>
  <si>
    <t>Many hits, all GA-rich; vast majority have AAGAA motif</t>
  </si>
  <si>
    <t>GAAAGUCUGAUUGAAGAGGAAGCCAGGCAGAAGAAGA</t>
  </si>
  <si>
    <t>Park et al., J Biol Chem, 2006; EMSA</t>
  </si>
  <si>
    <t>U2AF2</t>
  </si>
  <si>
    <t>TTTTC</t>
  </si>
  <si>
    <t>UUUUUUUU(C/U)AG</t>
  </si>
  <si>
    <t>Glasser et al., NAR, 2022</t>
  </si>
  <si>
    <t>Previous studies have shown that the U2AF2 RNA recognition motifs (RRM1 and RRM2) preferentially bind uridine-rich RNAs... The RNA binding affinities and splicing efficiencies of structure-guided mutants demonstrated that U2AF2 tolerates nucleotide substitutions at the central position of the Py tract. Moreover, enhanced UV-crosslinking and immunoprecipitation of endogenous U2AF2 in human erythroleukemia cells showed uridine-sensitive binding sites, with lower sequence conservation at the central nucleotide positions of otherwise uridine-rich, U2AF2-bound splice sites; Motif logo available in paper</t>
  </si>
  <si>
    <t>Polypyrimidine tracts</t>
  </si>
  <si>
    <t>Wikipedia</t>
  </si>
  <si>
    <t>The large subunit binds to the polypyrimidine tract of introns early during spliceosome assembly… The splicing factor U2AF65 can specifically recognize the polypyrimidine tract (Py tract), that’s because U2AF65 consists of 3 RNA binding domains (RRMs), all of them have a high binding affinity to the Py tract on its adjacent 3’ splice site.[6] The RRM1 and RRM2 are sufficient for specific RNA/protein binding, while RRM3 is responsible for protein/protein interactions. For example, the C-Terminal RRM3 contribute to establish protein–protein contacts with splicing factors like UAP56, SAP155, and mBBP/SF1</t>
  </si>
  <si>
    <t>(U2AF1) polypyrimidine tracts</t>
  </si>
  <si>
    <t>Okeyo-Owuor et al., Leukemia, 2014</t>
  </si>
  <si>
    <t>U2AF1 heterodimerizes with U2AF2 through its U2AF homology motif domain,13, 14 and U2AF2 in turn binds the pre-mRNA as a complex with SF1.15 This U2AF1 interaction leads to the recruitment and stabilization of U2AF binding to degenerate pre-mRNA polypyrimidine (Py) tracts</t>
  </si>
  <si>
    <t>UUUUUUC</t>
  </si>
  <si>
    <t>Via RNAcompete; UUUUUYC; Motif logo available at database</t>
  </si>
  <si>
    <t>Same as RNAcompete, and UUUUU(UU) from NMR/X-ray diffraction</t>
  </si>
  <si>
    <t>Motif logos available at database</t>
  </si>
  <si>
    <t>Many hits; some U-rich, pyrimidine-rich, or varied</t>
  </si>
  <si>
    <t>UCHL5</t>
  </si>
  <si>
    <t>UPF1</t>
  </si>
  <si>
    <t>(GC-rich context)</t>
  </si>
  <si>
    <t>Among the top-ranked candidate rG4-binding proteins are splicing factors (e.g., FMR1, RMB15, PPIG, PRPF8 and SRSF1) or helicases (e.g., AQR, DDX3X, DDX55, DDX6, G3BP1 and UPF1). These results are in accordance with the fact that rG4s are implicated in control of mRNA processing and translation through splicing factors and RNA helicases, respectively</t>
  </si>
  <si>
    <t>Zünd &amp; Mühlemann, Translation, 2013</t>
  </si>
  <si>
    <t>What do the two CLIP papers tell us about the specificity of the UPF1-RNA interaction? As one might have expected for a helicase, motif searches did not reveal any preferred RNA binding sequence for UPF1. Nevertheless, UPF1 was clearly distributed along RNA in a non-random fashion. Hurt and colleagues found an enriched UPF1 density in G-rich areas with an increased propensity to form secondary structures.55 Our analysis did not reveal any sequence preference except for a bias toward U at the position of the crosslink,56 which most likely just reflects the better UV crosslinking efficiency of U compared with the other bases</t>
  </si>
  <si>
    <t>Hurt et al., Genome Research, 2013 (Burge Lab)</t>
  </si>
  <si>
    <t>While analysis of UPF1 binding sites in 3′ UTRs did not reveal a clear sequence motif, we did find that UPF1-bound regions are enriched for guanosine residues (P &lt; 0.0001, χ2 test) (Fig. 3E). Given UPF1's function as an RNA helicase, we also analyzed RNA structural features. We observed that UPF1 binding sites had higher propensity to form secondary structures (more negative ΔGfolding) than surrounding areas (Supplemental Fig. 3SF), an effect that was significant overall but could be attributed to increased GC content (not shown). Thus, our data suggest that UPF1's residence within a 3′ UTR is biased toward primary sequences rich in G nucleotides or toward structures produced by G-rich RNA. Furthermore, analysis of the two CLIP libraries that had deeper coverage (Upf1.A1 and Upf1.I) (Supplemental Table S1) revealed that the extent of UPF1 binding in the upstream half of 3′ UTRs was correlated with the extent of binding to the downstream half of the same UTR. (Via CLIP)</t>
  </si>
  <si>
    <t>GC-rich (esp. for dsRNA)</t>
  </si>
  <si>
    <t>Imamachi et al., Genome Research, 2016</t>
  </si>
  <si>
    <t>A GC-rich sequence feature in the 3′ UTR directs UPF1-dependent mRNA decay in mammalian cells</t>
  </si>
  <si>
    <t xml:space="preserve">GGAG[G/A] </t>
  </si>
  <si>
    <t>Musaev et al., Cell Reports, 2024</t>
  </si>
  <si>
    <t>This revealed a convergent mechanism that regulates mRNA decay for mRNAs with long ORFs but also for mRNAs containing uORFs/oORFs and poorly translated GC-rich sequences that are bound by Upf1 through a GGAG[G/A] motif leading to OMD</t>
  </si>
  <si>
    <t>CUG, GC-rich</t>
  </si>
  <si>
    <t>Park et al., Nat Comms, 2019</t>
  </si>
  <si>
    <t>Global analysis of UPF1-dependent mRNAs (UMD) using UPF1 RNA interference (RNAi) and cross-linking immunoprecipitation (IP) followed by sequencing (CLIP-seq) has revealed that thousands of mRNAs are modulated in response to UPF1 knockdown and that hundreds of mRNAs with no annotated dEJs respond to UPF1 knockdown as the length of the 3′UTR increases31. Motif analysis in the 3′UTR of target mRNAs revealed a high-GC context with a CUG-rich motif, which is required for UPF1-dependent mRNA decay... UMD targets contained significantly more CUG motifs and extended 7-mers, CCUG[AG][AG][AG]</t>
  </si>
  <si>
    <t>Haberman et al., BMC Biology, 2024</t>
  </si>
  <si>
    <t>G-rich motifs...have the capability to form RNA-G-quadruplexes</t>
  </si>
  <si>
    <t>XPO5</t>
  </si>
  <si>
    <t>Bennasser et al., Nat Struct Mol Biol, 2013</t>
  </si>
  <si>
    <t>Third, the finding that XPO5 interacts with and regulates Dicer mRNA expression opens up the possibility that other cellular mRNAs could interact with XPO5. Although structural determinant responsible for the recognition of short hairpin RNAs by XPO5 have been precisely defined, XPO5 is able to mediate the nuclear export of some unspliced mRNA lacking such a structural motif31. This may uncover a new gene-regulatory mechanism involving mRNA export through the limiting XPO5 pathway.</t>
  </si>
  <si>
    <t>Wang et al., Nat Comms, 2020</t>
  </si>
  <si>
    <t>XPO5 is a highly expressed protein among core components of miRNA biogenesis in both mouse and human cells12. However, it is more sensitive to saturation caused by the expression of short hairpin RNA and highly structured viral RNA than other components such as Drosha and Dicer1... We find that a large number of cellular RNAs including most pre-miRNAs and numerous noncoding, structural RNAs are bound by XPO5... The weaker interaction between vtRNAs and XPO5 was correlated with the less prominent and shorter dsRNA structures of vtRNAs</t>
  </si>
  <si>
    <t>Non-sequence-specific (recognizes backbone)</t>
  </si>
  <si>
    <t>However, upon binding to XPO5, the 3’ overhang is flipped downwards away from the rest of the pre-miRNA molecule into an “open” conformation. This helps the backbone phosphates of these two nucleotides form hydrogen bonds with many XPO5 residues, allowing XPO5 to recognize the RNA as pre-miRNA. Because these interactions involve only the RNA phosphate backbone, they are nonspecific and allow XPO5 to recognize and transport any pre-miRNA. The rest of the pre-miRNA stem binds to XPO5 via interactions between the negatively-charged phosphate backbone and several positively-charged interior XPO5 residues.</t>
  </si>
  <si>
    <t>CCGC</t>
  </si>
  <si>
    <t>Okada et al., Science, 2009; X-ray diffraction</t>
  </si>
  <si>
    <t>XRN2</t>
  </si>
  <si>
    <t>AAGAAAG</t>
  </si>
  <si>
    <t>Cortazar et al., Genes and Development, 2022</t>
  </si>
  <si>
    <t>Binds many locations along a transcript (TSS, splice sites, poly(A) cleavage site), so perhaps it recognizes structures rather than specific sequences?</t>
  </si>
  <si>
    <t>Krishnan et al., NAR, 2023</t>
  </si>
  <si>
    <t>Via assocation with RNF8; their interaction (RNF8 ubiquitylates XRN2) facilitates XRN2's recruitment to R-loop sites (DNA-RNA hybrid - which btw would not be detected in RBNS in vitro studies), which form at highly-transcribed GC-rich sites… "R-loop resolution over the GC-rich pause sites by SETX allows the binding of XRN2 to promote transcription termination"</t>
  </si>
  <si>
    <t>G-rich, CG-rich</t>
  </si>
  <si>
    <t>ZC3H11A</t>
  </si>
  <si>
    <t>TGTAT</t>
  </si>
  <si>
    <t>Purine-rich (G's/A's); UGGA</t>
  </si>
  <si>
    <t>Younis et al., PNAS, 2018</t>
  </si>
  <si>
    <t>The preferred binding motif for ZC3H11A shifted in HAdV-5–infected cells. In uninfected cells, ZC3H11A was found to bind to short purine-rich sequences, whereas the preferred binding motifs in HAdV-5–infected cells were more complex (HeLa cells); Motif logos available in paper</t>
  </si>
  <si>
    <t>Purine-rich (G's/A's); AAGAAGA, GACGAAG</t>
  </si>
  <si>
    <t>Younis et al., PNAS, 2023</t>
  </si>
  <si>
    <t>The analysis of ZC3H11A CLIP-seq peaks from the two ZC3H11A antibodies revealed a significant enrichment of short purine-rich motifs; Motif logos available in paper</t>
  </si>
  <si>
    <t>RBNS @ ENCODE portal, eCLIP</t>
  </si>
  <si>
    <t>Interacts with PABPN1, so motif may be a byproduct of the interaction</t>
  </si>
  <si>
    <t>Secondary structure</t>
  </si>
  <si>
    <t xml:space="preserve">	(PABPN1) (A)(n)</t>
  </si>
  <si>
    <t>ZNF800</t>
  </si>
  <si>
    <t>GGAAG</t>
  </si>
  <si>
    <t>Mostly known as DNA-binding</t>
  </si>
  <si>
    <t>Classification</t>
  </si>
  <si>
    <t>Comments</t>
  </si>
  <si>
    <t>Multiple reported</t>
  </si>
  <si>
    <t>Discovered CUCCC corresponds with pyrimidine-rich motif description, but not exact motif; propose novel motif</t>
  </si>
  <si>
    <t>Weakly characterized</t>
  </si>
  <si>
    <t>Supports rG4</t>
  </si>
  <si>
    <t>Doesn't correspond with mCrossBase; secondary motifs don't either; propose novel motif</t>
  </si>
  <si>
    <t>Doesn't correspond with any available motif; secondary motifs don't either; propose novel motif</t>
  </si>
  <si>
    <t>Supports rG4; propose novel motif and mechanism related to auxiliary downstream elements</t>
  </si>
  <si>
    <t>Non-sequence-specific</t>
  </si>
  <si>
    <t>Discovered CGGCG corresponds with GC-rich preferences established in Calviello et al.; propose novel motif</t>
  </si>
  <si>
    <t>Discovered UUGUU partially corresponds with UUGU in mCrossBase; propose novel motif</t>
  </si>
  <si>
    <t xml:space="preserve">DDX59 </t>
  </si>
  <si>
    <t>Discovered CCCCU corresponds with pyrimidine nt preferences in mCrossBase, but context in mCrossBase is different; propose novel motif; propose novel mechanism behind discovered motif</t>
  </si>
  <si>
    <t>Discovered UGCGU partially corresponds with 4th ranking (C)GCGU in mCrossBase; propose novel motif; also, secondary motif GCAUG corresponds with 1st ranking in mCrossBase; connect with RBFOX2</t>
  </si>
  <si>
    <t>No existing characterization</t>
  </si>
  <si>
    <t>No other sources with motif available</t>
  </si>
  <si>
    <t>Corresponds with G-rich binding preference; Supports rG4</t>
  </si>
  <si>
    <t>Discovered UGUGU corresponds with UG-repeats from Gau et al.; some secondary motifs are UA-rich, although not directly matching the UA-rich RBNS motifs.</t>
  </si>
  <si>
    <t>Corresponds with motif from He et al., NAR, 2021</t>
  </si>
  <si>
    <t>Discovered GAAGA doesn't correspond with mCrossBase; secondary motif AAGAA corresponds with last ranking in mCrossBase, but context is different; propose novel motif</t>
  </si>
  <si>
    <t>Consistently reported</t>
  </si>
  <si>
    <t>Corresponds with known binding preferences</t>
  </si>
  <si>
    <t>Discovered ACACA corresponds (as shadow) with eCLIP motif CACAC; secondary motif CACAC corresponds with eCLIP motif</t>
  </si>
  <si>
    <t>Discovered CCAUU motif corresponds with CAUU PAR-clip motif</t>
  </si>
  <si>
    <t>Corresponds with eCLIP, RIP-ChIP, and Briata et al. motifs; hypothesize about different RBDs influencing different binding preferences</t>
  </si>
  <si>
    <t>Doesn't correspond with any available motif; some secondary motifs match ((G)GAGAU from Wilber et al., Mol Cell, 2012); propose novel motif</t>
  </si>
  <si>
    <t>Supports rG4; propose as non-sequence-specific</t>
  </si>
  <si>
    <t>Discovered GCUGG doesn't correspond with known poly(A) binding preferences; secondary motifs don't either; need to hypothesize why</t>
  </si>
  <si>
    <t>Discovered GUGAG corresponds with mCrossBase; connect to PRPF8</t>
  </si>
  <si>
    <t>Discovered GUGAG corresponds with mCrossBase; connect to PPIG (5'SS)</t>
  </si>
  <si>
    <t>Corresponds with known binding preferences; secondary motif also matches known CU-repeat motif mentioned in Coelho et al.</t>
  </si>
  <si>
    <t>Corresponds with poly(G)</t>
  </si>
  <si>
    <t>Doesn't correspond with any available motif; secondary motif UGCCG may correspond with UUGCNNC motif from Bose et al., but context may be different, and discovered motif CGCGC and secondary motif CGCGC (original consensuses CCGCC and CGCCC) may match CGCUUUG motif from Bose et al., but context may be different; propose novel motif</t>
  </si>
  <si>
    <t>Doesn't correspond with any available motif from RBNS or eCLIP, but does correspond with a motif from mCrossBase; secondary motifs CGCGG may correspond with eCLIP motif, but context may be different; propose novel motif.</t>
  </si>
  <si>
    <t>Doesn't correspond with any available motif from publications, although GGGGG may correspond with that from Wang et al., PNAS, 2019; Discovered motif CUCUG corresponds with that from mCrossBase.</t>
  </si>
  <si>
    <t>Doesn't correspond with any available motifs; secondary motif GCCGG may correspond with eCLIP motif CGCCG; propose novel motif</t>
  </si>
  <si>
    <t>Doesn't correspond with any available motif; secondary motif GACCC partially corresponds with (G)GAC motif from Baquero-Perez et al.; propose novel motif</t>
  </si>
  <si>
    <t>Discovered CGUGU doesn't correspond with any available motif, but GU-repeats correspond with mCrossBase motifs; secondary motifs don't correspond either; propose novel motifs</t>
  </si>
  <si>
    <t>Doesn't correspond with any available motif; secondary motif GUGGA is similar to CUGGA from eCLIP and mCrossBase, and secondary motif GGACG is similar to GGAC from SELEX, and GGGAG is secondary motif that is GA-rich like many reported motifs but not an exact match; propose novel motif</t>
  </si>
  <si>
    <t>Discovered UGUGU corresponds with UG-repeats in mCrossBase; secondary motif UUGUG also corresponds with another in mCrossBase</t>
  </si>
  <si>
    <t>Discovered UCUCU corresponds with nt preference of motifs in mCrossBase, but not exact match; secondary motifs match mCrossBase (CUUC, GUCUU, CUUU)</t>
  </si>
  <si>
    <t>Doesn't correspond with any available motif, but supports rG4; some secondary motifs are GA-rich as those in mCrossBase, but not exact match; propose novel motif</t>
  </si>
  <si>
    <t>Corresponds with known binding preferences; either as shadow of eCLIP/RBNS motifs (AAGA) or of Liu et al. motifs (AGAA)</t>
  </si>
  <si>
    <t>Doesn't correspond with any available motif; some secondary motifs are GA-rich (e.g., GAAG) as those in mCrossBase, but not exact match; propose novel motif</t>
  </si>
  <si>
    <t>Doesn't correspond with any available motif; secondary motifs don't either; propose a novel motif</t>
  </si>
  <si>
    <t>Tally</t>
  </si>
  <si>
    <t>Total</t>
  </si>
  <si>
    <t>Polypyrimidine-rich; CU dinucleotides</t>
  </si>
  <si>
    <t>Suppl. Table S11A: Motif Literature Review</t>
  </si>
  <si>
    <t>Suppl. Table S11B: Motif Characterization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</si>
</sst>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sz val="12"/>
      <color theme="1"/>
      <name val="Aptos Narrow"/>
      <scheme val="minor"/>
    </font>
    <font>
      <i/>
      <sz val="12"/>
      <color theme="1"/>
      <name val="Aptos Narrow"/>
      <scheme val="minor"/>
    </font>
    <font>
      <sz val="11"/>
      <color rgb="FF000000"/>
      <name val="Arial"/>
      <family val="2"/>
    </font>
    <font>
      <sz val="12"/>
      <color rgb="FF000000"/>
      <name val="Aptos Narrow"/>
      <family val="2"/>
      <scheme val="minor"/>
    </font>
    <font>
      <b/>
      <sz val="11"/>
      <color rgb="FF000000"/>
      <name val="Arial"/>
      <family val="2"/>
    </font>
    <font>
      <sz val="12"/>
      <color rgb="FF000000"/>
      <name val="Aptos Narrow"/>
      <scheme val="minor"/>
    </font>
    <font>
      <b/>
      <sz val="12"/>
      <color theme="1"/>
      <name val="Aptos Narrow"/>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left"/>
    </xf>
    <xf numFmtId="0" fontId="0" fillId="0" borderId="0" xfId="0" applyAlignment="1">
      <alignment horizontal="center"/>
    </xf>
    <xf numFmtId="0" fontId="7" fillId="0" borderId="0" xfId="0" applyFont="1" applyAlignment="1">
      <alignment horizontal="center" vertical="center"/>
    </xf>
    <xf numFmtId="0" fontId="7"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quotePrefix="1" applyAlignment="1">
      <alignment horizontal="center" vertical="center"/>
    </xf>
    <xf numFmtId="0" fontId="6" fillId="0" borderId="0" xfId="0" applyFont="1" applyAlignment="1">
      <alignment horizontal="center" vertical="center"/>
    </xf>
    <xf numFmtId="0" fontId="3" fillId="0" borderId="0" xfId="0" applyFont="1"/>
    <xf numFmtId="0" fontId="0" fillId="0" borderId="0" xfId="0" applyAlignment="1">
      <alignment horizontal="center" vertical="center" wrapText="1"/>
    </xf>
    <xf numFmtId="0" fontId="4" fillId="0" borderId="0" xfId="0" applyFont="1" applyAlignment="1">
      <alignment horizontal="center" vertical="center"/>
    </xf>
    <xf numFmtId="0" fontId="0" fillId="0" borderId="0" xfId="0" quotePrefix="1" applyAlignment="1">
      <alignment horizontal="center" vertical="center" wrapText="1"/>
    </xf>
    <xf numFmtId="0" fontId="7" fillId="0" borderId="0" xfId="0" applyFont="1"/>
    <xf numFmtId="0" fontId="4" fillId="0" borderId="0" xfId="0" applyFont="1"/>
    <xf numFmtId="0" fontId="4"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0" fillId="0" borderId="0" xfId="0" quotePrefix="1" applyAlignment="1">
      <alignment horizontal="left" vertical="center"/>
    </xf>
    <xf numFmtId="0" fontId="0" fillId="0" borderId="0" xfId="0" applyAlignment="1">
      <alignment horizontal="left" vertic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0C2D-62B6-A448-A805-E662B8568260}">
  <dimension ref="A1:E501"/>
  <sheetViews>
    <sheetView tabSelected="1" workbookViewId="0">
      <pane ySplit="2" topLeftCell="A3" activePane="bottomLeft" state="frozen"/>
      <selection pane="bottomLeft" sqref="A1:E1"/>
    </sheetView>
  </sheetViews>
  <sheetFormatPr baseColWidth="10" defaultRowHeight="16" x14ac:dyDescent="0.2"/>
  <cols>
    <col min="1" max="1" width="15" customWidth="1"/>
    <col min="2" max="2" width="24.83203125" customWidth="1"/>
    <col min="3" max="3" width="61.33203125" style="2" bestFit="1" customWidth="1"/>
    <col min="4" max="4" width="47.83203125" style="2" customWidth="1"/>
    <col min="5" max="5" width="70.1640625" style="1" customWidth="1"/>
  </cols>
  <sheetData>
    <row r="1" spans="1:5" x14ac:dyDescent="0.2">
      <c r="A1" s="18" t="s">
        <v>700</v>
      </c>
      <c r="B1" s="18"/>
      <c r="C1" s="18"/>
      <c r="D1" s="18"/>
      <c r="E1" s="18"/>
    </row>
    <row r="2" spans="1:5" ht="34" x14ac:dyDescent="0.2">
      <c r="A2" s="3" t="s">
        <v>0</v>
      </c>
      <c r="B2" s="3" t="s">
        <v>1</v>
      </c>
      <c r="C2" s="4" t="s">
        <v>2</v>
      </c>
      <c r="D2" s="4" t="s">
        <v>3</v>
      </c>
      <c r="E2" s="4" t="s">
        <v>4</v>
      </c>
    </row>
    <row r="3" spans="1:5" x14ac:dyDescent="0.2">
      <c r="A3" s="5" t="s">
        <v>5</v>
      </c>
      <c r="B3" s="6" t="s">
        <v>6</v>
      </c>
      <c r="C3" s="6" t="s">
        <v>7</v>
      </c>
      <c r="D3" s="6" t="s">
        <v>8</v>
      </c>
      <c r="E3" s="7" t="s">
        <v>9</v>
      </c>
    </row>
    <row r="4" spans="1:5" x14ac:dyDescent="0.2">
      <c r="A4" s="5"/>
      <c r="B4" s="6"/>
      <c r="C4" s="6" t="s">
        <v>10</v>
      </c>
      <c r="D4" s="6" t="s">
        <v>11</v>
      </c>
      <c r="E4" s="6" t="s">
        <v>12</v>
      </c>
    </row>
    <row r="5" spans="1:5" x14ac:dyDescent="0.2">
      <c r="A5" s="5"/>
      <c r="B5" s="6"/>
      <c r="C5" s="8" t="s">
        <v>13</v>
      </c>
      <c r="D5" s="6" t="s">
        <v>14</v>
      </c>
      <c r="E5" s="6"/>
    </row>
    <row r="6" spans="1:5" x14ac:dyDescent="0.2">
      <c r="A6" s="5"/>
      <c r="B6" s="6"/>
      <c r="C6" s="6" t="s">
        <v>15</v>
      </c>
      <c r="D6" s="6" t="s">
        <v>16</v>
      </c>
      <c r="E6" s="6"/>
    </row>
    <row r="7" spans="1:5" x14ac:dyDescent="0.2">
      <c r="A7" s="5"/>
      <c r="B7" s="6"/>
      <c r="C7" s="9" t="s">
        <v>17</v>
      </c>
      <c r="D7" s="17" t="s">
        <v>18</v>
      </c>
      <c r="E7" s="6" t="s">
        <v>19</v>
      </c>
    </row>
    <row r="8" spans="1:5" x14ac:dyDescent="0.2">
      <c r="A8" s="5"/>
      <c r="B8" s="6"/>
      <c r="C8" s="6" t="s">
        <v>15</v>
      </c>
      <c r="D8" s="17"/>
      <c r="E8" s="6" t="s">
        <v>20</v>
      </c>
    </row>
    <row r="9" spans="1:5" x14ac:dyDescent="0.2">
      <c r="A9" s="5"/>
      <c r="B9" s="6"/>
      <c r="C9" s="8" t="s">
        <v>13</v>
      </c>
      <c r="D9" s="6" t="s">
        <v>21</v>
      </c>
      <c r="E9" s="6"/>
    </row>
    <row r="10" spans="1:5" x14ac:dyDescent="0.2">
      <c r="A10" s="5" t="s">
        <v>22</v>
      </c>
      <c r="B10" s="6" t="s">
        <v>23</v>
      </c>
      <c r="C10" s="6" t="s">
        <v>24</v>
      </c>
      <c r="D10" s="6" t="s">
        <v>11</v>
      </c>
      <c r="E10" s="6"/>
    </row>
    <row r="11" spans="1:5" x14ac:dyDescent="0.2">
      <c r="A11" s="5"/>
      <c r="B11" s="6"/>
      <c r="C11" s="8" t="s">
        <v>13</v>
      </c>
      <c r="D11" s="6" t="s">
        <v>14</v>
      </c>
      <c r="E11" s="6"/>
    </row>
    <row r="12" spans="1:5" x14ac:dyDescent="0.2">
      <c r="A12" s="5"/>
      <c r="B12" s="6"/>
      <c r="C12" s="8" t="s">
        <v>13</v>
      </c>
      <c r="D12" s="6" t="s">
        <v>16</v>
      </c>
      <c r="E12" s="6"/>
    </row>
    <row r="13" spans="1:5" x14ac:dyDescent="0.2">
      <c r="A13" s="5"/>
      <c r="B13" s="6"/>
      <c r="C13" s="8" t="s">
        <v>13</v>
      </c>
      <c r="D13" s="6" t="s">
        <v>18</v>
      </c>
      <c r="E13" s="6"/>
    </row>
    <row r="14" spans="1:5" x14ac:dyDescent="0.2">
      <c r="A14" s="5"/>
      <c r="B14" s="6"/>
      <c r="C14" s="8" t="s">
        <v>13</v>
      </c>
      <c r="D14" s="6" t="s">
        <v>21</v>
      </c>
      <c r="E14" s="6"/>
    </row>
    <row r="15" spans="1:5" x14ac:dyDescent="0.2">
      <c r="A15" s="5" t="s">
        <v>25</v>
      </c>
      <c r="B15" s="6" t="s">
        <v>26</v>
      </c>
      <c r="C15" s="8" t="s">
        <v>13</v>
      </c>
      <c r="D15" s="6" t="s">
        <v>14</v>
      </c>
      <c r="E15" s="6"/>
    </row>
    <row r="16" spans="1:5" x14ac:dyDescent="0.2">
      <c r="A16" s="5"/>
      <c r="B16" s="6"/>
      <c r="C16" s="8" t="s">
        <v>13</v>
      </c>
      <c r="D16" s="6" t="s">
        <v>16</v>
      </c>
      <c r="E16" s="6"/>
    </row>
    <row r="17" spans="1:5" x14ac:dyDescent="0.2">
      <c r="A17" s="5"/>
      <c r="B17" s="6"/>
      <c r="C17" s="8" t="s">
        <v>13</v>
      </c>
      <c r="D17" s="6" t="s">
        <v>18</v>
      </c>
      <c r="E17" s="6"/>
    </row>
    <row r="18" spans="1:5" x14ac:dyDescent="0.2">
      <c r="A18" s="5"/>
      <c r="B18" s="6"/>
      <c r="C18" s="8" t="s">
        <v>27</v>
      </c>
      <c r="D18" s="6" t="s">
        <v>21</v>
      </c>
      <c r="E18" s="6"/>
    </row>
    <row r="19" spans="1:5" x14ac:dyDescent="0.2">
      <c r="A19" s="5" t="s">
        <v>28</v>
      </c>
      <c r="B19" s="6" t="s">
        <v>29</v>
      </c>
      <c r="C19" s="6" t="s">
        <v>30</v>
      </c>
      <c r="D19" s="17" t="s">
        <v>31</v>
      </c>
      <c r="E19" s="17" t="s">
        <v>32</v>
      </c>
    </row>
    <row r="20" spans="1:5" x14ac:dyDescent="0.2">
      <c r="A20" s="5"/>
      <c r="B20" s="6"/>
      <c r="C20" s="6" t="s">
        <v>33</v>
      </c>
      <c r="D20" s="17"/>
      <c r="E20" s="17"/>
    </row>
    <row r="21" spans="1:5" x14ac:dyDescent="0.2">
      <c r="A21" s="5"/>
      <c r="B21" s="6"/>
      <c r="C21" s="8" t="s">
        <v>13</v>
      </c>
      <c r="D21" s="6" t="s">
        <v>14</v>
      </c>
      <c r="E21" s="6"/>
    </row>
    <row r="22" spans="1:5" x14ac:dyDescent="0.2">
      <c r="A22" s="5"/>
      <c r="B22" s="6"/>
      <c r="C22" s="8" t="s">
        <v>13</v>
      </c>
      <c r="D22" s="6" t="s">
        <v>16</v>
      </c>
      <c r="E22" s="6"/>
    </row>
    <row r="23" spans="1:5" x14ac:dyDescent="0.2">
      <c r="A23" s="5"/>
      <c r="B23" s="6"/>
      <c r="C23" s="8" t="s">
        <v>13</v>
      </c>
      <c r="D23" s="6" t="s">
        <v>18</v>
      </c>
      <c r="E23" s="6"/>
    </row>
    <row r="24" spans="1:5" x14ac:dyDescent="0.2">
      <c r="A24" s="5"/>
      <c r="B24" s="6"/>
      <c r="C24" s="8" t="s">
        <v>13</v>
      </c>
      <c r="D24" s="6" t="s">
        <v>21</v>
      </c>
      <c r="E24" s="6"/>
    </row>
    <row r="25" spans="1:5" x14ac:dyDescent="0.2">
      <c r="A25" s="5" t="s">
        <v>34</v>
      </c>
      <c r="B25" s="6" t="s">
        <v>23</v>
      </c>
      <c r="C25" s="8" t="s">
        <v>13</v>
      </c>
      <c r="D25" s="6" t="s">
        <v>14</v>
      </c>
      <c r="E25" s="6"/>
    </row>
    <row r="26" spans="1:5" x14ac:dyDescent="0.2">
      <c r="A26" s="5"/>
      <c r="B26" s="6"/>
      <c r="C26" s="8" t="s">
        <v>13</v>
      </c>
      <c r="D26" s="6" t="s">
        <v>16</v>
      </c>
      <c r="E26" s="6"/>
    </row>
    <row r="27" spans="1:5" x14ac:dyDescent="0.2">
      <c r="A27" s="5"/>
      <c r="B27" s="6"/>
      <c r="C27" s="8" t="s">
        <v>13</v>
      </c>
      <c r="D27" s="6" t="s">
        <v>18</v>
      </c>
      <c r="E27" s="6"/>
    </row>
    <row r="28" spans="1:5" x14ac:dyDescent="0.2">
      <c r="A28" s="5"/>
      <c r="B28" s="6"/>
      <c r="C28" s="8" t="s">
        <v>35</v>
      </c>
      <c r="D28" s="6" t="s">
        <v>21</v>
      </c>
      <c r="E28" s="6"/>
    </row>
    <row r="29" spans="1:5" x14ac:dyDescent="0.2">
      <c r="A29" s="5" t="s">
        <v>36</v>
      </c>
      <c r="B29" s="6" t="s">
        <v>37</v>
      </c>
      <c r="C29" s="8" t="s">
        <v>13</v>
      </c>
      <c r="D29" s="6" t="s">
        <v>14</v>
      </c>
      <c r="E29" s="6"/>
    </row>
    <row r="30" spans="1:5" x14ac:dyDescent="0.2">
      <c r="A30" s="5"/>
      <c r="B30" s="6"/>
      <c r="C30" s="8" t="s">
        <v>13</v>
      </c>
      <c r="D30" s="6" t="s">
        <v>16</v>
      </c>
      <c r="E30" s="6"/>
    </row>
    <row r="31" spans="1:5" x14ac:dyDescent="0.2">
      <c r="A31" s="5"/>
      <c r="B31" s="6"/>
      <c r="C31" s="8" t="s">
        <v>13</v>
      </c>
      <c r="D31" s="6" t="s">
        <v>18</v>
      </c>
      <c r="E31" s="6"/>
    </row>
    <row r="32" spans="1:5" x14ac:dyDescent="0.2">
      <c r="A32" s="5"/>
      <c r="B32" s="6"/>
      <c r="C32" s="8" t="s">
        <v>38</v>
      </c>
      <c r="D32" s="6" t="s">
        <v>21</v>
      </c>
      <c r="E32" s="6"/>
    </row>
    <row r="33" spans="1:5" x14ac:dyDescent="0.2">
      <c r="A33" s="5" t="s">
        <v>39</v>
      </c>
      <c r="B33" s="6" t="s">
        <v>40</v>
      </c>
      <c r="C33" s="8" t="s">
        <v>41</v>
      </c>
      <c r="D33" s="6" t="s">
        <v>42</v>
      </c>
      <c r="E33" s="7" t="s">
        <v>43</v>
      </c>
    </row>
    <row r="34" spans="1:5" x14ac:dyDescent="0.2">
      <c r="A34" s="5"/>
      <c r="B34" s="6"/>
      <c r="C34" s="8" t="s">
        <v>44</v>
      </c>
      <c r="D34" s="7" t="s">
        <v>45</v>
      </c>
      <c r="E34" s="19" t="s">
        <v>46</v>
      </c>
    </row>
    <row r="35" spans="1:5" x14ac:dyDescent="0.2">
      <c r="A35" s="5"/>
      <c r="B35" s="6"/>
      <c r="C35" s="8" t="s">
        <v>47</v>
      </c>
      <c r="D35" s="6" t="s">
        <v>48</v>
      </c>
      <c r="E35" s="19"/>
    </row>
    <row r="36" spans="1:5" x14ac:dyDescent="0.2">
      <c r="A36" s="5"/>
      <c r="B36" s="6"/>
      <c r="C36" s="8" t="s">
        <v>49</v>
      </c>
      <c r="D36" s="6" t="s">
        <v>50</v>
      </c>
      <c r="E36" s="7" t="s">
        <v>51</v>
      </c>
    </row>
    <row r="37" spans="1:5" x14ac:dyDescent="0.2">
      <c r="A37" s="5"/>
      <c r="B37" s="6"/>
      <c r="C37" s="8" t="s">
        <v>52</v>
      </c>
      <c r="D37" s="6" t="s">
        <v>53</v>
      </c>
      <c r="E37" s="7" t="s">
        <v>54</v>
      </c>
    </row>
    <row r="38" spans="1:5" x14ac:dyDescent="0.2">
      <c r="A38" s="5"/>
      <c r="B38" s="6"/>
      <c r="C38" s="8" t="s">
        <v>24</v>
      </c>
      <c r="D38" s="6" t="s">
        <v>55</v>
      </c>
      <c r="E38" s="7" t="s">
        <v>56</v>
      </c>
    </row>
    <row r="39" spans="1:5" x14ac:dyDescent="0.2">
      <c r="A39" s="5"/>
      <c r="B39" s="6"/>
      <c r="C39" s="8" t="s">
        <v>13</v>
      </c>
      <c r="D39" s="6" t="s">
        <v>14</v>
      </c>
      <c r="E39" s="6"/>
    </row>
    <row r="40" spans="1:5" x14ac:dyDescent="0.2">
      <c r="A40" s="5"/>
      <c r="B40" s="6"/>
      <c r="C40" s="8" t="s">
        <v>13</v>
      </c>
      <c r="D40" s="6" t="s">
        <v>16</v>
      </c>
      <c r="E40" s="6"/>
    </row>
    <row r="41" spans="1:5" x14ac:dyDescent="0.2">
      <c r="A41" s="5"/>
      <c r="B41" s="6"/>
      <c r="C41" s="8" t="s">
        <v>57</v>
      </c>
      <c r="D41" s="17" t="s">
        <v>18</v>
      </c>
      <c r="E41" s="17" t="s">
        <v>58</v>
      </c>
    </row>
    <row r="42" spans="1:5" x14ac:dyDescent="0.2">
      <c r="A42" s="5"/>
      <c r="B42" s="6"/>
      <c r="C42" s="8" t="s">
        <v>59</v>
      </c>
      <c r="D42" s="17"/>
      <c r="E42" s="17"/>
    </row>
    <row r="43" spans="1:5" x14ac:dyDescent="0.2">
      <c r="A43" s="5"/>
      <c r="B43" s="6"/>
      <c r="C43" s="8" t="s">
        <v>27</v>
      </c>
      <c r="D43" s="6" t="s">
        <v>21</v>
      </c>
      <c r="E43" s="6"/>
    </row>
    <row r="44" spans="1:5" x14ac:dyDescent="0.2">
      <c r="A44" s="5" t="s">
        <v>60</v>
      </c>
      <c r="B44" s="6" t="s">
        <v>61</v>
      </c>
      <c r="C44" s="6" t="s">
        <v>62</v>
      </c>
      <c r="D44" s="17" t="s">
        <v>63</v>
      </c>
      <c r="E44" s="7" t="s">
        <v>64</v>
      </c>
    </row>
    <row r="45" spans="1:5" x14ac:dyDescent="0.2">
      <c r="A45" s="5"/>
      <c r="B45" s="6"/>
      <c r="C45" s="6" t="s">
        <v>65</v>
      </c>
      <c r="D45" s="17"/>
      <c r="E45" s="7" t="s">
        <v>66</v>
      </c>
    </row>
    <row r="46" spans="1:5" x14ac:dyDescent="0.2">
      <c r="A46" s="5"/>
      <c r="B46" s="6"/>
      <c r="C46" s="6" t="s">
        <v>62</v>
      </c>
      <c r="D46" s="17" t="s">
        <v>67</v>
      </c>
      <c r="E46" s="7" t="s">
        <v>68</v>
      </c>
    </row>
    <row r="47" spans="1:5" x14ac:dyDescent="0.2">
      <c r="A47" s="5"/>
      <c r="B47" s="6"/>
      <c r="C47" s="6" t="s">
        <v>69</v>
      </c>
      <c r="D47" s="17"/>
      <c r="E47" s="7" t="s">
        <v>70</v>
      </c>
    </row>
    <row r="48" spans="1:5" x14ac:dyDescent="0.2">
      <c r="A48" s="5"/>
      <c r="B48" s="6"/>
      <c r="C48" s="6" t="s">
        <v>71</v>
      </c>
      <c r="D48" s="17"/>
      <c r="E48" s="7" t="s">
        <v>72</v>
      </c>
    </row>
    <row r="49" spans="1:5" x14ac:dyDescent="0.2">
      <c r="A49" s="5"/>
      <c r="B49" s="6"/>
      <c r="C49" s="6" t="s">
        <v>73</v>
      </c>
      <c r="D49" s="17"/>
      <c r="E49" s="10" t="s">
        <v>74</v>
      </c>
    </row>
    <row r="50" spans="1:5" x14ac:dyDescent="0.2">
      <c r="A50" s="5"/>
      <c r="B50" s="6"/>
      <c r="C50" s="6" t="s">
        <v>24</v>
      </c>
      <c r="D50" s="6" t="s">
        <v>75</v>
      </c>
      <c r="E50" s="10"/>
    </row>
    <row r="51" spans="1:5" x14ac:dyDescent="0.2">
      <c r="A51" s="5"/>
      <c r="B51" s="6"/>
      <c r="C51" s="8" t="s">
        <v>13</v>
      </c>
      <c r="D51" s="6" t="s">
        <v>14</v>
      </c>
      <c r="E51" s="6"/>
    </row>
    <row r="52" spans="1:5" x14ac:dyDescent="0.2">
      <c r="A52" s="5"/>
      <c r="B52" s="6"/>
      <c r="C52" s="8" t="s">
        <v>13</v>
      </c>
      <c r="D52" s="6" t="s">
        <v>16</v>
      </c>
      <c r="E52" s="6"/>
    </row>
    <row r="53" spans="1:5" x14ac:dyDescent="0.2">
      <c r="A53" s="5"/>
      <c r="B53" s="6"/>
      <c r="C53" s="8" t="s">
        <v>13</v>
      </c>
      <c r="D53" s="6" t="s">
        <v>18</v>
      </c>
      <c r="E53" s="6"/>
    </row>
    <row r="54" spans="1:5" x14ac:dyDescent="0.2">
      <c r="A54" s="5"/>
      <c r="B54" s="6"/>
      <c r="C54" s="8" t="s">
        <v>76</v>
      </c>
      <c r="D54" s="6" t="s">
        <v>21</v>
      </c>
      <c r="E54" s="6"/>
    </row>
    <row r="55" spans="1:5" x14ac:dyDescent="0.2">
      <c r="A55" s="5" t="s">
        <v>77</v>
      </c>
      <c r="B55" s="6" t="s">
        <v>78</v>
      </c>
      <c r="C55" s="6" t="s">
        <v>62</v>
      </c>
      <c r="D55" s="6"/>
      <c r="E55" s="6" t="s">
        <v>79</v>
      </c>
    </row>
    <row r="56" spans="1:5" x14ac:dyDescent="0.2">
      <c r="A56" s="5"/>
      <c r="B56" s="6"/>
      <c r="C56" s="8" t="s">
        <v>13</v>
      </c>
      <c r="D56" s="6" t="s">
        <v>14</v>
      </c>
      <c r="E56" s="6"/>
    </row>
    <row r="57" spans="1:5" x14ac:dyDescent="0.2">
      <c r="A57" s="5"/>
      <c r="B57" s="6"/>
      <c r="C57" s="8" t="s">
        <v>13</v>
      </c>
      <c r="D57" s="6" t="s">
        <v>16</v>
      </c>
      <c r="E57" s="6"/>
    </row>
    <row r="58" spans="1:5" x14ac:dyDescent="0.2">
      <c r="A58" s="5"/>
      <c r="B58" s="6"/>
      <c r="C58" s="8" t="s">
        <v>13</v>
      </c>
      <c r="D58" s="6" t="s">
        <v>18</v>
      </c>
      <c r="E58" s="6"/>
    </row>
    <row r="59" spans="1:5" x14ac:dyDescent="0.2">
      <c r="A59" s="5"/>
      <c r="B59" s="6"/>
      <c r="C59" s="8" t="s">
        <v>38</v>
      </c>
      <c r="D59" s="6" t="s">
        <v>21</v>
      </c>
      <c r="E59" s="6"/>
    </row>
    <row r="60" spans="1:5" x14ac:dyDescent="0.2">
      <c r="A60" s="5" t="s">
        <v>80</v>
      </c>
      <c r="B60" s="6" t="s">
        <v>81</v>
      </c>
      <c r="C60" s="8" t="s">
        <v>13</v>
      </c>
      <c r="D60" s="6" t="s">
        <v>14</v>
      </c>
      <c r="E60" s="6"/>
    </row>
    <row r="61" spans="1:5" x14ac:dyDescent="0.2">
      <c r="A61" s="5"/>
      <c r="B61" s="6"/>
      <c r="C61" s="8" t="s">
        <v>13</v>
      </c>
      <c r="D61" s="6" t="s">
        <v>16</v>
      </c>
      <c r="E61" s="6"/>
    </row>
    <row r="62" spans="1:5" x14ac:dyDescent="0.2">
      <c r="A62" s="5"/>
      <c r="B62" s="6"/>
      <c r="C62" s="8" t="s">
        <v>13</v>
      </c>
      <c r="D62" s="6" t="s">
        <v>18</v>
      </c>
      <c r="E62" s="6"/>
    </row>
    <row r="63" spans="1:5" x14ac:dyDescent="0.2">
      <c r="A63" s="5"/>
      <c r="B63" s="6"/>
      <c r="C63" s="8" t="s">
        <v>82</v>
      </c>
      <c r="D63" s="6" t="s">
        <v>21</v>
      </c>
      <c r="E63" s="6"/>
    </row>
    <row r="64" spans="1:5" x14ac:dyDescent="0.2">
      <c r="A64" s="5" t="s">
        <v>83</v>
      </c>
      <c r="B64" s="6" t="s">
        <v>84</v>
      </c>
      <c r="C64" s="6" t="s">
        <v>62</v>
      </c>
      <c r="D64" s="6" t="s">
        <v>85</v>
      </c>
      <c r="E64" s="7" t="s">
        <v>86</v>
      </c>
    </row>
    <row r="65" spans="1:5" x14ac:dyDescent="0.2">
      <c r="A65" s="5"/>
      <c r="B65" s="6"/>
      <c r="C65" s="6" t="s">
        <v>87</v>
      </c>
      <c r="D65" s="6" t="s">
        <v>88</v>
      </c>
      <c r="E65" s="7" t="s">
        <v>89</v>
      </c>
    </row>
    <row r="66" spans="1:5" x14ac:dyDescent="0.2">
      <c r="A66" s="5"/>
      <c r="B66" s="6"/>
      <c r="C66" s="6" t="s">
        <v>90</v>
      </c>
      <c r="D66" s="6" t="s">
        <v>91</v>
      </c>
      <c r="E66" s="7" t="s">
        <v>92</v>
      </c>
    </row>
    <row r="67" spans="1:5" x14ac:dyDescent="0.2">
      <c r="A67" s="5"/>
      <c r="B67" s="6"/>
      <c r="C67" s="17" t="s">
        <v>24</v>
      </c>
      <c r="D67" s="6" t="s">
        <v>93</v>
      </c>
      <c r="E67" s="7" t="s">
        <v>94</v>
      </c>
    </row>
    <row r="68" spans="1:5" x14ac:dyDescent="0.2">
      <c r="A68" s="5"/>
      <c r="B68" s="6"/>
      <c r="C68" s="17"/>
      <c r="D68" s="6" t="s">
        <v>55</v>
      </c>
      <c r="E68" s="7"/>
    </row>
    <row r="69" spans="1:5" x14ac:dyDescent="0.2">
      <c r="A69" s="5"/>
      <c r="B69" s="6"/>
      <c r="C69" s="8" t="s">
        <v>13</v>
      </c>
      <c r="D69" s="6" t="s">
        <v>14</v>
      </c>
      <c r="E69" s="6"/>
    </row>
    <row r="70" spans="1:5" x14ac:dyDescent="0.2">
      <c r="A70" s="5"/>
      <c r="B70" s="6"/>
      <c r="C70" s="8" t="s">
        <v>13</v>
      </c>
      <c r="D70" s="6" t="s">
        <v>16</v>
      </c>
      <c r="E70" s="6"/>
    </row>
    <row r="71" spans="1:5" x14ac:dyDescent="0.2">
      <c r="A71" s="5"/>
      <c r="B71" s="6"/>
      <c r="C71" s="8" t="s">
        <v>13</v>
      </c>
      <c r="D71" s="6" t="s">
        <v>18</v>
      </c>
      <c r="E71" s="6"/>
    </row>
    <row r="72" spans="1:5" x14ac:dyDescent="0.2">
      <c r="A72" s="5"/>
      <c r="B72" s="6"/>
      <c r="C72" s="8" t="s">
        <v>95</v>
      </c>
      <c r="D72" s="6" t="s">
        <v>21</v>
      </c>
      <c r="E72" s="6"/>
    </row>
    <row r="73" spans="1:5" x14ac:dyDescent="0.2">
      <c r="A73" s="5" t="s">
        <v>96</v>
      </c>
      <c r="B73" s="6" t="s">
        <v>97</v>
      </c>
      <c r="C73" s="6" t="s">
        <v>98</v>
      </c>
      <c r="D73" s="6" t="s">
        <v>99</v>
      </c>
      <c r="E73" s="6" t="s">
        <v>100</v>
      </c>
    </row>
    <row r="74" spans="1:5" x14ac:dyDescent="0.2">
      <c r="A74" s="5"/>
      <c r="B74" s="6"/>
      <c r="C74" s="8" t="s">
        <v>13</v>
      </c>
      <c r="D74" s="6" t="s">
        <v>14</v>
      </c>
      <c r="E74" s="6"/>
    </row>
    <row r="75" spans="1:5" x14ac:dyDescent="0.2">
      <c r="A75" s="5"/>
      <c r="B75" s="6"/>
      <c r="C75" s="8" t="s">
        <v>13</v>
      </c>
      <c r="D75" s="6" t="s">
        <v>16</v>
      </c>
      <c r="E75" s="6"/>
    </row>
    <row r="76" spans="1:5" x14ac:dyDescent="0.2">
      <c r="A76" s="5"/>
      <c r="B76" s="6"/>
      <c r="C76" s="8" t="s">
        <v>13</v>
      </c>
      <c r="D76" s="6" t="s">
        <v>18</v>
      </c>
      <c r="E76" s="6"/>
    </row>
    <row r="77" spans="1:5" x14ac:dyDescent="0.2">
      <c r="A77" s="5"/>
      <c r="B77" s="6"/>
      <c r="C77" s="8" t="s">
        <v>101</v>
      </c>
      <c r="D77" s="6" t="s">
        <v>21</v>
      </c>
      <c r="E77" s="6"/>
    </row>
    <row r="78" spans="1:5" x14ac:dyDescent="0.2">
      <c r="A78" s="5" t="s">
        <v>102</v>
      </c>
      <c r="B78" s="6" t="s">
        <v>40</v>
      </c>
      <c r="C78" s="6" t="s">
        <v>24</v>
      </c>
      <c r="D78" s="6" t="s">
        <v>93</v>
      </c>
      <c r="E78" s="6"/>
    </row>
    <row r="79" spans="1:5" x14ac:dyDescent="0.2">
      <c r="A79" s="5"/>
      <c r="B79" s="6"/>
      <c r="C79" s="8" t="s">
        <v>13</v>
      </c>
      <c r="D79" s="6" t="s">
        <v>14</v>
      </c>
      <c r="E79" s="6"/>
    </row>
    <row r="80" spans="1:5" x14ac:dyDescent="0.2">
      <c r="A80" s="5"/>
      <c r="B80" s="6"/>
      <c r="C80" s="8" t="s">
        <v>13</v>
      </c>
      <c r="D80" s="6" t="s">
        <v>16</v>
      </c>
      <c r="E80" s="6"/>
    </row>
    <row r="81" spans="1:5" x14ac:dyDescent="0.2">
      <c r="A81" s="5"/>
      <c r="B81" s="6"/>
      <c r="C81" s="8" t="s">
        <v>13</v>
      </c>
      <c r="D81" s="6" t="s">
        <v>18</v>
      </c>
      <c r="E81" s="6"/>
    </row>
    <row r="82" spans="1:5" x14ac:dyDescent="0.2">
      <c r="A82" s="5"/>
      <c r="B82" s="6"/>
      <c r="C82" s="8" t="s">
        <v>13</v>
      </c>
      <c r="D82" s="6" t="s">
        <v>21</v>
      </c>
      <c r="E82" s="6"/>
    </row>
    <row r="83" spans="1:5" x14ac:dyDescent="0.2">
      <c r="A83" s="5" t="s">
        <v>103</v>
      </c>
      <c r="B83" s="6" t="s">
        <v>104</v>
      </c>
      <c r="C83" s="6" t="s">
        <v>105</v>
      </c>
      <c r="D83" s="6" t="s">
        <v>106</v>
      </c>
      <c r="E83" s="6"/>
    </row>
    <row r="84" spans="1:5" x14ac:dyDescent="0.2">
      <c r="A84" s="5"/>
      <c r="B84" s="6"/>
      <c r="C84" s="8" t="s">
        <v>13</v>
      </c>
      <c r="D84" s="6" t="s">
        <v>14</v>
      </c>
      <c r="E84" s="6"/>
    </row>
    <row r="85" spans="1:5" x14ac:dyDescent="0.2">
      <c r="A85" s="5"/>
      <c r="B85" s="6"/>
      <c r="C85" s="8" t="s">
        <v>13</v>
      </c>
      <c r="D85" s="6" t="s">
        <v>16</v>
      </c>
      <c r="E85" s="6"/>
    </row>
    <row r="86" spans="1:5" x14ac:dyDescent="0.2">
      <c r="A86" s="5"/>
      <c r="B86" s="6"/>
      <c r="C86" s="8" t="s">
        <v>13</v>
      </c>
      <c r="D86" s="6" t="s">
        <v>18</v>
      </c>
      <c r="E86" s="6"/>
    </row>
    <row r="87" spans="1:5" x14ac:dyDescent="0.2">
      <c r="A87" s="5"/>
      <c r="B87" s="6"/>
      <c r="C87" s="8" t="s">
        <v>38</v>
      </c>
      <c r="D87" s="6" t="s">
        <v>21</v>
      </c>
      <c r="E87" s="6"/>
    </row>
    <row r="88" spans="1:5" x14ac:dyDescent="0.2">
      <c r="A88" s="5" t="s">
        <v>107</v>
      </c>
      <c r="B88" s="6" t="s">
        <v>108</v>
      </c>
      <c r="C88" s="8" t="s">
        <v>13</v>
      </c>
      <c r="D88" s="6" t="s">
        <v>14</v>
      </c>
      <c r="E88" s="6"/>
    </row>
    <row r="89" spans="1:5" x14ac:dyDescent="0.2">
      <c r="A89" s="5"/>
      <c r="B89" s="6"/>
      <c r="C89" s="8" t="s">
        <v>13</v>
      </c>
      <c r="D89" s="6" t="s">
        <v>16</v>
      </c>
      <c r="E89" s="6"/>
    </row>
    <row r="90" spans="1:5" x14ac:dyDescent="0.2">
      <c r="A90" s="5"/>
      <c r="B90" s="6"/>
      <c r="C90" s="8" t="s">
        <v>13</v>
      </c>
      <c r="D90" s="6" t="s">
        <v>18</v>
      </c>
      <c r="E90" s="6"/>
    </row>
    <row r="91" spans="1:5" x14ac:dyDescent="0.2">
      <c r="A91" s="5"/>
      <c r="B91" s="6"/>
      <c r="C91" s="8" t="s">
        <v>13</v>
      </c>
      <c r="D91" s="6" t="s">
        <v>21</v>
      </c>
      <c r="E91" s="6"/>
    </row>
    <row r="92" spans="1:5" ht="34" x14ac:dyDescent="0.2">
      <c r="A92" s="5" t="s">
        <v>109</v>
      </c>
      <c r="B92" s="6" t="s">
        <v>40</v>
      </c>
      <c r="C92" s="6" t="s">
        <v>24</v>
      </c>
      <c r="D92" s="11" t="s">
        <v>110</v>
      </c>
      <c r="E92" s="6"/>
    </row>
    <row r="93" spans="1:5" ht="17" x14ac:dyDescent="0.2">
      <c r="A93" s="5"/>
      <c r="B93" s="6"/>
      <c r="C93" s="6" t="s">
        <v>111</v>
      </c>
      <c r="D93" s="11" t="s">
        <v>112</v>
      </c>
      <c r="E93" s="7" t="s">
        <v>113</v>
      </c>
    </row>
    <row r="94" spans="1:5" x14ac:dyDescent="0.2">
      <c r="A94" s="5"/>
      <c r="B94" s="6"/>
      <c r="C94" s="8" t="s">
        <v>13</v>
      </c>
      <c r="D94" s="6" t="s">
        <v>14</v>
      </c>
      <c r="E94" s="6"/>
    </row>
    <row r="95" spans="1:5" x14ac:dyDescent="0.2">
      <c r="A95" s="5"/>
      <c r="B95" s="6"/>
      <c r="C95" s="8" t="s">
        <v>13</v>
      </c>
      <c r="D95" s="6" t="s">
        <v>16</v>
      </c>
      <c r="E95" s="6"/>
    </row>
    <row r="96" spans="1:5" x14ac:dyDescent="0.2">
      <c r="A96" s="5"/>
      <c r="B96" s="6"/>
      <c r="C96" s="8" t="s">
        <v>13</v>
      </c>
      <c r="D96" s="6" t="s">
        <v>18</v>
      </c>
      <c r="E96" s="6"/>
    </row>
    <row r="97" spans="1:5" x14ac:dyDescent="0.2">
      <c r="A97" s="5"/>
      <c r="B97" s="6"/>
      <c r="C97" s="8" t="s">
        <v>114</v>
      </c>
      <c r="D97" s="6" t="s">
        <v>21</v>
      </c>
      <c r="E97" s="6"/>
    </row>
    <row r="98" spans="1:5" ht="17" x14ac:dyDescent="0.2">
      <c r="A98" s="5" t="s">
        <v>115</v>
      </c>
      <c r="B98" s="6" t="s">
        <v>116</v>
      </c>
      <c r="C98" s="6" t="s">
        <v>24</v>
      </c>
      <c r="D98" s="11" t="s">
        <v>93</v>
      </c>
      <c r="E98" s="7" t="s">
        <v>94</v>
      </c>
    </row>
    <row r="99" spans="1:5" x14ac:dyDescent="0.2">
      <c r="A99" s="5"/>
      <c r="B99" s="6"/>
      <c r="C99" s="8" t="s">
        <v>13</v>
      </c>
      <c r="D99" s="6" t="s">
        <v>14</v>
      </c>
      <c r="E99" s="6"/>
    </row>
    <row r="100" spans="1:5" x14ac:dyDescent="0.2">
      <c r="A100" s="5"/>
      <c r="B100" s="6"/>
      <c r="C100" s="8" t="s">
        <v>13</v>
      </c>
      <c r="D100" s="6" t="s">
        <v>16</v>
      </c>
      <c r="E100" s="6"/>
    </row>
    <row r="101" spans="1:5" x14ac:dyDescent="0.2">
      <c r="A101" s="5"/>
      <c r="B101" s="6"/>
      <c r="C101" s="8" t="s">
        <v>13</v>
      </c>
      <c r="D101" s="6" t="s">
        <v>18</v>
      </c>
      <c r="E101" s="6"/>
    </row>
    <row r="102" spans="1:5" x14ac:dyDescent="0.2">
      <c r="A102" s="5"/>
      <c r="B102" s="6"/>
      <c r="C102" s="8" t="s">
        <v>38</v>
      </c>
      <c r="D102" s="6" t="s">
        <v>21</v>
      </c>
      <c r="E102" s="6"/>
    </row>
    <row r="103" spans="1:5" x14ac:dyDescent="0.2">
      <c r="A103" s="5" t="s">
        <v>117</v>
      </c>
      <c r="B103" s="6" t="s">
        <v>118</v>
      </c>
      <c r="C103" s="8" t="s">
        <v>24</v>
      </c>
      <c r="D103" s="6" t="s">
        <v>93</v>
      </c>
      <c r="E103" s="7" t="s">
        <v>94</v>
      </c>
    </row>
    <row r="104" spans="1:5" x14ac:dyDescent="0.2">
      <c r="A104" s="5"/>
      <c r="B104" s="6"/>
      <c r="C104" s="8" t="s">
        <v>13</v>
      </c>
      <c r="D104" s="6" t="s">
        <v>14</v>
      </c>
      <c r="E104" s="6"/>
    </row>
    <row r="105" spans="1:5" x14ac:dyDescent="0.2">
      <c r="A105" s="5"/>
      <c r="B105" s="6"/>
      <c r="C105" s="8" t="s">
        <v>13</v>
      </c>
      <c r="D105" s="6" t="s">
        <v>16</v>
      </c>
      <c r="E105" s="6"/>
    </row>
    <row r="106" spans="1:5" x14ac:dyDescent="0.2">
      <c r="A106" s="5"/>
      <c r="B106" s="6"/>
      <c r="C106" s="8" t="s">
        <v>13</v>
      </c>
      <c r="D106" s="6" t="s">
        <v>18</v>
      </c>
      <c r="E106" s="6"/>
    </row>
    <row r="107" spans="1:5" x14ac:dyDescent="0.2">
      <c r="A107" s="5"/>
      <c r="B107" s="6"/>
      <c r="C107" s="8" t="s">
        <v>13</v>
      </c>
      <c r="D107" s="6" t="s">
        <v>21</v>
      </c>
      <c r="E107" s="6"/>
    </row>
    <row r="108" spans="1:5" x14ac:dyDescent="0.2">
      <c r="A108" s="5" t="s">
        <v>119</v>
      </c>
      <c r="B108" s="6" t="s">
        <v>120</v>
      </c>
      <c r="C108" s="6" t="s">
        <v>121</v>
      </c>
      <c r="D108" s="6" t="s">
        <v>106</v>
      </c>
      <c r="E108" s="6"/>
    </row>
    <row r="109" spans="1:5" x14ac:dyDescent="0.2">
      <c r="A109" s="5"/>
      <c r="B109" s="6"/>
      <c r="C109" s="6" t="s">
        <v>122</v>
      </c>
      <c r="D109" s="6" t="s">
        <v>123</v>
      </c>
      <c r="E109" s="7" t="s">
        <v>124</v>
      </c>
    </row>
    <row r="110" spans="1:5" x14ac:dyDescent="0.2">
      <c r="A110" s="5"/>
      <c r="B110" s="6"/>
      <c r="C110" s="8" t="s">
        <v>13</v>
      </c>
      <c r="D110" s="6" t="s">
        <v>14</v>
      </c>
      <c r="E110" s="6"/>
    </row>
    <row r="111" spans="1:5" x14ac:dyDescent="0.2">
      <c r="A111" s="5"/>
      <c r="B111" s="6"/>
      <c r="C111" s="8" t="s">
        <v>13</v>
      </c>
      <c r="D111" s="6" t="s">
        <v>16</v>
      </c>
      <c r="E111" s="6"/>
    </row>
    <row r="112" spans="1:5" x14ac:dyDescent="0.2">
      <c r="A112" s="5"/>
      <c r="B112" s="6"/>
      <c r="C112" s="8" t="s">
        <v>13</v>
      </c>
      <c r="D112" s="6" t="s">
        <v>18</v>
      </c>
      <c r="E112" s="6"/>
    </row>
    <row r="113" spans="1:5" x14ac:dyDescent="0.2">
      <c r="A113" s="5"/>
      <c r="B113" s="6"/>
      <c r="C113" s="8" t="s">
        <v>125</v>
      </c>
      <c r="D113" s="6" t="s">
        <v>21</v>
      </c>
      <c r="E113" s="6"/>
    </row>
    <row r="114" spans="1:5" x14ac:dyDescent="0.2">
      <c r="A114" s="5" t="s">
        <v>126</v>
      </c>
      <c r="B114" s="6" t="s">
        <v>127</v>
      </c>
      <c r="C114" s="8" t="s">
        <v>128</v>
      </c>
      <c r="D114" s="6" t="s">
        <v>14</v>
      </c>
      <c r="E114" s="6" t="s">
        <v>129</v>
      </c>
    </row>
    <row r="115" spans="1:5" x14ac:dyDescent="0.2">
      <c r="A115" s="5"/>
      <c r="B115" s="6"/>
      <c r="C115" s="8" t="s">
        <v>128</v>
      </c>
      <c r="D115" s="6" t="s">
        <v>16</v>
      </c>
      <c r="E115" s="6" t="s">
        <v>129</v>
      </c>
    </row>
    <row r="116" spans="1:5" x14ac:dyDescent="0.2">
      <c r="A116" s="5"/>
      <c r="B116" s="6"/>
      <c r="C116" s="8" t="s">
        <v>13</v>
      </c>
      <c r="D116" s="6" t="s">
        <v>18</v>
      </c>
      <c r="E116" s="6"/>
    </row>
    <row r="117" spans="1:5" x14ac:dyDescent="0.2">
      <c r="A117" s="5"/>
      <c r="B117" s="6"/>
      <c r="C117" s="8" t="s">
        <v>13</v>
      </c>
      <c r="D117" s="6" t="s">
        <v>21</v>
      </c>
      <c r="E117" s="6"/>
    </row>
    <row r="118" spans="1:5" x14ac:dyDescent="0.2">
      <c r="A118" s="5" t="s">
        <v>130</v>
      </c>
      <c r="B118" s="6" t="s">
        <v>131</v>
      </c>
      <c r="C118" s="6" t="s">
        <v>24</v>
      </c>
      <c r="D118" s="17" t="s">
        <v>132</v>
      </c>
      <c r="E118" s="7" t="s">
        <v>133</v>
      </c>
    </row>
    <row r="119" spans="1:5" x14ac:dyDescent="0.2">
      <c r="A119" s="5"/>
      <c r="B119" s="6"/>
      <c r="C119" s="6" t="s">
        <v>134</v>
      </c>
      <c r="D119" s="17"/>
      <c r="E119" s="6" t="s">
        <v>32</v>
      </c>
    </row>
    <row r="120" spans="1:5" x14ac:dyDescent="0.2">
      <c r="A120" s="5"/>
      <c r="B120" s="6"/>
      <c r="C120" s="6" t="s">
        <v>135</v>
      </c>
      <c r="D120" s="6" t="s">
        <v>136</v>
      </c>
      <c r="E120" s="7" t="s">
        <v>137</v>
      </c>
    </row>
    <row r="121" spans="1:5" x14ac:dyDescent="0.2">
      <c r="A121" s="5"/>
      <c r="B121" s="6"/>
      <c r="C121" s="6" t="s">
        <v>138</v>
      </c>
      <c r="D121" s="12" t="s">
        <v>123</v>
      </c>
      <c r="E121" s="7"/>
    </row>
    <row r="122" spans="1:5" x14ac:dyDescent="0.2">
      <c r="A122" s="5"/>
      <c r="B122" s="6"/>
      <c r="C122" s="8" t="s">
        <v>139</v>
      </c>
      <c r="D122" s="6" t="s">
        <v>14</v>
      </c>
      <c r="E122" s="6" t="s">
        <v>140</v>
      </c>
    </row>
    <row r="123" spans="1:5" x14ac:dyDescent="0.2">
      <c r="A123" s="5"/>
      <c r="B123" s="6"/>
      <c r="C123" s="8" t="s">
        <v>139</v>
      </c>
      <c r="D123" s="6" t="s">
        <v>16</v>
      </c>
      <c r="E123" s="6" t="s">
        <v>140</v>
      </c>
    </row>
    <row r="124" spans="1:5" x14ac:dyDescent="0.2">
      <c r="A124" s="5"/>
      <c r="B124" s="6"/>
      <c r="C124" s="8" t="s">
        <v>139</v>
      </c>
      <c r="D124" s="6" t="s">
        <v>18</v>
      </c>
      <c r="E124" s="6" t="s">
        <v>140</v>
      </c>
    </row>
    <row r="125" spans="1:5" x14ac:dyDescent="0.2">
      <c r="A125" s="5"/>
      <c r="B125" s="6"/>
      <c r="C125" s="8" t="s">
        <v>13</v>
      </c>
      <c r="D125" s="6" t="s">
        <v>21</v>
      </c>
      <c r="E125" s="6"/>
    </row>
    <row r="126" spans="1:5" x14ac:dyDescent="0.2">
      <c r="A126" s="5" t="s">
        <v>141</v>
      </c>
      <c r="B126" s="6" t="s">
        <v>40</v>
      </c>
      <c r="C126" s="6" t="s">
        <v>142</v>
      </c>
      <c r="D126" s="6" t="s">
        <v>143</v>
      </c>
      <c r="E126" s="7" t="s">
        <v>144</v>
      </c>
    </row>
    <row r="127" spans="1:5" x14ac:dyDescent="0.2">
      <c r="A127" s="5"/>
      <c r="B127" s="6"/>
      <c r="C127" s="6" t="s">
        <v>111</v>
      </c>
      <c r="D127" s="6" t="s">
        <v>145</v>
      </c>
      <c r="E127" s="7" t="s">
        <v>146</v>
      </c>
    </row>
    <row r="128" spans="1:5" x14ac:dyDescent="0.2">
      <c r="A128" s="5"/>
      <c r="B128" s="6"/>
      <c r="C128" s="6" t="s">
        <v>147</v>
      </c>
      <c r="D128" s="6" t="s">
        <v>148</v>
      </c>
      <c r="E128" s="7" t="s">
        <v>149</v>
      </c>
    </row>
    <row r="129" spans="1:5" x14ac:dyDescent="0.2">
      <c r="A129" s="5"/>
      <c r="B129" s="6"/>
      <c r="C129" s="6" t="s">
        <v>24</v>
      </c>
      <c r="D129" s="6" t="s">
        <v>55</v>
      </c>
      <c r="E129" s="7"/>
    </row>
    <row r="130" spans="1:5" x14ac:dyDescent="0.2">
      <c r="A130" s="5"/>
      <c r="B130" s="6"/>
      <c r="C130" s="6" t="s">
        <v>24</v>
      </c>
      <c r="D130" s="6" t="s">
        <v>93</v>
      </c>
      <c r="E130" s="7" t="s">
        <v>94</v>
      </c>
    </row>
    <row r="131" spans="1:5" x14ac:dyDescent="0.2">
      <c r="A131" s="5"/>
      <c r="B131" s="6"/>
      <c r="C131" s="8" t="s">
        <v>13</v>
      </c>
      <c r="D131" s="6" t="s">
        <v>14</v>
      </c>
      <c r="E131" s="6"/>
    </row>
    <row r="132" spans="1:5" x14ac:dyDescent="0.2">
      <c r="A132" s="5"/>
      <c r="B132" s="6"/>
      <c r="C132" s="6" t="s">
        <v>150</v>
      </c>
      <c r="D132" s="6" t="s">
        <v>16</v>
      </c>
      <c r="E132" s="6" t="s">
        <v>151</v>
      </c>
    </row>
    <row r="133" spans="1:5" x14ac:dyDescent="0.2">
      <c r="A133" s="5"/>
      <c r="B133" s="6"/>
      <c r="C133" s="8" t="s">
        <v>152</v>
      </c>
      <c r="D133" s="6" t="s">
        <v>18</v>
      </c>
      <c r="E133" s="6" t="s">
        <v>153</v>
      </c>
    </row>
    <row r="134" spans="1:5" x14ac:dyDescent="0.2">
      <c r="A134" s="5"/>
      <c r="B134" s="6"/>
      <c r="C134" s="8" t="s">
        <v>154</v>
      </c>
      <c r="D134" s="6" t="s">
        <v>21</v>
      </c>
      <c r="E134" s="6"/>
    </row>
    <row r="135" spans="1:5" x14ac:dyDescent="0.2">
      <c r="A135" s="5" t="s">
        <v>155</v>
      </c>
      <c r="B135" s="6" t="s">
        <v>127</v>
      </c>
      <c r="C135" s="8" t="s">
        <v>13</v>
      </c>
      <c r="D135" s="6" t="s">
        <v>14</v>
      </c>
      <c r="E135" s="6"/>
    </row>
    <row r="136" spans="1:5" x14ac:dyDescent="0.2">
      <c r="A136" s="5"/>
      <c r="B136" s="6"/>
      <c r="C136" s="8" t="s">
        <v>13</v>
      </c>
      <c r="D136" s="6" t="s">
        <v>16</v>
      </c>
      <c r="E136" s="6"/>
    </row>
    <row r="137" spans="1:5" x14ac:dyDescent="0.2">
      <c r="A137" s="5"/>
      <c r="B137" s="6"/>
      <c r="C137" s="8" t="s">
        <v>13</v>
      </c>
      <c r="D137" s="6" t="s">
        <v>18</v>
      </c>
      <c r="E137" s="6"/>
    </row>
    <row r="138" spans="1:5" x14ac:dyDescent="0.2">
      <c r="A138" s="5"/>
      <c r="B138" s="6"/>
      <c r="C138" s="8" t="s">
        <v>38</v>
      </c>
      <c r="D138" s="6" t="s">
        <v>21</v>
      </c>
      <c r="E138" s="6"/>
    </row>
    <row r="139" spans="1:5" x14ac:dyDescent="0.2">
      <c r="A139" s="5" t="s">
        <v>156</v>
      </c>
      <c r="B139" s="6" t="s">
        <v>157</v>
      </c>
      <c r="C139" s="6" t="s">
        <v>24</v>
      </c>
      <c r="D139" s="6" t="s">
        <v>55</v>
      </c>
      <c r="E139" s="6"/>
    </row>
    <row r="140" spans="1:5" x14ac:dyDescent="0.2">
      <c r="A140" s="5"/>
      <c r="B140" s="6"/>
      <c r="C140" s="6" t="s">
        <v>24</v>
      </c>
      <c r="D140" s="6" t="s">
        <v>93</v>
      </c>
      <c r="E140" s="7" t="s">
        <v>94</v>
      </c>
    </row>
    <row r="141" spans="1:5" x14ac:dyDescent="0.2">
      <c r="A141" s="5"/>
      <c r="B141" s="6"/>
      <c r="C141" s="8" t="s">
        <v>13</v>
      </c>
      <c r="D141" s="6" t="s">
        <v>14</v>
      </c>
      <c r="E141" s="6"/>
    </row>
    <row r="142" spans="1:5" x14ac:dyDescent="0.2">
      <c r="A142" s="5"/>
      <c r="B142" s="6"/>
      <c r="C142" s="8" t="s">
        <v>13</v>
      </c>
      <c r="D142" s="6" t="s">
        <v>16</v>
      </c>
      <c r="E142" s="6"/>
    </row>
    <row r="143" spans="1:5" x14ac:dyDescent="0.2">
      <c r="A143" s="5"/>
      <c r="B143" s="6"/>
      <c r="C143" s="8" t="s">
        <v>13</v>
      </c>
      <c r="D143" s="6" t="s">
        <v>18</v>
      </c>
      <c r="E143" s="6"/>
    </row>
    <row r="144" spans="1:5" x14ac:dyDescent="0.2">
      <c r="A144" s="5"/>
      <c r="B144" s="6"/>
      <c r="C144" s="8" t="s">
        <v>111</v>
      </c>
      <c r="D144" s="6" t="s">
        <v>21</v>
      </c>
      <c r="E144" s="6"/>
    </row>
    <row r="145" spans="1:5" x14ac:dyDescent="0.2">
      <c r="A145" s="5" t="s">
        <v>158</v>
      </c>
      <c r="B145" s="6" t="s">
        <v>127</v>
      </c>
      <c r="C145" s="8" t="s">
        <v>13</v>
      </c>
      <c r="D145" s="6" t="s">
        <v>14</v>
      </c>
      <c r="E145" s="6"/>
    </row>
    <row r="146" spans="1:5" x14ac:dyDescent="0.2">
      <c r="A146" s="5"/>
      <c r="B146" s="6"/>
      <c r="C146" s="8" t="s">
        <v>13</v>
      </c>
      <c r="D146" s="6" t="s">
        <v>16</v>
      </c>
      <c r="E146" s="6"/>
    </row>
    <row r="147" spans="1:5" x14ac:dyDescent="0.2">
      <c r="A147" s="5"/>
      <c r="B147" s="6"/>
      <c r="C147" s="8" t="s">
        <v>13</v>
      </c>
      <c r="D147" s="6" t="s">
        <v>18</v>
      </c>
      <c r="E147" s="6"/>
    </row>
    <row r="148" spans="1:5" x14ac:dyDescent="0.2">
      <c r="A148" s="5"/>
      <c r="B148" s="6"/>
      <c r="C148" s="8" t="s">
        <v>13</v>
      </c>
      <c r="D148" s="6" t="s">
        <v>21</v>
      </c>
      <c r="E148" s="6"/>
    </row>
    <row r="149" spans="1:5" x14ac:dyDescent="0.2">
      <c r="A149" s="5" t="s">
        <v>159</v>
      </c>
      <c r="B149" s="6" t="s">
        <v>160</v>
      </c>
      <c r="C149" s="6" t="s">
        <v>161</v>
      </c>
      <c r="D149" s="6" t="s">
        <v>106</v>
      </c>
      <c r="E149" s="6"/>
    </row>
    <row r="150" spans="1:5" x14ac:dyDescent="0.2">
      <c r="A150" s="5"/>
      <c r="B150" s="6"/>
      <c r="C150" s="6" t="s">
        <v>161</v>
      </c>
      <c r="D150" s="6" t="s">
        <v>162</v>
      </c>
      <c r="E150" s="6" t="s">
        <v>163</v>
      </c>
    </row>
    <row r="151" spans="1:5" x14ac:dyDescent="0.2">
      <c r="A151" s="5"/>
      <c r="B151" s="6"/>
      <c r="C151" s="6" t="s">
        <v>164</v>
      </c>
      <c r="D151" s="6" t="s">
        <v>165</v>
      </c>
      <c r="E151" s="7" t="s">
        <v>166</v>
      </c>
    </row>
    <row r="152" spans="1:5" x14ac:dyDescent="0.2">
      <c r="A152" s="5"/>
      <c r="B152" s="6"/>
      <c r="C152" s="6" t="s">
        <v>167</v>
      </c>
      <c r="D152" s="6" t="s">
        <v>168</v>
      </c>
      <c r="E152" s="7" t="s">
        <v>169</v>
      </c>
    </row>
    <row r="153" spans="1:5" x14ac:dyDescent="0.2">
      <c r="A153" s="5"/>
      <c r="B153" s="6"/>
      <c r="C153" s="6" t="s">
        <v>167</v>
      </c>
      <c r="D153" s="6" t="s">
        <v>170</v>
      </c>
      <c r="E153" s="7" t="s">
        <v>171</v>
      </c>
    </row>
    <row r="154" spans="1:5" x14ac:dyDescent="0.2">
      <c r="A154" s="5"/>
      <c r="B154" s="6"/>
      <c r="C154" s="6" t="s">
        <v>167</v>
      </c>
      <c r="D154" s="6" t="s">
        <v>172</v>
      </c>
      <c r="E154" s="7"/>
    </row>
    <row r="155" spans="1:5" x14ac:dyDescent="0.2">
      <c r="A155" s="5"/>
      <c r="B155" s="6"/>
      <c r="C155" s="8" t="s">
        <v>173</v>
      </c>
      <c r="D155" s="6" t="s">
        <v>14</v>
      </c>
      <c r="E155" s="6" t="s">
        <v>129</v>
      </c>
    </row>
    <row r="156" spans="1:5" x14ac:dyDescent="0.2">
      <c r="A156" s="5"/>
      <c r="B156" s="6"/>
      <c r="C156" s="8" t="s">
        <v>174</v>
      </c>
      <c r="D156" s="6" t="s">
        <v>16</v>
      </c>
      <c r="E156" s="6" t="s">
        <v>175</v>
      </c>
    </row>
    <row r="157" spans="1:5" x14ac:dyDescent="0.2">
      <c r="A157" s="5"/>
      <c r="B157" s="6"/>
      <c r="C157" s="8" t="s">
        <v>176</v>
      </c>
      <c r="D157" s="6" t="s">
        <v>18</v>
      </c>
      <c r="E157" s="6"/>
    </row>
    <row r="158" spans="1:5" x14ac:dyDescent="0.2">
      <c r="A158" s="5"/>
      <c r="B158" s="6"/>
      <c r="C158" s="8" t="s">
        <v>177</v>
      </c>
      <c r="D158" s="6" t="s">
        <v>21</v>
      </c>
      <c r="E158" s="6" t="s">
        <v>178</v>
      </c>
    </row>
    <row r="159" spans="1:5" x14ac:dyDescent="0.2">
      <c r="A159" s="5" t="s">
        <v>179</v>
      </c>
      <c r="B159" s="6" t="s">
        <v>180</v>
      </c>
      <c r="C159" s="6" t="s">
        <v>181</v>
      </c>
      <c r="D159" s="6" t="s">
        <v>106</v>
      </c>
      <c r="E159" s="6"/>
    </row>
    <row r="160" spans="1:5" x14ac:dyDescent="0.2">
      <c r="A160" s="5"/>
      <c r="B160" s="6"/>
      <c r="C160" s="6" t="s">
        <v>182</v>
      </c>
      <c r="D160" s="6" t="s">
        <v>162</v>
      </c>
      <c r="E160" s="6" t="s">
        <v>163</v>
      </c>
    </row>
    <row r="161" spans="1:5" x14ac:dyDescent="0.2">
      <c r="A161" s="5"/>
      <c r="B161" s="6"/>
      <c r="C161" s="6" t="s">
        <v>183</v>
      </c>
      <c r="D161" s="6" t="s">
        <v>184</v>
      </c>
      <c r="E161" s="6" t="s">
        <v>32</v>
      </c>
    </row>
    <row r="162" spans="1:5" x14ac:dyDescent="0.2">
      <c r="A162" s="5"/>
      <c r="B162" s="6"/>
      <c r="C162" s="6" t="s">
        <v>24</v>
      </c>
      <c r="D162" s="6" t="s">
        <v>185</v>
      </c>
      <c r="E162" s="7" t="s">
        <v>186</v>
      </c>
    </row>
    <row r="163" spans="1:5" x14ac:dyDescent="0.2">
      <c r="A163" s="5"/>
      <c r="B163" s="6"/>
      <c r="C163" s="8" t="s">
        <v>187</v>
      </c>
      <c r="D163" s="6" t="s">
        <v>14</v>
      </c>
      <c r="E163" s="6" t="s">
        <v>129</v>
      </c>
    </row>
    <row r="164" spans="1:5" x14ac:dyDescent="0.2">
      <c r="A164" s="5"/>
      <c r="B164" s="6"/>
      <c r="C164" s="8" t="s">
        <v>188</v>
      </c>
      <c r="D164" s="6" t="s">
        <v>16</v>
      </c>
      <c r="E164" s="6"/>
    </row>
    <row r="165" spans="1:5" x14ac:dyDescent="0.2">
      <c r="A165" s="5"/>
      <c r="B165" s="6"/>
      <c r="C165" s="8" t="s">
        <v>189</v>
      </c>
      <c r="D165" s="6" t="s">
        <v>18</v>
      </c>
      <c r="E165" s="6"/>
    </row>
    <row r="166" spans="1:5" x14ac:dyDescent="0.2">
      <c r="A166" s="5"/>
      <c r="B166" s="6"/>
      <c r="C166" s="8" t="s">
        <v>190</v>
      </c>
      <c r="D166" s="6" t="s">
        <v>21</v>
      </c>
      <c r="E166" s="6"/>
    </row>
    <row r="167" spans="1:5" x14ac:dyDescent="0.2">
      <c r="A167" s="5" t="s">
        <v>191</v>
      </c>
      <c r="B167" s="6" t="s">
        <v>37</v>
      </c>
      <c r="C167" s="6" t="s">
        <v>192</v>
      </c>
      <c r="D167" s="6" t="s">
        <v>106</v>
      </c>
      <c r="E167" s="6"/>
    </row>
    <row r="168" spans="1:5" x14ac:dyDescent="0.2">
      <c r="A168" s="5"/>
      <c r="B168" s="6"/>
      <c r="C168" s="6" t="s">
        <v>37</v>
      </c>
      <c r="D168" s="6" t="s">
        <v>162</v>
      </c>
      <c r="E168" s="6" t="s">
        <v>163</v>
      </c>
    </row>
    <row r="169" spans="1:5" x14ac:dyDescent="0.2">
      <c r="A169" s="5"/>
      <c r="B169" s="6"/>
      <c r="C169" s="6" t="s">
        <v>193</v>
      </c>
      <c r="D169" s="17" t="s">
        <v>14</v>
      </c>
      <c r="E169" s="6" t="s">
        <v>194</v>
      </c>
    </row>
    <row r="170" spans="1:5" x14ac:dyDescent="0.2">
      <c r="A170" s="5"/>
      <c r="B170" s="6"/>
      <c r="C170" s="6" t="s">
        <v>195</v>
      </c>
      <c r="D170" s="17"/>
      <c r="E170" s="6" t="s">
        <v>196</v>
      </c>
    </row>
    <row r="171" spans="1:5" x14ac:dyDescent="0.2">
      <c r="A171" s="5"/>
      <c r="B171" s="6"/>
      <c r="C171" s="6" t="s">
        <v>197</v>
      </c>
      <c r="D171" s="6" t="s">
        <v>16</v>
      </c>
      <c r="E171" s="6"/>
    </row>
    <row r="172" spans="1:5" x14ac:dyDescent="0.2">
      <c r="A172" s="5"/>
      <c r="B172" s="6"/>
      <c r="C172" s="6" t="s">
        <v>198</v>
      </c>
      <c r="D172" s="6" t="s">
        <v>18</v>
      </c>
      <c r="E172" s="6"/>
    </row>
    <row r="173" spans="1:5" x14ac:dyDescent="0.2">
      <c r="A173" s="6"/>
      <c r="B173" s="6"/>
      <c r="C173" s="8" t="s">
        <v>13</v>
      </c>
      <c r="D173" s="6" t="s">
        <v>21</v>
      </c>
      <c r="E173" s="6"/>
    </row>
    <row r="174" spans="1:5" x14ac:dyDescent="0.2">
      <c r="A174" s="5" t="s">
        <v>199</v>
      </c>
      <c r="B174" s="6" t="s">
        <v>200</v>
      </c>
      <c r="C174" s="6" t="s">
        <v>201</v>
      </c>
      <c r="D174" s="17" t="s">
        <v>202</v>
      </c>
      <c r="E174" s="6" t="s">
        <v>203</v>
      </c>
    </row>
    <row r="175" spans="1:5" x14ac:dyDescent="0.2">
      <c r="A175" s="5"/>
      <c r="B175" s="6"/>
      <c r="C175" s="6" t="s">
        <v>204</v>
      </c>
      <c r="D175" s="17"/>
      <c r="E175" s="6" t="s">
        <v>205</v>
      </c>
    </row>
    <row r="176" spans="1:5" x14ac:dyDescent="0.2">
      <c r="A176" s="5"/>
      <c r="B176" s="6"/>
      <c r="C176" s="6" t="s">
        <v>206</v>
      </c>
      <c r="D176" s="6" t="s">
        <v>207</v>
      </c>
      <c r="E176" s="6" t="s">
        <v>208</v>
      </c>
    </row>
    <row r="177" spans="1:5" x14ac:dyDescent="0.2">
      <c r="A177" s="5"/>
      <c r="B177" s="6"/>
      <c r="C177" s="6" t="s">
        <v>206</v>
      </c>
      <c r="D177" s="6" t="s">
        <v>209</v>
      </c>
      <c r="E177" s="6" t="s">
        <v>210</v>
      </c>
    </row>
    <row r="178" spans="1:5" x14ac:dyDescent="0.2">
      <c r="A178" s="5"/>
      <c r="B178" s="6"/>
      <c r="C178" s="6" t="s">
        <v>206</v>
      </c>
      <c r="D178" s="6" t="s">
        <v>211</v>
      </c>
      <c r="E178" s="6" t="s">
        <v>210</v>
      </c>
    </row>
    <row r="179" spans="1:5" x14ac:dyDescent="0.2">
      <c r="A179" s="5"/>
      <c r="B179" s="6"/>
      <c r="C179" s="6" t="s">
        <v>206</v>
      </c>
      <c r="D179" s="6" t="s">
        <v>212</v>
      </c>
      <c r="E179" s="6" t="s">
        <v>213</v>
      </c>
    </row>
    <row r="180" spans="1:5" x14ac:dyDescent="0.2">
      <c r="A180" s="5"/>
      <c r="B180" s="6"/>
      <c r="C180" s="8" t="s">
        <v>13</v>
      </c>
      <c r="D180" s="6" t="s">
        <v>14</v>
      </c>
      <c r="E180" s="6"/>
    </row>
    <row r="181" spans="1:5" x14ac:dyDescent="0.2">
      <c r="A181" s="5"/>
      <c r="B181" s="6"/>
      <c r="C181" s="8" t="s">
        <v>214</v>
      </c>
      <c r="D181" s="6" t="s">
        <v>16</v>
      </c>
      <c r="E181" s="6"/>
    </row>
    <row r="182" spans="1:5" x14ac:dyDescent="0.2">
      <c r="A182" s="5"/>
      <c r="B182" s="6"/>
      <c r="C182" s="8" t="s">
        <v>13</v>
      </c>
      <c r="D182" s="6" t="s">
        <v>18</v>
      </c>
      <c r="E182" s="6"/>
    </row>
    <row r="183" spans="1:5" x14ac:dyDescent="0.2">
      <c r="A183" s="5"/>
      <c r="B183" s="6"/>
      <c r="C183" s="8" t="s">
        <v>206</v>
      </c>
      <c r="D183" s="6" t="s">
        <v>21</v>
      </c>
      <c r="E183" s="6"/>
    </row>
    <row r="184" spans="1:5" x14ac:dyDescent="0.2">
      <c r="A184" s="5" t="s">
        <v>215</v>
      </c>
      <c r="B184" s="6" t="s">
        <v>216</v>
      </c>
      <c r="C184" s="6" t="s">
        <v>217</v>
      </c>
      <c r="D184" s="6" t="s">
        <v>106</v>
      </c>
      <c r="E184" s="6"/>
    </row>
    <row r="185" spans="1:5" x14ac:dyDescent="0.2">
      <c r="A185" s="5"/>
      <c r="B185" s="6"/>
      <c r="C185" s="6" t="s">
        <v>37</v>
      </c>
      <c r="D185" s="6" t="s">
        <v>162</v>
      </c>
      <c r="E185" s="6" t="s">
        <v>163</v>
      </c>
    </row>
    <row r="186" spans="1:5" x14ac:dyDescent="0.2">
      <c r="A186" s="5"/>
      <c r="B186" s="6"/>
      <c r="C186" s="12" t="s">
        <v>218</v>
      </c>
      <c r="D186" s="16" t="s">
        <v>14</v>
      </c>
      <c r="E186" s="6" t="s">
        <v>219</v>
      </c>
    </row>
    <row r="187" spans="1:5" x14ac:dyDescent="0.2">
      <c r="A187" s="5"/>
      <c r="B187" s="6"/>
      <c r="C187" s="12" t="s">
        <v>220</v>
      </c>
      <c r="D187" s="16"/>
      <c r="E187" s="6" t="s">
        <v>221</v>
      </c>
    </row>
    <row r="188" spans="1:5" x14ac:dyDescent="0.2">
      <c r="A188" s="5"/>
      <c r="B188" s="6"/>
      <c r="C188" s="12" t="s">
        <v>222</v>
      </c>
      <c r="D188" s="12" t="s">
        <v>16</v>
      </c>
      <c r="E188" s="6"/>
    </row>
    <row r="189" spans="1:5" x14ac:dyDescent="0.2">
      <c r="A189" s="5"/>
      <c r="B189" s="6"/>
      <c r="C189" s="12" t="s">
        <v>223</v>
      </c>
      <c r="D189" s="12" t="s">
        <v>18</v>
      </c>
      <c r="E189" s="6"/>
    </row>
    <row r="190" spans="1:5" x14ac:dyDescent="0.2">
      <c r="A190" s="5"/>
      <c r="B190" s="6"/>
      <c r="C190" s="12" t="s">
        <v>224</v>
      </c>
      <c r="D190" s="12" t="s">
        <v>21</v>
      </c>
      <c r="E190" s="6"/>
    </row>
    <row r="191" spans="1:5" x14ac:dyDescent="0.2">
      <c r="A191" s="5" t="s">
        <v>225</v>
      </c>
      <c r="B191" s="6" t="s">
        <v>226</v>
      </c>
      <c r="C191" s="12" t="s">
        <v>227</v>
      </c>
      <c r="D191" s="12" t="s">
        <v>228</v>
      </c>
      <c r="E191" s="7" t="s">
        <v>229</v>
      </c>
    </row>
    <row r="192" spans="1:5" x14ac:dyDescent="0.2">
      <c r="A192" s="6"/>
      <c r="B192" s="6"/>
      <c r="C192" s="6" t="s">
        <v>230</v>
      </c>
      <c r="D192" s="16" t="s">
        <v>14</v>
      </c>
      <c r="E192" s="6" t="s">
        <v>231</v>
      </c>
    </row>
    <row r="193" spans="1:5" x14ac:dyDescent="0.2">
      <c r="A193" s="5"/>
      <c r="B193" s="6"/>
      <c r="C193" s="6" t="s">
        <v>232</v>
      </c>
      <c r="D193" s="16"/>
      <c r="E193" s="6" t="s">
        <v>219</v>
      </c>
    </row>
    <row r="194" spans="1:5" x14ac:dyDescent="0.2">
      <c r="A194" s="5"/>
      <c r="B194" s="6"/>
      <c r="C194" s="6" t="s">
        <v>233</v>
      </c>
      <c r="D194" s="12" t="s">
        <v>16</v>
      </c>
      <c r="E194" s="6"/>
    </row>
    <row r="195" spans="1:5" x14ac:dyDescent="0.2">
      <c r="A195" s="5"/>
      <c r="B195" s="6"/>
      <c r="C195" s="6" t="s">
        <v>232</v>
      </c>
      <c r="D195" s="12" t="s">
        <v>18</v>
      </c>
      <c r="E195" s="6" t="s">
        <v>234</v>
      </c>
    </row>
    <row r="196" spans="1:5" x14ac:dyDescent="0.2">
      <c r="A196" s="5"/>
      <c r="B196" s="6"/>
      <c r="C196" s="8" t="s">
        <v>13</v>
      </c>
      <c r="D196" s="12" t="s">
        <v>21</v>
      </c>
      <c r="E196" s="6"/>
    </row>
    <row r="197" spans="1:5" x14ac:dyDescent="0.2">
      <c r="A197" s="5" t="s">
        <v>235</v>
      </c>
      <c r="B197" s="6" t="s">
        <v>236</v>
      </c>
      <c r="C197" s="6" t="s">
        <v>62</v>
      </c>
      <c r="D197" s="6" t="s">
        <v>237</v>
      </c>
      <c r="E197" s="6" t="s">
        <v>238</v>
      </c>
    </row>
    <row r="198" spans="1:5" x14ac:dyDescent="0.2">
      <c r="A198" s="5"/>
      <c r="B198" s="6"/>
      <c r="C198" s="6" t="s">
        <v>239</v>
      </c>
      <c r="D198" s="6" t="s">
        <v>240</v>
      </c>
      <c r="E198" s="6" t="s">
        <v>241</v>
      </c>
    </row>
    <row r="199" spans="1:5" x14ac:dyDescent="0.2">
      <c r="A199" s="5"/>
      <c r="B199" s="6"/>
      <c r="C199" s="8" t="s">
        <v>13</v>
      </c>
      <c r="D199" s="6" t="s">
        <v>14</v>
      </c>
      <c r="E199" s="6"/>
    </row>
    <row r="200" spans="1:5" x14ac:dyDescent="0.2">
      <c r="A200" s="5"/>
      <c r="B200" s="6"/>
      <c r="C200" s="8" t="s">
        <v>13</v>
      </c>
      <c r="D200" s="6" t="s">
        <v>16</v>
      </c>
      <c r="E200" s="6"/>
    </row>
    <row r="201" spans="1:5" x14ac:dyDescent="0.2">
      <c r="A201" s="5"/>
      <c r="B201" s="6"/>
      <c r="C201" s="8" t="s">
        <v>13</v>
      </c>
      <c r="D201" s="6" t="s">
        <v>18</v>
      </c>
      <c r="E201" s="6"/>
    </row>
    <row r="202" spans="1:5" x14ac:dyDescent="0.2">
      <c r="A202" s="5"/>
      <c r="B202" s="6"/>
      <c r="C202" s="8" t="s">
        <v>242</v>
      </c>
      <c r="D202" s="6" t="s">
        <v>21</v>
      </c>
      <c r="E202" s="6"/>
    </row>
    <row r="203" spans="1:5" x14ac:dyDescent="0.2">
      <c r="A203" s="5" t="s">
        <v>243</v>
      </c>
      <c r="B203" s="6" t="s">
        <v>120</v>
      </c>
      <c r="C203" s="6" t="s">
        <v>244</v>
      </c>
      <c r="D203" s="6" t="s">
        <v>106</v>
      </c>
      <c r="E203" s="6" t="s">
        <v>245</v>
      </c>
    </row>
    <row r="204" spans="1:5" x14ac:dyDescent="0.2">
      <c r="A204" s="5"/>
      <c r="B204" s="6"/>
      <c r="C204" s="6" t="s">
        <v>246</v>
      </c>
      <c r="D204" s="6" t="s">
        <v>162</v>
      </c>
      <c r="E204" s="6" t="s">
        <v>163</v>
      </c>
    </row>
    <row r="205" spans="1:5" x14ac:dyDescent="0.2">
      <c r="A205" s="5"/>
      <c r="B205" s="6"/>
      <c r="C205" s="6" t="s">
        <v>198</v>
      </c>
      <c r="D205" s="17" t="s">
        <v>247</v>
      </c>
      <c r="E205" s="20" t="s">
        <v>248</v>
      </c>
    </row>
    <row r="206" spans="1:5" x14ac:dyDescent="0.2">
      <c r="A206" s="5"/>
      <c r="B206" s="6"/>
      <c r="C206" s="6" t="s">
        <v>111</v>
      </c>
      <c r="D206" s="17"/>
      <c r="E206" s="20"/>
    </row>
    <row r="207" spans="1:5" x14ac:dyDescent="0.2">
      <c r="A207" s="5"/>
      <c r="B207" s="6"/>
      <c r="C207" s="6" t="s">
        <v>90</v>
      </c>
      <c r="D207" s="6" t="s">
        <v>249</v>
      </c>
      <c r="E207" s="7" t="s">
        <v>250</v>
      </c>
    </row>
    <row r="208" spans="1:5" x14ac:dyDescent="0.2">
      <c r="A208" s="5"/>
      <c r="B208" s="6"/>
      <c r="C208" s="6" t="s">
        <v>206</v>
      </c>
      <c r="D208" s="17" t="s">
        <v>251</v>
      </c>
      <c r="E208" s="10" t="s">
        <v>252</v>
      </c>
    </row>
    <row r="209" spans="1:5" x14ac:dyDescent="0.2">
      <c r="A209" s="5"/>
      <c r="B209" s="6"/>
      <c r="C209" s="6" t="s">
        <v>90</v>
      </c>
      <c r="D209" s="17"/>
      <c r="E209" s="7" t="s">
        <v>253</v>
      </c>
    </row>
    <row r="210" spans="1:5" x14ac:dyDescent="0.2">
      <c r="A210" s="5"/>
      <c r="B210" s="6"/>
      <c r="C210" s="6" t="s">
        <v>254</v>
      </c>
      <c r="D210" s="6" t="s">
        <v>255</v>
      </c>
      <c r="E210" s="7" t="s">
        <v>256</v>
      </c>
    </row>
    <row r="211" spans="1:5" x14ac:dyDescent="0.2">
      <c r="A211" s="5"/>
      <c r="B211" s="6"/>
      <c r="C211" s="8" t="s">
        <v>257</v>
      </c>
      <c r="D211" s="17" t="s">
        <v>14</v>
      </c>
      <c r="E211" s="17" t="s">
        <v>258</v>
      </c>
    </row>
    <row r="212" spans="1:5" x14ac:dyDescent="0.2">
      <c r="A212" s="5"/>
      <c r="B212" s="6"/>
      <c r="C212" s="8" t="s">
        <v>259</v>
      </c>
      <c r="D212" s="17"/>
      <c r="E212" s="17"/>
    </row>
    <row r="213" spans="1:5" x14ac:dyDescent="0.2">
      <c r="A213" s="5"/>
      <c r="B213" s="6"/>
      <c r="C213" s="8" t="s">
        <v>260</v>
      </c>
      <c r="D213" s="17"/>
      <c r="E213" s="17"/>
    </row>
    <row r="214" spans="1:5" x14ac:dyDescent="0.2">
      <c r="A214" s="5"/>
      <c r="B214" s="6"/>
      <c r="C214" s="8" t="s">
        <v>261</v>
      </c>
      <c r="D214" s="17"/>
      <c r="E214" s="17"/>
    </row>
    <row r="215" spans="1:5" x14ac:dyDescent="0.2">
      <c r="A215" s="5"/>
      <c r="B215" s="6"/>
      <c r="C215" s="8" t="s">
        <v>189</v>
      </c>
      <c r="D215" s="6" t="s">
        <v>16</v>
      </c>
      <c r="E215" s="6"/>
    </row>
    <row r="216" spans="1:5" x14ac:dyDescent="0.2">
      <c r="A216" s="5"/>
      <c r="B216" s="6"/>
      <c r="C216" s="8" t="s">
        <v>262</v>
      </c>
      <c r="D216" s="6" t="s">
        <v>18</v>
      </c>
      <c r="E216" s="6"/>
    </row>
    <row r="217" spans="1:5" x14ac:dyDescent="0.2">
      <c r="A217" s="5"/>
      <c r="B217" s="6"/>
      <c r="C217" s="8" t="s">
        <v>13</v>
      </c>
      <c r="D217" s="6" t="s">
        <v>21</v>
      </c>
      <c r="E217" s="6"/>
    </row>
    <row r="218" spans="1:5" x14ac:dyDescent="0.2">
      <c r="A218" s="5" t="s">
        <v>263</v>
      </c>
      <c r="B218" s="6" t="s">
        <v>157</v>
      </c>
      <c r="C218" s="6" t="s">
        <v>90</v>
      </c>
      <c r="D218" s="6" t="s">
        <v>264</v>
      </c>
      <c r="E218" s="7" t="s">
        <v>265</v>
      </c>
    </row>
    <row r="219" spans="1:5" x14ac:dyDescent="0.2">
      <c r="A219" s="5"/>
      <c r="B219" s="6"/>
      <c r="C219" s="6" t="s">
        <v>266</v>
      </c>
      <c r="D219" s="6" t="s">
        <v>267</v>
      </c>
      <c r="E219" s="7" t="s">
        <v>268</v>
      </c>
    </row>
    <row r="220" spans="1:5" x14ac:dyDescent="0.2">
      <c r="A220" s="5"/>
      <c r="B220" s="6"/>
      <c r="C220" s="6" t="s">
        <v>198</v>
      </c>
      <c r="D220" s="6" t="s">
        <v>269</v>
      </c>
      <c r="E220" s="7" t="s">
        <v>270</v>
      </c>
    </row>
    <row r="221" spans="1:5" x14ac:dyDescent="0.2">
      <c r="A221" s="5"/>
      <c r="B221" s="6"/>
      <c r="C221" s="6" t="s">
        <v>24</v>
      </c>
      <c r="D221" s="6" t="s">
        <v>93</v>
      </c>
      <c r="E221" s="7" t="s">
        <v>94</v>
      </c>
    </row>
    <row r="222" spans="1:5" x14ac:dyDescent="0.2">
      <c r="A222" s="5"/>
      <c r="B222" s="6"/>
      <c r="C222" s="8" t="s">
        <v>13</v>
      </c>
      <c r="D222" s="6" t="s">
        <v>14</v>
      </c>
      <c r="E222" s="6"/>
    </row>
    <row r="223" spans="1:5" x14ac:dyDescent="0.2">
      <c r="A223" s="5"/>
      <c r="B223" s="6"/>
      <c r="C223" s="8" t="s">
        <v>13</v>
      </c>
      <c r="D223" s="6" t="s">
        <v>16</v>
      </c>
      <c r="E223" s="6"/>
    </row>
    <row r="224" spans="1:5" x14ac:dyDescent="0.2">
      <c r="A224" s="5"/>
      <c r="B224" s="6"/>
      <c r="C224" s="8" t="s">
        <v>13</v>
      </c>
      <c r="D224" s="6" t="s">
        <v>18</v>
      </c>
      <c r="E224" s="6"/>
    </row>
    <row r="225" spans="1:5" x14ac:dyDescent="0.2">
      <c r="A225" s="5"/>
      <c r="B225" s="6"/>
      <c r="C225" s="8" t="s">
        <v>198</v>
      </c>
      <c r="D225" s="6" t="s">
        <v>21</v>
      </c>
      <c r="E225" s="6"/>
    </row>
    <row r="226" spans="1:5" x14ac:dyDescent="0.2">
      <c r="A226" s="5" t="s">
        <v>271</v>
      </c>
      <c r="B226" s="6" t="s">
        <v>272</v>
      </c>
      <c r="C226" s="8" t="s">
        <v>273</v>
      </c>
      <c r="D226" s="6" t="s">
        <v>106</v>
      </c>
      <c r="E226" s="6"/>
    </row>
    <row r="227" spans="1:5" x14ac:dyDescent="0.2">
      <c r="A227" s="5"/>
      <c r="B227" s="6"/>
      <c r="C227" s="8" t="s">
        <v>274</v>
      </c>
      <c r="D227" s="6" t="s">
        <v>275</v>
      </c>
      <c r="E227" s="7" t="s">
        <v>276</v>
      </c>
    </row>
    <row r="228" spans="1:5" x14ac:dyDescent="0.2">
      <c r="A228" s="5"/>
      <c r="B228" s="6"/>
      <c r="C228" s="8" t="s">
        <v>277</v>
      </c>
      <c r="D228" s="6" t="s">
        <v>278</v>
      </c>
      <c r="E228" s="6" t="s">
        <v>279</v>
      </c>
    </row>
    <row r="229" spans="1:5" x14ac:dyDescent="0.2">
      <c r="A229" s="5"/>
      <c r="B229" s="6"/>
      <c r="C229" s="8" t="s">
        <v>280</v>
      </c>
      <c r="D229" s="6" t="s">
        <v>281</v>
      </c>
      <c r="E229" s="7" t="s">
        <v>282</v>
      </c>
    </row>
    <row r="230" spans="1:5" x14ac:dyDescent="0.2">
      <c r="A230" s="6"/>
      <c r="B230" s="6"/>
      <c r="C230" s="8" t="s">
        <v>283</v>
      </c>
      <c r="D230" s="17" t="s">
        <v>14</v>
      </c>
      <c r="E230" s="12" t="s">
        <v>284</v>
      </c>
    </row>
    <row r="231" spans="1:5" x14ac:dyDescent="0.2">
      <c r="A231" s="6"/>
      <c r="B231" s="6"/>
      <c r="C231" s="8" t="s">
        <v>285</v>
      </c>
      <c r="D231" s="17"/>
      <c r="E231" s="12" t="s">
        <v>286</v>
      </c>
    </row>
    <row r="232" spans="1:5" x14ac:dyDescent="0.2">
      <c r="A232" s="5"/>
      <c r="B232" s="6"/>
      <c r="C232" s="8" t="s">
        <v>13</v>
      </c>
      <c r="D232" s="6" t="s">
        <v>16</v>
      </c>
      <c r="E232" s="6"/>
    </row>
    <row r="233" spans="1:5" x14ac:dyDescent="0.2">
      <c r="A233" s="5"/>
      <c r="B233" s="6"/>
      <c r="C233" s="8" t="s">
        <v>287</v>
      </c>
      <c r="D233" s="6" t="s">
        <v>18</v>
      </c>
      <c r="E233" s="6" t="s">
        <v>288</v>
      </c>
    </row>
    <row r="234" spans="1:5" x14ac:dyDescent="0.2">
      <c r="A234" s="5"/>
      <c r="B234" s="6"/>
      <c r="C234" s="8" t="s">
        <v>289</v>
      </c>
      <c r="D234" s="6" t="s">
        <v>21</v>
      </c>
      <c r="E234" s="6"/>
    </row>
    <row r="235" spans="1:5" x14ac:dyDescent="0.2">
      <c r="A235" s="5" t="s">
        <v>290</v>
      </c>
      <c r="B235" s="6" t="s">
        <v>291</v>
      </c>
      <c r="C235" s="6" t="s">
        <v>292</v>
      </c>
      <c r="D235" s="6" t="s">
        <v>293</v>
      </c>
      <c r="E235" s="7" t="s">
        <v>294</v>
      </c>
    </row>
    <row r="236" spans="1:5" x14ac:dyDescent="0.2">
      <c r="A236" s="5"/>
      <c r="B236" s="6"/>
      <c r="C236" s="8" t="s">
        <v>13</v>
      </c>
      <c r="D236" s="6" t="s">
        <v>14</v>
      </c>
      <c r="E236" s="6"/>
    </row>
    <row r="237" spans="1:5" x14ac:dyDescent="0.2">
      <c r="A237" s="5"/>
      <c r="B237" s="6"/>
      <c r="C237" s="8" t="s">
        <v>13</v>
      </c>
      <c r="D237" s="6" t="s">
        <v>16</v>
      </c>
      <c r="E237" s="6"/>
    </row>
    <row r="238" spans="1:5" x14ac:dyDescent="0.2">
      <c r="A238" s="5"/>
      <c r="B238" s="6"/>
      <c r="C238" s="8" t="s">
        <v>295</v>
      </c>
      <c r="D238" s="6" t="s">
        <v>18</v>
      </c>
      <c r="E238" s="6" t="s">
        <v>296</v>
      </c>
    </row>
    <row r="239" spans="1:5" x14ac:dyDescent="0.2">
      <c r="A239" s="5"/>
      <c r="B239" s="6"/>
      <c r="C239" s="8" t="s">
        <v>198</v>
      </c>
      <c r="D239" s="6" t="s">
        <v>21</v>
      </c>
      <c r="E239" s="6"/>
    </row>
    <row r="240" spans="1:5" x14ac:dyDescent="0.2">
      <c r="A240" s="5" t="s">
        <v>297</v>
      </c>
      <c r="B240" s="6" t="s">
        <v>298</v>
      </c>
      <c r="C240" s="6" t="s">
        <v>299</v>
      </c>
      <c r="D240" s="6" t="s">
        <v>300</v>
      </c>
      <c r="E240" s="7" t="s">
        <v>301</v>
      </c>
    </row>
    <row r="241" spans="1:5" x14ac:dyDescent="0.2">
      <c r="A241" s="5"/>
      <c r="B241" s="6"/>
      <c r="C241" s="6" t="s">
        <v>302</v>
      </c>
      <c r="D241" s="6" t="s">
        <v>303</v>
      </c>
      <c r="E241" s="6" t="s">
        <v>304</v>
      </c>
    </row>
    <row r="242" spans="1:5" x14ac:dyDescent="0.2">
      <c r="A242" s="5"/>
      <c r="B242" s="6"/>
      <c r="C242" s="6" t="s">
        <v>305</v>
      </c>
      <c r="D242" s="6" t="s">
        <v>306</v>
      </c>
      <c r="E242" s="7" t="s">
        <v>307</v>
      </c>
    </row>
    <row r="243" spans="1:5" x14ac:dyDescent="0.2">
      <c r="A243" s="5"/>
      <c r="B243" s="6"/>
      <c r="C243" s="6" t="s">
        <v>308</v>
      </c>
      <c r="D243" s="6" t="s">
        <v>309</v>
      </c>
      <c r="E243" s="7" t="s">
        <v>310</v>
      </c>
    </row>
    <row r="244" spans="1:5" x14ac:dyDescent="0.2">
      <c r="A244" s="5"/>
      <c r="B244" s="6"/>
      <c r="C244" s="6" t="s">
        <v>311</v>
      </c>
      <c r="D244" s="6" t="s">
        <v>312</v>
      </c>
      <c r="E244" s="7" t="s">
        <v>313</v>
      </c>
    </row>
    <row r="245" spans="1:5" x14ac:dyDescent="0.2">
      <c r="A245" s="5"/>
      <c r="B245" s="6"/>
      <c r="C245" s="8" t="s">
        <v>314</v>
      </c>
      <c r="D245" s="6" t="s">
        <v>14</v>
      </c>
      <c r="E245" s="6" t="s">
        <v>315</v>
      </c>
    </row>
    <row r="246" spans="1:5" x14ac:dyDescent="0.2">
      <c r="A246" s="5"/>
      <c r="B246" s="6"/>
      <c r="C246" s="8" t="s">
        <v>316</v>
      </c>
      <c r="D246" s="6" t="s">
        <v>16</v>
      </c>
      <c r="E246" s="6"/>
    </row>
    <row r="247" spans="1:5" x14ac:dyDescent="0.2">
      <c r="A247" s="5"/>
      <c r="B247" s="6"/>
      <c r="C247" s="8" t="s">
        <v>13</v>
      </c>
      <c r="D247" s="6" t="s">
        <v>18</v>
      </c>
      <c r="E247" s="6"/>
    </row>
    <row r="248" spans="1:5" x14ac:dyDescent="0.2">
      <c r="A248" s="5"/>
      <c r="B248" s="6"/>
      <c r="C248" s="8" t="s">
        <v>13</v>
      </c>
      <c r="D248" s="6" t="s">
        <v>21</v>
      </c>
      <c r="E248" s="6"/>
    </row>
    <row r="249" spans="1:5" x14ac:dyDescent="0.2">
      <c r="A249" s="5" t="s">
        <v>317</v>
      </c>
      <c r="B249" s="6" t="s">
        <v>318</v>
      </c>
      <c r="C249" s="6" t="s">
        <v>24</v>
      </c>
      <c r="D249" s="6" t="s">
        <v>93</v>
      </c>
      <c r="E249" s="7" t="s">
        <v>94</v>
      </c>
    </row>
    <row r="250" spans="1:5" x14ac:dyDescent="0.2">
      <c r="A250" s="5"/>
      <c r="B250" s="6"/>
      <c r="C250" s="8" t="s">
        <v>13</v>
      </c>
      <c r="D250" s="6" t="s">
        <v>14</v>
      </c>
      <c r="E250" s="6"/>
    </row>
    <row r="251" spans="1:5" x14ac:dyDescent="0.2">
      <c r="A251" s="5"/>
      <c r="B251" s="6"/>
      <c r="C251" s="8" t="s">
        <v>13</v>
      </c>
      <c r="D251" s="6" t="s">
        <v>16</v>
      </c>
      <c r="E251" s="6"/>
    </row>
    <row r="252" spans="1:5" x14ac:dyDescent="0.2">
      <c r="A252" s="5"/>
      <c r="B252" s="6"/>
      <c r="C252" s="8" t="s">
        <v>13</v>
      </c>
      <c r="D252" s="6" t="s">
        <v>18</v>
      </c>
      <c r="E252" s="6"/>
    </row>
    <row r="253" spans="1:5" x14ac:dyDescent="0.2">
      <c r="A253" s="5"/>
      <c r="B253" s="6"/>
      <c r="C253" s="8" t="s">
        <v>319</v>
      </c>
      <c r="D253" s="6" t="s">
        <v>21</v>
      </c>
      <c r="E253" s="6"/>
    </row>
    <row r="254" spans="1:5" x14ac:dyDescent="0.2">
      <c r="A254" s="5" t="s">
        <v>320</v>
      </c>
      <c r="B254" s="6" t="s">
        <v>40</v>
      </c>
      <c r="C254" s="6" t="s">
        <v>24</v>
      </c>
      <c r="D254" s="6" t="s">
        <v>93</v>
      </c>
      <c r="E254" s="6"/>
    </row>
    <row r="255" spans="1:5" x14ac:dyDescent="0.2">
      <c r="A255" s="5"/>
      <c r="B255" s="6"/>
      <c r="C255" s="6" t="s">
        <v>62</v>
      </c>
      <c r="D255" s="6" t="s">
        <v>321</v>
      </c>
      <c r="E255" s="7" t="s">
        <v>322</v>
      </c>
    </row>
    <row r="256" spans="1:5" x14ac:dyDescent="0.2">
      <c r="A256" s="5"/>
      <c r="B256" s="6"/>
      <c r="C256" s="8" t="s">
        <v>13</v>
      </c>
      <c r="D256" s="6" t="s">
        <v>14</v>
      </c>
      <c r="E256" s="6"/>
    </row>
    <row r="257" spans="1:5" x14ac:dyDescent="0.2">
      <c r="A257" s="5"/>
      <c r="B257" s="6"/>
      <c r="C257" s="8" t="s">
        <v>13</v>
      </c>
      <c r="D257" s="6" t="s">
        <v>16</v>
      </c>
      <c r="E257" s="6"/>
    </row>
    <row r="258" spans="1:5" x14ac:dyDescent="0.2">
      <c r="A258" s="5"/>
      <c r="B258" s="6"/>
      <c r="C258" s="8" t="s">
        <v>13</v>
      </c>
      <c r="D258" s="6" t="s">
        <v>18</v>
      </c>
      <c r="E258" s="6"/>
    </row>
    <row r="259" spans="1:5" x14ac:dyDescent="0.2">
      <c r="A259" s="5"/>
      <c r="B259" s="6"/>
      <c r="C259" s="8" t="s">
        <v>111</v>
      </c>
      <c r="D259" s="6" t="s">
        <v>21</v>
      </c>
      <c r="E259" s="6"/>
    </row>
    <row r="260" spans="1:5" x14ac:dyDescent="0.2">
      <c r="A260" s="5" t="s">
        <v>323</v>
      </c>
      <c r="B260" s="6" t="s">
        <v>324</v>
      </c>
      <c r="C260" s="6" t="s">
        <v>325</v>
      </c>
      <c r="D260" s="6" t="s">
        <v>326</v>
      </c>
      <c r="E260" s="6" t="s">
        <v>266</v>
      </c>
    </row>
    <row r="261" spans="1:5" x14ac:dyDescent="0.2">
      <c r="A261" s="5"/>
      <c r="B261" s="6"/>
      <c r="C261" s="6" t="s">
        <v>327</v>
      </c>
      <c r="D261" s="6" t="s">
        <v>328</v>
      </c>
      <c r="E261" s="7" t="s">
        <v>329</v>
      </c>
    </row>
    <row r="262" spans="1:5" x14ac:dyDescent="0.2">
      <c r="A262" s="5"/>
      <c r="B262" s="6"/>
      <c r="C262" s="6" t="s">
        <v>266</v>
      </c>
      <c r="D262" s="6" t="s">
        <v>330</v>
      </c>
      <c r="E262" s="7" t="s">
        <v>331</v>
      </c>
    </row>
    <row r="263" spans="1:5" x14ac:dyDescent="0.2">
      <c r="A263" s="5"/>
      <c r="B263" s="6"/>
      <c r="C263" s="6" t="s">
        <v>332</v>
      </c>
      <c r="D263" s="6" t="s">
        <v>106</v>
      </c>
      <c r="E263" s="6" t="s">
        <v>333</v>
      </c>
    </row>
    <row r="264" spans="1:5" x14ac:dyDescent="0.2">
      <c r="A264" s="5"/>
      <c r="B264" s="6"/>
      <c r="C264" s="6" t="s">
        <v>332</v>
      </c>
      <c r="D264" s="6" t="s">
        <v>162</v>
      </c>
      <c r="E264" s="6" t="s">
        <v>334</v>
      </c>
    </row>
    <row r="265" spans="1:5" x14ac:dyDescent="0.2">
      <c r="A265" s="5"/>
      <c r="B265" s="6"/>
      <c r="C265" s="8" t="s">
        <v>335</v>
      </c>
      <c r="D265" s="6" t="s">
        <v>14</v>
      </c>
      <c r="E265" s="6" t="s">
        <v>336</v>
      </c>
    </row>
    <row r="266" spans="1:5" x14ac:dyDescent="0.2">
      <c r="A266" s="5"/>
      <c r="B266" s="6"/>
      <c r="C266" s="8" t="s">
        <v>316</v>
      </c>
      <c r="D266" s="6" t="s">
        <v>16</v>
      </c>
      <c r="E266" s="6"/>
    </row>
    <row r="267" spans="1:5" x14ac:dyDescent="0.2">
      <c r="A267" s="5"/>
      <c r="B267" s="6"/>
      <c r="C267" s="8" t="s">
        <v>13</v>
      </c>
      <c r="D267" s="6" t="s">
        <v>18</v>
      </c>
      <c r="E267" s="6"/>
    </row>
    <row r="268" spans="1:5" x14ac:dyDescent="0.2">
      <c r="A268" s="5"/>
      <c r="B268" s="6"/>
      <c r="C268" s="8" t="s">
        <v>13</v>
      </c>
      <c r="D268" s="6" t="s">
        <v>21</v>
      </c>
      <c r="E268" s="6"/>
    </row>
    <row r="269" spans="1:5" x14ac:dyDescent="0.2">
      <c r="A269" s="5" t="s">
        <v>337</v>
      </c>
      <c r="B269" s="6" t="s">
        <v>81</v>
      </c>
      <c r="C269" s="6" t="s">
        <v>338</v>
      </c>
      <c r="D269" s="6" t="s">
        <v>339</v>
      </c>
      <c r="E269" s="6" t="s">
        <v>340</v>
      </c>
    </row>
    <row r="270" spans="1:5" x14ac:dyDescent="0.2">
      <c r="A270" s="5"/>
      <c r="B270" s="6"/>
      <c r="C270" s="6" t="s">
        <v>341</v>
      </c>
      <c r="D270" s="6" t="s">
        <v>303</v>
      </c>
      <c r="E270" s="6" t="s">
        <v>304</v>
      </c>
    </row>
    <row r="271" spans="1:5" x14ac:dyDescent="0.2">
      <c r="A271" s="5"/>
      <c r="B271" s="6"/>
      <c r="C271" s="6" t="s">
        <v>342</v>
      </c>
      <c r="D271" s="6" t="s">
        <v>106</v>
      </c>
      <c r="E271" s="6"/>
    </row>
    <row r="272" spans="1:5" x14ac:dyDescent="0.2">
      <c r="A272" s="5"/>
      <c r="B272" s="6"/>
      <c r="C272" s="8" t="s">
        <v>341</v>
      </c>
      <c r="D272" s="6" t="s">
        <v>14</v>
      </c>
      <c r="E272" s="6" t="s">
        <v>343</v>
      </c>
    </row>
    <row r="273" spans="1:5" x14ac:dyDescent="0.2">
      <c r="A273" s="5"/>
      <c r="B273" s="6"/>
      <c r="C273" s="8" t="s">
        <v>24</v>
      </c>
      <c r="D273" s="6" t="s">
        <v>185</v>
      </c>
      <c r="E273" s="7" t="s">
        <v>186</v>
      </c>
    </row>
    <row r="274" spans="1:5" x14ac:dyDescent="0.2">
      <c r="A274" s="5"/>
      <c r="B274" s="6"/>
      <c r="C274" s="8" t="s">
        <v>344</v>
      </c>
      <c r="D274" s="6" t="s">
        <v>16</v>
      </c>
      <c r="E274" s="6" t="s">
        <v>345</v>
      </c>
    </row>
    <row r="275" spans="1:5" x14ac:dyDescent="0.2">
      <c r="A275" s="5"/>
      <c r="B275" s="6"/>
      <c r="C275" s="8" t="s">
        <v>189</v>
      </c>
      <c r="D275" s="6" t="s">
        <v>18</v>
      </c>
      <c r="E275" s="6"/>
    </row>
    <row r="276" spans="1:5" x14ac:dyDescent="0.2">
      <c r="A276" s="5"/>
      <c r="B276" s="6"/>
      <c r="C276" s="8" t="s">
        <v>13</v>
      </c>
      <c r="D276" s="6" t="s">
        <v>21</v>
      </c>
      <c r="E276" s="6"/>
    </row>
    <row r="277" spans="1:5" x14ac:dyDescent="0.2">
      <c r="A277" s="5" t="s">
        <v>346</v>
      </c>
      <c r="B277" s="6" t="s">
        <v>347</v>
      </c>
      <c r="C277" s="6" t="s">
        <v>348</v>
      </c>
      <c r="D277" s="6" t="s">
        <v>106</v>
      </c>
      <c r="E277" s="6"/>
    </row>
    <row r="278" spans="1:5" x14ac:dyDescent="0.2">
      <c r="A278" s="5"/>
      <c r="B278" s="6"/>
      <c r="C278" s="6" t="s">
        <v>349</v>
      </c>
      <c r="D278" s="6" t="s">
        <v>162</v>
      </c>
      <c r="E278" s="6" t="s">
        <v>334</v>
      </c>
    </row>
    <row r="279" spans="1:5" x14ac:dyDescent="0.2">
      <c r="A279" s="5"/>
      <c r="B279" s="6"/>
      <c r="C279" s="8" t="s">
        <v>350</v>
      </c>
      <c r="D279" s="6" t="s">
        <v>14</v>
      </c>
      <c r="E279" s="6" t="s">
        <v>351</v>
      </c>
    </row>
    <row r="280" spans="1:5" x14ac:dyDescent="0.2">
      <c r="A280" s="5"/>
      <c r="B280" s="6"/>
      <c r="C280" s="8" t="s">
        <v>344</v>
      </c>
      <c r="D280" s="6" t="s">
        <v>16</v>
      </c>
      <c r="E280" s="6" t="s">
        <v>352</v>
      </c>
    </row>
    <row r="281" spans="1:5" x14ac:dyDescent="0.2">
      <c r="A281" s="5"/>
      <c r="B281" s="6"/>
      <c r="C281" s="8" t="s">
        <v>353</v>
      </c>
      <c r="D281" s="6" t="s">
        <v>18</v>
      </c>
      <c r="E281" s="6"/>
    </row>
    <row r="282" spans="1:5" x14ac:dyDescent="0.2">
      <c r="A282" s="5"/>
      <c r="B282" s="6"/>
      <c r="C282" s="8" t="s">
        <v>344</v>
      </c>
      <c r="D282" s="6" t="s">
        <v>21</v>
      </c>
      <c r="E282" s="6"/>
    </row>
    <row r="283" spans="1:5" x14ac:dyDescent="0.2">
      <c r="A283" s="5" t="s">
        <v>354</v>
      </c>
      <c r="B283" s="5" t="s">
        <v>355</v>
      </c>
      <c r="C283" s="6" t="s">
        <v>356</v>
      </c>
      <c r="D283" s="6" t="s">
        <v>357</v>
      </c>
      <c r="E283" s="7" t="s">
        <v>358</v>
      </c>
    </row>
    <row r="284" spans="1:5" x14ac:dyDescent="0.2">
      <c r="A284" s="5"/>
      <c r="B284" s="6"/>
      <c r="C284" s="8" t="s">
        <v>13</v>
      </c>
      <c r="D284" s="6" t="s">
        <v>14</v>
      </c>
      <c r="E284" s="6"/>
    </row>
    <row r="285" spans="1:5" x14ac:dyDescent="0.2">
      <c r="A285" s="5"/>
      <c r="B285" s="6"/>
      <c r="C285" s="8" t="s">
        <v>13</v>
      </c>
      <c r="D285" s="6" t="s">
        <v>16</v>
      </c>
      <c r="E285" s="6"/>
    </row>
    <row r="286" spans="1:5" x14ac:dyDescent="0.2">
      <c r="A286" s="5"/>
      <c r="B286" s="6"/>
      <c r="C286" s="8" t="s">
        <v>13</v>
      </c>
      <c r="D286" s="6" t="s">
        <v>18</v>
      </c>
      <c r="E286" s="6"/>
    </row>
    <row r="287" spans="1:5" x14ac:dyDescent="0.2">
      <c r="A287" s="5"/>
      <c r="B287" s="6"/>
      <c r="C287" s="8" t="s">
        <v>359</v>
      </c>
      <c r="D287" s="6" t="s">
        <v>21</v>
      </c>
      <c r="E287" s="6"/>
    </row>
    <row r="288" spans="1:5" x14ac:dyDescent="0.2">
      <c r="A288" s="5" t="s">
        <v>360</v>
      </c>
      <c r="B288" s="6" t="s">
        <v>157</v>
      </c>
      <c r="C288" s="6" t="s">
        <v>24</v>
      </c>
      <c r="D288" s="6" t="s">
        <v>93</v>
      </c>
      <c r="E288" s="6"/>
    </row>
    <row r="289" spans="1:5" x14ac:dyDescent="0.2">
      <c r="A289" s="5"/>
      <c r="B289" s="6"/>
      <c r="C289" s="8" t="s">
        <v>13</v>
      </c>
      <c r="D289" s="6" t="s">
        <v>14</v>
      </c>
      <c r="E289" s="6"/>
    </row>
    <row r="290" spans="1:5" x14ac:dyDescent="0.2">
      <c r="A290" s="5"/>
      <c r="B290" s="6"/>
      <c r="C290" s="8" t="s">
        <v>13</v>
      </c>
      <c r="D290" s="6" t="s">
        <v>16</v>
      </c>
      <c r="E290" s="6"/>
    </row>
    <row r="291" spans="1:5" x14ac:dyDescent="0.2">
      <c r="A291" s="5"/>
      <c r="B291" s="6"/>
      <c r="C291" s="8" t="s">
        <v>13</v>
      </c>
      <c r="D291" s="6" t="s">
        <v>18</v>
      </c>
      <c r="E291" s="6"/>
    </row>
    <row r="292" spans="1:5" x14ac:dyDescent="0.2">
      <c r="A292" s="5"/>
      <c r="B292" s="6"/>
      <c r="C292" s="8" t="s">
        <v>13</v>
      </c>
      <c r="D292" s="6" t="s">
        <v>21</v>
      </c>
      <c r="E292" s="6"/>
    </row>
    <row r="293" spans="1:5" x14ac:dyDescent="0.2">
      <c r="A293" s="5" t="s">
        <v>361</v>
      </c>
      <c r="B293" s="6" t="s">
        <v>362</v>
      </c>
      <c r="C293" s="6" t="s">
        <v>363</v>
      </c>
      <c r="D293" s="6" t="s">
        <v>364</v>
      </c>
      <c r="E293" s="6" t="s">
        <v>365</v>
      </c>
    </row>
    <row r="294" spans="1:5" x14ac:dyDescent="0.2">
      <c r="A294" s="5"/>
      <c r="B294" s="6"/>
      <c r="C294" s="8" t="s">
        <v>13</v>
      </c>
      <c r="D294" s="6" t="s">
        <v>14</v>
      </c>
      <c r="E294" s="6"/>
    </row>
    <row r="295" spans="1:5" x14ac:dyDescent="0.2">
      <c r="A295" s="5"/>
      <c r="B295" s="6"/>
      <c r="C295" s="8" t="s">
        <v>13</v>
      </c>
      <c r="D295" s="6" t="s">
        <v>16</v>
      </c>
      <c r="E295" s="6"/>
    </row>
    <row r="296" spans="1:5" x14ac:dyDescent="0.2">
      <c r="A296" s="5"/>
      <c r="B296" s="6"/>
      <c r="C296" s="8" t="s">
        <v>13</v>
      </c>
      <c r="D296" s="6" t="s">
        <v>18</v>
      </c>
      <c r="E296" s="6"/>
    </row>
    <row r="297" spans="1:5" x14ac:dyDescent="0.2">
      <c r="A297" s="5"/>
      <c r="B297" s="6"/>
      <c r="C297" s="8" t="s">
        <v>366</v>
      </c>
      <c r="D297" s="6" t="s">
        <v>21</v>
      </c>
      <c r="E297" s="6"/>
    </row>
    <row r="298" spans="1:5" x14ac:dyDescent="0.2">
      <c r="A298" s="5" t="s">
        <v>367</v>
      </c>
      <c r="B298" s="6" t="s">
        <v>368</v>
      </c>
      <c r="C298" s="6" t="s">
        <v>699</v>
      </c>
      <c r="D298" s="6" t="s">
        <v>303</v>
      </c>
      <c r="E298" s="7" t="s">
        <v>370</v>
      </c>
    </row>
    <row r="299" spans="1:5" x14ac:dyDescent="0.2">
      <c r="A299" s="5"/>
      <c r="B299" s="6" t="s">
        <v>371</v>
      </c>
      <c r="C299" s="8" t="s">
        <v>305</v>
      </c>
      <c r="D299" s="17" t="s">
        <v>14</v>
      </c>
      <c r="E299" s="6" t="s">
        <v>372</v>
      </c>
    </row>
    <row r="300" spans="1:5" x14ac:dyDescent="0.2">
      <c r="A300" s="5"/>
      <c r="B300" s="6"/>
      <c r="C300" s="8" t="s">
        <v>373</v>
      </c>
      <c r="D300" s="17"/>
      <c r="E300" s="6" t="s">
        <v>374</v>
      </c>
    </row>
    <row r="301" spans="1:5" x14ac:dyDescent="0.2">
      <c r="A301" s="5"/>
      <c r="B301" s="6"/>
      <c r="C301" s="8" t="s">
        <v>344</v>
      </c>
      <c r="D301" s="6" t="s">
        <v>16</v>
      </c>
      <c r="E301" s="6"/>
    </row>
    <row r="302" spans="1:5" x14ac:dyDescent="0.2">
      <c r="A302" s="5"/>
      <c r="B302" s="6"/>
      <c r="C302" s="8" t="s">
        <v>344</v>
      </c>
      <c r="D302" s="6" t="s">
        <v>18</v>
      </c>
      <c r="E302" s="6"/>
    </row>
    <row r="303" spans="1:5" x14ac:dyDescent="0.2">
      <c r="A303" s="5"/>
      <c r="B303" s="6"/>
      <c r="C303" s="8" t="s">
        <v>369</v>
      </c>
      <c r="D303" s="6" t="s">
        <v>21</v>
      </c>
      <c r="E303" s="6" t="s">
        <v>375</v>
      </c>
    </row>
    <row r="304" spans="1:5" x14ac:dyDescent="0.2">
      <c r="A304" s="5" t="s">
        <v>376</v>
      </c>
      <c r="B304" s="6" t="s">
        <v>377</v>
      </c>
      <c r="C304" s="6" t="s">
        <v>378</v>
      </c>
      <c r="D304" s="6" t="s">
        <v>379</v>
      </c>
      <c r="E304" s="6"/>
    </row>
    <row r="305" spans="1:5" x14ac:dyDescent="0.2">
      <c r="A305" s="5"/>
      <c r="B305" s="6"/>
      <c r="C305" s="6" t="s">
        <v>380</v>
      </c>
      <c r="D305" s="6" t="s">
        <v>381</v>
      </c>
      <c r="E305" s="6"/>
    </row>
    <row r="306" spans="1:5" x14ac:dyDescent="0.2">
      <c r="A306" s="5"/>
      <c r="B306" s="6"/>
      <c r="C306" s="6" t="s">
        <v>382</v>
      </c>
      <c r="D306" s="6" t="s">
        <v>383</v>
      </c>
      <c r="E306" s="7" t="s">
        <v>384</v>
      </c>
    </row>
    <row r="307" spans="1:5" x14ac:dyDescent="0.2">
      <c r="A307" s="5"/>
      <c r="B307" s="6"/>
      <c r="C307" s="6" t="s">
        <v>385</v>
      </c>
      <c r="D307" s="6" t="s">
        <v>386</v>
      </c>
      <c r="E307" s="7" t="s">
        <v>387</v>
      </c>
    </row>
    <row r="308" spans="1:5" x14ac:dyDescent="0.2">
      <c r="A308" s="5"/>
      <c r="B308" s="6"/>
      <c r="C308" s="8" t="s">
        <v>382</v>
      </c>
      <c r="D308" s="17" t="s">
        <v>14</v>
      </c>
      <c r="E308" s="6" t="s">
        <v>388</v>
      </c>
    </row>
    <row r="309" spans="1:5" x14ac:dyDescent="0.2">
      <c r="A309" s="5"/>
      <c r="B309" s="6"/>
      <c r="C309" s="8" t="s">
        <v>389</v>
      </c>
      <c r="D309" s="17"/>
      <c r="E309" s="6" t="s">
        <v>390</v>
      </c>
    </row>
    <row r="310" spans="1:5" x14ac:dyDescent="0.2">
      <c r="A310" s="5"/>
      <c r="B310" s="6"/>
      <c r="C310" s="8" t="s">
        <v>382</v>
      </c>
      <c r="D310" s="17"/>
      <c r="E310" s="6" t="s">
        <v>391</v>
      </c>
    </row>
    <row r="311" spans="1:5" x14ac:dyDescent="0.2">
      <c r="A311" s="5"/>
      <c r="B311" s="6"/>
      <c r="C311" s="8" t="s">
        <v>392</v>
      </c>
      <c r="D311" s="6" t="s">
        <v>16</v>
      </c>
      <c r="E311" s="6"/>
    </row>
    <row r="312" spans="1:5" x14ac:dyDescent="0.2">
      <c r="A312" s="5"/>
      <c r="B312" s="6"/>
      <c r="C312" s="8" t="s">
        <v>392</v>
      </c>
      <c r="D312" s="6" t="s">
        <v>18</v>
      </c>
      <c r="E312" s="6"/>
    </row>
    <row r="313" spans="1:5" x14ac:dyDescent="0.2">
      <c r="A313" s="5"/>
      <c r="B313" s="6"/>
      <c r="C313" s="8" t="s">
        <v>393</v>
      </c>
      <c r="D313" s="6" t="s">
        <v>21</v>
      </c>
      <c r="E313" s="6"/>
    </row>
    <row r="314" spans="1:5" x14ac:dyDescent="0.2">
      <c r="A314" s="5" t="s">
        <v>394</v>
      </c>
      <c r="B314" s="6" t="s">
        <v>395</v>
      </c>
      <c r="C314" s="6" t="s">
        <v>396</v>
      </c>
      <c r="D314" s="6" t="s">
        <v>106</v>
      </c>
      <c r="E314" s="6"/>
    </row>
    <row r="315" spans="1:5" x14ac:dyDescent="0.2">
      <c r="A315" s="5"/>
      <c r="B315" s="6"/>
      <c r="C315" s="6" t="s">
        <v>396</v>
      </c>
      <c r="D315" s="6" t="s">
        <v>162</v>
      </c>
      <c r="E315" s="6" t="s">
        <v>334</v>
      </c>
    </row>
    <row r="316" spans="1:5" x14ac:dyDescent="0.2">
      <c r="A316" s="5"/>
      <c r="B316" s="6"/>
      <c r="C316" s="6" t="s">
        <v>397</v>
      </c>
      <c r="D316" s="6" t="s">
        <v>398</v>
      </c>
      <c r="E316" s="6"/>
    </row>
    <row r="317" spans="1:5" x14ac:dyDescent="0.2">
      <c r="A317" s="5"/>
      <c r="B317" s="6"/>
      <c r="C317" s="8" t="s">
        <v>95</v>
      </c>
      <c r="D317" s="17" t="s">
        <v>14</v>
      </c>
      <c r="E317" s="6" t="s">
        <v>399</v>
      </c>
    </row>
    <row r="318" spans="1:5" x14ac:dyDescent="0.2">
      <c r="A318" s="5"/>
      <c r="B318" s="6"/>
      <c r="C318" s="8" t="s">
        <v>400</v>
      </c>
      <c r="D318" s="17"/>
      <c r="E318" s="6" t="s">
        <v>401</v>
      </c>
    </row>
    <row r="319" spans="1:5" x14ac:dyDescent="0.2">
      <c r="A319" s="5"/>
      <c r="B319" s="6"/>
      <c r="C319" s="8" t="s">
        <v>402</v>
      </c>
      <c r="D319" s="6" t="s">
        <v>16</v>
      </c>
      <c r="E319" s="6"/>
    </row>
    <row r="320" spans="1:5" x14ac:dyDescent="0.2">
      <c r="A320" s="5"/>
      <c r="B320" s="6"/>
      <c r="C320" s="8" t="s">
        <v>403</v>
      </c>
      <c r="D320" s="6" t="s">
        <v>18</v>
      </c>
      <c r="E320" s="6"/>
    </row>
    <row r="321" spans="1:5" x14ac:dyDescent="0.2">
      <c r="A321" s="5"/>
      <c r="B321" s="6"/>
      <c r="C321" s="8" t="s">
        <v>404</v>
      </c>
      <c r="D321" s="6" t="s">
        <v>21</v>
      </c>
      <c r="E321" s="6"/>
    </row>
    <row r="322" spans="1:5" x14ac:dyDescent="0.2">
      <c r="A322" s="5" t="s">
        <v>405</v>
      </c>
      <c r="B322" s="6" t="s">
        <v>40</v>
      </c>
      <c r="C322" s="6" t="s">
        <v>406</v>
      </c>
      <c r="D322" s="6" t="s">
        <v>407</v>
      </c>
      <c r="E322" s="7" t="s">
        <v>408</v>
      </c>
    </row>
    <row r="323" spans="1:5" x14ac:dyDescent="0.2">
      <c r="A323" s="5"/>
      <c r="B323" s="6"/>
      <c r="C323" s="6" t="s">
        <v>409</v>
      </c>
      <c r="D323" s="6" t="s">
        <v>106</v>
      </c>
      <c r="E323" s="7"/>
    </row>
    <row r="324" spans="1:5" x14ac:dyDescent="0.2">
      <c r="A324" s="5"/>
      <c r="B324" s="6"/>
      <c r="C324" s="8" t="s">
        <v>410</v>
      </c>
      <c r="D324" s="17" t="s">
        <v>14</v>
      </c>
      <c r="E324" s="6" t="s">
        <v>411</v>
      </c>
    </row>
    <row r="325" spans="1:5" x14ac:dyDescent="0.2">
      <c r="A325" s="5"/>
      <c r="B325" s="6"/>
      <c r="C325" s="8" t="s">
        <v>412</v>
      </c>
      <c r="D325" s="17"/>
      <c r="E325" s="6" t="s">
        <v>413</v>
      </c>
    </row>
    <row r="326" spans="1:5" x14ac:dyDescent="0.2">
      <c r="A326" s="5"/>
      <c r="B326" s="6"/>
      <c r="C326" s="8" t="s">
        <v>414</v>
      </c>
      <c r="D326" s="6" t="s">
        <v>16</v>
      </c>
      <c r="E326" s="6"/>
    </row>
    <row r="327" spans="1:5" x14ac:dyDescent="0.2">
      <c r="A327" s="5"/>
      <c r="B327" s="6"/>
      <c r="C327" s="8" t="s">
        <v>415</v>
      </c>
      <c r="D327" s="17" t="s">
        <v>18</v>
      </c>
      <c r="E327" s="6" t="s">
        <v>416</v>
      </c>
    </row>
    <row r="328" spans="1:5" x14ac:dyDescent="0.2">
      <c r="A328" s="5"/>
      <c r="B328" s="6"/>
      <c r="C328" s="8" t="s">
        <v>417</v>
      </c>
      <c r="D328" s="17"/>
      <c r="E328" s="6" t="s">
        <v>418</v>
      </c>
    </row>
    <row r="329" spans="1:5" x14ac:dyDescent="0.2">
      <c r="A329" s="5"/>
      <c r="B329" s="6"/>
      <c r="C329" s="8" t="s">
        <v>13</v>
      </c>
      <c r="D329" s="6" t="s">
        <v>21</v>
      </c>
      <c r="E329" s="6"/>
    </row>
    <row r="330" spans="1:5" x14ac:dyDescent="0.2">
      <c r="A330" s="5" t="s">
        <v>419</v>
      </c>
      <c r="B330" s="6" t="s">
        <v>420</v>
      </c>
      <c r="C330" s="6" t="s">
        <v>421</v>
      </c>
      <c r="D330" s="6" t="s">
        <v>422</v>
      </c>
      <c r="E330" s="7" t="s">
        <v>423</v>
      </c>
    </row>
    <row r="331" spans="1:5" x14ac:dyDescent="0.2">
      <c r="A331" s="5"/>
      <c r="B331" s="6"/>
      <c r="C331" s="6" t="s">
        <v>424</v>
      </c>
      <c r="D331" s="6" t="s">
        <v>106</v>
      </c>
      <c r="E331" s="6" t="s">
        <v>425</v>
      </c>
    </row>
    <row r="332" spans="1:5" x14ac:dyDescent="0.2">
      <c r="A332" s="5"/>
      <c r="B332" s="6"/>
      <c r="C332" s="8" t="s">
        <v>13</v>
      </c>
      <c r="D332" s="6" t="s">
        <v>14</v>
      </c>
      <c r="E332" s="6"/>
    </row>
    <row r="333" spans="1:5" x14ac:dyDescent="0.2">
      <c r="A333" s="5"/>
      <c r="B333" s="6"/>
      <c r="C333" s="8" t="s">
        <v>13</v>
      </c>
      <c r="D333" s="6" t="s">
        <v>16</v>
      </c>
      <c r="E333" s="6"/>
    </row>
    <row r="334" spans="1:5" x14ac:dyDescent="0.2">
      <c r="A334" s="5"/>
      <c r="B334" s="6"/>
      <c r="C334" s="8" t="s">
        <v>13</v>
      </c>
      <c r="D334" s="6" t="s">
        <v>18</v>
      </c>
      <c r="E334" s="6"/>
    </row>
    <row r="335" spans="1:5" x14ac:dyDescent="0.2">
      <c r="A335" s="5"/>
      <c r="B335" s="6"/>
      <c r="C335" s="8" t="s">
        <v>13</v>
      </c>
      <c r="D335" s="6" t="s">
        <v>21</v>
      </c>
      <c r="E335" s="6"/>
    </row>
    <row r="336" spans="1:5" x14ac:dyDescent="0.2">
      <c r="A336" s="5" t="s">
        <v>426</v>
      </c>
      <c r="B336" s="6" t="s">
        <v>427</v>
      </c>
      <c r="C336" s="6" t="s">
        <v>428</v>
      </c>
      <c r="D336" s="6" t="s">
        <v>106</v>
      </c>
      <c r="E336" s="6"/>
    </row>
    <row r="337" spans="1:5" x14ac:dyDescent="0.2">
      <c r="A337" s="5"/>
      <c r="B337" s="6"/>
      <c r="C337" s="6" t="s">
        <v>429</v>
      </c>
      <c r="D337" s="6" t="s">
        <v>162</v>
      </c>
      <c r="E337" s="6" t="s">
        <v>334</v>
      </c>
    </row>
    <row r="338" spans="1:5" x14ac:dyDescent="0.2">
      <c r="A338" s="5"/>
      <c r="B338" s="6"/>
      <c r="C338" s="8" t="s">
        <v>13</v>
      </c>
      <c r="D338" s="6" t="s">
        <v>14</v>
      </c>
      <c r="E338" s="6"/>
    </row>
    <row r="339" spans="1:5" x14ac:dyDescent="0.2">
      <c r="A339" s="5"/>
      <c r="B339" s="6"/>
      <c r="C339" s="8" t="s">
        <v>13</v>
      </c>
      <c r="D339" s="6" t="s">
        <v>16</v>
      </c>
      <c r="E339" s="6"/>
    </row>
    <row r="340" spans="1:5" x14ac:dyDescent="0.2">
      <c r="A340" s="5"/>
      <c r="B340" s="6"/>
      <c r="C340" s="8" t="s">
        <v>13</v>
      </c>
      <c r="D340" s="6" t="s">
        <v>18</v>
      </c>
      <c r="E340" s="6"/>
    </row>
    <row r="341" spans="1:5" x14ac:dyDescent="0.2">
      <c r="A341" s="5"/>
      <c r="B341" s="6"/>
      <c r="C341" s="8" t="s">
        <v>430</v>
      </c>
      <c r="D341" s="6" t="s">
        <v>21</v>
      </c>
      <c r="E341" s="6"/>
    </row>
    <row r="342" spans="1:5" x14ac:dyDescent="0.2">
      <c r="A342" s="5" t="s">
        <v>431</v>
      </c>
      <c r="B342" s="6" t="s">
        <v>432</v>
      </c>
      <c r="C342" s="8" t="s">
        <v>13</v>
      </c>
      <c r="D342" s="8" t="s">
        <v>13</v>
      </c>
      <c r="E342" s="7" t="s">
        <v>433</v>
      </c>
    </row>
    <row r="343" spans="1:5" x14ac:dyDescent="0.2">
      <c r="A343" s="5"/>
      <c r="B343" s="6"/>
      <c r="C343" s="8" t="s">
        <v>13</v>
      </c>
      <c r="D343" s="6" t="s">
        <v>14</v>
      </c>
      <c r="E343" s="6"/>
    </row>
    <row r="344" spans="1:5" x14ac:dyDescent="0.2">
      <c r="A344" s="5"/>
      <c r="B344" s="6"/>
      <c r="C344" s="8" t="s">
        <v>13</v>
      </c>
      <c r="D344" s="6" t="s">
        <v>16</v>
      </c>
      <c r="E344" s="6"/>
    </row>
    <row r="345" spans="1:5" x14ac:dyDescent="0.2">
      <c r="A345" s="5"/>
      <c r="B345" s="6"/>
      <c r="C345" s="8" t="s">
        <v>13</v>
      </c>
      <c r="D345" s="6" t="s">
        <v>18</v>
      </c>
      <c r="E345" s="6"/>
    </row>
    <row r="346" spans="1:5" x14ac:dyDescent="0.2">
      <c r="A346" s="5"/>
      <c r="B346" s="6"/>
      <c r="C346" s="8" t="s">
        <v>13</v>
      </c>
      <c r="D346" s="6" t="s">
        <v>21</v>
      </c>
      <c r="E346" s="6"/>
    </row>
    <row r="347" spans="1:5" x14ac:dyDescent="0.2">
      <c r="A347" s="5" t="s">
        <v>434</v>
      </c>
      <c r="B347" s="6" t="s">
        <v>435</v>
      </c>
      <c r="C347" s="8" t="s">
        <v>13</v>
      </c>
      <c r="D347" s="8" t="s">
        <v>436</v>
      </c>
      <c r="E347" s="7" t="s">
        <v>437</v>
      </c>
    </row>
    <row r="348" spans="1:5" x14ac:dyDescent="0.2">
      <c r="A348" s="5"/>
      <c r="B348" s="6"/>
      <c r="C348" s="8" t="s">
        <v>13</v>
      </c>
      <c r="D348" s="8" t="s">
        <v>438</v>
      </c>
      <c r="E348" s="7" t="s">
        <v>439</v>
      </c>
    </row>
    <row r="349" spans="1:5" x14ac:dyDescent="0.2">
      <c r="A349" s="5"/>
      <c r="B349" s="6"/>
      <c r="C349" s="8" t="s">
        <v>440</v>
      </c>
      <c r="D349" s="8" t="s">
        <v>441</v>
      </c>
      <c r="E349" s="7" t="s">
        <v>442</v>
      </c>
    </row>
    <row r="350" spans="1:5" x14ac:dyDescent="0.2">
      <c r="A350" s="5"/>
      <c r="B350" s="6"/>
      <c r="C350" s="8" t="s">
        <v>443</v>
      </c>
      <c r="D350" s="8" t="s">
        <v>444</v>
      </c>
      <c r="E350" s="7" t="s">
        <v>445</v>
      </c>
    </row>
    <row r="351" spans="1:5" x14ac:dyDescent="0.2">
      <c r="A351" s="5"/>
      <c r="B351" s="6"/>
      <c r="C351" s="8" t="s">
        <v>446</v>
      </c>
      <c r="D351" s="8" t="s">
        <v>447</v>
      </c>
      <c r="E351" s="7" t="s">
        <v>448</v>
      </c>
    </row>
    <row r="352" spans="1:5" x14ac:dyDescent="0.2">
      <c r="A352" s="5"/>
      <c r="B352" s="6"/>
      <c r="C352" s="8" t="s">
        <v>449</v>
      </c>
      <c r="D352" s="8" t="s">
        <v>450</v>
      </c>
      <c r="E352" s="7" t="s">
        <v>451</v>
      </c>
    </row>
    <row r="353" spans="1:5" x14ac:dyDescent="0.2">
      <c r="A353" s="5"/>
      <c r="B353" s="6"/>
      <c r="C353" s="8" t="s">
        <v>452</v>
      </c>
      <c r="D353" s="6" t="s">
        <v>14</v>
      </c>
      <c r="E353" s="6"/>
    </row>
    <row r="354" spans="1:5" x14ac:dyDescent="0.2">
      <c r="A354" s="5"/>
      <c r="B354" s="6"/>
      <c r="C354" s="8" t="s">
        <v>453</v>
      </c>
      <c r="D354" s="6" t="s">
        <v>16</v>
      </c>
      <c r="E354" s="6" t="s">
        <v>454</v>
      </c>
    </row>
    <row r="355" spans="1:5" x14ac:dyDescent="0.2">
      <c r="A355" s="5"/>
      <c r="B355" s="6"/>
      <c r="C355" s="8" t="s">
        <v>13</v>
      </c>
      <c r="D355" s="6" t="s">
        <v>18</v>
      </c>
      <c r="E355" s="6"/>
    </row>
    <row r="356" spans="1:5" x14ac:dyDescent="0.2">
      <c r="A356" s="5"/>
      <c r="B356" s="6"/>
      <c r="C356" s="8" t="s">
        <v>455</v>
      </c>
      <c r="D356" s="6" t="s">
        <v>21</v>
      </c>
      <c r="E356" s="6"/>
    </row>
    <row r="357" spans="1:5" x14ac:dyDescent="0.2">
      <c r="A357" s="5" t="s">
        <v>456</v>
      </c>
      <c r="B357" s="6" t="s">
        <v>457</v>
      </c>
      <c r="C357" s="6" t="s">
        <v>458</v>
      </c>
      <c r="D357" s="6" t="s">
        <v>106</v>
      </c>
      <c r="E357" s="6"/>
    </row>
    <row r="358" spans="1:5" x14ac:dyDescent="0.2">
      <c r="A358" s="5"/>
      <c r="B358" s="6"/>
      <c r="C358" s="6" t="s">
        <v>459</v>
      </c>
      <c r="D358" s="6" t="s">
        <v>162</v>
      </c>
      <c r="E358" s="6" t="s">
        <v>334</v>
      </c>
    </row>
    <row r="359" spans="1:5" x14ac:dyDescent="0.2">
      <c r="A359" s="5"/>
      <c r="B359" s="6"/>
      <c r="C359" s="6" t="s">
        <v>460</v>
      </c>
      <c r="D359" s="6" t="s">
        <v>461</v>
      </c>
      <c r="E359" s="6" t="s">
        <v>462</v>
      </c>
    </row>
    <row r="360" spans="1:5" x14ac:dyDescent="0.2">
      <c r="A360" s="5"/>
      <c r="B360" s="6"/>
      <c r="C360" s="8" t="s">
        <v>13</v>
      </c>
      <c r="D360" s="6"/>
      <c r="E360" s="6" t="s">
        <v>463</v>
      </c>
    </row>
    <row r="361" spans="1:5" ht="51" x14ac:dyDescent="0.2">
      <c r="A361" s="5"/>
      <c r="B361" s="6"/>
      <c r="C361" s="13" t="s">
        <v>464</v>
      </c>
      <c r="D361" s="6" t="s">
        <v>465</v>
      </c>
      <c r="E361" s="7" t="s">
        <v>466</v>
      </c>
    </row>
    <row r="362" spans="1:5" ht="17" x14ac:dyDescent="0.2">
      <c r="A362" s="5"/>
      <c r="B362" s="6"/>
      <c r="C362" s="13" t="s">
        <v>467</v>
      </c>
      <c r="D362" s="6" t="s">
        <v>468</v>
      </c>
      <c r="E362" s="7" t="s">
        <v>469</v>
      </c>
    </row>
    <row r="363" spans="1:5" ht="17" x14ac:dyDescent="0.2">
      <c r="A363" s="5"/>
      <c r="B363" s="6"/>
      <c r="C363" s="13" t="s">
        <v>122</v>
      </c>
      <c r="D363" s="12" t="s">
        <v>123</v>
      </c>
      <c r="E363" s="7"/>
    </row>
    <row r="364" spans="1:5" x14ac:dyDescent="0.2">
      <c r="A364" s="5"/>
      <c r="B364" s="6"/>
      <c r="C364" s="8" t="s">
        <v>470</v>
      </c>
      <c r="D364" s="17" t="s">
        <v>14</v>
      </c>
      <c r="E364" s="6" t="s">
        <v>471</v>
      </c>
    </row>
    <row r="365" spans="1:5" x14ac:dyDescent="0.2">
      <c r="A365" s="5"/>
      <c r="B365" s="6"/>
      <c r="C365" s="8" t="s">
        <v>472</v>
      </c>
      <c r="D365" s="17"/>
      <c r="E365" s="6" t="s">
        <v>372</v>
      </c>
    </row>
    <row r="366" spans="1:5" x14ac:dyDescent="0.2">
      <c r="A366" s="5"/>
      <c r="B366" s="6"/>
      <c r="C366" s="6" t="s">
        <v>473</v>
      </c>
      <c r="D366" s="6" t="s">
        <v>16</v>
      </c>
      <c r="E366" s="6"/>
    </row>
    <row r="367" spans="1:5" x14ac:dyDescent="0.2">
      <c r="A367" s="5"/>
      <c r="B367" s="6"/>
      <c r="C367" s="8" t="s">
        <v>474</v>
      </c>
      <c r="D367" s="6" t="s">
        <v>18</v>
      </c>
      <c r="E367" s="6"/>
    </row>
    <row r="368" spans="1:5" x14ac:dyDescent="0.2">
      <c r="A368" s="5"/>
      <c r="B368" s="6"/>
      <c r="C368" s="8" t="s">
        <v>475</v>
      </c>
      <c r="D368" s="6" t="s">
        <v>21</v>
      </c>
      <c r="E368" s="6"/>
    </row>
    <row r="369" spans="1:5" x14ac:dyDescent="0.2">
      <c r="A369" s="5" t="s">
        <v>476</v>
      </c>
      <c r="B369" s="6" t="s">
        <v>40</v>
      </c>
      <c r="C369" s="6" t="s">
        <v>24</v>
      </c>
      <c r="D369" s="6" t="s">
        <v>93</v>
      </c>
      <c r="E369" s="6"/>
    </row>
    <row r="370" spans="1:5" x14ac:dyDescent="0.2">
      <c r="A370" s="5"/>
      <c r="B370" s="6"/>
      <c r="C370" s="8" t="s">
        <v>13</v>
      </c>
      <c r="D370" s="6" t="s">
        <v>14</v>
      </c>
      <c r="E370" s="6"/>
    </row>
    <row r="371" spans="1:5" x14ac:dyDescent="0.2">
      <c r="A371" s="5"/>
      <c r="B371" s="6"/>
      <c r="C371" s="8" t="s">
        <v>13</v>
      </c>
      <c r="D371" s="6" t="s">
        <v>16</v>
      </c>
      <c r="E371" s="6"/>
    </row>
    <row r="372" spans="1:5" x14ac:dyDescent="0.2">
      <c r="A372" s="5"/>
      <c r="B372" s="6"/>
      <c r="C372" s="8" t="s">
        <v>477</v>
      </c>
      <c r="D372" s="6" t="s">
        <v>18</v>
      </c>
      <c r="E372" s="6" t="s">
        <v>478</v>
      </c>
    </row>
    <row r="373" spans="1:5" x14ac:dyDescent="0.2">
      <c r="A373" s="5"/>
      <c r="B373" s="6"/>
      <c r="C373" s="8" t="s">
        <v>13</v>
      </c>
      <c r="D373" s="6" t="s">
        <v>21</v>
      </c>
      <c r="E373" s="6"/>
    </row>
    <row r="374" spans="1:5" x14ac:dyDescent="0.2">
      <c r="A374" s="5" t="s">
        <v>479</v>
      </c>
      <c r="B374" s="6" t="s">
        <v>480</v>
      </c>
      <c r="C374" s="6" t="s">
        <v>481</v>
      </c>
      <c r="D374" s="6" t="s">
        <v>482</v>
      </c>
      <c r="E374" s="7" t="s">
        <v>483</v>
      </c>
    </row>
    <row r="375" spans="1:5" x14ac:dyDescent="0.2">
      <c r="A375" s="5"/>
      <c r="B375" s="6" t="s">
        <v>484</v>
      </c>
      <c r="C375" s="6" t="s">
        <v>485</v>
      </c>
      <c r="D375" s="6" t="s">
        <v>486</v>
      </c>
      <c r="E375" s="7" t="s">
        <v>487</v>
      </c>
    </row>
    <row r="376" spans="1:5" x14ac:dyDescent="0.2">
      <c r="A376" s="5"/>
      <c r="B376" s="6"/>
      <c r="C376" s="8" t="s">
        <v>13</v>
      </c>
      <c r="D376" s="6" t="s">
        <v>14</v>
      </c>
      <c r="E376" s="7"/>
    </row>
    <row r="377" spans="1:5" x14ac:dyDescent="0.2">
      <c r="A377" s="5"/>
      <c r="B377" s="6"/>
      <c r="C377" s="8" t="s">
        <v>13</v>
      </c>
      <c r="D377" s="6" t="s">
        <v>16</v>
      </c>
      <c r="E377" s="6"/>
    </row>
    <row r="378" spans="1:5" x14ac:dyDescent="0.2">
      <c r="A378" s="5"/>
      <c r="B378" s="6"/>
      <c r="C378" s="8" t="s">
        <v>13</v>
      </c>
      <c r="D378" s="6" t="s">
        <v>18</v>
      </c>
      <c r="E378" s="6"/>
    </row>
    <row r="379" spans="1:5" x14ac:dyDescent="0.2">
      <c r="A379" s="5"/>
      <c r="B379" s="6"/>
      <c r="C379" s="8" t="s">
        <v>189</v>
      </c>
      <c r="D379" s="6" t="s">
        <v>21</v>
      </c>
      <c r="E379" s="6"/>
    </row>
    <row r="380" spans="1:5" x14ac:dyDescent="0.2">
      <c r="A380" s="5" t="s">
        <v>488</v>
      </c>
      <c r="B380" s="6" t="s">
        <v>489</v>
      </c>
      <c r="C380" s="6" t="s">
        <v>24</v>
      </c>
      <c r="D380" s="6" t="s">
        <v>132</v>
      </c>
      <c r="E380" s="7" t="s">
        <v>490</v>
      </c>
    </row>
    <row r="381" spans="1:5" x14ac:dyDescent="0.2">
      <c r="A381" s="5"/>
      <c r="B381" s="6"/>
      <c r="C381" s="6" t="s">
        <v>491</v>
      </c>
      <c r="D381" s="6" t="s">
        <v>492</v>
      </c>
      <c r="E381" s="7" t="s">
        <v>493</v>
      </c>
    </row>
    <row r="382" spans="1:5" x14ac:dyDescent="0.2">
      <c r="A382" s="5"/>
      <c r="B382" s="6"/>
      <c r="C382" s="6" t="s">
        <v>494</v>
      </c>
      <c r="D382" s="6" t="s">
        <v>495</v>
      </c>
      <c r="E382" s="7" t="s">
        <v>496</v>
      </c>
    </row>
    <row r="383" spans="1:5" x14ac:dyDescent="0.2">
      <c r="A383" s="5"/>
      <c r="B383" s="6"/>
      <c r="C383" s="6" t="s">
        <v>497</v>
      </c>
      <c r="D383" s="6" t="s">
        <v>498</v>
      </c>
      <c r="E383" s="7" t="s">
        <v>499</v>
      </c>
    </row>
    <row r="384" spans="1:5" x14ac:dyDescent="0.2">
      <c r="A384" s="5"/>
      <c r="B384" s="6"/>
      <c r="C384" s="6" t="s">
        <v>500</v>
      </c>
      <c r="D384" s="6" t="s">
        <v>501</v>
      </c>
      <c r="E384" s="7" t="s">
        <v>502</v>
      </c>
    </row>
    <row r="385" spans="1:5" x14ac:dyDescent="0.2">
      <c r="A385" s="5"/>
      <c r="B385" s="6"/>
      <c r="C385" s="8" t="s">
        <v>503</v>
      </c>
      <c r="D385" s="17" t="s">
        <v>14</v>
      </c>
      <c r="E385" s="6" t="s">
        <v>504</v>
      </c>
    </row>
    <row r="386" spans="1:5" x14ac:dyDescent="0.2">
      <c r="A386" s="5"/>
      <c r="B386" s="6"/>
      <c r="C386" s="8" t="s">
        <v>505</v>
      </c>
      <c r="D386" s="17"/>
      <c r="E386" s="6" t="s">
        <v>506</v>
      </c>
    </row>
    <row r="387" spans="1:5" x14ac:dyDescent="0.2">
      <c r="A387" s="5"/>
      <c r="B387" s="6"/>
      <c r="C387" s="8" t="s">
        <v>507</v>
      </c>
      <c r="D387" s="17"/>
      <c r="E387" s="6" t="s">
        <v>221</v>
      </c>
    </row>
    <row r="388" spans="1:5" x14ac:dyDescent="0.2">
      <c r="A388" s="5"/>
      <c r="B388" s="6"/>
      <c r="C388" s="8" t="s">
        <v>508</v>
      </c>
      <c r="D388" s="17"/>
      <c r="E388" s="6" t="s">
        <v>221</v>
      </c>
    </row>
    <row r="389" spans="1:5" x14ac:dyDescent="0.2">
      <c r="A389" s="5"/>
      <c r="B389" s="6"/>
      <c r="C389" s="8" t="s">
        <v>509</v>
      </c>
      <c r="D389" s="17"/>
      <c r="E389" s="6" t="s">
        <v>510</v>
      </c>
    </row>
    <row r="390" spans="1:5" x14ac:dyDescent="0.2">
      <c r="A390" s="5"/>
      <c r="B390" s="6"/>
      <c r="C390" s="8" t="s">
        <v>509</v>
      </c>
      <c r="D390" s="17"/>
      <c r="E390" s="6" t="s">
        <v>511</v>
      </c>
    </row>
    <row r="391" spans="1:5" x14ac:dyDescent="0.2">
      <c r="A391" s="5"/>
      <c r="B391" s="6"/>
      <c r="C391" s="8" t="s">
        <v>512</v>
      </c>
      <c r="D391" s="17"/>
      <c r="E391" s="6" t="s">
        <v>513</v>
      </c>
    </row>
    <row r="392" spans="1:5" x14ac:dyDescent="0.2">
      <c r="A392" s="5"/>
      <c r="B392" s="6"/>
      <c r="C392" s="8" t="s">
        <v>512</v>
      </c>
      <c r="D392" s="17"/>
      <c r="E392" s="6" t="s">
        <v>513</v>
      </c>
    </row>
    <row r="393" spans="1:5" x14ac:dyDescent="0.2">
      <c r="A393" s="5"/>
      <c r="B393" s="6"/>
      <c r="C393" s="8" t="s">
        <v>514</v>
      </c>
      <c r="D393" s="17"/>
      <c r="E393" s="6" t="s">
        <v>515</v>
      </c>
    </row>
    <row r="394" spans="1:5" x14ac:dyDescent="0.2">
      <c r="A394" s="5"/>
      <c r="B394" s="6"/>
      <c r="C394" s="8" t="s">
        <v>516</v>
      </c>
      <c r="D394" s="17"/>
      <c r="E394" s="6" t="s">
        <v>517</v>
      </c>
    </row>
    <row r="395" spans="1:5" x14ac:dyDescent="0.2">
      <c r="A395" s="5"/>
      <c r="B395" s="6"/>
      <c r="C395" s="8" t="s">
        <v>189</v>
      </c>
      <c r="D395" s="6" t="s">
        <v>16</v>
      </c>
      <c r="E395" s="6"/>
    </row>
    <row r="396" spans="1:5" x14ac:dyDescent="0.2">
      <c r="A396" s="5"/>
      <c r="B396" s="6"/>
      <c r="C396" s="8" t="s">
        <v>13</v>
      </c>
      <c r="D396" s="6" t="s">
        <v>18</v>
      </c>
      <c r="E396" s="6"/>
    </row>
    <row r="397" spans="1:5" x14ac:dyDescent="0.2">
      <c r="A397" s="5"/>
      <c r="B397" s="6"/>
      <c r="C397" s="8" t="s">
        <v>198</v>
      </c>
      <c r="D397" s="6" t="s">
        <v>21</v>
      </c>
      <c r="E397" s="6"/>
    </row>
    <row r="398" spans="1:5" x14ac:dyDescent="0.2">
      <c r="A398" s="5" t="s">
        <v>518</v>
      </c>
      <c r="B398" s="6" t="s">
        <v>519</v>
      </c>
      <c r="C398" s="6" t="s">
        <v>520</v>
      </c>
      <c r="D398" s="6" t="s">
        <v>521</v>
      </c>
      <c r="E398" s="7" t="s">
        <v>522</v>
      </c>
    </row>
    <row r="399" spans="1:5" x14ac:dyDescent="0.2">
      <c r="A399" s="5"/>
      <c r="B399" s="6"/>
      <c r="C399" s="6" t="s">
        <v>523</v>
      </c>
      <c r="D399" s="6" t="s">
        <v>524</v>
      </c>
      <c r="E399" s="7" t="s">
        <v>525</v>
      </c>
    </row>
    <row r="400" spans="1:5" x14ac:dyDescent="0.2">
      <c r="A400" s="5"/>
      <c r="B400" s="6"/>
      <c r="C400" s="6" t="s">
        <v>526</v>
      </c>
      <c r="D400" s="6" t="s">
        <v>527</v>
      </c>
      <c r="E400" s="7" t="s">
        <v>528</v>
      </c>
    </row>
    <row r="401" spans="1:5" x14ac:dyDescent="0.2">
      <c r="A401" s="5"/>
      <c r="B401" s="6"/>
      <c r="C401" s="12" t="s">
        <v>529</v>
      </c>
      <c r="D401" s="16" t="s">
        <v>14</v>
      </c>
      <c r="E401" s="6" t="s">
        <v>530</v>
      </c>
    </row>
    <row r="402" spans="1:5" x14ac:dyDescent="0.2">
      <c r="A402" s="5"/>
      <c r="B402" s="6"/>
      <c r="C402" s="12" t="s">
        <v>531</v>
      </c>
      <c r="D402" s="16"/>
      <c r="E402" s="6" t="s">
        <v>532</v>
      </c>
    </row>
    <row r="403" spans="1:5" x14ac:dyDescent="0.2">
      <c r="A403" s="5"/>
      <c r="B403" s="6"/>
      <c r="C403" s="12" t="s">
        <v>533</v>
      </c>
      <c r="D403" s="16"/>
      <c r="E403" s="6" t="s">
        <v>534</v>
      </c>
    </row>
    <row r="404" spans="1:5" x14ac:dyDescent="0.2">
      <c r="A404" s="5"/>
      <c r="B404" s="6"/>
      <c r="C404" s="12" t="s">
        <v>535</v>
      </c>
      <c r="D404" s="12" t="s">
        <v>16</v>
      </c>
      <c r="E404" s="6"/>
    </row>
    <row r="405" spans="1:5" x14ac:dyDescent="0.2">
      <c r="A405" s="5"/>
      <c r="B405" s="6"/>
      <c r="C405" s="12" t="s">
        <v>13</v>
      </c>
      <c r="D405" s="12" t="s">
        <v>18</v>
      </c>
      <c r="E405" s="6"/>
    </row>
    <row r="406" spans="1:5" x14ac:dyDescent="0.2">
      <c r="A406" s="5"/>
      <c r="B406" s="6"/>
      <c r="C406" s="12" t="s">
        <v>206</v>
      </c>
      <c r="D406" s="12" t="s">
        <v>21</v>
      </c>
      <c r="E406" s="6"/>
    </row>
    <row r="407" spans="1:5" x14ac:dyDescent="0.2">
      <c r="A407" s="5" t="s">
        <v>536</v>
      </c>
      <c r="B407" s="6" t="s">
        <v>537</v>
      </c>
      <c r="C407" s="6" t="s">
        <v>538</v>
      </c>
      <c r="D407" s="6" t="s">
        <v>106</v>
      </c>
      <c r="E407" s="6"/>
    </row>
    <row r="408" spans="1:5" x14ac:dyDescent="0.2">
      <c r="A408" s="5"/>
      <c r="B408" s="6"/>
      <c r="C408" s="6" t="s">
        <v>539</v>
      </c>
      <c r="D408" s="6" t="s">
        <v>162</v>
      </c>
      <c r="E408" s="6" t="s">
        <v>334</v>
      </c>
    </row>
    <row r="409" spans="1:5" x14ac:dyDescent="0.2">
      <c r="A409" s="5"/>
      <c r="B409" s="6"/>
      <c r="C409" s="8" t="s">
        <v>540</v>
      </c>
      <c r="D409" s="17" t="s">
        <v>14</v>
      </c>
      <c r="E409" s="6" t="s">
        <v>541</v>
      </c>
    </row>
    <row r="410" spans="1:5" x14ac:dyDescent="0.2">
      <c r="A410" s="5"/>
      <c r="B410" s="6"/>
      <c r="C410" s="8" t="s">
        <v>542</v>
      </c>
      <c r="D410" s="17"/>
      <c r="E410" s="6" t="s">
        <v>543</v>
      </c>
    </row>
    <row r="411" spans="1:5" x14ac:dyDescent="0.2">
      <c r="A411" s="5"/>
      <c r="B411" s="6"/>
      <c r="C411" s="8" t="s">
        <v>544</v>
      </c>
      <c r="D411" s="17"/>
      <c r="E411" s="6" t="s">
        <v>545</v>
      </c>
    </row>
    <row r="412" spans="1:5" x14ac:dyDescent="0.2">
      <c r="A412" s="5"/>
      <c r="B412" s="6"/>
      <c r="C412" s="8" t="s">
        <v>546</v>
      </c>
      <c r="D412" s="6" t="s">
        <v>16</v>
      </c>
      <c r="E412" s="6"/>
    </row>
    <row r="413" spans="1:5" x14ac:dyDescent="0.2">
      <c r="A413" s="5"/>
      <c r="B413" s="6"/>
      <c r="C413" s="8" t="s">
        <v>13</v>
      </c>
      <c r="D413" s="6" t="s">
        <v>18</v>
      </c>
      <c r="E413" s="6"/>
    </row>
    <row r="414" spans="1:5" x14ac:dyDescent="0.2">
      <c r="A414" s="5"/>
      <c r="B414" s="6"/>
      <c r="C414" s="8" t="s">
        <v>198</v>
      </c>
      <c r="D414" s="6" t="s">
        <v>21</v>
      </c>
      <c r="E414" s="6"/>
    </row>
    <row r="415" spans="1:5" x14ac:dyDescent="0.2">
      <c r="A415" s="5" t="s">
        <v>547</v>
      </c>
      <c r="B415" s="6" t="s">
        <v>120</v>
      </c>
      <c r="C415" s="8" t="s">
        <v>13</v>
      </c>
      <c r="D415" s="6" t="s">
        <v>14</v>
      </c>
      <c r="E415" s="6"/>
    </row>
    <row r="416" spans="1:5" x14ac:dyDescent="0.2">
      <c r="A416" s="5"/>
      <c r="B416" s="6"/>
      <c r="C416" s="8" t="s">
        <v>13</v>
      </c>
      <c r="D416" s="6" t="s">
        <v>16</v>
      </c>
      <c r="E416" s="6"/>
    </row>
    <row r="417" spans="1:5" x14ac:dyDescent="0.2">
      <c r="A417" s="5"/>
      <c r="B417" s="6"/>
      <c r="C417" s="8" t="s">
        <v>13</v>
      </c>
      <c r="D417" s="6" t="s">
        <v>18</v>
      </c>
      <c r="E417" s="6"/>
    </row>
    <row r="418" spans="1:5" x14ac:dyDescent="0.2">
      <c r="A418" s="5"/>
      <c r="B418" s="6"/>
      <c r="C418" s="8" t="s">
        <v>548</v>
      </c>
      <c r="D418" s="6" t="s">
        <v>21</v>
      </c>
      <c r="E418" s="6"/>
    </row>
    <row r="419" spans="1:5" x14ac:dyDescent="0.2">
      <c r="A419" s="5" t="s">
        <v>549</v>
      </c>
      <c r="B419" s="6" t="s">
        <v>550</v>
      </c>
      <c r="C419" s="8" t="s">
        <v>13</v>
      </c>
      <c r="D419" s="6" t="s">
        <v>551</v>
      </c>
      <c r="E419" s="7" t="s">
        <v>552</v>
      </c>
    </row>
    <row r="420" spans="1:5" x14ac:dyDescent="0.2">
      <c r="A420" s="5"/>
      <c r="B420" s="6"/>
      <c r="C420" s="8" t="s">
        <v>553</v>
      </c>
      <c r="D420" s="6" t="s">
        <v>554</v>
      </c>
      <c r="E420" s="7" t="s">
        <v>555</v>
      </c>
    </row>
    <row r="421" spans="1:5" x14ac:dyDescent="0.2">
      <c r="A421" s="5"/>
      <c r="B421" s="6"/>
      <c r="C421" s="8" t="s">
        <v>13</v>
      </c>
      <c r="D421" s="6" t="s">
        <v>14</v>
      </c>
      <c r="E421" s="6"/>
    </row>
    <row r="422" spans="1:5" x14ac:dyDescent="0.2">
      <c r="A422" s="5"/>
      <c r="B422" s="6"/>
      <c r="C422" s="8" t="s">
        <v>13</v>
      </c>
      <c r="D422" s="6" t="s">
        <v>16</v>
      </c>
      <c r="E422" s="6"/>
    </row>
    <row r="423" spans="1:5" x14ac:dyDescent="0.2">
      <c r="A423" s="5"/>
      <c r="B423" s="6"/>
      <c r="C423" s="8" t="s">
        <v>13</v>
      </c>
      <c r="D423" s="6" t="s">
        <v>18</v>
      </c>
      <c r="E423" s="6"/>
    </row>
    <row r="424" spans="1:5" x14ac:dyDescent="0.2">
      <c r="A424" s="5"/>
      <c r="B424" s="6"/>
      <c r="C424" s="8" t="s">
        <v>198</v>
      </c>
      <c r="D424" s="6" t="s">
        <v>21</v>
      </c>
      <c r="E424" s="6"/>
    </row>
    <row r="425" spans="1:5" x14ac:dyDescent="0.2">
      <c r="A425" s="5" t="s">
        <v>556</v>
      </c>
      <c r="B425" s="6" t="s">
        <v>157</v>
      </c>
      <c r="C425" s="8" t="s">
        <v>13</v>
      </c>
      <c r="D425" s="6" t="s">
        <v>14</v>
      </c>
      <c r="E425" s="6"/>
    </row>
    <row r="426" spans="1:5" x14ac:dyDescent="0.2">
      <c r="A426" s="5"/>
      <c r="B426" s="6"/>
      <c r="C426" s="8" t="s">
        <v>557</v>
      </c>
      <c r="D426" s="6" t="s">
        <v>16</v>
      </c>
      <c r="E426" s="6" t="s">
        <v>558</v>
      </c>
    </row>
    <row r="427" spans="1:5" x14ac:dyDescent="0.2">
      <c r="A427" s="5"/>
      <c r="B427" s="6"/>
      <c r="C427" s="8" t="s">
        <v>13</v>
      </c>
      <c r="D427" s="6" t="s">
        <v>18</v>
      </c>
      <c r="E427" s="6"/>
    </row>
    <row r="428" spans="1:5" x14ac:dyDescent="0.2">
      <c r="A428" s="5"/>
      <c r="B428" s="6"/>
      <c r="C428" s="8" t="s">
        <v>13</v>
      </c>
      <c r="D428" s="6" t="s">
        <v>21</v>
      </c>
      <c r="E428" s="6"/>
    </row>
    <row r="429" spans="1:5" x14ac:dyDescent="0.2">
      <c r="A429" s="5" t="s">
        <v>559</v>
      </c>
      <c r="B429" s="6" t="s">
        <v>118</v>
      </c>
      <c r="C429" s="6" t="s">
        <v>560</v>
      </c>
      <c r="D429" s="6" t="s">
        <v>106</v>
      </c>
      <c r="E429" s="6"/>
    </row>
    <row r="430" spans="1:5" x14ac:dyDescent="0.2">
      <c r="A430" s="5"/>
      <c r="B430" s="6"/>
      <c r="C430" s="6" t="s">
        <v>561</v>
      </c>
      <c r="D430" s="6" t="s">
        <v>162</v>
      </c>
      <c r="E430" s="6" t="s">
        <v>334</v>
      </c>
    </row>
    <row r="431" spans="1:5" x14ac:dyDescent="0.2">
      <c r="A431" s="5"/>
      <c r="B431" s="6"/>
      <c r="C431" s="6" t="s">
        <v>562</v>
      </c>
      <c r="D431" s="6" t="s">
        <v>563</v>
      </c>
      <c r="E431" s="7" t="s">
        <v>564</v>
      </c>
    </row>
    <row r="432" spans="1:5" x14ac:dyDescent="0.2">
      <c r="A432" s="5"/>
      <c r="B432" s="6"/>
      <c r="C432" s="6" t="s">
        <v>565</v>
      </c>
      <c r="D432" s="6" t="s">
        <v>566</v>
      </c>
      <c r="E432" s="7"/>
    </row>
    <row r="433" spans="1:5" ht="34" x14ac:dyDescent="0.2">
      <c r="A433" s="5"/>
      <c r="B433" s="6"/>
      <c r="C433" s="11" t="s">
        <v>567</v>
      </c>
      <c r="D433" s="6" t="s">
        <v>568</v>
      </c>
      <c r="E433" s="7" t="s">
        <v>569</v>
      </c>
    </row>
    <row r="434" spans="1:5" x14ac:dyDescent="0.2">
      <c r="A434" s="5"/>
      <c r="B434" s="6"/>
      <c r="C434" s="17" t="s">
        <v>24</v>
      </c>
      <c r="D434" s="6" t="s">
        <v>570</v>
      </c>
      <c r="E434" s="7" t="s">
        <v>571</v>
      </c>
    </row>
    <row r="435" spans="1:5" x14ac:dyDescent="0.2">
      <c r="A435" s="5"/>
      <c r="B435" s="6"/>
      <c r="C435" s="17"/>
      <c r="D435" s="6" t="s">
        <v>572</v>
      </c>
      <c r="E435" s="7" t="s">
        <v>573</v>
      </c>
    </row>
    <row r="436" spans="1:5" x14ac:dyDescent="0.2">
      <c r="A436" s="5"/>
      <c r="B436" s="6"/>
      <c r="C436" s="17"/>
      <c r="D436" s="6" t="s">
        <v>93</v>
      </c>
      <c r="E436" s="7" t="s">
        <v>94</v>
      </c>
    </row>
    <row r="437" spans="1:5" x14ac:dyDescent="0.2">
      <c r="A437" s="5"/>
      <c r="B437" s="6"/>
      <c r="C437" s="17"/>
      <c r="D437" s="6" t="s">
        <v>185</v>
      </c>
      <c r="E437" s="7" t="s">
        <v>186</v>
      </c>
    </row>
    <row r="438" spans="1:5" x14ac:dyDescent="0.2">
      <c r="A438" s="5"/>
      <c r="B438" s="6"/>
      <c r="C438" s="8" t="s">
        <v>574</v>
      </c>
      <c r="D438" s="6" t="s">
        <v>14</v>
      </c>
      <c r="E438" s="6" t="s">
        <v>575</v>
      </c>
    </row>
    <row r="439" spans="1:5" x14ac:dyDescent="0.2">
      <c r="A439" s="5"/>
      <c r="B439" s="6"/>
      <c r="C439" s="8" t="s">
        <v>13</v>
      </c>
      <c r="D439" s="6" t="s">
        <v>16</v>
      </c>
      <c r="E439" s="6"/>
    </row>
    <row r="440" spans="1:5" x14ac:dyDescent="0.2">
      <c r="A440" s="5"/>
      <c r="B440" s="6"/>
      <c r="C440" s="8" t="s">
        <v>13</v>
      </c>
      <c r="D440" s="6" t="s">
        <v>18</v>
      </c>
      <c r="E440" s="6"/>
    </row>
    <row r="441" spans="1:5" x14ac:dyDescent="0.2">
      <c r="A441" s="5"/>
      <c r="B441" s="6"/>
      <c r="C441" s="8" t="s">
        <v>13</v>
      </c>
      <c r="D441" s="6" t="s">
        <v>21</v>
      </c>
      <c r="E441" s="6"/>
    </row>
    <row r="442" spans="1:5" x14ac:dyDescent="0.2">
      <c r="A442" s="5" t="s">
        <v>576</v>
      </c>
      <c r="B442" s="6" t="s">
        <v>29</v>
      </c>
      <c r="C442" s="6" t="s">
        <v>127</v>
      </c>
      <c r="D442" s="6" t="s">
        <v>106</v>
      </c>
      <c r="E442" s="6"/>
    </row>
    <row r="443" spans="1:5" x14ac:dyDescent="0.2">
      <c r="A443" s="5"/>
      <c r="B443" s="6"/>
      <c r="C443" s="6" t="s">
        <v>127</v>
      </c>
      <c r="D443" s="6" t="s">
        <v>162</v>
      </c>
      <c r="E443" s="6" t="s">
        <v>334</v>
      </c>
    </row>
    <row r="444" spans="1:5" x14ac:dyDescent="0.2">
      <c r="A444" s="5"/>
      <c r="B444" s="6"/>
      <c r="C444" s="6" t="s">
        <v>577</v>
      </c>
      <c r="D444" s="6" t="s">
        <v>578</v>
      </c>
      <c r="E444" s="7" t="s">
        <v>579</v>
      </c>
    </row>
    <row r="445" spans="1:5" x14ac:dyDescent="0.2">
      <c r="A445" s="5"/>
      <c r="B445" s="6"/>
      <c r="C445" s="6" t="s">
        <v>577</v>
      </c>
      <c r="D445" s="6" t="s">
        <v>580</v>
      </c>
      <c r="E445" s="7" t="s">
        <v>581</v>
      </c>
    </row>
    <row r="446" spans="1:5" x14ac:dyDescent="0.2">
      <c r="A446" s="5"/>
      <c r="B446" s="6"/>
      <c r="C446" s="8" t="s">
        <v>13</v>
      </c>
      <c r="D446" s="6" t="s">
        <v>14</v>
      </c>
      <c r="E446" s="6"/>
    </row>
    <row r="447" spans="1:5" x14ac:dyDescent="0.2">
      <c r="A447" s="5"/>
      <c r="B447" s="6"/>
      <c r="C447" s="8" t="s">
        <v>582</v>
      </c>
      <c r="D447" s="6" t="s">
        <v>16</v>
      </c>
      <c r="E447" s="6"/>
    </row>
    <row r="448" spans="1:5" x14ac:dyDescent="0.2">
      <c r="A448" s="5"/>
      <c r="B448" s="6"/>
      <c r="C448" s="8" t="s">
        <v>583</v>
      </c>
      <c r="D448" s="6" t="s">
        <v>18</v>
      </c>
      <c r="E448" s="6" t="s">
        <v>584</v>
      </c>
    </row>
    <row r="449" spans="1:5" x14ac:dyDescent="0.2">
      <c r="A449" s="5"/>
      <c r="B449" s="6"/>
      <c r="C449" s="8" t="s">
        <v>27</v>
      </c>
      <c r="D449" s="6" t="s">
        <v>21</v>
      </c>
      <c r="E449" s="6"/>
    </row>
    <row r="450" spans="1:5" x14ac:dyDescent="0.2">
      <c r="A450" s="5" t="s">
        <v>585</v>
      </c>
      <c r="B450" s="6" t="s">
        <v>586</v>
      </c>
      <c r="C450" s="6" t="s">
        <v>587</v>
      </c>
      <c r="D450" s="6" t="s">
        <v>588</v>
      </c>
      <c r="E450" s="7" t="s">
        <v>589</v>
      </c>
    </row>
    <row r="451" spans="1:5" x14ac:dyDescent="0.2">
      <c r="A451" s="5"/>
      <c r="B451" s="6"/>
      <c r="C451" s="6" t="s">
        <v>590</v>
      </c>
      <c r="D451" s="6" t="s">
        <v>591</v>
      </c>
      <c r="E451" s="7" t="s">
        <v>592</v>
      </c>
    </row>
    <row r="452" spans="1:5" x14ac:dyDescent="0.2">
      <c r="A452" s="5"/>
      <c r="B452" s="6"/>
      <c r="C452" s="6" t="s">
        <v>593</v>
      </c>
      <c r="D452" s="6" t="s">
        <v>594</v>
      </c>
      <c r="E452" s="7" t="s">
        <v>595</v>
      </c>
    </row>
    <row r="453" spans="1:5" x14ac:dyDescent="0.2">
      <c r="A453" s="5"/>
      <c r="B453" s="6"/>
      <c r="C453" s="8" t="s">
        <v>596</v>
      </c>
      <c r="D453" s="6" t="s">
        <v>14</v>
      </c>
      <c r="E453" s="6" t="s">
        <v>597</v>
      </c>
    </row>
    <row r="454" spans="1:5" x14ac:dyDescent="0.2">
      <c r="A454" s="5"/>
      <c r="B454" s="6"/>
      <c r="C454" s="8" t="s">
        <v>598</v>
      </c>
      <c r="D454" s="6" t="s">
        <v>16</v>
      </c>
      <c r="E454" s="6" t="s">
        <v>599</v>
      </c>
    </row>
    <row r="455" spans="1:5" x14ac:dyDescent="0.2">
      <c r="A455" s="5"/>
      <c r="B455" s="6"/>
      <c r="C455" s="8" t="s">
        <v>600</v>
      </c>
      <c r="D455" s="6" t="s">
        <v>18</v>
      </c>
      <c r="E455" s="6"/>
    </row>
    <row r="456" spans="1:5" x14ac:dyDescent="0.2">
      <c r="A456" s="5"/>
      <c r="B456" s="6"/>
      <c r="C456" s="8" t="s">
        <v>13</v>
      </c>
      <c r="D456" s="6" t="s">
        <v>21</v>
      </c>
      <c r="E456" s="6"/>
    </row>
    <row r="457" spans="1:5" x14ac:dyDescent="0.2">
      <c r="A457" s="5" t="s">
        <v>601</v>
      </c>
      <c r="B457" s="6" t="s">
        <v>489</v>
      </c>
      <c r="C457" s="8" t="s">
        <v>13</v>
      </c>
      <c r="D457" s="6" t="s">
        <v>14</v>
      </c>
      <c r="E457" s="6"/>
    </row>
    <row r="458" spans="1:5" x14ac:dyDescent="0.2">
      <c r="A458" s="5"/>
      <c r="B458" s="6"/>
      <c r="C458" s="8" t="s">
        <v>13</v>
      </c>
      <c r="D458" s="6" t="s">
        <v>16</v>
      </c>
      <c r="E458" s="6"/>
    </row>
    <row r="459" spans="1:5" x14ac:dyDescent="0.2">
      <c r="A459" s="5"/>
      <c r="B459" s="6"/>
      <c r="C459" s="8" t="s">
        <v>13</v>
      </c>
      <c r="D459" s="6" t="s">
        <v>18</v>
      </c>
      <c r="E459" s="6"/>
    </row>
    <row r="460" spans="1:5" x14ac:dyDescent="0.2">
      <c r="A460" s="5"/>
      <c r="B460" s="6"/>
      <c r="C460" s="8" t="s">
        <v>198</v>
      </c>
      <c r="D460" s="6" t="s">
        <v>21</v>
      </c>
      <c r="E460" s="6"/>
    </row>
    <row r="461" spans="1:5" x14ac:dyDescent="0.2">
      <c r="A461" s="5" t="s">
        <v>602</v>
      </c>
      <c r="B461" s="6" t="s">
        <v>40</v>
      </c>
      <c r="C461" s="17" t="s">
        <v>24</v>
      </c>
      <c r="D461" s="6" t="s">
        <v>93</v>
      </c>
      <c r="E461" s="7" t="s">
        <v>94</v>
      </c>
    </row>
    <row r="462" spans="1:5" x14ac:dyDescent="0.2">
      <c r="A462" s="5"/>
      <c r="B462" s="6" t="s">
        <v>603</v>
      </c>
      <c r="C462" s="17"/>
      <c r="D462" s="6" t="s">
        <v>132</v>
      </c>
      <c r="E462" s="7" t="s">
        <v>604</v>
      </c>
    </row>
    <row r="463" spans="1:5" x14ac:dyDescent="0.2">
      <c r="A463" s="5"/>
      <c r="B463" s="6"/>
      <c r="C463" s="6" t="s">
        <v>111</v>
      </c>
      <c r="D463" s="6" t="s">
        <v>605</v>
      </c>
      <c r="E463" s="7" t="s">
        <v>606</v>
      </c>
    </row>
    <row r="464" spans="1:5" x14ac:dyDescent="0.2">
      <c r="A464" s="5"/>
      <c r="B464" s="6"/>
      <c r="C464" s="6" t="s">
        <v>111</v>
      </c>
      <c r="D464" s="6" t="s">
        <v>607</v>
      </c>
      <c r="E464" s="7" t="s">
        <v>608</v>
      </c>
    </row>
    <row r="465" spans="1:5" x14ac:dyDescent="0.2">
      <c r="A465" s="5"/>
      <c r="B465" s="6"/>
      <c r="C465" s="6" t="s">
        <v>609</v>
      </c>
      <c r="D465" s="6" t="s">
        <v>610</v>
      </c>
      <c r="E465" s="7" t="s">
        <v>611</v>
      </c>
    </row>
    <row r="466" spans="1:5" x14ac:dyDescent="0.2">
      <c r="A466" s="5"/>
      <c r="B466" s="6"/>
      <c r="C466" s="6" t="s">
        <v>612</v>
      </c>
      <c r="D466" s="6" t="s">
        <v>613</v>
      </c>
      <c r="E466" s="7" t="s">
        <v>614</v>
      </c>
    </row>
    <row r="467" spans="1:5" x14ac:dyDescent="0.2">
      <c r="A467" s="5"/>
      <c r="B467" s="6"/>
      <c r="C467" s="6" t="s">
        <v>615</v>
      </c>
      <c r="D467" s="6" t="s">
        <v>616</v>
      </c>
      <c r="E467" s="7" t="s">
        <v>617</v>
      </c>
    </row>
    <row r="468" spans="1:5" x14ac:dyDescent="0.2">
      <c r="A468" s="5"/>
      <c r="B468" s="6"/>
      <c r="C468" s="6" t="s">
        <v>111</v>
      </c>
      <c r="D468" s="6" t="s">
        <v>618</v>
      </c>
      <c r="E468" s="7" t="s">
        <v>619</v>
      </c>
    </row>
    <row r="469" spans="1:5" x14ac:dyDescent="0.2">
      <c r="A469" s="5"/>
      <c r="B469" s="6"/>
      <c r="C469" s="8" t="s">
        <v>13</v>
      </c>
      <c r="D469" s="6" t="s">
        <v>14</v>
      </c>
      <c r="E469" s="6"/>
    </row>
    <row r="470" spans="1:5" x14ac:dyDescent="0.2">
      <c r="A470" s="5"/>
      <c r="B470" s="6"/>
      <c r="C470" s="8" t="s">
        <v>13</v>
      </c>
      <c r="D470" s="6" t="s">
        <v>16</v>
      </c>
      <c r="E470" s="6"/>
    </row>
    <row r="471" spans="1:5" x14ac:dyDescent="0.2">
      <c r="A471" s="5"/>
      <c r="B471" s="6"/>
      <c r="C471" s="8" t="s">
        <v>13</v>
      </c>
      <c r="D471" s="6" t="s">
        <v>18</v>
      </c>
      <c r="E471" s="6"/>
    </row>
    <row r="472" spans="1:5" x14ac:dyDescent="0.2">
      <c r="A472" s="5"/>
      <c r="B472" s="6"/>
      <c r="C472" s="8" t="s">
        <v>13</v>
      </c>
      <c r="D472" s="6" t="s">
        <v>21</v>
      </c>
      <c r="E472" s="6"/>
    </row>
    <row r="473" spans="1:5" x14ac:dyDescent="0.2">
      <c r="A473" s="5" t="s">
        <v>620</v>
      </c>
      <c r="B473" s="6" t="s">
        <v>216</v>
      </c>
      <c r="C473" s="6" t="s">
        <v>62</v>
      </c>
      <c r="D473" s="6" t="s">
        <v>621</v>
      </c>
      <c r="E473" s="7" t="s">
        <v>622</v>
      </c>
    </row>
    <row r="474" spans="1:5" x14ac:dyDescent="0.2">
      <c r="A474" s="5"/>
      <c r="B474" s="6"/>
      <c r="C474" s="6" t="s">
        <v>62</v>
      </c>
      <c r="D474" s="6" t="s">
        <v>623</v>
      </c>
      <c r="E474" s="7" t="s">
        <v>624</v>
      </c>
    </row>
    <row r="475" spans="1:5" x14ac:dyDescent="0.2">
      <c r="A475" s="5"/>
      <c r="B475" s="6"/>
      <c r="C475" s="6" t="s">
        <v>625</v>
      </c>
      <c r="D475" s="6" t="s">
        <v>591</v>
      </c>
      <c r="E475" s="7" t="s">
        <v>626</v>
      </c>
    </row>
    <row r="476" spans="1:5" x14ac:dyDescent="0.2">
      <c r="A476" s="5"/>
      <c r="B476" s="6"/>
      <c r="C476" s="8" t="s">
        <v>13</v>
      </c>
      <c r="D476" s="6" t="s">
        <v>14</v>
      </c>
      <c r="E476" s="6"/>
    </row>
    <row r="477" spans="1:5" x14ac:dyDescent="0.2">
      <c r="A477" s="5"/>
      <c r="B477" s="6"/>
      <c r="C477" s="8" t="s">
        <v>627</v>
      </c>
      <c r="D477" s="17" t="s">
        <v>16</v>
      </c>
      <c r="E477" s="17" t="s">
        <v>628</v>
      </c>
    </row>
    <row r="478" spans="1:5" x14ac:dyDescent="0.2">
      <c r="A478" s="5"/>
      <c r="B478" s="6"/>
      <c r="C478" s="8" t="s">
        <v>147</v>
      </c>
      <c r="D478" s="17"/>
      <c r="E478" s="17"/>
    </row>
    <row r="479" spans="1:5" x14ac:dyDescent="0.2">
      <c r="A479" s="5"/>
      <c r="B479" s="6"/>
      <c r="C479" s="8" t="s">
        <v>13</v>
      </c>
      <c r="D479" s="6" t="s">
        <v>18</v>
      </c>
      <c r="E479" s="6"/>
    </row>
    <row r="480" spans="1:5" x14ac:dyDescent="0.2">
      <c r="A480" s="5"/>
      <c r="B480" s="6"/>
      <c r="C480" s="8" t="s">
        <v>475</v>
      </c>
      <c r="D480" s="6" t="s">
        <v>21</v>
      </c>
      <c r="E480" s="6"/>
    </row>
    <row r="481" spans="1:5" x14ac:dyDescent="0.2">
      <c r="A481" s="5" t="s">
        <v>629</v>
      </c>
      <c r="B481" s="6" t="s">
        <v>432</v>
      </c>
      <c r="C481" s="6" t="s">
        <v>630</v>
      </c>
      <c r="D481" s="6" t="s">
        <v>106</v>
      </c>
      <c r="E481" s="6"/>
    </row>
    <row r="482" spans="1:5" x14ac:dyDescent="0.2">
      <c r="A482" s="5"/>
      <c r="B482" s="6"/>
      <c r="C482" s="6" t="s">
        <v>62</v>
      </c>
      <c r="D482" s="6" t="s">
        <v>631</v>
      </c>
      <c r="E482" s="7" t="s">
        <v>632</v>
      </c>
    </row>
    <row r="483" spans="1:5" x14ac:dyDescent="0.2">
      <c r="A483" s="5"/>
      <c r="B483" s="6"/>
      <c r="C483" s="6" t="s">
        <v>76</v>
      </c>
      <c r="D483" s="6" t="s">
        <v>633</v>
      </c>
      <c r="E483" s="7" t="s">
        <v>634</v>
      </c>
    </row>
    <row r="484" spans="1:5" x14ac:dyDescent="0.2">
      <c r="A484" s="5"/>
      <c r="B484" s="6"/>
      <c r="C484" s="6" t="s">
        <v>24</v>
      </c>
      <c r="D484" s="6" t="s">
        <v>93</v>
      </c>
      <c r="E484" s="6"/>
    </row>
    <row r="485" spans="1:5" x14ac:dyDescent="0.2">
      <c r="A485" s="5"/>
      <c r="B485" s="6"/>
      <c r="C485" s="8" t="s">
        <v>13</v>
      </c>
      <c r="D485" s="6" t="s">
        <v>14</v>
      </c>
      <c r="E485" s="6"/>
    </row>
    <row r="486" spans="1:5" x14ac:dyDescent="0.2">
      <c r="A486" s="5"/>
      <c r="B486" s="6"/>
      <c r="C486" s="8" t="s">
        <v>13</v>
      </c>
      <c r="D486" s="6" t="s">
        <v>16</v>
      </c>
      <c r="E486" s="6"/>
    </row>
    <row r="487" spans="1:5" x14ac:dyDescent="0.2">
      <c r="A487" s="5"/>
      <c r="B487" s="6"/>
      <c r="C487" s="8" t="s">
        <v>13</v>
      </c>
      <c r="D487" s="6" t="s">
        <v>18</v>
      </c>
      <c r="E487" s="6"/>
    </row>
    <row r="488" spans="1:5" x14ac:dyDescent="0.2">
      <c r="A488" s="5"/>
      <c r="B488" s="6"/>
      <c r="C488" s="8" t="s">
        <v>635</v>
      </c>
      <c r="D488" s="6" t="s">
        <v>21</v>
      </c>
      <c r="E488" s="6"/>
    </row>
    <row r="489" spans="1:5" x14ac:dyDescent="0.2">
      <c r="A489" s="5" t="s">
        <v>636</v>
      </c>
      <c r="B489" s="6" t="s">
        <v>637</v>
      </c>
      <c r="C489" s="6" t="s">
        <v>638</v>
      </c>
      <c r="D489" s="6" t="s">
        <v>639</v>
      </c>
      <c r="E489" s="7" t="s">
        <v>640</v>
      </c>
    </row>
    <row r="490" spans="1:5" x14ac:dyDescent="0.2">
      <c r="A490" s="5"/>
      <c r="B490" s="6"/>
      <c r="C490" s="8" t="s">
        <v>641</v>
      </c>
      <c r="D490" s="6" t="s">
        <v>642</v>
      </c>
      <c r="E490" s="7" t="s">
        <v>643</v>
      </c>
    </row>
    <row r="491" spans="1:5" x14ac:dyDescent="0.2">
      <c r="A491" s="5"/>
      <c r="B491" s="6"/>
      <c r="C491" s="8" t="s">
        <v>332</v>
      </c>
      <c r="D491" s="6" t="s">
        <v>644</v>
      </c>
      <c r="E491" s="7" t="s">
        <v>645</v>
      </c>
    </row>
    <row r="492" spans="1:5" x14ac:dyDescent="0.2">
      <c r="A492" s="5"/>
      <c r="B492" s="6"/>
      <c r="C492" s="8" t="s">
        <v>646</v>
      </c>
      <c r="D492" s="6" t="s">
        <v>14</v>
      </c>
      <c r="E492" s="7" t="s">
        <v>645</v>
      </c>
    </row>
    <row r="493" spans="1:5" x14ac:dyDescent="0.2">
      <c r="A493" s="5"/>
      <c r="B493" s="6"/>
      <c r="C493" s="8" t="s">
        <v>647</v>
      </c>
      <c r="D493" s="6" t="s">
        <v>326</v>
      </c>
      <c r="E493" s="7" t="s">
        <v>645</v>
      </c>
    </row>
    <row r="494" spans="1:5" x14ac:dyDescent="0.2">
      <c r="A494" s="5"/>
      <c r="B494" s="6"/>
      <c r="C494" s="8" t="s">
        <v>13</v>
      </c>
      <c r="D494" s="6" t="s">
        <v>14</v>
      </c>
      <c r="E494" s="6"/>
    </row>
    <row r="495" spans="1:5" x14ac:dyDescent="0.2">
      <c r="A495" s="5"/>
      <c r="B495" s="6"/>
      <c r="C495" s="8" t="s">
        <v>13</v>
      </c>
      <c r="D495" s="6" t="s">
        <v>16</v>
      </c>
      <c r="E495" s="6"/>
    </row>
    <row r="496" spans="1:5" x14ac:dyDescent="0.2">
      <c r="A496" s="5"/>
      <c r="B496" s="6"/>
      <c r="C496" s="8" t="s">
        <v>13</v>
      </c>
      <c r="D496" s="6" t="s">
        <v>18</v>
      </c>
      <c r="E496" s="6"/>
    </row>
    <row r="497" spans="1:5" x14ac:dyDescent="0.2">
      <c r="A497" s="5"/>
      <c r="B497" s="6"/>
      <c r="C497" s="8" t="s">
        <v>13</v>
      </c>
      <c r="D497" s="6" t="s">
        <v>21</v>
      </c>
      <c r="E497" s="6"/>
    </row>
    <row r="498" spans="1:5" x14ac:dyDescent="0.2">
      <c r="A498" s="5" t="s">
        <v>648</v>
      </c>
      <c r="B498" s="6" t="s">
        <v>649</v>
      </c>
      <c r="C498" s="8" t="s">
        <v>13</v>
      </c>
      <c r="D498" s="6" t="s">
        <v>14</v>
      </c>
      <c r="E498" s="6"/>
    </row>
    <row r="499" spans="1:5" x14ac:dyDescent="0.2">
      <c r="A499" s="6"/>
      <c r="B499" s="6" t="s">
        <v>650</v>
      </c>
      <c r="C499" s="8" t="s">
        <v>13</v>
      </c>
      <c r="D499" s="6" t="s">
        <v>16</v>
      </c>
      <c r="E499" s="6"/>
    </row>
    <row r="500" spans="1:5" x14ac:dyDescent="0.2">
      <c r="A500" s="6"/>
      <c r="B500" s="6"/>
      <c r="C500" s="8" t="s">
        <v>13</v>
      </c>
      <c r="D500" s="6" t="s">
        <v>18</v>
      </c>
      <c r="E500" s="6"/>
    </row>
    <row r="501" spans="1:5" x14ac:dyDescent="0.2">
      <c r="A501" s="6"/>
      <c r="B501" s="6"/>
      <c r="C501" s="8" t="s">
        <v>13</v>
      </c>
      <c r="D501" s="6" t="s">
        <v>21</v>
      </c>
      <c r="E501" s="6"/>
    </row>
  </sheetData>
  <mergeCells count="34">
    <mergeCell ref="A1:E1"/>
    <mergeCell ref="D364:D365"/>
    <mergeCell ref="D385:D394"/>
    <mergeCell ref="D7:D8"/>
    <mergeCell ref="D19:D20"/>
    <mergeCell ref="E19:E20"/>
    <mergeCell ref="E34:E35"/>
    <mergeCell ref="D41:D42"/>
    <mergeCell ref="E41:E42"/>
    <mergeCell ref="D44:D45"/>
    <mergeCell ref="D46:D49"/>
    <mergeCell ref="D186:D187"/>
    <mergeCell ref="E205:E206"/>
    <mergeCell ref="D208:D209"/>
    <mergeCell ref="C434:C437"/>
    <mergeCell ref="C461:C462"/>
    <mergeCell ref="D230:D231"/>
    <mergeCell ref="D299:D300"/>
    <mergeCell ref="D308:D310"/>
    <mergeCell ref="D317:D318"/>
    <mergeCell ref="D324:D325"/>
    <mergeCell ref="D327:D328"/>
    <mergeCell ref="C67:C68"/>
    <mergeCell ref="D118:D119"/>
    <mergeCell ref="D169:D170"/>
    <mergeCell ref="D192:D193"/>
    <mergeCell ref="D205:D206"/>
    <mergeCell ref="D174:D175"/>
    <mergeCell ref="D401:D403"/>
    <mergeCell ref="D409:D411"/>
    <mergeCell ref="D211:D214"/>
    <mergeCell ref="E211:E214"/>
    <mergeCell ref="D477:D478"/>
    <mergeCell ref="E477:E47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2A2B-2883-7A41-96AB-58B94628DBA9}">
  <dimension ref="A1:C80"/>
  <sheetViews>
    <sheetView workbookViewId="0">
      <pane ySplit="2" topLeftCell="A3" activePane="bottomLeft" state="frozen"/>
      <selection pane="bottomLeft" sqref="A1:C1"/>
    </sheetView>
  </sheetViews>
  <sheetFormatPr baseColWidth="10" defaultRowHeight="16" x14ac:dyDescent="0.2"/>
  <cols>
    <col min="1" max="1" width="13.1640625" customWidth="1"/>
    <col min="2" max="2" width="24.1640625" bestFit="1" customWidth="1"/>
    <col min="3" max="3" width="76.1640625" customWidth="1"/>
  </cols>
  <sheetData>
    <row r="1" spans="1:3" x14ac:dyDescent="0.2">
      <c r="A1" s="21" t="s">
        <v>701</v>
      </c>
      <c r="B1" s="21"/>
      <c r="C1" s="21"/>
    </row>
    <row r="2" spans="1:3" x14ac:dyDescent="0.2">
      <c r="A2" s="14" t="s">
        <v>0</v>
      </c>
      <c r="B2" s="14" t="s">
        <v>651</v>
      </c>
      <c r="C2" s="14" t="s">
        <v>652</v>
      </c>
    </row>
    <row r="3" spans="1:3" x14ac:dyDescent="0.2">
      <c r="A3" t="s">
        <v>5</v>
      </c>
      <c r="B3" t="s">
        <v>653</v>
      </c>
      <c r="C3" t="s">
        <v>654</v>
      </c>
    </row>
    <row r="4" spans="1:3" x14ac:dyDescent="0.2">
      <c r="A4" t="s">
        <v>22</v>
      </c>
      <c r="B4" t="s">
        <v>655</v>
      </c>
      <c r="C4" t="s">
        <v>656</v>
      </c>
    </row>
    <row r="5" spans="1:3" x14ac:dyDescent="0.2">
      <c r="A5" t="s">
        <v>25</v>
      </c>
      <c r="B5" t="s">
        <v>655</v>
      </c>
      <c r="C5" t="s">
        <v>657</v>
      </c>
    </row>
    <row r="6" spans="1:3" x14ac:dyDescent="0.2">
      <c r="A6" t="s">
        <v>28</v>
      </c>
      <c r="B6" t="s">
        <v>655</v>
      </c>
      <c r="C6" t="s">
        <v>658</v>
      </c>
    </row>
    <row r="7" spans="1:3" x14ac:dyDescent="0.2">
      <c r="A7" t="s">
        <v>34</v>
      </c>
      <c r="B7" t="s">
        <v>655</v>
      </c>
      <c r="C7" t="s">
        <v>657</v>
      </c>
    </row>
    <row r="8" spans="1:3" x14ac:dyDescent="0.2">
      <c r="A8" t="s">
        <v>36</v>
      </c>
      <c r="B8" t="s">
        <v>655</v>
      </c>
      <c r="C8" t="s">
        <v>657</v>
      </c>
    </row>
    <row r="9" spans="1:3" x14ac:dyDescent="0.2">
      <c r="A9" t="s">
        <v>39</v>
      </c>
      <c r="B9" t="s">
        <v>653</v>
      </c>
      <c r="C9" t="s">
        <v>659</v>
      </c>
    </row>
    <row r="10" spans="1:3" x14ac:dyDescent="0.2">
      <c r="A10" t="s">
        <v>60</v>
      </c>
      <c r="B10" t="s">
        <v>660</v>
      </c>
      <c r="C10" t="s">
        <v>661</v>
      </c>
    </row>
    <row r="11" spans="1:3" x14ac:dyDescent="0.2">
      <c r="A11" t="s">
        <v>77</v>
      </c>
      <c r="B11" t="s">
        <v>660</v>
      </c>
      <c r="C11" t="s">
        <v>662</v>
      </c>
    </row>
    <row r="12" spans="1:3" x14ac:dyDescent="0.2">
      <c r="A12" t="s">
        <v>663</v>
      </c>
      <c r="B12" t="s">
        <v>660</v>
      </c>
      <c r="C12" t="s">
        <v>664</v>
      </c>
    </row>
    <row r="13" spans="1:3" x14ac:dyDescent="0.2">
      <c r="A13" t="s">
        <v>83</v>
      </c>
      <c r="B13" t="s">
        <v>660</v>
      </c>
      <c r="C13" t="s">
        <v>665</v>
      </c>
    </row>
    <row r="14" spans="1:3" x14ac:dyDescent="0.2">
      <c r="A14" t="s">
        <v>96</v>
      </c>
      <c r="B14" t="s">
        <v>655</v>
      </c>
      <c r="C14" t="s">
        <v>658</v>
      </c>
    </row>
    <row r="15" spans="1:3" x14ac:dyDescent="0.2">
      <c r="A15" t="s">
        <v>102</v>
      </c>
      <c r="B15" t="s">
        <v>655</v>
      </c>
      <c r="C15" t="s">
        <v>656</v>
      </c>
    </row>
    <row r="16" spans="1:3" x14ac:dyDescent="0.2">
      <c r="A16" t="s">
        <v>103</v>
      </c>
      <c r="B16" t="s">
        <v>655</v>
      </c>
      <c r="C16" t="s">
        <v>658</v>
      </c>
    </row>
    <row r="17" spans="1:3" x14ac:dyDescent="0.2">
      <c r="A17" t="s">
        <v>107</v>
      </c>
      <c r="B17" t="s">
        <v>666</v>
      </c>
      <c r="C17" t="s">
        <v>667</v>
      </c>
    </row>
    <row r="18" spans="1:3" x14ac:dyDescent="0.2">
      <c r="A18" t="s">
        <v>109</v>
      </c>
      <c r="B18" t="s">
        <v>655</v>
      </c>
      <c r="C18" t="s">
        <v>668</v>
      </c>
    </row>
    <row r="19" spans="1:3" x14ac:dyDescent="0.2">
      <c r="A19" t="s">
        <v>115</v>
      </c>
      <c r="B19" t="s">
        <v>655</v>
      </c>
      <c r="C19" t="s">
        <v>656</v>
      </c>
    </row>
    <row r="20" spans="1:3" x14ac:dyDescent="0.2">
      <c r="A20" t="s">
        <v>117</v>
      </c>
      <c r="B20" t="s">
        <v>655</v>
      </c>
      <c r="C20" t="s">
        <v>656</v>
      </c>
    </row>
    <row r="21" spans="1:3" x14ac:dyDescent="0.2">
      <c r="A21" t="s">
        <v>119</v>
      </c>
      <c r="B21" t="s">
        <v>653</v>
      </c>
      <c r="C21" t="s">
        <v>669</v>
      </c>
    </row>
    <row r="22" spans="1:3" x14ac:dyDescent="0.2">
      <c r="A22" t="s">
        <v>126</v>
      </c>
      <c r="B22" t="s">
        <v>655</v>
      </c>
      <c r="C22" t="s">
        <v>658</v>
      </c>
    </row>
    <row r="23" spans="1:3" x14ac:dyDescent="0.2">
      <c r="A23" t="s">
        <v>130</v>
      </c>
      <c r="B23" t="s">
        <v>653</v>
      </c>
      <c r="C23" t="s">
        <v>670</v>
      </c>
    </row>
    <row r="24" spans="1:3" x14ac:dyDescent="0.2">
      <c r="A24" t="s">
        <v>141</v>
      </c>
      <c r="B24" t="s">
        <v>653</v>
      </c>
      <c r="C24" t="s">
        <v>668</v>
      </c>
    </row>
    <row r="25" spans="1:3" x14ac:dyDescent="0.2">
      <c r="A25" t="s">
        <v>155</v>
      </c>
      <c r="B25" t="s">
        <v>655</v>
      </c>
      <c r="C25" t="s">
        <v>671</v>
      </c>
    </row>
    <row r="26" spans="1:3" x14ac:dyDescent="0.2">
      <c r="A26" t="s">
        <v>156</v>
      </c>
      <c r="B26" t="s">
        <v>655</v>
      </c>
      <c r="C26" t="s">
        <v>668</v>
      </c>
    </row>
    <row r="27" spans="1:3" x14ac:dyDescent="0.2">
      <c r="A27" t="s">
        <v>158</v>
      </c>
      <c r="B27" t="s">
        <v>666</v>
      </c>
      <c r="C27" t="s">
        <v>667</v>
      </c>
    </row>
    <row r="28" spans="1:3" x14ac:dyDescent="0.2">
      <c r="A28" t="s">
        <v>159</v>
      </c>
      <c r="B28" t="s">
        <v>672</v>
      </c>
      <c r="C28" t="s">
        <v>673</v>
      </c>
    </row>
    <row r="29" spans="1:3" x14ac:dyDescent="0.2">
      <c r="A29" t="s">
        <v>179</v>
      </c>
      <c r="B29" t="s">
        <v>672</v>
      </c>
      <c r="C29" t="s">
        <v>673</v>
      </c>
    </row>
    <row r="30" spans="1:3" x14ac:dyDescent="0.2">
      <c r="A30" t="s">
        <v>191</v>
      </c>
      <c r="B30" t="s">
        <v>672</v>
      </c>
      <c r="C30" t="s">
        <v>673</v>
      </c>
    </row>
    <row r="31" spans="1:3" x14ac:dyDescent="0.2">
      <c r="A31" t="s">
        <v>199</v>
      </c>
      <c r="B31" t="s">
        <v>672</v>
      </c>
      <c r="C31" t="s">
        <v>673</v>
      </c>
    </row>
    <row r="32" spans="1:3" x14ac:dyDescent="0.2">
      <c r="A32" t="s">
        <v>215</v>
      </c>
      <c r="B32" t="s">
        <v>653</v>
      </c>
      <c r="C32" t="s">
        <v>674</v>
      </c>
    </row>
    <row r="33" spans="1:3" x14ac:dyDescent="0.2">
      <c r="A33" t="s">
        <v>225</v>
      </c>
      <c r="B33" t="s">
        <v>653</v>
      </c>
      <c r="C33" t="s">
        <v>675</v>
      </c>
    </row>
    <row r="34" spans="1:3" x14ac:dyDescent="0.2">
      <c r="A34" t="s">
        <v>235</v>
      </c>
      <c r="B34" t="s">
        <v>660</v>
      </c>
      <c r="C34" t="s">
        <v>658</v>
      </c>
    </row>
    <row r="35" spans="1:3" x14ac:dyDescent="0.2">
      <c r="A35" t="s">
        <v>243</v>
      </c>
      <c r="B35" t="s">
        <v>653</v>
      </c>
      <c r="C35" t="s">
        <v>676</v>
      </c>
    </row>
    <row r="36" spans="1:3" x14ac:dyDescent="0.2">
      <c r="A36" t="s">
        <v>263</v>
      </c>
      <c r="B36" t="s">
        <v>653</v>
      </c>
      <c r="C36" t="s">
        <v>656</v>
      </c>
    </row>
    <row r="37" spans="1:3" x14ac:dyDescent="0.2">
      <c r="A37" t="s">
        <v>271</v>
      </c>
      <c r="B37" t="s">
        <v>653</v>
      </c>
      <c r="C37" t="s">
        <v>677</v>
      </c>
    </row>
    <row r="38" spans="1:3" x14ac:dyDescent="0.2">
      <c r="A38" t="s">
        <v>290</v>
      </c>
      <c r="B38" t="s">
        <v>653</v>
      </c>
      <c r="C38" t="s">
        <v>658</v>
      </c>
    </row>
    <row r="39" spans="1:3" x14ac:dyDescent="0.2">
      <c r="A39" t="s">
        <v>297</v>
      </c>
      <c r="B39" t="s">
        <v>672</v>
      </c>
      <c r="C39" t="s">
        <v>673</v>
      </c>
    </row>
    <row r="40" spans="1:3" x14ac:dyDescent="0.2">
      <c r="A40" t="s">
        <v>317</v>
      </c>
      <c r="B40" t="s">
        <v>655</v>
      </c>
      <c r="C40" t="s">
        <v>656</v>
      </c>
    </row>
    <row r="41" spans="1:3" x14ac:dyDescent="0.2">
      <c r="A41" t="s">
        <v>320</v>
      </c>
      <c r="B41" t="s">
        <v>655</v>
      </c>
      <c r="C41" t="s">
        <v>678</v>
      </c>
    </row>
    <row r="42" spans="1:3" x14ac:dyDescent="0.2">
      <c r="A42" t="s">
        <v>323</v>
      </c>
      <c r="B42" t="s">
        <v>672</v>
      </c>
      <c r="C42" t="s">
        <v>679</v>
      </c>
    </row>
    <row r="43" spans="1:3" x14ac:dyDescent="0.2">
      <c r="A43" t="s">
        <v>337</v>
      </c>
      <c r="B43" t="s">
        <v>672</v>
      </c>
      <c r="C43" t="s">
        <v>673</v>
      </c>
    </row>
    <row r="44" spans="1:3" x14ac:dyDescent="0.2">
      <c r="A44" t="s">
        <v>346</v>
      </c>
      <c r="B44" t="s">
        <v>672</v>
      </c>
      <c r="C44" t="s">
        <v>673</v>
      </c>
    </row>
    <row r="45" spans="1:3" x14ac:dyDescent="0.2">
      <c r="A45" t="s">
        <v>354</v>
      </c>
      <c r="B45" t="s">
        <v>655</v>
      </c>
      <c r="C45" t="s">
        <v>680</v>
      </c>
    </row>
    <row r="46" spans="1:3" x14ac:dyDescent="0.2">
      <c r="A46" t="s">
        <v>360</v>
      </c>
      <c r="B46" t="s">
        <v>655</v>
      </c>
      <c r="C46" t="s">
        <v>656</v>
      </c>
    </row>
    <row r="47" spans="1:3" x14ac:dyDescent="0.2">
      <c r="A47" t="s">
        <v>361</v>
      </c>
      <c r="B47" t="s">
        <v>655</v>
      </c>
      <c r="C47" t="s">
        <v>681</v>
      </c>
    </row>
    <row r="48" spans="1:3" x14ac:dyDescent="0.2">
      <c r="A48" t="s">
        <v>367</v>
      </c>
      <c r="B48" t="s">
        <v>672</v>
      </c>
      <c r="C48" t="s">
        <v>682</v>
      </c>
    </row>
    <row r="49" spans="1:3" x14ac:dyDescent="0.2">
      <c r="A49" t="s">
        <v>376</v>
      </c>
      <c r="B49" t="s">
        <v>672</v>
      </c>
      <c r="C49" t="s">
        <v>673</v>
      </c>
    </row>
    <row r="50" spans="1:3" x14ac:dyDescent="0.2">
      <c r="A50" t="s">
        <v>394</v>
      </c>
      <c r="B50" t="s">
        <v>672</v>
      </c>
      <c r="C50" t="s">
        <v>673</v>
      </c>
    </row>
    <row r="51" spans="1:3" x14ac:dyDescent="0.2">
      <c r="A51" t="s">
        <v>405</v>
      </c>
      <c r="B51" t="s">
        <v>653</v>
      </c>
      <c r="C51" t="s">
        <v>683</v>
      </c>
    </row>
    <row r="52" spans="1:3" x14ac:dyDescent="0.2">
      <c r="A52" t="s">
        <v>419</v>
      </c>
      <c r="B52" t="s">
        <v>653</v>
      </c>
      <c r="C52" t="s">
        <v>684</v>
      </c>
    </row>
    <row r="53" spans="1:3" x14ac:dyDescent="0.2">
      <c r="A53" t="s">
        <v>426</v>
      </c>
      <c r="B53" t="s">
        <v>653</v>
      </c>
      <c r="C53" t="s">
        <v>685</v>
      </c>
    </row>
    <row r="54" spans="1:3" x14ac:dyDescent="0.2">
      <c r="A54" t="s">
        <v>431</v>
      </c>
      <c r="B54" t="s">
        <v>666</v>
      </c>
      <c r="C54" t="s">
        <v>667</v>
      </c>
    </row>
    <row r="55" spans="1:3" x14ac:dyDescent="0.2">
      <c r="A55" t="s">
        <v>434</v>
      </c>
      <c r="B55" t="s">
        <v>653</v>
      </c>
      <c r="C55" t="s">
        <v>686</v>
      </c>
    </row>
    <row r="56" spans="1:3" x14ac:dyDescent="0.2">
      <c r="A56" t="s">
        <v>456</v>
      </c>
      <c r="B56" t="s">
        <v>653</v>
      </c>
      <c r="C56" t="s">
        <v>687</v>
      </c>
    </row>
    <row r="57" spans="1:3" x14ac:dyDescent="0.2">
      <c r="A57" t="s">
        <v>476</v>
      </c>
      <c r="B57" t="s">
        <v>655</v>
      </c>
      <c r="C57" t="s">
        <v>656</v>
      </c>
    </row>
    <row r="58" spans="1:3" x14ac:dyDescent="0.2">
      <c r="A58" t="s">
        <v>479</v>
      </c>
      <c r="B58" t="s">
        <v>655</v>
      </c>
      <c r="C58" t="s">
        <v>688</v>
      </c>
    </row>
    <row r="59" spans="1:3" x14ac:dyDescent="0.2">
      <c r="A59" t="s">
        <v>488</v>
      </c>
      <c r="B59" t="s">
        <v>672</v>
      </c>
      <c r="C59" t="s">
        <v>673</v>
      </c>
    </row>
    <row r="60" spans="1:3" x14ac:dyDescent="0.2">
      <c r="A60" t="s">
        <v>518</v>
      </c>
      <c r="B60" t="s">
        <v>653</v>
      </c>
      <c r="C60" t="s">
        <v>689</v>
      </c>
    </row>
    <row r="61" spans="1:3" x14ac:dyDescent="0.2">
      <c r="A61" t="s">
        <v>536</v>
      </c>
      <c r="B61" t="s">
        <v>653</v>
      </c>
      <c r="C61" t="s">
        <v>690</v>
      </c>
    </row>
    <row r="62" spans="1:3" x14ac:dyDescent="0.2">
      <c r="A62" t="s">
        <v>547</v>
      </c>
      <c r="B62" t="s">
        <v>655</v>
      </c>
      <c r="C62" t="s">
        <v>691</v>
      </c>
    </row>
    <row r="63" spans="1:3" x14ac:dyDescent="0.2">
      <c r="A63" t="s">
        <v>549</v>
      </c>
      <c r="B63" t="s">
        <v>655</v>
      </c>
      <c r="C63" t="s">
        <v>692</v>
      </c>
    </row>
    <row r="64" spans="1:3" x14ac:dyDescent="0.2">
      <c r="A64" t="s">
        <v>556</v>
      </c>
      <c r="B64" t="s">
        <v>655</v>
      </c>
      <c r="C64" t="s">
        <v>658</v>
      </c>
    </row>
    <row r="65" spans="1:3" x14ac:dyDescent="0.2">
      <c r="A65" t="s">
        <v>559</v>
      </c>
      <c r="B65" t="s">
        <v>653</v>
      </c>
      <c r="C65" t="s">
        <v>693</v>
      </c>
    </row>
    <row r="66" spans="1:3" x14ac:dyDescent="0.2">
      <c r="A66" t="s">
        <v>576</v>
      </c>
      <c r="B66" t="s">
        <v>672</v>
      </c>
      <c r="C66" t="s">
        <v>694</v>
      </c>
    </row>
    <row r="67" spans="1:3" x14ac:dyDescent="0.2">
      <c r="A67" t="s">
        <v>585</v>
      </c>
      <c r="B67" t="s">
        <v>672</v>
      </c>
      <c r="C67" s="15" t="s">
        <v>673</v>
      </c>
    </row>
    <row r="68" spans="1:3" x14ac:dyDescent="0.2">
      <c r="A68" t="s">
        <v>601</v>
      </c>
      <c r="B68" t="s">
        <v>655</v>
      </c>
      <c r="C68" t="s">
        <v>695</v>
      </c>
    </row>
    <row r="69" spans="1:3" x14ac:dyDescent="0.2">
      <c r="A69" t="s">
        <v>602</v>
      </c>
      <c r="B69" t="s">
        <v>653</v>
      </c>
      <c r="C69" t="s">
        <v>656</v>
      </c>
    </row>
    <row r="70" spans="1:3" x14ac:dyDescent="0.2">
      <c r="A70" t="s">
        <v>620</v>
      </c>
      <c r="B70" t="s">
        <v>660</v>
      </c>
      <c r="C70" t="s">
        <v>696</v>
      </c>
    </row>
    <row r="71" spans="1:3" x14ac:dyDescent="0.2">
      <c r="A71" t="s">
        <v>629</v>
      </c>
      <c r="B71" t="s">
        <v>653</v>
      </c>
      <c r="C71" t="s">
        <v>656</v>
      </c>
    </row>
    <row r="72" spans="1:3" x14ac:dyDescent="0.2">
      <c r="A72" t="s">
        <v>636</v>
      </c>
      <c r="B72" t="s">
        <v>653</v>
      </c>
      <c r="C72" t="s">
        <v>696</v>
      </c>
    </row>
    <row r="73" spans="1:3" x14ac:dyDescent="0.2">
      <c r="A73" t="s">
        <v>648</v>
      </c>
      <c r="B73" t="s">
        <v>666</v>
      </c>
      <c r="C73" t="s">
        <v>667</v>
      </c>
    </row>
    <row r="75" spans="1:3" x14ac:dyDescent="0.2">
      <c r="A75" t="s">
        <v>697</v>
      </c>
      <c r="B75" t="s">
        <v>672</v>
      </c>
      <c r="C75">
        <f>COUNTIF(B3:B73, "Consistently reported")</f>
        <v>14</v>
      </c>
    </row>
    <row r="76" spans="1:3" x14ac:dyDescent="0.2">
      <c r="B76" t="s">
        <v>653</v>
      </c>
      <c r="C76">
        <f>COUNTIF(B3:B73, "Multiple reported")</f>
        <v>22</v>
      </c>
    </row>
    <row r="77" spans="1:3" x14ac:dyDescent="0.2">
      <c r="B77" t="s">
        <v>655</v>
      </c>
      <c r="C77">
        <f>COUNTIF(B3:B73, "Weakly characterized")</f>
        <v>25</v>
      </c>
    </row>
    <row r="78" spans="1:3" x14ac:dyDescent="0.2">
      <c r="B78" t="s">
        <v>666</v>
      </c>
      <c r="C78">
        <f>COUNTIF(B3:B73, "No existing characterization")</f>
        <v>4</v>
      </c>
    </row>
    <row r="79" spans="1:3" x14ac:dyDescent="0.2">
      <c r="B79" t="s">
        <v>660</v>
      </c>
      <c r="C79">
        <f>COUNTIF(B3:B73, "Non-sequence-specific")</f>
        <v>6</v>
      </c>
    </row>
    <row r="80" spans="1:3" x14ac:dyDescent="0.2">
      <c r="B80" t="s">
        <v>698</v>
      </c>
      <c r="C80">
        <f>SUM(C75:C79)</f>
        <v>71</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Suppl. Table S11A</vt:lpstr>
      <vt:lpstr>Suppl. Table S11B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Elhajjajy, Shaimae</dc:creator>
  <cp:lastModifiedBy>Elhajjajy, Shaimae</cp:lastModifiedBy>
  <dcterms:created xsi:type="dcterms:W3CDTF">2024-12-10T04:43:14Z</dcterms:created>
  <dcterms:modified xsi:type="dcterms:W3CDTF">2026-02-11T20:06:51Z</dcterms:modified>
</cp:coreProperties>
</file>