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5A701752-9D93-4BBE-B50C-28F1544AE6E8}" xr6:coauthVersionLast="36" xr6:coauthVersionMax="36" xr10:uidLastSave="{00000000-0000-0000-0000-000000000000}"/>
  <bookViews>
    <workbookView xWindow="0" yWindow="0" windowWidth="22260" windowHeight="12650" activeTab="2" xr2:uid="{00000000-000D-0000-FFFF-FFFF00000000}"/>
  </bookViews>
  <sheets>
    <sheet name="Percentages" sheetId="1" r:id="rId1"/>
    <sheet name="Raw counts" sheetId="2" r:id="rId2"/>
    <sheet name="Raw_counts_with5pTailing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3" l="1"/>
  <c r="J2" i="3"/>
  <c r="K2" i="3"/>
  <c r="I3" i="3"/>
  <c r="J3" i="3"/>
  <c r="K3" i="3"/>
  <c r="I4" i="3"/>
  <c r="J4" i="3"/>
  <c r="K4" i="3"/>
  <c r="I5" i="3"/>
  <c r="J5" i="3"/>
  <c r="K5" i="3"/>
  <c r="I6" i="3"/>
  <c r="J6" i="3"/>
  <c r="K6" i="3"/>
  <c r="I7" i="3"/>
  <c r="J7" i="3"/>
  <c r="K7" i="3"/>
  <c r="I8" i="3"/>
  <c r="J8" i="3"/>
  <c r="K8" i="3"/>
  <c r="I9" i="3"/>
  <c r="J9" i="3"/>
  <c r="K9" i="3"/>
  <c r="I10" i="3"/>
  <c r="J10" i="3"/>
  <c r="K10" i="3"/>
  <c r="I11" i="3"/>
  <c r="J11" i="3"/>
  <c r="K11" i="3"/>
  <c r="I12" i="3"/>
  <c r="J12" i="3"/>
  <c r="K12" i="3"/>
  <c r="I13" i="3"/>
  <c r="J13" i="3"/>
  <c r="K13" i="3"/>
  <c r="I14" i="3"/>
  <c r="J14" i="3"/>
  <c r="K14" i="3"/>
  <c r="I15" i="3"/>
  <c r="J15" i="3"/>
  <c r="K15" i="3"/>
  <c r="I16" i="3"/>
  <c r="J16" i="3"/>
  <c r="K16" i="3"/>
  <c r="I17" i="3"/>
  <c r="J17" i="3"/>
  <c r="K17" i="3"/>
  <c r="I18" i="3"/>
  <c r="J18" i="3"/>
  <c r="K18" i="3"/>
  <c r="I19" i="3"/>
  <c r="J19" i="3"/>
  <c r="K19" i="3"/>
  <c r="I20" i="3"/>
  <c r="J20" i="3"/>
  <c r="K20" i="3"/>
  <c r="I21" i="3"/>
  <c r="J21" i="3"/>
  <c r="K21" i="3"/>
  <c r="I22" i="3"/>
  <c r="J22" i="3"/>
  <c r="K2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" i="3"/>
  <c r="D22" i="3"/>
  <c r="E22" i="3"/>
  <c r="F22" i="3"/>
  <c r="C22" i="3"/>
</calcChain>
</file>

<file path=xl/sharedStrings.xml><?xml version="1.0" encoding="utf-8"?>
<sst xmlns="http://schemas.openxmlformats.org/spreadsheetml/2006/main" count="90" uniqueCount="74">
  <si>
    <t>N2 EE</t>
  </si>
  <si>
    <t>N2 LE</t>
  </si>
  <si>
    <t>N2 L1</t>
  </si>
  <si>
    <t>N2 L2</t>
  </si>
  <si>
    <t>N2 L3</t>
  </si>
  <si>
    <t>N2 L4</t>
  </si>
  <si>
    <t>N2 Ad</t>
  </si>
  <si>
    <t>ebax EE</t>
  </si>
  <si>
    <t>ebax LE</t>
  </si>
  <si>
    <t>ebax L1</t>
  </si>
  <si>
    <t>ebax L2</t>
  </si>
  <si>
    <t>ebax L3</t>
  </si>
  <si>
    <t>ebax L4</t>
  </si>
  <si>
    <t>ebax Ad</t>
  </si>
  <si>
    <t>FL</t>
  </si>
  <si>
    <t>A</t>
  </si>
  <si>
    <t>(2+)A</t>
  </si>
  <si>
    <t>U</t>
  </si>
  <si>
    <t>UU</t>
  </si>
  <si>
    <t>(3+)U</t>
  </si>
  <si>
    <t>-2 5p</t>
  </si>
  <si>
    <t>-1 5p</t>
  </si>
  <si>
    <t>-3 5p</t>
  </si>
  <si>
    <t>N2 EE A</t>
  </si>
  <si>
    <t>N2 EE B</t>
  </si>
  <si>
    <t>CZ9907 EE A</t>
  </si>
  <si>
    <t>CZ9907 EE B</t>
  </si>
  <si>
    <t>N2 LE D</t>
  </si>
  <si>
    <t>N2 LE E</t>
  </si>
  <si>
    <t>CZ9907 LE D</t>
  </si>
  <si>
    <t>CZ9907 LE E</t>
  </si>
  <si>
    <t>N2_L1-1</t>
  </si>
  <si>
    <t>N2_L1-2</t>
  </si>
  <si>
    <t>CZ9907_L1-1</t>
  </si>
  <si>
    <t>CZ9907_L1-2</t>
  </si>
  <si>
    <t>N2_L2-1</t>
  </si>
  <si>
    <t>N2_L2-2</t>
  </si>
  <si>
    <t>CZ9907_L2-1</t>
  </si>
  <si>
    <t>CZ9907_L2-2</t>
  </si>
  <si>
    <t>N2_L3-1</t>
  </si>
  <si>
    <t>N2_L3-2</t>
  </si>
  <si>
    <t>CZ9907_L3-1</t>
  </si>
  <si>
    <t>CZ9907_L3-2</t>
  </si>
  <si>
    <t>N2_L4-1</t>
  </si>
  <si>
    <t>N2_L4-2</t>
  </si>
  <si>
    <t>CZ9907_L4-1</t>
  </si>
  <si>
    <t>CZ9907_L4-2</t>
  </si>
  <si>
    <t>N2_Ad_A</t>
  </si>
  <si>
    <t>N2_Ad_B</t>
  </si>
  <si>
    <t>CZ9907_Ad_A</t>
  </si>
  <si>
    <t>CZ9907_Ad_B</t>
  </si>
  <si>
    <t>Full length</t>
  </si>
  <si>
    <t>-1_5p</t>
  </si>
  <si>
    <t>-2_5p</t>
  </si>
  <si>
    <t>-3_5p</t>
  </si>
  <si>
    <t>&gt;=2A</t>
  </si>
  <si>
    <t>&gt;=3U</t>
  </si>
  <si>
    <t>SUM</t>
  </si>
  <si>
    <t>A_5p_templated</t>
  </si>
  <si>
    <t>UA_5p_templated</t>
  </si>
  <si>
    <t>U_5p_nontemplated</t>
  </si>
  <si>
    <t>AA_5p_nontemplated</t>
  </si>
  <si>
    <t>UU_5p_nontemplated</t>
  </si>
  <si>
    <t>AU_5p_nontemplated</t>
  </si>
  <si>
    <t>-1_3p</t>
  </si>
  <si>
    <t>-2_3p</t>
  </si>
  <si>
    <t>-3_3p</t>
  </si>
  <si>
    <t>-4_3p</t>
  </si>
  <si>
    <t>-5_3p</t>
  </si>
  <si>
    <t>A_3p</t>
  </si>
  <si>
    <t>&gt;=2A_3p</t>
  </si>
  <si>
    <t>U_3p</t>
  </si>
  <si>
    <t>UU_3p</t>
  </si>
  <si>
    <t>&gt;=3U_3p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</si>
</sst>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quotePrefix="1"/>
    <xf numFmtId="164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workbookViewId="0">
      <selection activeCell="G21" sqref="G21"/>
    </sheetView>
  </sheetViews>
  <sheetFormatPr defaultRowHeight="14.5" x14ac:dyDescent="0.35"/>
  <sheetData>
    <row r="1" spans="1:30" x14ac:dyDescent="0.35">
      <c r="A1" s="2"/>
      <c r="B1" s="9" t="s">
        <v>0</v>
      </c>
      <c r="C1" s="9"/>
      <c r="D1" s="9" t="s">
        <v>1</v>
      </c>
      <c r="E1" s="9"/>
      <c r="F1" s="9" t="s">
        <v>2</v>
      </c>
      <c r="G1" s="9"/>
      <c r="H1" s="9" t="s">
        <v>3</v>
      </c>
      <c r="I1" s="9"/>
      <c r="J1" s="9" t="s">
        <v>4</v>
      </c>
      <c r="K1" s="9"/>
      <c r="L1" s="9" t="s">
        <v>5</v>
      </c>
      <c r="M1" s="9"/>
      <c r="N1" s="9" t="s">
        <v>6</v>
      </c>
      <c r="O1" s="9"/>
      <c r="P1" s="9" t="s">
        <v>7</v>
      </c>
      <c r="Q1" s="9"/>
      <c r="R1" s="9" t="s">
        <v>8</v>
      </c>
      <c r="S1" s="9"/>
      <c r="T1" s="9" t="s">
        <v>9</v>
      </c>
      <c r="U1" s="9"/>
      <c r="V1" s="9" t="s">
        <v>10</v>
      </c>
      <c r="W1" s="9"/>
      <c r="X1" s="9" t="s">
        <v>11</v>
      </c>
      <c r="Y1" s="9"/>
      <c r="Z1" s="9" t="s">
        <v>12</v>
      </c>
      <c r="AA1" s="9"/>
      <c r="AB1" s="9" t="s">
        <v>13</v>
      </c>
      <c r="AC1" s="9"/>
      <c r="AD1" s="4"/>
    </row>
    <row r="2" spans="1:30" x14ac:dyDescent="0.35">
      <c r="A2" s="3" t="s">
        <v>14</v>
      </c>
      <c r="B2" s="8">
        <v>83.509889999999999</v>
      </c>
      <c r="C2" s="8">
        <v>83.852490000000003</v>
      </c>
      <c r="D2" s="8">
        <v>82.579120000000003</v>
      </c>
      <c r="E2" s="8">
        <v>82.574839999999995</v>
      </c>
      <c r="F2" s="8">
        <v>77.937510000000003</v>
      </c>
      <c r="G2" s="8">
        <v>78.051000000000002</v>
      </c>
      <c r="H2" s="8">
        <v>80.095309999999998</v>
      </c>
      <c r="I2" s="8">
        <v>80.083200000000005</v>
      </c>
      <c r="J2" s="8">
        <v>80.722890000000007</v>
      </c>
      <c r="K2" s="8">
        <v>80.980159999999998</v>
      </c>
      <c r="L2" s="8">
        <v>81.109840000000005</v>
      </c>
      <c r="M2" s="8">
        <v>84.583330000000004</v>
      </c>
      <c r="N2" s="8">
        <v>85.39828</v>
      </c>
      <c r="O2" s="8">
        <v>84.081400000000002</v>
      </c>
      <c r="P2" s="8">
        <v>81.79495</v>
      </c>
      <c r="Q2" s="8">
        <v>81.677769999999995</v>
      </c>
      <c r="R2" s="8">
        <v>73.347170000000006</v>
      </c>
      <c r="S2" s="8">
        <v>71.734139999999996</v>
      </c>
      <c r="T2" s="8">
        <v>61.669339999999998</v>
      </c>
      <c r="U2" s="8">
        <v>61.792490000000001</v>
      </c>
      <c r="V2" s="8">
        <v>53.553959999999996</v>
      </c>
      <c r="W2" s="8">
        <v>54.290399999999998</v>
      </c>
      <c r="X2" s="8">
        <v>52.739730000000002</v>
      </c>
      <c r="Y2" s="8">
        <v>52.675379999999997</v>
      </c>
      <c r="Z2" s="8">
        <v>54.01276</v>
      </c>
      <c r="AA2" s="8">
        <v>54.242910000000002</v>
      </c>
      <c r="AB2" s="8">
        <v>84.177030000000002</v>
      </c>
      <c r="AC2" s="8">
        <v>74.577470000000005</v>
      </c>
      <c r="AD2" s="1"/>
    </row>
    <row r="3" spans="1:30" x14ac:dyDescent="0.35">
      <c r="A3" s="3">
        <v>-1</v>
      </c>
      <c r="B3" s="8">
        <v>6.6040580000000002</v>
      </c>
      <c r="C3" s="8">
        <v>6.3796489999999997</v>
      </c>
      <c r="D3" s="8">
        <v>7.5320989999999997</v>
      </c>
      <c r="E3" s="8">
        <v>7.5465609999999996</v>
      </c>
      <c r="F3" s="8">
        <v>10.633240000000001</v>
      </c>
      <c r="G3" s="8">
        <v>9.5758519999999994</v>
      </c>
      <c r="H3" s="8">
        <v>10.373900000000001</v>
      </c>
      <c r="I3" s="8">
        <v>9.3603740000000002</v>
      </c>
      <c r="J3" s="8">
        <v>8.1927710000000005</v>
      </c>
      <c r="K3" s="8">
        <v>7.467911</v>
      </c>
      <c r="L3" s="8">
        <v>7.0315469999999998</v>
      </c>
      <c r="M3" s="8">
        <v>5.5092590000000001</v>
      </c>
      <c r="N3" s="8">
        <v>8.5034390000000002</v>
      </c>
      <c r="O3" s="8">
        <v>9.0917589999999997</v>
      </c>
      <c r="P3" s="8">
        <v>7.5397040000000004</v>
      </c>
      <c r="Q3" s="8">
        <v>7.5659840000000003</v>
      </c>
      <c r="R3" s="8">
        <v>14.244579999999999</v>
      </c>
      <c r="S3" s="8">
        <v>14.7621</v>
      </c>
      <c r="T3" s="8">
        <v>22.97063</v>
      </c>
      <c r="U3" s="8">
        <v>23.026479999999999</v>
      </c>
      <c r="V3" s="8">
        <v>28.879549999999998</v>
      </c>
      <c r="W3" s="8">
        <v>27.231310000000001</v>
      </c>
      <c r="X3" s="8">
        <v>27.13917</v>
      </c>
      <c r="Y3" s="8">
        <v>27.52835</v>
      </c>
      <c r="Z3" s="8">
        <v>24.69875</v>
      </c>
      <c r="AA3" s="8">
        <v>25.304960000000001</v>
      </c>
      <c r="AB3" s="8">
        <v>8.4935639999999992</v>
      </c>
      <c r="AC3" s="8">
        <v>15.308070000000001</v>
      </c>
      <c r="AD3" s="1"/>
    </row>
    <row r="4" spans="1:30" x14ac:dyDescent="0.35">
      <c r="A4" s="3">
        <v>-2</v>
      </c>
      <c r="B4" s="8">
        <v>2.1548419999999999</v>
      </c>
      <c r="C4" s="8">
        <v>1.9001049999999999</v>
      </c>
      <c r="D4" s="8">
        <v>2.0363289999999998</v>
      </c>
      <c r="E4" s="8">
        <v>2.0563940000000001</v>
      </c>
      <c r="F4" s="8">
        <v>2.6612809999999998</v>
      </c>
      <c r="G4" s="8">
        <v>2.4069739999999999</v>
      </c>
      <c r="H4" s="8">
        <v>3.2624629999999999</v>
      </c>
      <c r="I4" s="8">
        <v>3.042122</v>
      </c>
      <c r="J4" s="8">
        <v>2.0883530000000001</v>
      </c>
      <c r="K4" s="8">
        <v>2.6837810000000002</v>
      </c>
      <c r="L4" s="8">
        <v>3.2687189999999999</v>
      </c>
      <c r="M4" s="8">
        <v>2.5</v>
      </c>
      <c r="N4" s="8">
        <v>2.3939859999999999</v>
      </c>
      <c r="O4" s="8">
        <v>2.64575</v>
      </c>
      <c r="P4" s="8">
        <v>2.5951759999999999</v>
      </c>
      <c r="Q4" s="8">
        <v>2.6680929999999998</v>
      </c>
      <c r="R4" s="8">
        <v>4.4820849999999997</v>
      </c>
      <c r="S4" s="8">
        <v>5.2096650000000002</v>
      </c>
      <c r="T4" s="8">
        <v>6.6724519999999998</v>
      </c>
      <c r="U4" s="8">
        <v>6.5149470000000003</v>
      </c>
      <c r="V4" s="8">
        <v>8.6891420000000004</v>
      </c>
      <c r="W4" s="8">
        <v>8.5265640000000005</v>
      </c>
      <c r="X4" s="8">
        <v>9.5592609999999993</v>
      </c>
      <c r="Y4" s="8">
        <v>9.3876919999999995</v>
      </c>
      <c r="Z4" s="8">
        <v>10.49067</v>
      </c>
      <c r="AA4" s="8">
        <v>10.08353</v>
      </c>
      <c r="AB4" s="8">
        <v>2.992737</v>
      </c>
      <c r="AC4" s="8">
        <v>5.2528370000000004</v>
      </c>
      <c r="AD4" s="1"/>
    </row>
    <row r="5" spans="1:30" x14ac:dyDescent="0.35">
      <c r="A5" s="3">
        <v>-3</v>
      </c>
      <c r="B5" s="8">
        <v>0.40573399999999998</v>
      </c>
      <c r="C5" s="8">
        <v>0.35531800000000002</v>
      </c>
      <c r="D5" s="8">
        <v>0.365869</v>
      </c>
      <c r="E5" s="8">
        <v>0.36638399999999999</v>
      </c>
      <c r="F5" s="8">
        <v>0.712843</v>
      </c>
      <c r="G5" s="8">
        <v>0.44236300000000001</v>
      </c>
      <c r="H5" s="8">
        <v>0.843109</v>
      </c>
      <c r="I5" s="8">
        <v>0.70202799999999999</v>
      </c>
      <c r="J5" s="8">
        <v>0.48192800000000002</v>
      </c>
      <c r="K5" s="8">
        <v>0.58343100000000003</v>
      </c>
      <c r="L5" s="8">
        <v>0.49410900000000002</v>
      </c>
      <c r="M5" s="8">
        <v>0.46296300000000001</v>
      </c>
      <c r="N5" s="8">
        <v>0.29525800000000002</v>
      </c>
      <c r="O5" s="8">
        <v>0.26858399999999999</v>
      </c>
      <c r="P5" s="8">
        <v>0.54232400000000003</v>
      </c>
      <c r="Q5" s="8">
        <v>0.54530000000000001</v>
      </c>
      <c r="R5" s="8">
        <v>0.91391699999999998</v>
      </c>
      <c r="S5" s="8">
        <v>1.133794</v>
      </c>
      <c r="T5" s="8">
        <v>1.752559</v>
      </c>
      <c r="U5" s="8">
        <v>1.784845</v>
      </c>
      <c r="V5" s="8">
        <v>2.2790970000000002</v>
      </c>
      <c r="W5" s="8">
        <v>2.6726869999999998</v>
      </c>
      <c r="X5" s="8">
        <v>2.9680369999999998</v>
      </c>
      <c r="Y5" s="8">
        <v>2.980537</v>
      </c>
      <c r="Z5" s="8">
        <v>3.331496</v>
      </c>
      <c r="AA5" s="8">
        <v>2.976664</v>
      </c>
      <c r="AB5" s="8">
        <v>0.54145399999999999</v>
      </c>
      <c r="AC5" s="8">
        <v>1.120269</v>
      </c>
      <c r="AD5" s="1"/>
    </row>
    <row r="6" spans="1:30" x14ac:dyDescent="0.35">
      <c r="A6" s="3">
        <v>-4</v>
      </c>
      <c r="B6" s="8">
        <v>0.111329</v>
      </c>
      <c r="C6" s="8">
        <v>0.13705100000000001</v>
      </c>
      <c r="D6" s="8">
        <v>0.17048099999999999</v>
      </c>
      <c r="E6" s="8">
        <v>0.13760900000000001</v>
      </c>
      <c r="F6" s="8">
        <v>0.21385299999999999</v>
      </c>
      <c r="G6" s="8">
        <v>0.20817099999999999</v>
      </c>
      <c r="H6" s="8">
        <v>0.29325499999999999</v>
      </c>
      <c r="I6" s="8">
        <v>0.23400899999999999</v>
      </c>
      <c r="J6" s="8">
        <v>0</v>
      </c>
      <c r="K6" s="8">
        <v>0.233372</v>
      </c>
      <c r="L6" s="8">
        <v>7.6017000000000001E-2</v>
      </c>
      <c r="M6" s="8">
        <v>0.23148099999999999</v>
      </c>
      <c r="N6" s="8">
        <v>0.110123</v>
      </c>
      <c r="O6" s="8">
        <v>6.8148E-2</v>
      </c>
      <c r="P6" s="8">
        <v>0.13045999999999999</v>
      </c>
      <c r="Q6" s="8">
        <v>0.14041400000000001</v>
      </c>
      <c r="R6" s="8">
        <v>0.28591</v>
      </c>
      <c r="S6" s="8">
        <v>0.36346000000000001</v>
      </c>
      <c r="T6" s="8">
        <v>0.60970199999999997</v>
      </c>
      <c r="U6" s="8">
        <v>0.650972</v>
      </c>
      <c r="V6" s="8">
        <v>0.68826200000000004</v>
      </c>
      <c r="W6" s="8">
        <v>0.97225600000000001</v>
      </c>
      <c r="X6" s="8">
        <v>1.0621400000000001</v>
      </c>
      <c r="Y6" s="8">
        <v>0.96540099999999995</v>
      </c>
      <c r="Z6" s="8">
        <v>1.3231470000000001</v>
      </c>
      <c r="AA6" s="8">
        <v>0.82869300000000001</v>
      </c>
      <c r="AB6" s="8">
        <v>0.10138800000000001</v>
      </c>
      <c r="AC6" s="8">
        <v>0.24560499999999999</v>
      </c>
      <c r="AD6" s="1"/>
    </row>
    <row r="7" spans="1:30" x14ac:dyDescent="0.35">
      <c r="A7" s="3">
        <v>-5</v>
      </c>
      <c r="B7" s="8">
        <v>1.8801999999999999E-2</v>
      </c>
      <c r="C7" s="8">
        <v>2.3688000000000001E-2</v>
      </c>
      <c r="D7" s="8">
        <v>3.7789000000000003E-2</v>
      </c>
      <c r="E7" s="8">
        <v>3.1822000000000003E-2</v>
      </c>
      <c r="F7" s="8">
        <v>4.7523000000000003E-2</v>
      </c>
      <c r="G7" s="8">
        <v>2.6020999999999999E-2</v>
      </c>
      <c r="H7" s="8">
        <v>0.109971</v>
      </c>
      <c r="I7" s="8">
        <v>2.6001E-2</v>
      </c>
      <c r="J7" s="8">
        <v>0</v>
      </c>
      <c r="K7" s="8">
        <v>0.116686</v>
      </c>
      <c r="L7" s="8">
        <v>0</v>
      </c>
      <c r="M7" s="8">
        <v>0</v>
      </c>
      <c r="N7" s="8">
        <v>9.5759999999999994E-3</v>
      </c>
      <c r="O7" s="8">
        <v>4.0090000000000004E-3</v>
      </c>
      <c r="P7" s="8">
        <v>6.5768999999999994E-2</v>
      </c>
      <c r="Q7" s="8">
        <v>2.2194999999999999E-2</v>
      </c>
      <c r="R7" s="8">
        <v>4.6237E-2</v>
      </c>
      <c r="S7" s="8">
        <v>3.6061000000000003E-2</v>
      </c>
      <c r="T7" s="8">
        <v>6.7645999999999998E-2</v>
      </c>
      <c r="U7" s="8">
        <v>4.4630999999999997E-2</v>
      </c>
      <c r="V7" s="8">
        <v>6.3194E-2</v>
      </c>
      <c r="W7" s="8">
        <v>9.3563999999999994E-2</v>
      </c>
      <c r="X7" s="8">
        <v>0.12904499999999999</v>
      </c>
      <c r="Y7" s="8">
        <v>7.9894999999999994E-2</v>
      </c>
      <c r="Z7" s="8">
        <v>0.149642</v>
      </c>
      <c r="AA7" s="8">
        <v>6.6295000000000007E-2</v>
      </c>
      <c r="AB7" s="8">
        <v>1.2224E-2</v>
      </c>
      <c r="AC7" s="8">
        <v>2.2328000000000001E-2</v>
      </c>
      <c r="AD7" s="1"/>
    </row>
    <row r="8" spans="1:30" x14ac:dyDescent="0.35">
      <c r="A8" s="5" t="s">
        <v>21</v>
      </c>
      <c r="B8" s="8">
        <v>3.5857950000000001</v>
      </c>
      <c r="C8" s="8">
        <v>3.6056309999999998</v>
      </c>
      <c r="D8" s="8">
        <v>3.4976600000000002</v>
      </c>
      <c r="E8" s="8">
        <v>3.4488249999999998</v>
      </c>
      <c r="F8" s="8">
        <v>2.993941</v>
      </c>
      <c r="G8" s="8">
        <v>3.7730939999999999</v>
      </c>
      <c r="H8" s="8">
        <v>2.7492670000000001</v>
      </c>
      <c r="I8" s="8">
        <v>3.0941239999999999</v>
      </c>
      <c r="J8" s="8">
        <v>4.6586350000000003</v>
      </c>
      <c r="K8" s="8">
        <v>3.61727</v>
      </c>
      <c r="L8" s="8">
        <v>4.4089700000000001</v>
      </c>
      <c r="M8" s="8">
        <v>3.981481</v>
      </c>
      <c r="N8" s="8">
        <v>1.6342950000000001</v>
      </c>
      <c r="O8" s="8">
        <v>1.702366</v>
      </c>
      <c r="P8" s="8">
        <v>3.511628</v>
      </c>
      <c r="Q8" s="8">
        <v>3.5404800000000001</v>
      </c>
      <c r="R8" s="8">
        <v>3.1081370000000001</v>
      </c>
      <c r="S8" s="8">
        <v>3.2903519999999999</v>
      </c>
      <c r="T8" s="8">
        <v>2.4379170000000001</v>
      </c>
      <c r="U8" s="8">
        <v>2.5089969999999999</v>
      </c>
      <c r="V8" s="8">
        <v>2.160952</v>
      </c>
      <c r="W8" s="8">
        <v>2.2048649999999999</v>
      </c>
      <c r="X8" s="8">
        <v>2.6900930000000001</v>
      </c>
      <c r="Y8" s="8">
        <v>2.8407200000000001</v>
      </c>
      <c r="Z8" s="8">
        <v>2.9377019999999998</v>
      </c>
      <c r="AA8" s="8">
        <v>2.638557</v>
      </c>
      <c r="AB8" s="8">
        <v>1.5977570000000001</v>
      </c>
      <c r="AC8" s="8">
        <v>1.442564</v>
      </c>
      <c r="AD8" s="1"/>
    </row>
    <row r="9" spans="1:30" x14ac:dyDescent="0.35">
      <c r="A9" s="5" t="s">
        <v>20</v>
      </c>
      <c r="B9" s="8">
        <v>0.15932499999999999</v>
      </c>
      <c r="C9" s="8">
        <v>0.155663</v>
      </c>
      <c r="D9" s="8">
        <v>0.14213899999999999</v>
      </c>
      <c r="E9" s="8">
        <v>0.15051</v>
      </c>
      <c r="F9" s="8">
        <v>0.142569</v>
      </c>
      <c r="G9" s="8">
        <v>0.15612799999999999</v>
      </c>
      <c r="H9" s="8">
        <v>0.109971</v>
      </c>
      <c r="I9" s="8">
        <v>0.182007</v>
      </c>
      <c r="J9" s="8">
        <v>0.16064300000000001</v>
      </c>
      <c r="K9" s="8">
        <v>0.116686</v>
      </c>
      <c r="L9" s="8">
        <v>0.30406699999999998</v>
      </c>
      <c r="M9" s="8">
        <v>0</v>
      </c>
      <c r="N9" s="8">
        <v>8.9374999999999996E-2</v>
      </c>
      <c r="O9" s="8">
        <v>0.105563</v>
      </c>
      <c r="P9" s="8">
        <v>0.199463</v>
      </c>
      <c r="Q9" s="8">
        <v>0.148591</v>
      </c>
      <c r="R9" s="8">
        <v>0.13022500000000001</v>
      </c>
      <c r="S9" s="8">
        <v>0.14424500000000001</v>
      </c>
      <c r="T9" s="8">
        <v>9.3012999999999998E-2</v>
      </c>
      <c r="U9" s="8">
        <v>9.6098000000000003E-2</v>
      </c>
      <c r="V9" s="8">
        <v>5.9072E-2</v>
      </c>
      <c r="W9" s="8">
        <v>7.0512000000000005E-2</v>
      </c>
      <c r="X9" s="8">
        <v>0.178678</v>
      </c>
      <c r="Y9" s="8">
        <v>9.5430000000000001E-2</v>
      </c>
      <c r="Z9" s="8">
        <v>0.12601399999999999</v>
      </c>
      <c r="AA9" s="8">
        <v>0.165739</v>
      </c>
      <c r="AB9" s="8">
        <v>8.4129999999999996E-2</v>
      </c>
      <c r="AC9" s="8">
        <v>6.7954000000000001E-2</v>
      </c>
      <c r="AD9" s="1"/>
    </row>
    <row r="10" spans="1:30" x14ac:dyDescent="0.35">
      <c r="A10" s="5" t="s">
        <v>22</v>
      </c>
      <c r="B10" s="8">
        <v>3.0676999999999999E-2</v>
      </c>
      <c r="C10" s="8">
        <v>3.4686000000000002E-2</v>
      </c>
      <c r="D10" s="8">
        <v>3.6929999999999998E-2</v>
      </c>
      <c r="E10" s="8">
        <v>4.0423000000000001E-2</v>
      </c>
      <c r="F10" s="8">
        <v>2.3761000000000001E-2</v>
      </c>
      <c r="G10" s="8">
        <v>6.5053E-2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4.6295999999999997E-2</v>
      </c>
      <c r="N10" s="8">
        <v>4.4687999999999999E-2</v>
      </c>
      <c r="O10" s="8">
        <v>3.7414999999999997E-2</v>
      </c>
      <c r="P10" s="8">
        <v>5.3908999999999999E-2</v>
      </c>
      <c r="Q10" s="8">
        <v>3.6679999999999997E-2</v>
      </c>
      <c r="R10" s="8">
        <v>3.4238999999999999E-2</v>
      </c>
      <c r="S10" s="8">
        <v>4.0569000000000001E-2</v>
      </c>
      <c r="T10" s="8">
        <v>1.2906000000000001E-2</v>
      </c>
      <c r="U10" s="8">
        <v>1.8495999999999999E-2</v>
      </c>
      <c r="V10" s="8">
        <v>9.6159999999999995E-3</v>
      </c>
      <c r="W10" s="8">
        <v>2.1696E-2</v>
      </c>
      <c r="X10" s="8">
        <v>6.9486000000000006E-2</v>
      </c>
      <c r="Y10" s="8">
        <v>1.5535E-2</v>
      </c>
      <c r="Z10" s="8">
        <v>2.3628E-2</v>
      </c>
      <c r="AA10" s="8">
        <v>3.9777E-2</v>
      </c>
      <c r="AB10" s="8">
        <v>2.4448000000000001E-2</v>
      </c>
      <c r="AC10" s="8">
        <v>3.4948E-2</v>
      </c>
      <c r="AD10" s="1"/>
    </row>
    <row r="11" spans="1:30" x14ac:dyDescent="0.35">
      <c r="A11" s="3" t="s">
        <v>15</v>
      </c>
      <c r="B11" s="8">
        <v>0.753081</v>
      </c>
      <c r="C11" s="8">
        <v>0.75885800000000003</v>
      </c>
      <c r="D11" s="8">
        <v>0.63726499999999997</v>
      </c>
      <c r="E11" s="8">
        <v>0.67041399999999995</v>
      </c>
      <c r="F11" s="8">
        <v>0.91481500000000004</v>
      </c>
      <c r="G11" s="8">
        <v>0.84569300000000003</v>
      </c>
      <c r="H11" s="8">
        <v>0.40322599999999997</v>
      </c>
      <c r="I11" s="8">
        <v>0.39001599999999997</v>
      </c>
      <c r="J11" s="8">
        <v>0.72289199999999998</v>
      </c>
      <c r="K11" s="8">
        <v>0.46674399999999999</v>
      </c>
      <c r="L11" s="8">
        <v>0.53211699999999995</v>
      </c>
      <c r="M11" s="8">
        <v>0.46296300000000001</v>
      </c>
      <c r="N11" s="8">
        <v>0.66712400000000005</v>
      </c>
      <c r="O11" s="8">
        <v>0.76700000000000002</v>
      </c>
      <c r="P11" s="8">
        <v>0.76874100000000001</v>
      </c>
      <c r="Q11" s="8">
        <v>0.79154999999999998</v>
      </c>
      <c r="R11" s="8">
        <v>0.68946099999999999</v>
      </c>
      <c r="S11" s="8">
        <v>0.66523500000000002</v>
      </c>
      <c r="T11" s="8">
        <v>0.71072500000000005</v>
      </c>
      <c r="U11" s="8">
        <v>0.73581200000000002</v>
      </c>
      <c r="V11" s="8">
        <v>0.80091199999999996</v>
      </c>
      <c r="W11" s="8">
        <v>0.82580799999999999</v>
      </c>
      <c r="X11" s="8">
        <v>0.73456399999999999</v>
      </c>
      <c r="Y11" s="8">
        <v>0.64360099999999998</v>
      </c>
      <c r="Z11" s="8">
        <v>0.63007000000000002</v>
      </c>
      <c r="AA11" s="8">
        <v>0.60991799999999996</v>
      </c>
      <c r="AB11" s="8">
        <v>0.70683799999999997</v>
      </c>
      <c r="AC11" s="8">
        <v>0.69798400000000005</v>
      </c>
      <c r="AD11" s="1"/>
    </row>
    <row r="12" spans="1:30" x14ac:dyDescent="0.35">
      <c r="A12" s="3" t="s">
        <v>16</v>
      </c>
      <c r="B12" s="8">
        <v>4.9480000000000001E-3</v>
      </c>
      <c r="C12" s="8">
        <v>1.0998000000000001E-2</v>
      </c>
      <c r="D12" s="8">
        <v>3.8649999999999999E-3</v>
      </c>
      <c r="E12" s="8">
        <v>1.0321E-2</v>
      </c>
      <c r="F12" s="8">
        <v>2.3761000000000001E-2</v>
      </c>
      <c r="G12" s="8">
        <v>3.9031999999999997E-2</v>
      </c>
      <c r="H12" s="8">
        <v>0</v>
      </c>
      <c r="I12" s="8">
        <v>0</v>
      </c>
      <c r="J12" s="8">
        <v>0</v>
      </c>
      <c r="K12" s="8">
        <v>0</v>
      </c>
      <c r="L12" s="8">
        <v>7.6017000000000001E-2</v>
      </c>
      <c r="M12" s="8">
        <v>0</v>
      </c>
      <c r="N12" s="8">
        <v>7.9799999999999992E-3</v>
      </c>
      <c r="O12" s="8">
        <v>4.0090000000000004E-3</v>
      </c>
      <c r="P12" s="8">
        <v>7.5469999999999999E-3</v>
      </c>
      <c r="Q12" s="8">
        <v>7.7099999999999998E-3</v>
      </c>
      <c r="R12" s="8">
        <v>5.2680000000000001E-3</v>
      </c>
      <c r="S12" s="8">
        <v>8.7779999999999993E-3</v>
      </c>
      <c r="T12" s="8">
        <v>1.0681E-2</v>
      </c>
      <c r="U12" s="8">
        <v>8.4440000000000001E-3</v>
      </c>
      <c r="V12" s="8">
        <v>1.7859E-2</v>
      </c>
      <c r="W12" s="8">
        <v>1.4916E-2</v>
      </c>
      <c r="X12" s="8">
        <v>9.9270000000000001E-3</v>
      </c>
      <c r="Y12" s="8">
        <v>1.5535E-2</v>
      </c>
      <c r="Z12" s="8">
        <v>7.8759999999999993E-3</v>
      </c>
      <c r="AA12" s="8">
        <v>6.6299999999999996E-3</v>
      </c>
      <c r="AB12" s="8">
        <v>8.6289999999999995E-3</v>
      </c>
      <c r="AC12" s="8">
        <v>1.0678E-2</v>
      </c>
      <c r="AD12" s="1"/>
    </row>
    <row r="13" spans="1:30" x14ac:dyDescent="0.35">
      <c r="A13" s="3" t="s">
        <v>17</v>
      </c>
      <c r="B13" s="8">
        <v>2.5536479999999999</v>
      </c>
      <c r="C13" s="8">
        <v>2.6801119999999998</v>
      </c>
      <c r="D13" s="8">
        <v>2.802851</v>
      </c>
      <c r="E13" s="8">
        <v>2.8007719999999998</v>
      </c>
      <c r="F13" s="8">
        <v>3.492931</v>
      </c>
      <c r="G13" s="8">
        <v>3.9812650000000001</v>
      </c>
      <c r="H13" s="8">
        <v>1.6495599999999999</v>
      </c>
      <c r="I13" s="8">
        <v>2.782111</v>
      </c>
      <c r="J13" s="8">
        <v>2.6506020000000001</v>
      </c>
      <c r="K13" s="8">
        <v>3.61727</v>
      </c>
      <c r="L13" s="8">
        <v>2.5465599999999999</v>
      </c>
      <c r="M13" s="8">
        <v>1.9907410000000001</v>
      </c>
      <c r="N13" s="8">
        <v>0.80916699999999997</v>
      </c>
      <c r="O13" s="8">
        <v>1.170544</v>
      </c>
      <c r="P13" s="8">
        <v>2.655554</v>
      </c>
      <c r="Q13" s="8">
        <v>2.7276699999999998</v>
      </c>
      <c r="R13" s="8">
        <v>2.595723</v>
      </c>
      <c r="S13" s="8">
        <v>2.4960559999999998</v>
      </c>
      <c r="T13" s="8">
        <v>2.8291050000000002</v>
      </c>
      <c r="U13" s="8">
        <v>2.6859130000000002</v>
      </c>
      <c r="V13" s="8">
        <v>2.6651280000000002</v>
      </c>
      <c r="W13" s="8">
        <v>2.87202</v>
      </c>
      <c r="X13" s="8">
        <v>2.531269</v>
      </c>
      <c r="Y13" s="8">
        <v>2.6165690000000001</v>
      </c>
      <c r="Z13" s="8">
        <v>2.126487</v>
      </c>
      <c r="AA13" s="8">
        <v>2.8308140000000002</v>
      </c>
      <c r="AB13" s="8">
        <v>1.2137770000000001</v>
      </c>
      <c r="AC13" s="8">
        <v>1.152304</v>
      </c>
      <c r="AD13" s="1"/>
    </row>
    <row r="14" spans="1:30" x14ac:dyDescent="0.35">
      <c r="A14" s="3" t="s">
        <v>18</v>
      </c>
      <c r="B14" s="8">
        <v>0.10044400000000001</v>
      </c>
      <c r="C14" s="8">
        <v>9.8981E-2</v>
      </c>
      <c r="D14" s="8">
        <v>0.14901</v>
      </c>
      <c r="E14" s="8">
        <v>0.15179999999999999</v>
      </c>
      <c r="F14" s="8">
        <v>0.19009100000000001</v>
      </c>
      <c r="G14" s="8">
        <v>0.42935200000000001</v>
      </c>
      <c r="H14" s="8">
        <v>0.109971</v>
      </c>
      <c r="I14" s="8">
        <v>7.8003000000000003E-2</v>
      </c>
      <c r="J14" s="8">
        <v>0.32128499999999999</v>
      </c>
      <c r="K14" s="8">
        <v>0</v>
      </c>
      <c r="L14" s="8">
        <v>0.152033</v>
      </c>
      <c r="M14" s="8">
        <v>0.13888900000000001</v>
      </c>
      <c r="N14" s="8">
        <v>2.7132E-2</v>
      </c>
      <c r="O14" s="8">
        <v>3.8751000000000001E-2</v>
      </c>
      <c r="P14" s="8">
        <v>0.127225</v>
      </c>
      <c r="Q14" s="8">
        <v>0.11634899999999999</v>
      </c>
      <c r="R14" s="8">
        <v>0.106229</v>
      </c>
      <c r="S14" s="8">
        <v>0.108184</v>
      </c>
      <c r="T14" s="8">
        <v>0.151758</v>
      </c>
      <c r="U14" s="8">
        <v>0.12263499999999999</v>
      </c>
      <c r="V14" s="8">
        <v>0.13050899999999999</v>
      </c>
      <c r="W14" s="8">
        <v>0.193909</v>
      </c>
      <c r="X14" s="8">
        <v>0.178678</v>
      </c>
      <c r="Y14" s="8">
        <v>0.15091299999999999</v>
      </c>
      <c r="Z14" s="8">
        <v>0.13389000000000001</v>
      </c>
      <c r="AA14" s="8">
        <v>0.17236799999999999</v>
      </c>
      <c r="AB14" s="8">
        <v>3.5952999999999999E-2</v>
      </c>
      <c r="AC14" s="8">
        <v>5.0479999999999997E-2</v>
      </c>
      <c r="AD14" s="1"/>
    </row>
    <row r="15" spans="1:30" x14ac:dyDescent="0.35">
      <c r="A15" s="3" t="s">
        <v>19</v>
      </c>
      <c r="B15" s="8">
        <v>7.4219999999999998E-3</v>
      </c>
      <c r="C15" s="8">
        <v>6.7679999999999997E-3</v>
      </c>
      <c r="D15" s="8">
        <v>8.5880000000000001E-3</v>
      </c>
      <c r="E15" s="8">
        <v>1.3331000000000001E-2</v>
      </c>
      <c r="F15" s="8">
        <v>1.1880999999999999E-2</v>
      </c>
      <c r="G15" s="8">
        <v>0</v>
      </c>
      <c r="H15" s="8">
        <v>0</v>
      </c>
      <c r="I15" s="8">
        <v>2.6001E-2</v>
      </c>
      <c r="J15" s="8">
        <v>0</v>
      </c>
      <c r="K15" s="8">
        <v>0.116686</v>
      </c>
      <c r="L15" s="8">
        <v>0</v>
      </c>
      <c r="M15" s="8">
        <v>9.2592999999999995E-2</v>
      </c>
      <c r="N15" s="8">
        <v>9.5759999999999994E-3</v>
      </c>
      <c r="O15" s="8">
        <v>1.4699E-2</v>
      </c>
      <c r="P15" s="8">
        <v>7.5469999999999999E-3</v>
      </c>
      <c r="Q15" s="8">
        <v>1.1214E-2</v>
      </c>
      <c r="R15" s="8">
        <v>1.0828000000000001E-2</v>
      </c>
      <c r="S15" s="8">
        <v>7.3550000000000004E-3</v>
      </c>
      <c r="T15" s="8">
        <v>1.1571E-2</v>
      </c>
      <c r="U15" s="8">
        <v>9.2479999999999993E-3</v>
      </c>
      <c r="V15" s="8">
        <v>2.748E-3</v>
      </c>
      <c r="W15" s="8">
        <v>9.4920000000000004E-3</v>
      </c>
      <c r="X15" s="8">
        <v>9.9270000000000001E-3</v>
      </c>
      <c r="Y15" s="8">
        <v>4.4390000000000002E-3</v>
      </c>
      <c r="Z15" s="8">
        <v>7.8759999999999993E-3</v>
      </c>
      <c r="AA15" s="8">
        <v>3.3147999999999997E-2</v>
      </c>
      <c r="AB15" s="8">
        <v>1.0067E-2</v>
      </c>
      <c r="AC15" s="8">
        <v>1.6503E-2</v>
      </c>
      <c r="AD15" s="1"/>
    </row>
  </sheetData>
  <mergeCells count="14">
    <mergeCell ref="Z1:AA1"/>
    <mergeCell ref="AB1:AC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D77C2-B1A0-4883-A4D1-F4ABBC710811}">
  <dimension ref="A1:AC16"/>
  <sheetViews>
    <sheetView workbookViewId="0">
      <selection activeCell="E22" sqref="E22"/>
    </sheetView>
  </sheetViews>
  <sheetFormatPr defaultRowHeight="14.5" x14ac:dyDescent="0.35"/>
  <sheetData>
    <row r="1" spans="1:29" x14ac:dyDescent="0.35"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32</v>
      </c>
      <c r="L1" t="s">
        <v>33</v>
      </c>
      <c r="M1" t="s">
        <v>34</v>
      </c>
      <c r="N1" t="s">
        <v>35</v>
      </c>
      <c r="O1" t="s">
        <v>36</v>
      </c>
      <c r="P1" t="s">
        <v>37</v>
      </c>
      <c r="Q1" t="s">
        <v>38</v>
      </c>
      <c r="R1" t="s">
        <v>39</v>
      </c>
      <c r="S1" t="s">
        <v>40</v>
      </c>
      <c r="T1" t="s">
        <v>41</v>
      </c>
      <c r="U1" t="s">
        <v>42</v>
      </c>
      <c r="V1" t="s">
        <v>43</v>
      </c>
      <c r="W1" t="s">
        <v>44</v>
      </c>
      <c r="X1" t="s">
        <v>45</v>
      </c>
      <c r="Y1" t="s">
        <v>46</v>
      </c>
      <c r="Z1" t="s">
        <v>47</v>
      </c>
      <c r="AA1" t="s">
        <v>48</v>
      </c>
      <c r="AB1" t="s">
        <v>49</v>
      </c>
      <c r="AC1" t="s">
        <v>50</v>
      </c>
    </row>
    <row r="2" spans="1:29" x14ac:dyDescent="0.35">
      <c r="A2" t="s">
        <v>51</v>
      </c>
      <c r="B2">
        <v>168776</v>
      </c>
      <c r="C2">
        <v>99117</v>
      </c>
      <c r="D2">
        <v>75864</v>
      </c>
      <c r="E2">
        <v>349598</v>
      </c>
      <c r="F2">
        <v>192302</v>
      </c>
      <c r="G2">
        <v>192022</v>
      </c>
      <c r="H2">
        <v>250639</v>
      </c>
      <c r="I2">
        <v>302363</v>
      </c>
      <c r="J2">
        <v>6560</v>
      </c>
      <c r="K2">
        <v>5999</v>
      </c>
      <c r="L2">
        <v>138571</v>
      </c>
      <c r="M2">
        <v>153681</v>
      </c>
      <c r="N2">
        <v>2185</v>
      </c>
      <c r="O2">
        <v>3080</v>
      </c>
      <c r="P2">
        <v>38983</v>
      </c>
      <c r="Q2">
        <v>40037</v>
      </c>
      <c r="R2">
        <v>1005</v>
      </c>
      <c r="S2">
        <v>694</v>
      </c>
      <c r="T2">
        <v>5313</v>
      </c>
      <c r="U2">
        <v>23735</v>
      </c>
      <c r="V2">
        <v>2134</v>
      </c>
      <c r="W2">
        <v>1827</v>
      </c>
      <c r="X2">
        <v>6858</v>
      </c>
      <c r="Y2">
        <v>8182</v>
      </c>
      <c r="Z2">
        <v>53508</v>
      </c>
      <c r="AA2">
        <v>62924</v>
      </c>
      <c r="AB2">
        <v>117065</v>
      </c>
      <c r="AC2">
        <v>76823</v>
      </c>
    </row>
    <row r="3" spans="1:29" x14ac:dyDescent="0.35">
      <c r="A3" s="6">
        <v>-1</v>
      </c>
      <c r="B3">
        <v>13347</v>
      </c>
      <c r="C3">
        <v>7541</v>
      </c>
      <c r="D3">
        <v>6993</v>
      </c>
      <c r="E3">
        <v>32384</v>
      </c>
      <c r="F3">
        <v>17540</v>
      </c>
      <c r="G3">
        <v>17549</v>
      </c>
      <c r="H3">
        <v>48676</v>
      </c>
      <c r="I3">
        <v>62223</v>
      </c>
      <c r="J3">
        <v>895</v>
      </c>
      <c r="K3">
        <v>736</v>
      </c>
      <c r="L3">
        <v>51615</v>
      </c>
      <c r="M3">
        <v>57268</v>
      </c>
      <c r="N3">
        <v>283</v>
      </c>
      <c r="O3">
        <v>360</v>
      </c>
      <c r="P3">
        <v>21022</v>
      </c>
      <c r="Q3">
        <v>20082</v>
      </c>
      <c r="R3">
        <v>102</v>
      </c>
      <c r="S3">
        <v>64</v>
      </c>
      <c r="T3">
        <v>2734</v>
      </c>
      <c r="U3">
        <v>12404</v>
      </c>
      <c r="V3">
        <v>185</v>
      </c>
      <c r="W3">
        <v>119</v>
      </c>
      <c r="X3">
        <v>3136</v>
      </c>
      <c r="Y3">
        <v>3817</v>
      </c>
      <c r="Z3">
        <v>5328</v>
      </c>
      <c r="AA3">
        <v>6804</v>
      </c>
      <c r="AB3">
        <v>11812</v>
      </c>
      <c r="AC3">
        <v>15769</v>
      </c>
    </row>
    <row r="4" spans="1:29" x14ac:dyDescent="0.35">
      <c r="A4" s="6">
        <v>-2</v>
      </c>
      <c r="B4">
        <v>4355</v>
      </c>
      <c r="C4">
        <v>2246</v>
      </c>
      <c r="D4">
        <v>2407</v>
      </c>
      <c r="E4">
        <v>11420</v>
      </c>
      <c r="F4">
        <v>4742</v>
      </c>
      <c r="G4">
        <v>4782</v>
      </c>
      <c r="H4">
        <v>15316</v>
      </c>
      <c r="I4">
        <v>21959</v>
      </c>
      <c r="J4">
        <v>224</v>
      </c>
      <c r="K4">
        <v>185</v>
      </c>
      <c r="L4">
        <v>14993</v>
      </c>
      <c r="M4">
        <v>16203</v>
      </c>
      <c r="N4">
        <v>89</v>
      </c>
      <c r="O4">
        <v>117</v>
      </c>
      <c r="P4">
        <v>6325</v>
      </c>
      <c r="Q4">
        <v>6288</v>
      </c>
      <c r="R4">
        <v>26</v>
      </c>
      <c r="S4">
        <v>23</v>
      </c>
      <c r="T4">
        <v>963</v>
      </c>
      <c r="U4">
        <v>4230</v>
      </c>
      <c r="V4">
        <v>86</v>
      </c>
      <c r="W4">
        <v>54</v>
      </c>
      <c r="X4">
        <v>1332</v>
      </c>
      <c r="Y4">
        <v>1521</v>
      </c>
      <c r="Z4">
        <v>1500</v>
      </c>
      <c r="AA4">
        <v>1980</v>
      </c>
      <c r="AB4">
        <v>4162</v>
      </c>
      <c r="AC4">
        <v>5411</v>
      </c>
    </row>
    <row r="5" spans="1:29" x14ac:dyDescent="0.35">
      <c r="A5" s="6">
        <v>-3</v>
      </c>
      <c r="B5">
        <v>820</v>
      </c>
      <c r="C5">
        <v>420</v>
      </c>
      <c r="D5">
        <v>503</v>
      </c>
      <c r="E5">
        <v>2334</v>
      </c>
      <c r="F5">
        <v>852</v>
      </c>
      <c r="G5">
        <v>852</v>
      </c>
      <c r="H5">
        <v>3123</v>
      </c>
      <c r="I5">
        <v>4779</v>
      </c>
      <c r="J5">
        <v>60</v>
      </c>
      <c r="K5">
        <v>34</v>
      </c>
      <c r="L5">
        <v>3938</v>
      </c>
      <c r="M5">
        <v>4439</v>
      </c>
      <c r="N5">
        <v>23</v>
      </c>
      <c r="O5">
        <v>27</v>
      </c>
      <c r="P5">
        <v>1659</v>
      </c>
      <c r="Q5">
        <v>1971</v>
      </c>
      <c r="R5">
        <v>6</v>
      </c>
      <c r="S5">
        <v>5</v>
      </c>
      <c r="T5">
        <v>299</v>
      </c>
      <c r="U5">
        <v>1343</v>
      </c>
      <c r="V5">
        <v>13</v>
      </c>
      <c r="W5">
        <v>10</v>
      </c>
      <c r="X5">
        <v>423</v>
      </c>
      <c r="Y5">
        <v>449</v>
      </c>
      <c r="Z5">
        <v>185</v>
      </c>
      <c r="AA5">
        <v>201</v>
      </c>
      <c r="AB5">
        <v>753</v>
      </c>
      <c r="AC5">
        <v>1154</v>
      </c>
    </row>
    <row r="6" spans="1:29" x14ac:dyDescent="0.35">
      <c r="A6" s="6">
        <v>-4</v>
      </c>
      <c r="B6">
        <v>225</v>
      </c>
      <c r="C6">
        <v>162</v>
      </c>
      <c r="D6">
        <v>121</v>
      </c>
      <c r="E6">
        <v>601</v>
      </c>
      <c r="F6">
        <v>397</v>
      </c>
      <c r="G6">
        <v>320</v>
      </c>
      <c r="H6">
        <v>977</v>
      </c>
      <c r="I6">
        <v>1532</v>
      </c>
      <c r="J6">
        <v>18</v>
      </c>
      <c r="K6">
        <v>16</v>
      </c>
      <c r="L6">
        <v>1370</v>
      </c>
      <c r="M6">
        <v>1619</v>
      </c>
      <c r="N6">
        <v>8</v>
      </c>
      <c r="O6">
        <v>9</v>
      </c>
      <c r="P6">
        <v>501</v>
      </c>
      <c r="Q6">
        <v>717</v>
      </c>
      <c r="R6">
        <v>0</v>
      </c>
      <c r="S6">
        <v>2</v>
      </c>
      <c r="T6">
        <v>107</v>
      </c>
      <c r="U6">
        <v>435</v>
      </c>
      <c r="V6">
        <v>2</v>
      </c>
      <c r="W6">
        <v>5</v>
      </c>
      <c r="X6">
        <v>168</v>
      </c>
      <c r="Y6">
        <v>125</v>
      </c>
      <c r="Z6">
        <v>69</v>
      </c>
      <c r="AA6">
        <v>51</v>
      </c>
      <c r="AB6">
        <v>141</v>
      </c>
      <c r="AC6">
        <v>253</v>
      </c>
    </row>
    <row r="7" spans="1:29" x14ac:dyDescent="0.35">
      <c r="A7" s="6">
        <v>-5</v>
      </c>
      <c r="B7">
        <v>38</v>
      </c>
      <c r="C7">
        <v>28</v>
      </c>
      <c r="D7">
        <v>61</v>
      </c>
      <c r="E7">
        <v>95</v>
      </c>
      <c r="F7">
        <v>88</v>
      </c>
      <c r="G7">
        <v>74</v>
      </c>
      <c r="H7">
        <v>158</v>
      </c>
      <c r="I7">
        <v>152</v>
      </c>
      <c r="J7">
        <v>4</v>
      </c>
      <c r="K7">
        <v>2</v>
      </c>
      <c r="L7">
        <v>152</v>
      </c>
      <c r="M7">
        <v>111</v>
      </c>
      <c r="N7">
        <v>3</v>
      </c>
      <c r="O7">
        <v>1</v>
      </c>
      <c r="P7">
        <v>46</v>
      </c>
      <c r="Q7">
        <v>69</v>
      </c>
      <c r="R7">
        <v>0</v>
      </c>
      <c r="S7">
        <v>1</v>
      </c>
      <c r="T7">
        <v>13</v>
      </c>
      <c r="U7">
        <v>36</v>
      </c>
      <c r="V7">
        <v>0</v>
      </c>
      <c r="W7">
        <v>0</v>
      </c>
      <c r="X7">
        <v>19</v>
      </c>
      <c r="Y7">
        <v>10</v>
      </c>
      <c r="Z7">
        <v>6</v>
      </c>
      <c r="AA7">
        <v>3</v>
      </c>
      <c r="AB7">
        <v>17</v>
      </c>
      <c r="AC7">
        <v>23</v>
      </c>
    </row>
    <row r="8" spans="1:29" x14ac:dyDescent="0.35">
      <c r="A8" s="7" t="s">
        <v>52</v>
      </c>
      <c r="B8">
        <v>7247</v>
      </c>
      <c r="C8">
        <v>4262</v>
      </c>
      <c r="D8">
        <v>3257</v>
      </c>
      <c r="E8">
        <v>15154</v>
      </c>
      <c r="F8">
        <v>8145</v>
      </c>
      <c r="G8">
        <v>8020</v>
      </c>
      <c r="H8">
        <v>10621</v>
      </c>
      <c r="I8">
        <v>13869</v>
      </c>
      <c r="J8">
        <v>252</v>
      </c>
      <c r="K8">
        <v>290</v>
      </c>
      <c r="L8">
        <v>5478</v>
      </c>
      <c r="M8">
        <v>6240</v>
      </c>
      <c r="N8">
        <v>75</v>
      </c>
      <c r="O8">
        <v>119</v>
      </c>
      <c r="P8">
        <v>1573</v>
      </c>
      <c r="Q8">
        <v>1626</v>
      </c>
      <c r="R8">
        <v>58</v>
      </c>
      <c r="S8">
        <v>31</v>
      </c>
      <c r="T8">
        <v>271</v>
      </c>
      <c r="U8">
        <v>1280</v>
      </c>
      <c r="V8">
        <v>116</v>
      </c>
      <c r="W8">
        <v>86</v>
      </c>
      <c r="X8">
        <v>373</v>
      </c>
      <c r="Y8">
        <v>398</v>
      </c>
      <c r="Z8">
        <v>1024</v>
      </c>
      <c r="AA8">
        <v>1274</v>
      </c>
      <c r="AB8">
        <v>2222</v>
      </c>
      <c r="AC8">
        <v>1486</v>
      </c>
    </row>
    <row r="9" spans="1:29" x14ac:dyDescent="0.35">
      <c r="A9" s="7" t="s">
        <v>53</v>
      </c>
      <c r="B9">
        <v>322</v>
      </c>
      <c r="C9">
        <v>184</v>
      </c>
      <c r="D9">
        <v>185</v>
      </c>
      <c r="E9">
        <v>636</v>
      </c>
      <c r="F9">
        <v>331</v>
      </c>
      <c r="G9">
        <v>350</v>
      </c>
      <c r="H9">
        <v>445</v>
      </c>
      <c r="I9">
        <v>608</v>
      </c>
      <c r="J9">
        <v>12</v>
      </c>
      <c r="K9">
        <v>12</v>
      </c>
      <c r="L9">
        <v>209</v>
      </c>
      <c r="M9">
        <v>239</v>
      </c>
      <c r="N9">
        <v>3</v>
      </c>
      <c r="O9">
        <v>7</v>
      </c>
      <c r="P9">
        <v>43</v>
      </c>
      <c r="Q9">
        <v>52</v>
      </c>
      <c r="R9">
        <v>2</v>
      </c>
      <c r="S9">
        <v>1</v>
      </c>
      <c r="T9">
        <v>18</v>
      </c>
      <c r="U9">
        <v>43</v>
      </c>
      <c r="V9">
        <v>8</v>
      </c>
      <c r="W9">
        <v>0</v>
      </c>
      <c r="X9">
        <v>16</v>
      </c>
      <c r="Y9">
        <v>25</v>
      </c>
      <c r="Z9">
        <v>56</v>
      </c>
      <c r="AA9">
        <v>79</v>
      </c>
      <c r="AB9">
        <v>117</v>
      </c>
      <c r="AC9">
        <v>70</v>
      </c>
    </row>
    <row r="10" spans="1:29" x14ac:dyDescent="0.35">
      <c r="A10" s="7" t="s">
        <v>54</v>
      </c>
      <c r="B10">
        <v>62</v>
      </c>
      <c r="C10">
        <v>41</v>
      </c>
      <c r="D10">
        <v>50</v>
      </c>
      <c r="E10">
        <v>157</v>
      </c>
      <c r="F10">
        <v>86</v>
      </c>
      <c r="G10">
        <v>94</v>
      </c>
      <c r="H10">
        <v>117</v>
      </c>
      <c r="I10">
        <v>171</v>
      </c>
      <c r="J10">
        <v>2</v>
      </c>
      <c r="K10">
        <v>5</v>
      </c>
      <c r="L10">
        <v>29</v>
      </c>
      <c r="M10">
        <v>46</v>
      </c>
      <c r="N10">
        <v>0</v>
      </c>
      <c r="O10">
        <v>0</v>
      </c>
      <c r="P10">
        <v>7</v>
      </c>
      <c r="Q10">
        <v>16</v>
      </c>
      <c r="R10">
        <v>0</v>
      </c>
      <c r="S10">
        <v>0</v>
      </c>
      <c r="T10">
        <v>7</v>
      </c>
      <c r="U10">
        <v>7</v>
      </c>
      <c r="V10">
        <v>0</v>
      </c>
      <c r="W10">
        <v>1</v>
      </c>
      <c r="X10">
        <v>3</v>
      </c>
      <c r="Y10">
        <v>6</v>
      </c>
      <c r="Z10">
        <v>28</v>
      </c>
      <c r="AA10">
        <v>28</v>
      </c>
      <c r="AB10">
        <v>34</v>
      </c>
      <c r="AC10">
        <v>36</v>
      </c>
    </row>
    <row r="11" spans="1:29" x14ac:dyDescent="0.35">
      <c r="A11" t="s">
        <v>15</v>
      </c>
      <c r="B11">
        <v>1522</v>
      </c>
      <c r="C11">
        <v>897</v>
      </c>
      <c r="D11">
        <v>713</v>
      </c>
      <c r="E11">
        <v>3388</v>
      </c>
      <c r="F11">
        <v>1484</v>
      </c>
      <c r="G11">
        <v>1559</v>
      </c>
      <c r="H11">
        <v>2356</v>
      </c>
      <c r="I11">
        <v>2804</v>
      </c>
      <c r="J11">
        <v>77</v>
      </c>
      <c r="K11">
        <v>65</v>
      </c>
      <c r="L11">
        <v>1597</v>
      </c>
      <c r="M11">
        <v>1830</v>
      </c>
      <c r="N11">
        <v>11</v>
      </c>
      <c r="O11">
        <v>15</v>
      </c>
      <c r="P11">
        <v>583</v>
      </c>
      <c r="Q11">
        <v>609</v>
      </c>
      <c r="R11">
        <v>9</v>
      </c>
      <c r="S11">
        <v>4</v>
      </c>
      <c r="T11">
        <v>74</v>
      </c>
      <c r="U11">
        <v>290</v>
      </c>
      <c r="V11">
        <v>14</v>
      </c>
      <c r="W11">
        <v>10</v>
      </c>
      <c r="X11">
        <v>80</v>
      </c>
      <c r="Y11">
        <v>92</v>
      </c>
      <c r="Z11">
        <v>418</v>
      </c>
      <c r="AA11">
        <v>574</v>
      </c>
      <c r="AB11">
        <v>983</v>
      </c>
      <c r="AC11">
        <v>719</v>
      </c>
    </row>
    <row r="12" spans="1:29" x14ac:dyDescent="0.35">
      <c r="A12" t="s">
        <v>55</v>
      </c>
      <c r="B12">
        <v>10</v>
      </c>
      <c r="C12">
        <v>13</v>
      </c>
      <c r="D12">
        <v>7</v>
      </c>
      <c r="E12">
        <v>33</v>
      </c>
      <c r="F12">
        <v>9</v>
      </c>
      <c r="G12">
        <v>24</v>
      </c>
      <c r="H12">
        <v>18</v>
      </c>
      <c r="I12">
        <v>37</v>
      </c>
      <c r="J12">
        <v>2</v>
      </c>
      <c r="K12">
        <v>3</v>
      </c>
      <c r="L12">
        <v>24</v>
      </c>
      <c r="M12">
        <v>21</v>
      </c>
      <c r="N12">
        <v>0</v>
      </c>
      <c r="O12">
        <v>0</v>
      </c>
      <c r="P12">
        <v>13</v>
      </c>
      <c r="Q12">
        <v>11</v>
      </c>
      <c r="R12">
        <v>0</v>
      </c>
      <c r="S12">
        <v>0</v>
      </c>
      <c r="T12">
        <v>1</v>
      </c>
      <c r="U12">
        <v>7</v>
      </c>
      <c r="V12">
        <v>2</v>
      </c>
      <c r="W12">
        <v>0</v>
      </c>
      <c r="X12">
        <v>1</v>
      </c>
      <c r="Y12">
        <v>1</v>
      </c>
      <c r="Z12">
        <v>5</v>
      </c>
      <c r="AA12">
        <v>3</v>
      </c>
      <c r="AB12">
        <v>12</v>
      </c>
      <c r="AC12">
        <v>11</v>
      </c>
    </row>
    <row r="13" spans="1:29" x14ac:dyDescent="0.35">
      <c r="A13" t="s">
        <v>17</v>
      </c>
      <c r="B13">
        <v>5161</v>
      </c>
      <c r="C13">
        <v>3168</v>
      </c>
      <c r="D13">
        <v>2463</v>
      </c>
      <c r="E13">
        <v>11675</v>
      </c>
      <c r="F13">
        <v>6527</v>
      </c>
      <c r="G13">
        <v>6513</v>
      </c>
      <c r="H13">
        <v>8870</v>
      </c>
      <c r="I13">
        <v>10521</v>
      </c>
      <c r="J13">
        <v>294</v>
      </c>
      <c r="K13">
        <v>306</v>
      </c>
      <c r="L13">
        <v>6357</v>
      </c>
      <c r="M13">
        <v>6680</v>
      </c>
      <c r="N13">
        <v>45</v>
      </c>
      <c r="O13">
        <v>107</v>
      </c>
      <c r="P13">
        <v>1940</v>
      </c>
      <c r="Q13">
        <v>2118</v>
      </c>
      <c r="R13">
        <v>33</v>
      </c>
      <c r="S13">
        <v>31</v>
      </c>
      <c r="T13">
        <v>255</v>
      </c>
      <c r="U13">
        <v>1179</v>
      </c>
      <c r="V13">
        <v>67</v>
      </c>
      <c r="W13">
        <v>43</v>
      </c>
      <c r="X13">
        <v>270</v>
      </c>
      <c r="Y13">
        <v>427</v>
      </c>
      <c r="Z13">
        <v>507</v>
      </c>
      <c r="AA13">
        <v>876</v>
      </c>
      <c r="AB13">
        <v>1688</v>
      </c>
      <c r="AC13">
        <v>1187</v>
      </c>
    </row>
    <row r="14" spans="1:29" x14ac:dyDescent="0.35">
      <c r="A14" t="s">
        <v>18</v>
      </c>
      <c r="B14">
        <v>203</v>
      </c>
      <c r="C14">
        <v>117</v>
      </c>
      <c r="D14">
        <v>118</v>
      </c>
      <c r="E14">
        <v>498</v>
      </c>
      <c r="F14">
        <v>347</v>
      </c>
      <c r="G14">
        <v>353</v>
      </c>
      <c r="H14">
        <v>363</v>
      </c>
      <c r="I14">
        <v>456</v>
      </c>
      <c r="J14">
        <v>16</v>
      </c>
      <c r="K14">
        <v>33</v>
      </c>
      <c r="L14">
        <v>341</v>
      </c>
      <c r="M14">
        <v>305</v>
      </c>
      <c r="N14">
        <v>3</v>
      </c>
      <c r="O14">
        <v>3</v>
      </c>
      <c r="P14">
        <v>95</v>
      </c>
      <c r="Q14">
        <v>143</v>
      </c>
      <c r="R14">
        <v>4</v>
      </c>
      <c r="S14">
        <v>0</v>
      </c>
      <c r="T14">
        <v>18</v>
      </c>
      <c r="U14">
        <v>68</v>
      </c>
      <c r="V14">
        <v>4</v>
      </c>
      <c r="W14">
        <v>3</v>
      </c>
      <c r="X14">
        <v>17</v>
      </c>
      <c r="Y14">
        <v>26</v>
      </c>
      <c r="Z14">
        <v>17</v>
      </c>
      <c r="AA14">
        <v>29</v>
      </c>
      <c r="AB14">
        <v>50</v>
      </c>
      <c r="AC14">
        <v>52</v>
      </c>
    </row>
    <row r="15" spans="1:29" x14ac:dyDescent="0.35">
      <c r="A15" t="s">
        <v>56</v>
      </c>
      <c r="B15">
        <v>15</v>
      </c>
      <c r="C15">
        <v>8</v>
      </c>
      <c r="D15">
        <v>7</v>
      </c>
      <c r="E15">
        <v>48</v>
      </c>
      <c r="F15">
        <v>20</v>
      </c>
      <c r="G15">
        <v>31</v>
      </c>
      <c r="H15">
        <v>37</v>
      </c>
      <c r="I15">
        <v>31</v>
      </c>
      <c r="J15">
        <v>1</v>
      </c>
      <c r="K15">
        <v>0</v>
      </c>
      <c r="L15">
        <v>26</v>
      </c>
      <c r="M15">
        <v>23</v>
      </c>
      <c r="N15">
        <v>0</v>
      </c>
      <c r="O15">
        <v>1</v>
      </c>
      <c r="P15">
        <v>2</v>
      </c>
      <c r="Q15">
        <v>7</v>
      </c>
      <c r="R15">
        <v>0</v>
      </c>
      <c r="S15">
        <v>1</v>
      </c>
      <c r="T15">
        <v>1</v>
      </c>
      <c r="U15">
        <v>2</v>
      </c>
      <c r="V15">
        <v>0</v>
      </c>
      <c r="W15">
        <v>2</v>
      </c>
      <c r="X15">
        <v>1</v>
      </c>
      <c r="Y15">
        <v>5</v>
      </c>
      <c r="Z15">
        <v>6</v>
      </c>
      <c r="AA15">
        <v>11</v>
      </c>
      <c r="AB15">
        <v>14</v>
      </c>
      <c r="AC15">
        <v>17</v>
      </c>
    </row>
    <row r="16" spans="1:29" x14ac:dyDescent="0.35">
      <c r="A16" t="s">
        <v>57</v>
      </c>
      <c r="B16">
        <v>202103</v>
      </c>
      <c r="C16">
        <v>118204</v>
      </c>
      <c r="D16">
        <v>92749</v>
      </c>
      <c r="E16">
        <v>428021</v>
      </c>
      <c r="F16">
        <v>232870</v>
      </c>
      <c r="G16">
        <v>232543</v>
      </c>
      <c r="H16">
        <v>341716</v>
      </c>
      <c r="I16">
        <v>421505</v>
      </c>
      <c r="J16">
        <v>8417</v>
      </c>
      <c r="K16">
        <v>7686</v>
      </c>
      <c r="L16">
        <v>224700</v>
      </c>
      <c r="M16">
        <v>248705</v>
      </c>
      <c r="N16">
        <v>2728</v>
      </c>
      <c r="O16">
        <v>3846</v>
      </c>
      <c r="P16">
        <v>72792</v>
      </c>
      <c r="Q16">
        <v>73746</v>
      </c>
      <c r="R16">
        <v>1245</v>
      </c>
      <c r="S16">
        <v>857</v>
      </c>
      <c r="T16">
        <v>10074</v>
      </c>
      <c r="U16">
        <v>45059</v>
      </c>
      <c r="V16">
        <v>2631</v>
      </c>
      <c r="W16">
        <v>2160</v>
      </c>
      <c r="X16">
        <v>12697</v>
      </c>
      <c r="Y16">
        <v>15084</v>
      </c>
      <c r="Z16">
        <v>62657</v>
      </c>
      <c r="AA16">
        <v>74837</v>
      </c>
      <c r="AB16">
        <v>139070</v>
      </c>
      <c r="AC16">
        <v>103011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25F50-C71B-497C-8949-DD68B60762A8}">
  <dimension ref="B1:K22"/>
  <sheetViews>
    <sheetView tabSelected="1" workbookViewId="0">
      <selection activeCell="M8" sqref="M8"/>
    </sheetView>
  </sheetViews>
  <sheetFormatPr defaultRowHeight="14.5" x14ac:dyDescent="0.35"/>
  <cols>
    <col min="2" max="2" width="11.7265625" bestFit="1" customWidth="1"/>
  </cols>
  <sheetData>
    <row r="1" spans="2:11" x14ac:dyDescent="0.35">
      <c r="C1" t="s">
        <v>31</v>
      </c>
      <c r="D1" t="s">
        <v>32</v>
      </c>
      <c r="E1" t="s">
        <v>33</v>
      </c>
      <c r="F1" t="s">
        <v>34</v>
      </c>
      <c r="H1" t="s">
        <v>31</v>
      </c>
      <c r="I1" t="s">
        <v>32</v>
      </c>
      <c r="J1" t="s">
        <v>33</v>
      </c>
      <c r="K1" t="s">
        <v>34</v>
      </c>
    </row>
    <row r="2" spans="2:11" x14ac:dyDescent="0.35">
      <c r="B2" t="s">
        <v>51</v>
      </c>
      <c r="C2">
        <v>6560</v>
      </c>
      <c r="D2">
        <v>5999</v>
      </c>
      <c r="E2">
        <v>138571</v>
      </c>
      <c r="F2">
        <v>153681</v>
      </c>
      <c r="H2">
        <f>100*C2/C$22</f>
        <v>77.817319098457887</v>
      </c>
      <c r="I2">
        <f t="shared" ref="I2:K17" si="0">100*D2/D$22</f>
        <v>77.949584199584194</v>
      </c>
      <c r="J2">
        <f t="shared" si="0"/>
        <v>61.61449533125834</v>
      </c>
      <c r="K2">
        <f t="shared" si="0"/>
        <v>61.731425059549871</v>
      </c>
    </row>
    <row r="3" spans="2:11" x14ac:dyDescent="0.35">
      <c r="B3" s="7" t="s">
        <v>64</v>
      </c>
      <c r="C3">
        <v>895</v>
      </c>
      <c r="D3">
        <v>736</v>
      </c>
      <c r="E3">
        <v>51615</v>
      </c>
      <c r="F3">
        <v>57268</v>
      </c>
      <c r="H3">
        <f t="shared" ref="H3:H22" si="1">100*C3/C$22</f>
        <v>10.616844602609728</v>
      </c>
      <c r="I3">
        <f t="shared" si="0"/>
        <v>9.5634095634095626</v>
      </c>
      <c r="J3">
        <f t="shared" si="0"/>
        <v>22.950200088928412</v>
      </c>
      <c r="K3">
        <f t="shared" si="0"/>
        <v>23.00372362432768</v>
      </c>
    </row>
    <row r="4" spans="2:11" x14ac:dyDescent="0.35">
      <c r="B4" s="7" t="s">
        <v>65</v>
      </c>
      <c r="C4">
        <v>224</v>
      </c>
      <c r="D4">
        <v>185</v>
      </c>
      <c r="E4">
        <v>14993</v>
      </c>
      <c r="F4">
        <v>16203</v>
      </c>
      <c r="H4">
        <f t="shared" si="1"/>
        <v>2.65717674970344</v>
      </c>
      <c r="I4">
        <f t="shared" si="0"/>
        <v>2.4038461538461537</v>
      </c>
      <c r="J4">
        <f t="shared" si="0"/>
        <v>6.6665184526456205</v>
      </c>
      <c r="K4">
        <f t="shared" si="0"/>
        <v>6.5085097067294369</v>
      </c>
    </row>
    <row r="5" spans="2:11" x14ac:dyDescent="0.35">
      <c r="B5" s="7" t="s">
        <v>66</v>
      </c>
      <c r="C5">
        <v>60</v>
      </c>
      <c r="D5">
        <v>34</v>
      </c>
      <c r="E5">
        <v>3938</v>
      </c>
      <c r="F5">
        <v>4439</v>
      </c>
      <c r="H5">
        <f t="shared" si="1"/>
        <v>0.71174377224199292</v>
      </c>
      <c r="I5">
        <f t="shared" si="0"/>
        <v>0.44178794178794178</v>
      </c>
      <c r="J5">
        <f t="shared" si="0"/>
        <v>1.7510004446420631</v>
      </c>
      <c r="K5">
        <f t="shared" si="0"/>
        <v>1.7830818112801314</v>
      </c>
    </row>
    <row r="6" spans="2:11" x14ac:dyDescent="0.35">
      <c r="B6" s="7" t="s">
        <v>67</v>
      </c>
      <c r="C6">
        <v>18</v>
      </c>
      <c r="D6">
        <v>16</v>
      </c>
      <c r="E6">
        <v>1370</v>
      </c>
      <c r="F6">
        <v>1619</v>
      </c>
      <c r="H6">
        <f t="shared" si="1"/>
        <v>0.21352313167259787</v>
      </c>
      <c r="I6">
        <f t="shared" si="0"/>
        <v>0.20790020790020791</v>
      </c>
      <c r="J6">
        <f t="shared" si="0"/>
        <v>0.60915962650066702</v>
      </c>
      <c r="K6">
        <f t="shared" si="0"/>
        <v>0.65032877955902968</v>
      </c>
    </row>
    <row r="7" spans="2:11" x14ac:dyDescent="0.35">
      <c r="B7" s="7" t="s">
        <v>68</v>
      </c>
      <c r="C7">
        <v>4</v>
      </c>
      <c r="D7">
        <v>2</v>
      </c>
      <c r="E7">
        <v>152</v>
      </c>
      <c r="F7">
        <v>111</v>
      </c>
      <c r="H7">
        <f t="shared" si="1"/>
        <v>4.7449584816132859E-2</v>
      </c>
      <c r="I7">
        <f t="shared" si="0"/>
        <v>2.5987525987525989E-2</v>
      </c>
      <c r="J7">
        <f t="shared" si="0"/>
        <v>6.7585593597154298E-2</v>
      </c>
      <c r="K7">
        <f t="shared" si="0"/>
        <v>4.4587087418809325E-2</v>
      </c>
    </row>
    <row r="8" spans="2:11" x14ac:dyDescent="0.35">
      <c r="B8" t="s">
        <v>52</v>
      </c>
      <c r="C8">
        <v>252</v>
      </c>
      <c r="D8">
        <v>290</v>
      </c>
      <c r="E8">
        <v>5478</v>
      </c>
      <c r="F8">
        <v>6240</v>
      </c>
      <c r="H8">
        <f t="shared" si="1"/>
        <v>2.9893238434163703</v>
      </c>
      <c r="I8">
        <f t="shared" si="0"/>
        <v>3.7681912681912682</v>
      </c>
      <c r="J8">
        <f t="shared" si="0"/>
        <v>2.4357492218763896</v>
      </c>
      <c r="K8">
        <f t="shared" si="0"/>
        <v>2.5065173467871187</v>
      </c>
    </row>
    <row r="9" spans="2:11" x14ac:dyDescent="0.35">
      <c r="B9" t="s">
        <v>53</v>
      </c>
      <c r="C9">
        <v>12</v>
      </c>
      <c r="D9">
        <v>12</v>
      </c>
      <c r="E9">
        <v>209</v>
      </c>
      <c r="F9">
        <v>239</v>
      </c>
      <c r="H9">
        <f t="shared" si="1"/>
        <v>0.14234875444839859</v>
      </c>
      <c r="I9">
        <f t="shared" si="0"/>
        <v>0.15592515592515593</v>
      </c>
      <c r="J9">
        <f t="shared" si="0"/>
        <v>9.2930191196087156E-2</v>
      </c>
      <c r="K9">
        <f t="shared" si="0"/>
        <v>9.6002827865724574E-2</v>
      </c>
    </row>
    <row r="10" spans="2:11" x14ac:dyDescent="0.35">
      <c r="B10" t="s">
        <v>54</v>
      </c>
      <c r="C10">
        <v>2</v>
      </c>
      <c r="D10">
        <v>5</v>
      </c>
      <c r="E10">
        <v>29</v>
      </c>
      <c r="F10">
        <v>46</v>
      </c>
      <c r="H10">
        <f t="shared" si="1"/>
        <v>2.3724792408066429E-2</v>
      </c>
      <c r="I10">
        <f t="shared" si="0"/>
        <v>6.4968814968814972E-2</v>
      </c>
      <c r="J10">
        <f t="shared" si="0"/>
        <v>1.2894619831036016E-2</v>
      </c>
      <c r="K10">
        <f t="shared" si="0"/>
        <v>1.8477531723110171E-2</v>
      </c>
    </row>
    <row r="11" spans="2:11" x14ac:dyDescent="0.35">
      <c r="B11" t="s">
        <v>58</v>
      </c>
      <c r="C11">
        <v>9</v>
      </c>
      <c r="D11">
        <v>6</v>
      </c>
      <c r="E11">
        <v>110</v>
      </c>
      <c r="F11">
        <v>134</v>
      </c>
      <c r="H11">
        <f t="shared" si="1"/>
        <v>0.10676156583629894</v>
      </c>
      <c r="I11">
        <f t="shared" si="0"/>
        <v>7.7962577962577967E-2</v>
      </c>
      <c r="J11">
        <f t="shared" si="0"/>
        <v>4.8910626945309024E-2</v>
      </c>
      <c r="K11">
        <f t="shared" si="0"/>
        <v>5.3825853280364412E-2</v>
      </c>
    </row>
    <row r="12" spans="2:11" x14ac:dyDescent="0.35">
      <c r="B12" t="s">
        <v>59</v>
      </c>
      <c r="C12">
        <v>0</v>
      </c>
      <c r="D12">
        <v>0</v>
      </c>
      <c r="E12">
        <v>3</v>
      </c>
      <c r="F12">
        <v>6</v>
      </c>
      <c r="H12">
        <f t="shared" si="1"/>
        <v>0</v>
      </c>
      <c r="I12">
        <f t="shared" si="0"/>
        <v>0</v>
      </c>
      <c r="J12">
        <f t="shared" si="0"/>
        <v>1.3339261894175188E-3</v>
      </c>
      <c r="K12">
        <f t="shared" si="0"/>
        <v>2.4101128334491529E-3</v>
      </c>
    </row>
    <row r="13" spans="2:11" x14ac:dyDescent="0.35">
      <c r="B13" t="s">
        <v>60</v>
      </c>
      <c r="C13">
        <v>1</v>
      </c>
      <c r="D13">
        <v>2</v>
      </c>
      <c r="E13">
        <v>59</v>
      </c>
      <c r="F13">
        <v>68</v>
      </c>
      <c r="H13">
        <f t="shared" si="1"/>
        <v>1.1862396204033215E-2</v>
      </c>
      <c r="I13">
        <f t="shared" si="0"/>
        <v>2.5987525987525989E-2</v>
      </c>
      <c r="J13">
        <f t="shared" si="0"/>
        <v>2.6233881725211204E-2</v>
      </c>
      <c r="K13">
        <f t="shared" si="0"/>
        <v>2.7314612112423729E-2</v>
      </c>
    </row>
    <row r="14" spans="2:11" x14ac:dyDescent="0.35">
      <c r="B14" t="s">
        <v>61</v>
      </c>
      <c r="C14">
        <v>1</v>
      </c>
      <c r="D14">
        <v>0</v>
      </c>
      <c r="E14">
        <v>8</v>
      </c>
      <c r="F14">
        <v>16</v>
      </c>
      <c r="H14">
        <f t="shared" si="1"/>
        <v>1.1862396204033215E-2</v>
      </c>
      <c r="I14">
        <f t="shared" si="0"/>
        <v>0</v>
      </c>
      <c r="J14">
        <f t="shared" si="0"/>
        <v>3.5571365051133837E-3</v>
      </c>
      <c r="K14">
        <f t="shared" si="0"/>
        <v>6.426967555864407E-3</v>
      </c>
    </row>
    <row r="15" spans="2:11" x14ac:dyDescent="0.35">
      <c r="B15" t="s">
        <v>62</v>
      </c>
      <c r="C15">
        <v>2</v>
      </c>
      <c r="D15">
        <v>0</v>
      </c>
      <c r="E15">
        <v>8</v>
      </c>
      <c r="F15">
        <v>7</v>
      </c>
      <c r="H15">
        <f t="shared" si="1"/>
        <v>2.3724792408066429E-2</v>
      </c>
      <c r="I15">
        <f t="shared" si="0"/>
        <v>0</v>
      </c>
      <c r="J15">
        <f t="shared" si="0"/>
        <v>3.5571365051133837E-3</v>
      </c>
      <c r="K15">
        <f t="shared" si="0"/>
        <v>2.811798305690678E-3</v>
      </c>
    </row>
    <row r="16" spans="2:11" x14ac:dyDescent="0.35">
      <c r="B16" t="s">
        <v>63</v>
      </c>
      <c r="C16">
        <v>0</v>
      </c>
      <c r="D16">
        <v>2</v>
      </c>
      <c r="E16">
        <v>12</v>
      </c>
      <c r="F16">
        <v>15</v>
      </c>
      <c r="H16">
        <f t="shared" si="1"/>
        <v>0</v>
      </c>
      <c r="I16">
        <f t="shared" si="0"/>
        <v>2.5987525987525989E-2</v>
      </c>
      <c r="J16">
        <f t="shared" si="0"/>
        <v>5.3357047576700753E-3</v>
      </c>
      <c r="K16">
        <f t="shared" si="0"/>
        <v>6.0252820836228819E-3</v>
      </c>
    </row>
    <row r="17" spans="2:11" x14ac:dyDescent="0.35">
      <c r="B17" t="s">
        <v>69</v>
      </c>
      <c r="C17">
        <v>77</v>
      </c>
      <c r="D17">
        <v>65</v>
      </c>
      <c r="E17">
        <v>1597</v>
      </c>
      <c r="F17">
        <v>1830</v>
      </c>
      <c r="H17">
        <f t="shared" si="1"/>
        <v>0.91340450771055748</v>
      </c>
      <c r="I17">
        <f t="shared" si="0"/>
        <v>0.84459459459459463</v>
      </c>
      <c r="J17">
        <f t="shared" si="0"/>
        <v>0.71009337483325918</v>
      </c>
      <c r="K17">
        <f t="shared" si="0"/>
        <v>0.73508441420199155</v>
      </c>
    </row>
    <row r="18" spans="2:11" x14ac:dyDescent="0.35">
      <c r="B18" t="s">
        <v>70</v>
      </c>
      <c r="C18">
        <v>2</v>
      </c>
      <c r="D18">
        <v>3</v>
      </c>
      <c r="E18">
        <v>24</v>
      </c>
      <c r="F18">
        <v>21</v>
      </c>
      <c r="H18">
        <f t="shared" si="1"/>
        <v>2.3724792408066429E-2</v>
      </c>
      <c r="I18">
        <f t="shared" ref="I18:I22" si="2">100*D18/D$22</f>
        <v>3.8981288981288983E-2</v>
      </c>
      <c r="J18">
        <f t="shared" ref="J18:J22" si="3">100*E18/E$22</f>
        <v>1.0671409515340151E-2</v>
      </c>
      <c r="K18">
        <f t="shared" ref="K18:K22" si="4">100*F18/F$22</f>
        <v>8.4353949170720335E-3</v>
      </c>
    </row>
    <row r="19" spans="2:11" x14ac:dyDescent="0.35">
      <c r="B19" t="s">
        <v>71</v>
      </c>
      <c r="C19">
        <v>294</v>
      </c>
      <c r="D19">
        <v>306</v>
      </c>
      <c r="E19">
        <v>6357</v>
      </c>
      <c r="F19">
        <v>6680</v>
      </c>
      <c r="H19">
        <f t="shared" si="1"/>
        <v>3.487544483985765</v>
      </c>
      <c r="I19">
        <f t="shared" si="2"/>
        <v>3.9760914760914763</v>
      </c>
      <c r="J19">
        <f t="shared" si="3"/>
        <v>2.8265895953757227</v>
      </c>
      <c r="K19">
        <f t="shared" si="4"/>
        <v>2.68325895457339</v>
      </c>
    </row>
    <row r="20" spans="2:11" x14ac:dyDescent="0.35">
      <c r="B20" t="s">
        <v>72</v>
      </c>
      <c r="C20">
        <v>16</v>
      </c>
      <c r="D20">
        <v>33</v>
      </c>
      <c r="E20">
        <v>341</v>
      </c>
      <c r="F20">
        <v>305</v>
      </c>
      <c r="H20">
        <f t="shared" si="1"/>
        <v>0.18979833926453143</v>
      </c>
      <c r="I20">
        <f t="shared" si="2"/>
        <v>0.4287941787941788</v>
      </c>
      <c r="J20">
        <f t="shared" si="3"/>
        <v>0.15162294353045799</v>
      </c>
      <c r="K20">
        <f t="shared" si="4"/>
        <v>0.12251406903366525</v>
      </c>
    </row>
    <row r="21" spans="2:11" x14ac:dyDescent="0.35">
      <c r="B21" t="s">
        <v>73</v>
      </c>
      <c r="C21">
        <v>1</v>
      </c>
      <c r="D21">
        <v>0</v>
      </c>
      <c r="E21">
        <v>26</v>
      </c>
      <c r="F21">
        <v>23</v>
      </c>
      <c r="H21">
        <f t="shared" si="1"/>
        <v>1.1862396204033215E-2</v>
      </c>
      <c r="I21">
        <f t="shared" si="2"/>
        <v>0</v>
      </c>
      <c r="J21">
        <f t="shared" si="3"/>
        <v>1.1560693641618497E-2</v>
      </c>
      <c r="K21">
        <f t="shared" si="4"/>
        <v>9.2387658615550854E-3</v>
      </c>
    </row>
    <row r="22" spans="2:11" x14ac:dyDescent="0.35">
      <c r="B22" t="s">
        <v>57</v>
      </c>
      <c r="C22">
        <f>SUM(C2:C21)</f>
        <v>8430</v>
      </c>
      <c r="D22">
        <f t="shared" ref="D22:F22" si="5">SUM(D2:D21)</f>
        <v>7696</v>
      </c>
      <c r="E22">
        <f t="shared" si="5"/>
        <v>224900</v>
      </c>
      <c r="F22">
        <f t="shared" si="5"/>
        <v>248951</v>
      </c>
      <c r="H22">
        <f t="shared" si="1"/>
        <v>100</v>
      </c>
      <c r="I22">
        <f t="shared" si="2"/>
        <v>100</v>
      </c>
      <c r="J22">
        <f t="shared" si="3"/>
        <v>100</v>
      </c>
      <c r="K22">
        <f t="shared" si="4"/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Percentages</vt:lpstr>
      <vt:lpstr>Raw counts</vt:lpstr>
      <vt:lpstr>Raw_counts_with5pTailing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2023-02-21T14:25:35Z</dcterms:modified>
</cp:coreProperties>
</file>