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inbal/Box/Naama Barksi PhD/Paper/Submission/"/>
    </mc:Choice>
  </mc:AlternateContent>
  <xr:revisionPtr revIDLastSave="0" documentId="8_{0D276852-CF4B-1847-B522-02A6EE1357FC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strain_genotyp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D2" i="2"/>
  <c r="C2" i="2"/>
  <c r="B3" i="2"/>
  <c r="B4" i="2"/>
  <c r="B5" i="2"/>
  <c r="B6" i="2"/>
  <c r="B7" i="2"/>
  <c r="B12" i="2"/>
  <c r="B13" i="2"/>
  <c r="B22" i="2"/>
  <c r="B23" i="2"/>
  <c r="B24" i="2"/>
  <c r="B25" i="2"/>
  <c r="B26" i="2"/>
  <c r="B27" i="2"/>
  <c r="B44" i="2"/>
  <c r="B45" i="2"/>
  <c r="B46" i="2"/>
  <c r="B47" i="2"/>
  <c r="B48" i="2"/>
  <c r="B64" i="2"/>
  <c r="B65" i="2"/>
  <c r="B92" i="2"/>
  <c r="B104" i="2"/>
  <c r="B105" i="2"/>
  <c r="B116" i="2"/>
  <c r="B117" i="2"/>
  <c r="B128" i="2"/>
  <c r="B131" i="2"/>
  <c r="B132" i="2"/>
  <c r="B133" i="2"/>
  <c r="B2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3" i="1"/>
</calcChain>
</file>

<file path=xl/sharedStrings.xml><?xml version="1.0" encoding="utf-8"?>
<sst xmlns="http://schemas.openxmlformats.org/spreadsheetml/2006/main" count="794" uniqueCount="438">
  <si>
    <t>Number</t>
  </si>
  <si>
    <t>Background</t>
  </si>
  <si>
    <t>Genotype</t>
  </si>
  <si>
    <t>Source</t>
  </si>
  <si>
    <t>BY4741</t>
  </si>
  <si>
    <t>Meurer et al., 2018</t>
  </si>
  <si>
    <t>Puf3</t>
  </si>
  <si>
    <t>Sro9</t>
  </si>
  <si>
    <t>Puf5</t>
  </si>
  <si>
    <t>Puf4</t>
  </si>
  <si>
    <t>Puf2</t>
  </si>
  <si>
    <t>Puf1</t>
  </si>
  <si>
    <t>Puf6</t>
  </si>
  <si>
    <t>Nab6</t>
  </si>
  <si>
    <t>Rie1</t>
  </si>
  <si>
    <t>Scp160</t>
  </si>
  <si>
    <t>Nrd1</t>
  </si>
  <si>
    <t>Rmd9</t>
  </si>
  <si>
    <t>Pub1</t>
  </si>
  <si>
    <t>Nsr1</t>
  </si>
  <si>
    <t>Npl3</t>
  </si>
  <si>
    <t>Dhh1</t>
  </si>
  <si>
    <t>Mss116</t>
  </si>
  <si>
    <t>Rat1</t>
  </si>
  <si>
    <t>Ecm32</t>
  </si>
  <si>
    <t>Slf1</t>
  </si>
  <si>
    <t>Dbp1</t>
  </si>
  <si>
    <t>Nam8</t>
  </si>
  <si>
    <t>Pbp1</t>
  </si>
  <si>
    <t>Pin4</t>
  </si>
  <si>
    <t>Psp2</t>
  </si>
  <si>
    <t>Nam7</t>
  </si>
  <si>
    <t>Mrn1</t>
  </si>
  <si>
    <t>Bfr1</t>
  </si>
  <si>
    <t>Tis11</t>
  </si>
  <si>
    <t>Yll032c</t>
  </si>
  <si>
    <t>Gbp2</t>
  </si>
  <si>
    <t>Ngr1</t>
  </si>
  <si>
    <t>Pbp2</t>
  </si>
  <si>
    <t>Yhc1</t>
  </si>
  <si>
    <t>Puf5_ΔTrc4</t>
  </si>
  <si>
    <t>Puf3_ΔRBD_del535</t>
  </si>
  <si>
    <t>Puf3_ΔTrc1</t>
  </si>
  <si>
    <t>Puf3_ΔTrc2</t>
  </si>
  <si>
    <t>Puf3_ΔTrc3</t>
  </si>
  <si>
    <t>Puf3_ΔTrc4</t>
  </si>
  <si>
    <t>Puf3_ΔTrc5</t>
  </si>
  <si>
    <t>Puf3_ΔTrc6</t>
  </si>
  <si>
    <t>Puf3_ΔIDR_del465</t>
  </si>
  <si>
    <t>Puf3_ΔIDR_del513</t>
  </si>
  <si>
    <t>Puf3_ΔIDR_del535</t>
  </si>
  <si>
    <t>Puf3_ΔIDRMost_del</t>
  </si>
  <si>
    <t>Pub1_ΔSecondDel</t>
  </si>
  <si>
    <t>Pub1_ΔFourthDel</t>
  </si>
  <si>
    <t>Pub1_ΔTrc1</t>
  </si>
  <si>
    <t>Pub1_ΔFirstDel</t>
  </si>
  <si>
    <t>Pub1_ΔTrc6</t>
  </si>
  <si>
    <t>Pub1_ΔTrc9</t>
  </si>
  <si>
    <t>Pub1_ΔThirdDel</t>
  </si>
  <si>
    <t>Pub1_ΔFifthDel</t>
  </si>
  <si>
    <t>Nab6_ΔSecondDel</t>
  </si>
  <si>
    <t>Nab6_ΔFourthDel</t>
  </si>
  <si>
    <t>Nab6_ΔFirstDel</t>
  </si>
  <si>
    <t>Nab6_ΔFifthDel</t>
  </si>
  <si>
    <t>Rie1_ΔSecondDel</t>
  </si>
  <si>
    <t>Rie1_ΔFourthDel</t>
  </si>
  <si>
    <t>Rie1_ΔFirstDel</t>
  </si>
  <si>
    <t>Rie1_ΔThirdDel</t>
  </si>
  <si>
    <t>Rie1_ΔFifthDel</t>
  </si>
  <si>
    <t>Puf4_ΔRBD_del</t>
  </si>
  <si>
    <t>Puf4_ΔTrc1</t>
  </si>
  <si>
    <t>Puf4_ΔTrc2</t>
  </si>
  <si>
    <t>Puf4_ΔTrc3</t>
  </si>
  <si>
    <t>Puf4_ΔTrc4</t>
  </si>
  <si>
    <t>Puf4_ΔIDRMost_del</t>
  </si>
  <si>
    <t>Puf4_ΔTrc4ToRBD_del</t>
  </si>
  <si>
    <t>Puf5_ΔRBDdel_W_trc3</t>
  </si>
  <si>
    <t>Puf5_ΔTrc1</t>
  </si>
  <si>
    <t>Puf5_ΔTrc1WInt</t>
  </si>
  <si>
    <t>Puf5_ΔTrc2</t>
  </si>
  <si>
    <t>Puf5_ΔCterCompIDR_del</t>
  </si>
  <si>
    <t>Puf5_ΔTrc5</t>
  </si>
  <si>
    <t>Puf5_ΔTrc6_C1_1</t>
  </si>
  <si>
    <t>Mrn1_ΔRBD_del</t>
  </si>
  <si>
    <t>Mrn1_ΔIDR_del</t>
  </si>
  <si>
    <t>Scp160_ΔFirstDel</t>
  </si>
  <si>
    <t>Scp160_ΔThirdDel</t>
  </si>
  <si>
    <t>Scp160_ΔFourthDel</t>
  </si>
  <si>
    <t>Scp160_ΔFifthDel</t>
  </si>
  <si>
    <t>Scp160_ΔSixthDel</t>
  </si>
  <si>
    <t>C-SWAT_original</t>
  </si>
  <si>
    <t>Puf5_dead</t>
  </si>
  <si>
    <t>Puf4_dead</t>
  </si>
  <si>
    <t>Puf3_dead</t>
  </si>
  <si>
    <t>Puf3_C-SWAT_ctrl</t>
  </si>
  <si>
    <t>Puf4_C-SWAT_ctrl</t>
  </si>
  <si>
    <t>Puf5_C-SWAT_ctrl</t>
  </si>
  <si>
    <t>Puf3_ΔRBD</t>
  </si>
  <si>
    <t>Puf3_T1</t>
  </si>
  <si>
    <t>Puf3_T2</t>
  </si>
  <si>
    <t>Puf3_T3</t>
  </si>
  <si>
    <t>Puf3_T4</t>
  </si>
  <si>
    <t>Puf3_T5</t>
  </si>
  <si>
    <t>Puf3_T6</t>
  </si>
  <si>
    <t>Puf3_T7</t>
  </si>
  <si>
    <t>Puf3_Δnon-RBD</t>
  </si>
  <si>
    <t>Puf3_ΔIDR</t>
  </si>
  <si>
    <t>Pub1_Δ2</t>
  </si>
  <si>
    <t>Pub1_Δ4</t>
  </si>
  <si>
    <t>Pub1_ΔT1</t>
  </si>
  <si>
    <t>Pub1_ΔIDR_1</t>
  </si>
  <si>
    <t>Pub1_ΔIDR_2</t>
  </si>
  <si>
    <t>Pub1_ΔIDR_3</t>
  </si>
  <si>
    <t>Nab6_Δ2</t>
  </si>
  <si>
    <t>Nab6_Δ4</t>
  </si>
  <si>
    <t>Nab6_ΔIDR_1</t>
  </si>
  <si>
    <t>Nab6_ΔIDR_2</t>
  </si>
  <si>
    <t>Rie1_Δ2</t>
  </si>
  <si>
    <t>Rie1_Δ4</t>
  </si>
  <si>
    <t>Rie1_ΔIDR_1</t>
  </si>
  <si>
    <t>Rie1_ΔIDR_2</t>
  </si>
  <si>
    <t>Rie1_ΔIDR_3</t>
  </si>
  <si>
    <t>Puf4_ΔRBD</t>
  </si>
  <si>
    <t>Puf4_T1</t>
  </si>
  <si>
    <t>Puf4_T2</t>
  </si>
  <si>
    <t>Puf4_T3</t>
  </si>
  <si>
    <t>Puf4_T4</t>
  </si>
  <si>
    <t>Puf4_ΔIDR</t>
  </si>
  <si>
    <t>Puf4_T4&amp;ΔIDR</t>
  </si>
  <si>
    <t>Puf5_ΔRBD</t>
  </si>
  <si>
    <t>Puf5_T1</t>
  </si>
  <si>
    <t>Puf5_T1Δintron</t>
  </si>
  <si>
    <t>Puf5_T2</t>
  </si>
  <si>
    <t>Puf5_T3</t>
  </si>
  <si>
    <t>Puf5_T4</t>
  </si>
  <si>
    <t>Puf5_T5</t>
  </si>
  <si>
    <t>Puf5_T6</t>
  </si>
  <si>
    <t>Mrn1_ΔRBD</t>
  </si>
  <si>
    <t>Mrn1_ΔIDR</t>
  </si>
  <si>
    <t>Scp160_Δ4</t>
  </si>
  <si>
    <t>Scp160_Δ6</t>
  </si>
  <si>
    <t>Scp160_ΔIDR_1</t>
  </si>
  <si>
    <t>Scp160_ΔIDR_2</t>
  </si>
  <si>
    <t>Scp160_ΔIDR_3</t>
  </si>
  <si>
    <t>S288c</t>
  </si>
  <si>
    <t>This study</t>
  </si>
  <si>
    <t>Check</t>
  </si>
  <si>
    <t>Pub1_T2</t>
  </si>
  <si>
    <t>Pub1_T3</t>
  </si>
  <si>
    <t>BY4741 ORF::Orf-SWATmodule</t>
  </si>
  <si>
    <t>BY4741 PUF3::Puf3-Pup2</t>
  </si>
  <si>
    <t>BY4741 SRO9::Sro9-Pup2</t>
  </si>
  <si>
    <t>BY4741 PUF5::Puf5-Pup2</t>
  </si>
  <si>
    <t>BY4741 PUF4::Puf4-Pup2</t>
  </si>
  <si>
    <t>BY4741 PUF2::Puf2-Pup2</t>
  </si>
  <si>
    <t>BY4741 PUF1::Puf1-Pup2</t>
  </si>
  <si>
    <t>BY4741 PUF6::Puf6-Pup2</t>
  </si>
  <si>
    <t>BY4741 NAB6::Nab6-Pup2</t>
  </si>
  <si>
    <t>BY4741 RIE1::Rie1-Pup2</t>
  </si>
  <si>
    <t>BY4741 SCP160::Scp160-Pup2</t>
  </si>
  <si>
    <t>BY4741 NRD1::Nrd1-Pup2</t>
  </si>
  <si>
    <t>BY4741 RMD9::Rmd9-Pup2</t>
  </si>
  <si>
    <t>BY4741 PUB1::Pub1-Pup2</t>
  </si>
  <si>
    <t>BY4741 NSR1::Nsr1-Pup2</t>
  </si>
  <si>
    <t>BY4741 NPL3::Npl3-Pup2</t>
  </si>
  <si>
    <t>BY4741 DHH1::Dhh1-Pup2</t>
  </si>
  <si>
    <t>BY4741 MSS116::Mss116-Pup2</t>
  </si>
  <si>
    <t>BY4741 RAT1::Rat1-Pup2</t>
  </si>
  <si>
    <t>BY4741 ECM32::Ecm32-Pup2</t>
  </si>
  <si>
    <t>BY4741 SLF1::Slf1-Pup2</t>
  </si>
  <si>
    <t>BY4741 DBP1::Dbp1-Pup2</t>
  </si>
  <si>
    <t>BY4741 NAM8::Nam8-Pup2</t>
  </si>
  <si>
    <t>BY4741 PBP1::Pbp1-Pup2</t>
  </si>
  <si>
    <t>BY4741 PIN4::Pin4-Pup2</t>
  </si>
  <si>
    <t>BY4741 PSP2::Psp2-Pup2</t>
  </si>
  <si>
    <t>BY4741 NAM7::Nam7-Pup2</t>
  </si>
  <si>
    <t>BY4741 MRN1::Mrn1-Pup2</t>
  </si>
  <si>
    <t>BY4741 BFR1::Bfr1-Pup2</t>
  </si>
  <si>
    <t>BY4741 TIS11::Tis11-Pup2</t>
  </si>
  <si>
    <t>BY4741 YLL032C::Yll032c-Pup2</t>
  </si>
  <si>
    <t>BY4741 GBP2::Gbp2-Pup2</t>
  </si>
  <si>
    <t>BY4741 NGR1::Ngr1-Pup2</t>
  </si>
  <si>
    <t>BY4741 PBP2::Pbp2-Pup2</t>
  </si>
  <si>
    <t>BY4741 YHC1::Yhc1-Pup2</t>
  </si>
  <si>
    <t>BY4741 PUF5::Puf5-deadPup2</t>
  </si>
  <si>
    <t>BY4741 PUF4::Puf4-deadPup2</t>
  </si>
  <si>
    <t>BY4741 PUF3::Puf3-deadPup2</t>
  </si>
  <si>
    <t>BY4741 PUF3::Puf3_C-SWAT</t>
  </si>
  <si>
    <t>BY4741 PUF4::Puf4_C-SWAT</t>
  </si>
  <si>
    <t>BY4741 PUF5::Puf5_C-SWAT</t>
  </si>
  <si>
    <t>BY4741 PUF3::Puf3_ΔRBD-Pup2</t>
  </si>
  <si>
    <t>BY4741 PUF3::Puf3_T1-Pup2</t>
  </si>
  <si>
    <t>BY4741 PUF3::Puf3_T2-Pup2</t>
  </si>
  <si>
    <t>BY4741 PUF3::Puf3_T3-Pup2</t>
  </si>
  <si>
    <t>BY4741 PUF3::Puf3_T4-Pup2</t>
  </si>
  <si>
    <t>BY4741 PUF3::Puf3_T5-Pup2</t>
  </si>
  <si>
    <t>BY4741 PUF3::Puf3_T6-Pup2</t>
  </si>
  <si>
    <t>BY4741 PUF3::Puf3_T7-Pup2</t>
  </si>
  <si>
    <t>BY4741 PUF3::Puf3_Δnon-RBD-Pup2</t>
  </si>
  <si>
    <t>BY4741 PUF3::Puf3_ΔIDR-Pup2</t>
  </si>
  <si>
    <t>BY4741 PUB1::Pub1_Δ2-Pup2</t>
  </si>
  <si>
    <t>BY4741 PUB1::Pub1_Δ4-Pup2</t>
  </si>
  <si>
    <t>BY4741 PUB1::Pub1_ΔT1-Pup2</t>
  </si>
  <si>
    <t>BY4741 PUB1::Pub1_ΔIDR_1-Pup2</t>
  </si>
  <si>
    <t>BY4741 PUB1::Pub1_T2-Pup2</t>
  </si>
  <si>
    <t>BY4741 PUB1::Pub1_T3-Pup2</t>
  </si>
  <si>
    <t>BY4741 PUB1::Pub1_ΔIDR_2-Pup2</t>
  </si>
  <si>
    <t>BY4741 PUB1::Pub1_ΔIDR_3-Pup2</t>
  </si>
  <si>
    <t>BY4741 NAB6::Nab6_Δ2-Pup2</t>
  </si>
  <si>
    <t>BY4741 NAB6::Nab6_Δ4-Pup2</t>
  </si>
  <si>
    <t>BY4741 NAB6::Nab6_ΔIDR_1-Pup2</t>
  </si>
  <si>
    <t>BY4741 NAB6::Nab6_ΔIDR_2-Pup2</t>
  </si>
  <si>
    <t>BY4741 RIE1::Rie1_Δ2-Pup2</t>
  </si>
  <si>
    <t>BY4741 RIE1::Rie1_Δ4-Pup2</t>
  </si>
  <si>
    <t>BY4741 RIE1::Rie1_ΔIDR_1-Pup2</t>
  </si>
  <si>
    <t>BY4741 RIE1::Rie1_ΔIDR_2-Pup2</t>
  </si>
  <si>
    <t>BY4741 RIE1::Rie1_ΔIDR_3-Pup2</t>
  </si>
  <si>
    <t>BY4741 PUF4::Puf4_ΔRBD-Pup2</t>
  </si>
  <si>
    <t>BY4741 PUF4::Puf4_T1-Pup2</t>
  </si>
  <si>
    <t>BY4741 PUF4::Puf4_T2-Pup2</t>
  </si>
  <si>
    <t>BY4741 PUF4::Puf4_T3-Pup2</t>
  </si>
  <si>
    <t>BY4741 PUF4::Puf4_T4-Pup2</t>
  </si>
  <si>
    <t>BY4741 PUF4::Puf4_ΔIDR-Pup2</t>
  </si>
  <si>
    <t>BY4741 PUF4::Puf4_T4&amp;ΔIDR-Pup2</t>
  </si>
  <si>
    <t>BY4741 PUF5::Puf5_ΔRBD-Pup2</t>
  </si>
  <si>
    <t>BY4741 PUF5::Puf5_T1-Pup2</t>
  </si>
  <si>
    <t>BY4741 PUF5::Puf5_T1Δintron-Pup2</t>
  </si>
  <si>
    <t>BY4741 PUF5::Puf5_T2-Pup2</t>
  </si>
  <si>
    <t>BY4741 PUF5::Puf5_T3-Pup2</t>
  </si>
  <si>
    <t>BY4741 PUF5::Puf5_T4-Pup2</t>
  </si>
  <si>
    <t>BY4741 PUF5::Puf5_T5-Pup2</t>
  </si>
  <si>
    <t>BY4741 PUF5::Puf5_T6-Pup2</t>
  </si>
  <si>
    <t>BY4741 MRN1::Mrn1_ΔRBD-Pup2</t>
  </si>
  <si>
    <t>BY4741 MRN1::Mrn1_ΔIDR-Pup2</t>
  </si>
  <si>
    <t>BY4741 SCP160::Scp160_ΔIDR_1-Pup2</t>
  </si>
  <si>
    <t>BY4741 SCP160::Scp160_ΔIDR_2-Pup2</t>
  </si>
  <si>
    <t>BY4741 SCP160::Scp160_Δ4-Pup2</t>
  </si>
  <si>
    <t>BY4741 SCP160::Scp160_ΔIDR_3-Pup2</t>
  </si>
  <si>
    <t>BY4741 SCP160::Scp160_Δ6-Pup2</t>
  </si>
  <si>
    <t>BFR1</t>
  </si>
  <si>
    <t>DBP1</t>
  </si>
  <si>
    <t>DHH1</t>
  </si>
  <si>
    <t>ECM32</t>
  </si>
  <si>
    <t>GBP2</t>
  </si>
  <si>
    <t>MRN1</t>
  </si>
  <si>
    <t>MRN1_IDR_del_C1</t>
  </si>
  <si>
    <t>MRN1_IDR_del_C2</t>
  </si>
  <si>
    <t>MRN1_RBD_del_C1</t>
  </si>
  <si>
    <t>MRN1_RBD_del_C2</t>
  </si>
  <si>
    <t>MSS116</t>
  </si>
  <si>
    <t>NAB6</t>
  </si>
  <si>
    <t>NAB6_FifthDel_C1_1</t>
  </si>
  <si>
    <t>NAB6_FifthDel_C2_1</t>
  </si>
  <si>
    <t>NAB6_FirstDel_C1_1</t>
  </si>
  <si>
    <t>NAB6_FirstDel_C2_1</t>
  </si>
  <si>
    <t>NAB6_FourthDel_C1</t>
  </si>
  <si>
    <t>NAB6_FourthDel_C2</t>
  </si>
  <si>
    <t>NAB6_SecondDel_1</t>
  </si>
  <si>
    <t>NAB6_SecondDel_2</t>
  </si>
  <si>
    <t>NAM7</t>
  </si>
  <si>
    <t>NAM8</t>
  </si>
  <si>
    <t>NGR1</t>
  </si>
  <si>
    <t>NPL3</t>
  </si>
  <si>
    <t>NRD1</t>
  </si>
  <si>
    <t>NSR1</t>
  </si>
  <si>
    <t>P3_IDRMost_del</t>
  </si>
  <si>
    <t>P3_IDR_del465</t>
  </si>
  <si>
    <t>P3_IDR_del513</t>
  </si>
  <si>
    <t>P3_IDR_del535</t>
  </si>
  <si>
    <t>P3_IDR_del535_C1</t>
  </si>
  <si>
    <t>P3_IDR_del535_C2</t>
  </si>
  <si>
    <t>P3_RBD_del535</t>
  </si>
  <si>
    <t>P4_IDRMost_del</t>
  </si>
  <si>
    <t>P4_RBD_del_C1</t>
  </si>
  <si>
    <t>P4_RBD_del_C2</t>
  </si>
  <si>
    <t>P4_Trc4ToRBD_del</t>
  </si>
  <si>
    <t>P5_CterCompIDR_del</t>
  </si>
  <si>
    <t>P5_RBDdel_W_trc3_C1</t>
  </si>
  <si>
    <t>P5_RBDdel_W_trc3_C2</t>
  </si>
  <si>
    <t>P5_Trc1WInt_C1</t>
  </si>
  <si>
    <t>P5_Trc1WInt_C2</t>
  </si>
  <si>
    <t>PBP1</t>
  </si>
  <si>
    <t>PBP2</t>
  </si>
  <si>
    <t>PIN4</t>
  </si>
  <si>
    <t>PSP2</t>
  </si>
  <si>
    <t>PUB1</t>
  </si>
  <si>
    <t>PUB1_FifthDel_C1_1</t>
  </si>
  <si>
    <t>PUB1_FifthDel_C2_1</t>
  </si>
  <si>
    <t>PUB1_FirstDel_1</t>
  </si>
  <si>
    <t>PUB1_FirstDel_2</t>
  </si>
  <si>
    <t>PUB1_FourthDel_C1_1</t>
  </si>
  <si>
    <t>PUB1_FourthDel_C2_1</t>
  </si>
  <si>
    <t>PUB1_SecondDel_1</t>
  </si>
  <si>
    <t>PUB1_SecondDel_2</t>
  </si>
  <si>
    <t>PUB1_ThirdDel_C1_1</t>
  </si>
  <si>
    <t>PUB1_ThirdDel_C1_2</t>
  </si>
  <si>
    <t>PUB1_ThirdDel_C2_1</t>
  </si>
  <si>
    <t>PUB1_Trc1_C1</t>
  </si>
  <si>
    <t>PUB1_Trc1_C2</t>
  </si>
  <si>
    <t>PUB1_Trc6</t>
  </si>
  <si>
    <t>PUB1_Trc9_C2</t>
  </si>
  <si>
    <t>Puf3_C1</t>
  </si>
  <si>
    <t>Puf3_C2</t>
  </si>
  <si>
    <t>Puf3_CSWAT_ctrl</t>
  </si>
  <si>
    <t>Puf3_Trc1_C1</t>
  </si>
  <si>
    <t>Puf3_Trc1_C2</t>
  </si>
  <si>
    <t>Puf3_Trc2</t>
  </si>
  <si>
    <t>Puf3_Trc3_C1</t>
  </si>
  <si>
    <t>Puf3_Trc3_C2</t>
  </si>
  <si>
    <t>Puf3_Trc4</t>
  </si>
  <si>
    <t>Puf3_Trc5</t>
  </si>
  <si>
    <t>Puf3_Trc6</t>
  </si>
  <si>
    <t>Puf3_dead_C1</t>
  </si>
  <si>
    <t>Puf3_dead_C2</t>
  </si>
  <si>
    <t>Puf4_C1</t>
  </si>
  <si>
    <t>Puf4_C1_C2</t>
  </si>
  <si>
    <t>Puf4_CSWAT_ctrl</t>
  </si>
  <si>
    <t>Puf4_Trc1_C1</t>
  </si>
  <si>
    <t>Puf4_Trc1_C2</t>
  </si>
  <si>
    <t>Puf4_Trc2_C1</t>
  </si>
  <si>
    <t>Puf4_Trc2_C2</t>
  </si>
  <si>
    <t>Puf4_Trc3</t>
  </si>
  <si>
    <t>Puf4_Trc4_C1</t>
  </si>
  <si>
    <t>Puf5_C1</t>
  </si>
  <si>
    <t>Puf5_C2</t>
  </si>
  <si>
    <t>Puf5_CSWAT_ctrl</t>
  </si>
  <si>
    <t>Puf5_Trc1_C1</t>
  </si>
  <si>
    <t>Puf5_Trc1_C2</t>
  </si>
  <si>
    <t>Puf5_Trc2_C1</t>
  </si>
  <si>
    <t>Puf5_Trc2_C2</t>
  </si>
  <si>
    <t>Puf5_Trc4</t>
  </si>
  <si>
    <t>Puf5_Trc4_C1</t>
  </si>
  <si>
    <t>Puf5_Trc5_C1</t>
  </si>
  <si>
    <t>Puf5_Trc5_C2</t>
  </si>
  <si>
    <t>Puf5_Trc6_C1</t>
  </si>
  <si>
    <t>Puf6_C1</t>
  </si>
  <si>
    <t>Puf6_C2</t>
  </si>
  <si>
    <t>RAT1</t>
  </si>
  <si>
    <t>RIE1</t>
  </si>
  <si>
    <t>RIE1_FifthDel_C1_1</t>
  </si>
  <si>
    <t>RIE1_FifthDel_C2_1</t>
  </si>
  <si>
    <t>RIE1_FirstDel_1</t>
  </si>
  <si>
    <t>RIE1_FirstDel_2</t>
  </si>
  <si>
    <t>RIE1_FourthDel_1</t>
  </si>
  <si>
    <t>RIE1_FourthDel_2</t>
  </si>
  <si>
    <t>RIE1_SecondDel_1</t>
  </si>
  <si>
    <t>RIE1_SecondDel_2</t>
  </si>
  <si>
    <t>RIE1_ThirdDel_C1_1</t>
  </si>
  <si>
    <t>RIE1_ThirdDel_C2_1</t>
  </si>
  <si>
    <t>RMD9</t>
  </si>
  <si>
    <t>SCP160</t>
  </si>
  <si>
    <t>SCP160_FifthDel_1</t>
  </si>
  <si>
    <t>SCP160_FifthDel_2</t>
  </si>
  <si>
    <t>SCP160_FirstDel_C1_1</t>
  </si>
  <si>
    <t>SCP160_FirstDel_C2_1</t>
  </si>
  <si>
    <t>SCP160_FourthDel_1</t>
  </si>
  <si>
    <t>SCP160_FourthDel_2</t>
  </si>
  <si>
    <t>SCP160_SixthDel_C1_1</t>
  </si>
  <si>
    <t>SCP160_SixthDel_C2_1</t>
  </si>
  <si>
    <t>SCP160_ThirdDel_C1_1</t>
  </si>
  <si>
    <t>SCP160_ThirdDel_C2_1</t>
  </si>
  <si>
    <t>SLF1</t>
  </si>
  <si>
    <t>SRO9_1</t>
  </si>
  <si>
    <t>SRO9_2</t>
  </si>
  <si>
    <t>TIS11</t>
  </si>
  <si>
    <t>YHC1</t>
  </si>
  <si>
    <t>YLL032C</t>
  </si>
  <si>
    <t>SeqName</t>
  </si>
  <si>
    <t>C-SWAT_ORIGINAL</t>
  </si>
  <si>
    <t>PUF3</t>
  </si>
  <si>
    <t>SRO9</t>
  </si>
  <si>
    <t>PUF5</t>
  </si>
  <si>
    <t>PUF4</t>
  </si>
  <si>
    <t>PUF2</t>
  </si>
  <si>
    <t>PUF1</t>
  </si>
  <si>
    <t>PUF6</t>
  </si>
  <si>
    <t>PUF5_DEAD</t>
  </si>
  <si>
    <t>PUF4_DEAD</t>
  </si>
  <si>
    <t>PUF3_DEAD</t>
  </si>
  <si>
    <t>PUF3_C-SWAT_CTRL</t>
  </si>
  <si>
    <t>PUF4_C-SWAT_CTRL</t>
  </si>
  <si>
    <t>PUF5_C-SWAT_CTRL</t>
  </si>
  <si>
    <t>PUF3_ΔRBD_DEL535</t>
  </si>
  <si>
    <t>PUF3_ΔTRC1</t>
  </si>
  <si>
    <t>PUF3_ΔTRC2</t>
  </si>
  <si>
    <t>PUF3_ΔTRC3</t>
  </si>
  <si>
    <t>PUF3_ΔTRC4</t>
  </si>
  <si>
    <t>PUF3_ΔTRC5</t>
  </si>
  <si>
    <t>PUF3_ΔTRC6</t>
  </si>
  <si>
    <t>PUF3_ΔIDR_DEL465</t>
  </si>
  <si>
    <t>PUF3_ΔIDR_DEL513</t>
  </si>
  <si>
    <t>PUF3_ΔIDR_DEL535</t>
  </si>
  <si>
    <t>PUF3_ΔIDRMOST_DEL</t>
  </si>
  <si>
    <t>PUB1_ΔSECONDDEL</t>
  </si>
  <si>
    <t>PUB1_ΔFOURTHDEL</t>
  </si>
  <si>
    <t>PUB1_ΔTRC1</t>
  </si>
  <si>
    <t>PUB1_ΔFIRSTDEL</t>
  </si>
  <si>
    <t>PUB1_ΔTRC6</t>
  </si>
  <si>
    <t>PUB1_ΔTRC9</t>
  </si>
  <si>
    <t>PUB1_ΔTHIRDDEL</t>
  </si>
  <si>
    <t>PUB1_ΔFIFTHDEL</t>
  </si>
  <si>
    <t>NAB6_ΔSECONDDEL</t>
  </si>
  <si>
    <t>NAB6_ΔFOURTHDEL</t>
  </si>
  <si>
    <t>NAB6_ΔFIRSTDEL</t>
  </si>
  <si>
    <t>NAB6_ΔFIFTHDEL</t>
  </si>
  <si>
    <t>RIE1_ΔSECONDDEL</t>
  </si>
  <si>
    <t>RIE1_ΔFOURTHDEL</t>
  </si>
  <si>
    <t>RIE1_ΔFIRSTDEL</t>
  </si>
  <si>
    <t>RIE1_ΔTHIRDDEL</t>
  </si>
  <si>
    <t>RIE1_ΔFIFTHDEL</t>
  </si>
  <si>
    <t>PUF4_ΔRBD_DEL</t>
  </si>
  <si>
    <t>PUF4_ΔTRC1</t>
  </si>
  <si>
    <t>PUF4_ΔTRC2</t>
  </si>
  <si>
    <t>PUF4_ΔTRC3</t>
  </si>
  <si>
    <t>PUF4_ΔTRC4</t>
  </si>
  <si>
    <t>PUF4_ΔIDRMOST_DEL</t>
  </si>
  <si>
    <t>PUF4_ΔTRC4TORBD_DEL</t>
  </si>
  <si>
    <t>PUF5_ΔRBDDEL_W_TRC3</t>
  </si>
  <si>
    <t>PUF5_ΔTRC1</t>
  </si>
  <si>
    <t>PUF5_ΔTRC1WINT</t>
  </si>
  <si>
    <t>PUF5_ΔTRC2</t>
  </si>
  <si>
    <t>PUF5_ΔTRC4</t>
  </si>
  <si>
    <t>PUF5_ΔCTERCOMPIDR_DEL</t>
  </si>
  <si>
    <t>PUF5_ΔTRC5</t>
  </si>
  <si>
    <t>PUF5_ΔTRC6_C1_1</t>
  </si>
  <si>
    <t>MRN1_ΔRBD_DEL</t>
  </si>
  <si>
    <t>MRN1_ΔIDR_DEL</t>
  </si>
  <si>
    <t>SCP160_ΔFIRSTDEL</t>
  </si>
  <si>
    <t>SCP160_ΔTHIRDDEL</t>
  </si>
  <si>
    <t>SCP160_ΔFOURTHDEL</t>
  </si>
  <si>
    <t>SCP160_ΔFIFTHDEL</t>
  </si>
  <si>
    <t>SCP160_ΔSIXTHDEL</t>
  </si>
  <si>
    <t>LookUpName</t>
  </si>
  <si>
    <t>Genotype Old</t>
  </si>
  <si>
    <t>strain (used in Paper)</t>
  </si>
  <si>
    <t>strain_original_name (Seq)</t>
  </si>
  <si>
    <t>SeqId</t>
  </si>
  <si>
    <t>SampleName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</si>
</sst>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workbookViewId="0">
      <selection activeCell="D26" sqref="D26"/>
    </sheetView>
  </sheetViews>
  <sheetFormatPr baseColWidth="10" defaultColWidth="8.83203125" defaultRowHeight="15" x14ac:dyDescent="0.2"/>
  <cols>
    <col min="2" max="2" width="21.6640625" bestFit="1" customWidth="1"/>
    <col min="3" max="3" width="40.33203125" customWidth="1"/>
    <col min="4" max="4" width="21.6640625" bestFit="1" customWidth="1"/>
    <col min="5" max="5" width="22" customWidth="1"/>
    <col min="6" max="6" width="55" customWidth="1"/>
    <col min="7" max="7" width="33.83203125" customWidth="1"/>
  </cols>
  <sheetData>
    <row r="1" spans="1:9" x14ac:dyDescent="0.2">
      <c r="A1" t="s">
        <v>0</v>
      </c>
      <c r="B1" t="s">
        <v>435</v>
      </c>
      <c r="C1" t="s">
        <v>436</v>
      </c>
      <c r="D1" t="s">
        <v>434</v>
      </c>
      <c r="E1" t="s">
        <v>1</v>
      </c>
      <c r="F1" t="s">
        <v>2</v>
      </c>
      <c r="G1" t="s">
        <v>433</v>
      </c>
      <c r="H1" t="s">
        <v>3</v>
      </c>
      <c r="I1" t="s">
        <v>146</v>
      </c>
    </row>
    <row r="2" spans="1:9" x14ac:dyDescent="0.2">
      <c r="A2">
        <v>1</v>
      </c>
      <c r="B2" t="s">
        <v>90</v>
      </c>
      <c r="C2" t="s">
        <v>368</v>
      </c>
      <c r="D2" t="s">
        <v>90</v>
      </c>
      <c r="E2" t="s">
        <v>144</v>
      </c>
      <c r="F2" t="s">
        <v>149</v>
      </c>
      <c r="G2" t="s">
        <v>149</v>
      </c>
      <c r="H2" t="s">
        <v>5</v>
      </c>
    </row>
    <row r="3" spans="1:9" x14ac:dyDescent="0.2">
      <c r="A3">
        <v>2</v>
      </c>
      <c r="B3" t="s">
        <v>6</v>
      </c>
      <c r="C3" t="s">
        <v>369</v>
      </c>
      <c r="D3" t="s">
        <v>6</v>
      </c>
      <c r="E3" t="s">
        <v>4</v>
      </c>
      <c r="F3" t="s">
        <v>150</v>
      </c>
      <c r="G3" t="str">
        <f>E3&amp;" "&amp;UPPER(D3)&amp;"::"&amp;D3&amp;"-Pup2"</f>
        <v>BY4741 PUF3::Puf3-Pup2</v>
      </c>
      <c r="H3" t="s">
        <v>145</v>
      </c>
    </row>
    <row r="4" spans="1:9" x14ac:dyDescent="0.2">
      <c r="A4">
        <v>3</v>
      </c>
      <c r="B4" t="s">
        <v>7</v>
      </c>
      <c r="C4" t="s">
        <v>370</v>
      </c>
      <c r="D4" t="s">
        <v>7</v>
      </c>
      <c r="E4" t="s">
        <v>4</v>
      </c>
      <c r="F4" t="s">
        <v>151</v>
      </c>
      <c r="G4" t="str">
        <f t="shared" ref="G4:G67" si="0">E4&amp;" "&amp;UPPER(D4)&amp;"::"&amp;D4&amp;"-Pup2"</f>
        <v>BY4741 SRO9::Sro9-Pup2</v>
      </c>
      <c r="H4" t="s">
        <v>145</v>
      </c>
    </row>
    <row r="5" spans="1:9" x14ac:dyDescent="0.2">
      <c r="A5">
        <v>4</v>
      </c>
      <c r="B5" t="s">
        <v>8</v>
      </c>
      <c r="C5" t="s">
        <v>371</v>
      </c>
      <c r="D5" t="s">
        <v>8</v>
      </c>
      <c r="E5" t="s">
        <v>4</v>
      </c>
      <c r="F5" t="s">
        <v>152</v>
      </c>
      <c r="G5" t="str">
        <f t="shared" si="0"/>
        <v>BY4741 PUF5::Puf5-Pup2</v>
      </c>
      <c r="H5" t="s">
        <v>145</v>
      </c>
    </row>
    <row r="6" spans="1:9" x14ac:dyDescent="0.2">
      <c r="A6">
        <v>5</v>
      </c>
      <c r="B6" t="s">
        <v>9</v>
      </c>
      <c r="C6" t="s">
        <v>372</v>
      </c>
      <c r="D6" t="s">
        <v>9</v>
      </c>
      <c r="E6" t="s">
        <v>4</v>
      </c>
      <c r="F6" t="s">
        <v>153</v>
      </c>
      <c r="G6" t="str">
        <f t="shared" si="0"/>
        <v>BY4741 PUF4::Puf4-Pup2</v>
      </c>
      <c r="H6" t="s">
        <v>145</v>
      </c>
    </row>
    <row r="7" spans="1:9" x14ac:dyDescent="0.2">
      <c r="A7">
        <v>6</v>
      </c>
      <c r="B7" t="s">
        <v>10</v>
      </c>
      <c r="C7" t="s">
        <v>373</v>
      </c>
      <c r="D7" t="s">
        <v>10</v>
      </c>
      <c r="E7" t="s">
        <v>4</v>
      </c>
      <c r="F7" t="s">
        <v>154</v>
      </c>
      <c r="G7" t="str">
        <f t="shared" si="0"/>
        <v>BY4741 PUF2::Puf2-Pup2</v>
      </c>
      <c r="H7" t="s">
        <v>145</v>
      </c>
    </row>
    <row r="8" spans="1:9" x14ac:dyDescent="0.2">
      <c r="A8">
        <v>7</v>
      </c>
      <c r="B8" t="s">
        <v>11</v>
      </c>
      <c r="C8" t="s">
        <v>374</v>
      </c>
      <c r="D8" t="s">
        <v>11</v>
      </c>
      <c r="E8" t="s">
        <v>4</v>
      </c>
      <c r="F8" t="s">
        <v>155</v>
      </c>
      <c r="G8" t="str">
        <f t="shared" si="0"/>
        <v>BY4741 PUF1::Puf1-Pup2</v>
      </c>
      <c r="H8" t="s">
        <v>145</v>
      </c>
    </row>
    <row r="9" spans="1:9" x14ac:dyDescent="0.2">
      <c r="A9">
        <v>8</v>
      </c>
      <c r="B9" t="s">
        <v>12</v>
      </c>
      <c r="C9" t="s">
        <v>375</v>
      </c>
      <c r="D9" t="s">
        <v>12</v>
      </c>
      <c r="E9" t="s">
        <v>4</v>
      </c>
      <c r="F9" t="s">
        <v>156</v>
      </c>
      <c r="G9" t="str">
        <f t="shared" si="0"/>
        <v>BY4741 PUF6::Puf6-Pup2</v>
      </c>
      <c r="H9" t="s">
        <v>145</v>
      </c>
    </row>
    <row r="10" spans="1:9" x14ac:dyDescent="0.2">
      <c r="A10">
        <v>9</v>
      </c>
      <c r="B10" t="s">
        <v>13</v>
      </c>
      <c r="C10" t="s">
        <v>250</v>
      </c>
      <c r="D10" t="s">
        <v>13</v>
      </c>
      <c r="E10" t="s">
        <v>4</v>
      </c>
      <c r="F10" t="s">
        <v>157</v>
      </c>
      <c r="G10" t="str">
        <f t="shared" si="0"/>
        <v>BY4741 NAB6::Nab6-Pup2</v>
      </c>
      <c r="H10" t="s">
        <v>145</v>
      </c>
    </row>
    <row r="11" spans="1:9" x14ac:dyDescent="0.2">
      <c r="A11">
        <v>10</v>
      </c>
      <c r="B11" t="s">
        <v>14</v>
      </c>
      <c r="C11" t="s">
        <v>338</v>
      </c>
      <c r="D11" t="s">
        <v>14</v>
      </c>
      <c r="E11" t="s">
        <v>4</v>
      </c>
      <c r="F11" t="s">
        <v>158</v>
      </c>
      <c r="G11" t="str">
        <f t="shared" si="0"/>
        <v>BY4741 RIE1::Rie1-Pup2</v>
      </c>
      <c r="H11" t="s">
        <v>145</v>
      </c>
    </row>
    <row r="12" spans="1:9" x14ac:dyDescent="0.2">
      <c r="A12">
        <v>11</v>
      </c>
      <c r="B12" t="s">
        <v>15</v>
      </c>
      <c r="C12" t="s">
        <v>350</v>
      </c>
      <c r="D12" t="s">
        <v>15</v>
      </c>
      <c r="E12" t="s">
        <v>4</v>
      </c>
      <c r="F12" t="s">
        <v>159</v>
      </c>
      <c r="G12" t="str">
        <f t="shared" si="0"/>
        <v>BY4741 SCP160::Scp160-Pup2</v>
      </c>
      <c r="H12" t="s">
        <v>145</v>
      </c>
    </row>
    <row r="13" spans="1:9" x14ac:dyDescent="0.2">
      <c r="A13">
        <v>12</v>
      </c>
      <c r="B13" t="s">
        <v>16</v>
      </c>
      <c r="C13" t="s">
        <v>263</v>
      </c>
      <c r="D13" t="s">
        <v>16</v>
      </c>
      <c r="E13" t="s">
        <v>4</v>
      </c>
      <c r="F13" t="s">
        <v>160</v>
      </c>
      <c r="G13" t="str">
        <f t="shared" si="0"/>
        <v>BY4741 NRD1::Nrd1-Pup2</v>
      </c>
      <c r="H13" t="s">
        <v>145</v>
      </c>
    </row>
    <row r="14" spans="1:9" x14ac:dyDescent="0.2">
      <c r="A14">
        <v>13</v>
      </c>
      <c r="B14" t="s">
        <v>17</v>
      </c>
      <c r="C14" t="s">
        <v>349</v>
      </c>
      <c r="D14" t="s">
        <v>17</v>
      </c>
      <c r="E14" t="s">
        <v>4</v>
      </c>
      <c r="F14" t="s">
        <v>161</v>
      </c>
      <c r="G14" t="str">
        <f t="shared" si="0"/>
        <v>BY4741 RMD9::Rmd9-Pup2</v>
      </c>
      <c r="H14" t="s">
        <v>145</v>
      </c>
    </row>
    <row r="15" spans="1:9" x14ac:dyDescent="0.2">
      <c r="A15">
        <v>14</v>
      </c>
      <c r="B15" t="s">
        <v>18</v>
      </c>
      <c r="C15" t="s">
        <v>285</v>
      </c>
      <c r="D15" t="s">
        <v>18</v>
      </c>
      <c r="E15" t="s">
        <v>4</v>
      </c>
      <c r="F15" t="s">
        <v>162</v>
      </c>
      <c r="G15" t="str">
        <f t="shared" si="0"/>
        <v>BY4741 PUB1::Pub1-Pup2</v>
      </c>
      <c r="H15" t="s">
        <v>145</v>
      </c>
    </row>
    <row r="16" spans="1:9" x14ac:dyDescent="0.2">
      <c r="A16">
        <v>15</v>
      </c>
      <c r="B16" t="s">
        <v>19</v>
      </c>
      <c r="C16" t="s">
        <v>264</v>
      </c>
      <c r="D16" t="s">
        <v>19</v>
      </c>
      <c r="E16" t="s">
        <v>4</v>
      </c>
      <c r="F16" t="s">
        <v>163</v>
      </c>
      <c r="G16" t="str">
        <f t="shared" si="0"/>
        <v>BY4741 NSR1::Nsr1-Pup2</v>
      </c>
      <c r="H16" t="s">
        <v>145</v>
      </c>
    </row>
    <row r="17" spans="1:8" x14ac:dyDescent="0.2">
      <c r="A17">
        <v>16</v>
      </c>
      <c r="B17" t="s">
        <v>20</v>
      </c>
      <c r="C17" t="s">
        <v>262</v>
      </c>
      <c r="D17" t="s">
        <v>20</v>
      </c>
      <c r="E17" t="s">
        <v>4</v>
      </c>
      <c r="F17" t="s">
        <v>164</v>
      </c>
      <c r="G17" t="str">
        <f t="shared" si="0"/>
        <v>BY4741 NPL3::Npl3-Pup2</v>
      </c>
      <c r="H17" t="s">
        <v>145</v>
      </c>
    </row>
    <row r="18" spans="1:8" x14ac:dyDescent="0.2">
      <c r="A18">
        <v>17</v>
      </c>
      <c r="B18" t="s">
        <v>21</v>
      </c>
      <c r="C18" t="s">
        <v>241</v>
      </c>
      <c r="D18" t="s">
        <v>21</v>
      </c>
      <c r="E18" t="s">
        <v>4</v>
      </c>
      <c r="F18" t="s">
        <v>165</v>
      </c>
      <c r="G18" t="str">
        <f t="shared" si="0"/>
        <v>BY4741 DHH1::Dhh1-Pup2</v>
      </c>
      <c r="H18" t="s">
        <v>145</v>
      </c>
    </row>
    <row r="19" spans="1:8" x14ac:dyDescent="0.2">
      <c r="A19">
        <v>18</v>
      </c>
      <c r="B19" t="s">
        <v>22</v>
      </c>
      <c r="C19" t="s">
        <v>249</v>
      </c>
      <c r="D19" t="s">
        <v>22</v>
      </c>
      <c r="E19" t="s">
        <v>4</v>
      </c>
      <c r="F19" t="s">
        <v>166</v>
      </c>
      <c r="G19" t="str">
        <f t="shared" si="0"/>
        <v>BY4741 MSS116::Mss116-Pup2</v>
      </c>
      <c r="H19" t="s">
        <v>145</v>
      </c>
    </row>
    <row r="20" spans="1:8" x14ac:dyDescent="0.2">
      <c r="A20">
        <v>19</v>
      </c>
      <c r="B20" t="s">
        <v>23</v>
      </c>
      <c r="C20" t="s">
        <v>337</v>
      </c>
      <c r="D20" t="s">
        <v>23</v>
      </c>
      <c r="E20" t="s">
        <v>4</v>
      </c>
      <c r="F20" t="s">
        <v>167</v>
      </c>
      <c r="G20" t="str">
        <f t="shared" si="0"/>
        <v>BY4741 RAT1::Rat1-Pup2</v>
      </c>
      <c r="H20" t="s">
        <v>145</v>
      </c>
    </row>
    <row r="21" spans="1:8" x14ac:dyDescent="0.2">
      <c r="A21">
        <v>20</v>
      </c>
      <c r="B21" t="s">
        <v>24</v>
      </c>
      <c r="C21" t="s">
        <v>242</v>
      </c>
      <c r="D21" t="s">
        <v>24</v>
      </c>
      <c r="E21" t="s">
        <v>4</v>
      </c>
      <c r="F21" t="s">
        <v>168</v>
      </c>
      <c r="G21" t="str">
        <f t="shared" si="0"/>
        <v>BY4741 ECM32::Ecm32-Pup2</v>
      </c>
      <c r="H21" t="s">
        <v>145</v>
      </c>
    </row>
    <row r="22" spans="1:8" x14ac:dyDescent="0.2">
      <c r="A22">
        <v>21</v>
      </c>
      <c r="B22" t="s">
        <v>25</v>
      </c>
      <c r="C22" t="s">
        <v>361</v>
      </c>
      <c r="D22" t="s">
        <v>25</v>
      </c>
      <c r="E22" t="s">
        <v>4</v>
      </c>
      <c r="F22" t="s">
        <v>169</v>
      </c>
      <c r="G22" t="str">
        <f t="shared" si="0"/>
        <v>BY4741 SLF1::Slf1-Pup2</v>
      </c>
      <c r="H22" t="s">
        <v>145</v>
      </c>
    </row>
    <row r="23" spans="1:8" x14ac:dyDescent="0.2">
      <c r="A23">
        <v>22</v>
      </c>
      <c r="B23" t="s">
        <v>26</v>
      </c>
      <c r="C23" t="s">
        <v>240</v>
      </c>
      <c r="D23" t="s">
        <v>26</v>
      </c>
      <c r="E23" t="s">
        <v>4</v>
      </c>
      <c r="F23" t="s">
        <v>170</v>
      </c>
      <c r="G23" t="str">
        <f t="shared" si="0"/>
        <v>BY4741 DBP1::Dbp1-Pup2</v>
      </c>
      <c r="H23" t="s">
        <v>145</v>
      </c>
    </row>
    <row r="24" spans="1:8" x14ac:dyDescent="0.2">
      <c r="A24">
        <v>23</v>
      </c>
      <c r="B24" t="s">
        <v>27</v>
      </c>
      <c r="C24" t="s">
        <v>260</v>
      </c>
      <c r="D24" t="s">
        <v>27</v>
      </c>
      <c r="E24" t="s">
        <v>4</v>
      </c>
      <c r="F24" t="s">
        <v>171</v>
      </c>
      <c r="G24" t="str">
        <f t="shared" si="0"/>
        <v>BY4741 NAM8::Nam8-Pup2</v>
      </c>
      <c r="H24" t="s">
        <v>145</v>
      </c>
    </row>
    <row r="25" spans="1:8" x14ac:dyDescent="0.2">
      <c r="A25">
        <v>24</v>
      </c>
      <c r="B25" t="s">
        <v>28</v>
      </c>
      <c r="C25" t="s">
        <v>281</v>
      </c>
      <c r="D25" t="s">
        <v>28</v>
      </c>
      <c r="E25" t="s">
        <v>4</v>
      </c>
      <c r="F25" t="s">
        <v>172</v>
      </c>
      <c r="G25" t="str">
        <f t="shared" si="0"/>
        <v>BY4741 PBP1::Pbp1-Pup2</v>
      </c>
      <c r="H25" t="s">
        <v>145</v>
      </c>
    </row>
    <row r="26" spans="1:8" x14ac:dyDescent="0.2">
      <c r="A26">
        <v>25</v>
      </c>
      <c r="B26" t="s">
        <v>29</v>
      </c>
      <c r="C26" t="s">
        <v>283</v>
      </c>
      <c r="D26" t="s">
        <v>29</v>
      </c>
      <c r="E26" t="s">
        <v>4</v>
      </c>
      <c r="F26" t="s">
        <v>173</v>
      </c>
      <c r="G26" t="str">
        <f t="shared" si="0"/>
        <v>BY4741 PIN4::Pin4-Pup2</v>
      </c>
      <c r="H26" t="s">
        <v>145</v>
      </c>
    </row>
    <row r="27" spans="1:8" x14ac:dyDescent="0.2">
      <c r="A27">
        <v>26</v>
      </c>
      <c r="B27" t="s">
        <v>30</v>
      </c>
      <c r="C27" t="s">
        <v>284</v>
      </c>
      <c r="D27" t="s">
        <v>30</v>
      </c>
      <c r="E27" t="s">
        <v>4</v>
      </c>
      <c r="F27" t="s">
        <v>174</v>
      </c>
      <c r="G27" t="str">
        <f t="shared" si="0"/>
        <v>BY4741 PSP2::Psp2-Pup2</v>
      </c>
      <c r="H27" t="s">
        <v>145</v>
      </c>
    </row>
    <row r="28" spans="1:8" x14ac:dyDescent="0.2">
      <c r="A28">
        <v>27</v>
      </c>
      <c r="B28" t="s">
        <v>31</v>
      </c>
      <c r="C28" t="s">
        <v>259</v>
      </c>
      <c r="D28" t="s">
        <v>31</v>
      </c>
      <c r="E28" t="s">
        <v>4</v>
      </c>
      <c r="F28" t="s">
        <v>175</v>
      </c>
      <c r="G28" t="str">
        <f t="shared" si="0"/>
        <v>BY4741 NAM7::Nam7-Pup2</v>
      </c>
      <c r="H28" t="s">
        <v>145</v>
      </c>
    </row>
    <row r="29" spans="1:8" x14ac:dyDescent="0.2">
      <c r="A29">
        <v>28</v>
      </c>
      <c r="B29" t="s">
        <v>32</v>
      </c>
      <c r="C29" t="s">
        <v>244</v>
      </c>
      <c r="D29" t="s">
        <v>32</v>
      </c>
      <c r="E29" t="s">
        <v>4</v>
      </c>
      <c r="F29" t="s">
        <v>176</v>
      </c>
      <c r="G29" t="str">
        <f t="shared" si="0"/>
        <v>BY4741 MRN1::Mrn1-Pup2</v>
      </c>
      <c r="H29" t="s">
        <v>145</v>
      </c>
    </row>
    <row r="30" spans="1:8" x14ac:dyDescent="0.2">
      <c r="A30">
        <v>29</v>
      </c>
      <c r="B30" t="s">
        <v>33</v>
      </c>
      <c r="C30" t="s">
        <v>239</v>
      </c>
      <c r="D30" t="s">
        <v>33</v>
      </c>
      <c r="E30" t="s">
        <v>4</v>
      </c>
      <c r="F30" t="s">
        <v>177</v>
      </c>
      <c r="G30" t="str">
        <f t="shared" si="0"/>
        <v>BY4741 BFR1::Bfr1-Pup2</v>
      </c>
      <c r="H30" t="s">
        <v>145</v>
      </c>
    </row>
    <row r="31" spans="1:8" x14ac:dyDescent="0.2">
      <c r="A31">
        <v>30</v>
      </c>
      <c r="B31" t="s">
        <v>34</v>
      </c>
      <c r="C31" t="s">
        <v>364</v>
      </c>
      <c r="D31" t="s">
        <v>34</v>
      </c>
      <c r="E31" t="s">
        <v>4</v>
      </c>
      <c r="F31" t="s">
        <v>178</v>
      </c>
      <c r="G31" t="str">
        <f t="shared" si="0"/>
        <v>BY4741 TIS11::Tis11-Pup2</v>
      </c>
      <c r="H31" t="s">
        <v>145</v>
      </c>
    </row>
    <row r="32" spans="1:8" x14ac:dyDescent="0.2">
      <c r="A32">
        <v>31</v>
      </c>
      <c r="B32" t="s">
        <v>35</v>
      </c>
      <c r="C32" t="s">
        <v>366</v>
      </c>
      <c r="D32" t="s">
        <v>35</v>
      </c>
      <c r="E32" t="s">
        <v>4</v>
      </c>
      <c r="F32" t="s">
        <v>179</v>
      </c>
      <c r="G32" t="str">
        <f t="shared" si="0"/>
        <v>BY4741 YLL032C::Yll032c-Pup2</v>
      </c>
      <c r="H32" t="s">
        <v>145</v>
      </c>
    </row>
    <row r="33" spans="1:8" x14ac:dyDescent="0.2">
      <c r="A33">
        <v>32</v>
      </c>
      <c r="B33" t="s">
        <v>36</v>
      </c>
      <c r="C33" t="s">
        <v>243</v>
      </c>
      <c r="D33" t="s">
        <v>36</v>
      </c>
      <c r="E33" t="s">
        <v>4</v>
      </c>
      <c r="F33" t="s">
        <v>180</v>
      </c>
      <c r="G33" t="str">
        <f t="shared" si="0"/>
        <v>BY4741 GBP2::Gbp2-Pup2</v>
      </c>
      <c r="H33" t="s">
        <v>145</v>
      </c>
    </row>
    <row r="34" spans="1:8" x14ac:dyDescent="0.2">
      <c r="A34">
        <v>33</v>
      </c>
      <c r="B34" t="s">
        <v>37</v>
      </c>
      <c r="C34" t="s">
        <v>261</v>
      </c>
      <c r="D34" t="s">
        <v>37</v>
      </c>
      <c r="E34" t="s">
        <v>4</v>
      </c>
      <c r="F34" t="s">
        <v>181</v>
      </c>
      <c r="G34" t="str">
        <f t="shared" si="0"/>
        <v>BY4741 NGR1::Ngr1-Pup2</v>
      </c>
      <c r="H34" t="s">
        <v>145</v>
      </c>
    </row>
    <row r="35" spans="1:8" x14ac:dyDescent="0.2">
      <c r="A35">
        <v>34</v>
      </c>
      <c r="B35" t="s">
        <v>38</v>
      </c>
      <c r="C35" t="s">
        <v>282</v>
      </c>
      <c r="D35" t="s">
        <v>38</v>
      </c>
      <c r="E35" t="s">
        <v>4</v>
      </c>
      <c r="F35" t="s">
        <v>182</v>
      </c>
      <c r="G35" t="str">
        <f t="shared" si="0"/>
        <v>BY4741 PBP2::Pbp2-Pup2</v>
      </c>
      <c r="H35" t="s">
        <v>145</v>
      </c>
    </row>
    <row r="36" spans="1:8" x14ac:dyDescent="0.2">
      <c r="A36">
        <v>35</v>
      </c>
      <c r="B36" t="s">
        <v>39</v>
      </c>
      <c r="C36" t="s">
        <v>365</v>
      </c>
      <c r="D36" t="s">
        <v>39</v>
      </c>
      <c r="E36" t="s">
        <v>4</v>
      </c>
      <c r="F36" t="s">
        <v>183</v>
      </c>
      <c r="G36" t="str">
        <f t="shared" si="0"/>
        <v>BY4741 YHC1::Yhc1-Pup2</v>
      </c>
      <c r="H36" t="s">
        <v>145</v>
      </c>
    </row>
    <row r="37" spans="1:8" x14ac:dyDescent="0.2">
      <c r="A37">
        <v>36</v>
      </c>
      <c r="B37" t="s">
        <v>91</v>
      </c>
      <c r="C37" t="s">
        <v>376</v>
      </c>
      <c r="D37" t="s">
        <v>91</v>
      </c>
      <c r="E37" t="s">
        <v>4</v>
      </c>
      <c r="F37" t="s">
        <v>184</v>
      </c>
      <c r="G37" t="str">
        <f t="shared" si="0"/>
        <v>BY4741 PUF5_DEAD::Puf5_dead-Pup2</v>
      </c>
      <c r="H37" t="s">
        <v>145</v>
      </c>
    </row>
    <row r="38" spans="1:8" x14ac:dyDescent="0.2">
      <c r="A38">
        <v>37</v>
      </c>
      <c r="B38" t="s">
        <v>92</v>
      </c>
      <c r="C38" t="s">
        <v>377</v>
      </c>
      <c r="D38" t="s">
        <v>92</v>
      </c>
      <c r="E38" t="s">
        <v>4</v>
      </c>
      <c r="F38" t="s">
        <v>185</v>
      </c>
      <c r="G38" t="str">
        <f t="shared" si="0"/>
        <v>BY4741 PUF4_DEAD::Puf4_dead-Pup2</v>
      </c>
      <c r="H38" t="s">
        <v>145</v>
      </c>
    </row>
    <row r="39" spans="1:8" x14ac:dyDescent="0.2">
      <c r="A39">
        <v>38</v>
      </c>
      <c r="B39" t="s">
        <v>93</v>
      </c>
      <c r="C39" t="s">
        <v>378</v>
      </c>
      <c r="D39" t="s">
        <v>93</v>
      </c>
      <c r="E39" t="s">
        <v>4</v>
      </c>
      <c r="F39" t="s">
        <v>186</v>
      </c>
      <c r="G39" t="str">
        <f t="shared" si="0"/>
        <v>BY4741 PUF3_DEAD::Puf3_dead-Pup2</v>
      </c>
      <c r="H39" t="s">
        <v>145</v>
      </c>
    </row>
    <row r="40" spans="1:8" x14ac:dyDescent="0.2">
      <c r="A40">
        <v>39</v>
      </c>
      <c r="B40" t="s">
        <v>94</v>
      </c>
      <c r="C40" t="s">
        <v>379</v>
      </c>
      <c r="D40" t="s">
        <v>94</v>
      </c>
      <c r="E40" t="s">
        <v>4</v>
      </c>
      <c r="F40" t="s">
        <v>187</v>
      </c>
      <c r="G40" t="str">
        <f t="shared" si="0"/>
        <v>BY4741 PUF3_C-SWAT_CTRL::Puf3_C-SWAT_ctrl-Pup2</v>
      </c>
      <c r="H40" t="s">
        <v>145</v>
      </c>
    </row>
    <row r="41" spans="1:8" x14ac:dyDescent="0.2">
      <c r="A41">
        <v>40</v>
      </c>
      <c r="B41" t="s">
        <v>95</v>
      </c>
      <c r="C41" t="s">
        <v>380</v>
      </c>
      <c r="D41" t="s">
        <v>95</v>
      </c>
      <c r="E41" t="s">
        <v>4</v>
      </c>
      <c r="F41" t="s">
        <v>188</v>
      </c>
      <c r="G41" t="str">
        <f t="shared" si="0"/>
        <v>BY4741 PUF4_C-SWAT_CTRL::Puf4_C-SWAT_ctrl-Pup2</v>
      </c>
      <c r="H41" t="s">
        <v>145</v>
      </c>
    </row>
    <row r="42" spans="1:8" x14ac:dyDescent="0.2">
      <c r="A42">
        <v>41</v>
      </c>
      <c r="B42" t="s">
        <v>96</v>
      </c>
      <c r="C42" t="s">
        <v>381</v>
      </c>
      <c r="D42" t="s">
        <v>96</v>
      </c>
      <c r="E42" t="s">
        <v>4</v>
      </c>
      <c r="F42" t="s">
        <v>189</v>
      </c>
      <c r="G42" t="str">
        <f t="shared" si="0"/>
        <v>BY4741 PUF5_C-SWAT_CTRL::Puf5_C-SWAT_ctrl-Pup2</v>
      </c>
      <c r="H42" t="s">
        <v>145</v>
      </c>
    </row>
    <row r="43" spans="1:8" x14ac:dyDescent="0.2">
      <c r="A43">
        <v>42</v>
      </c>
      <c r="B43" t="s">
        <v>41</v>
      </c>
      <c r="C43" t="s">
        <v>382</v>
      </c>
      <c r="D43" t="s">
        <v>97</v>
      </c>
      <c r="E43" t="s">
        <v>4</v>
      </c>
      <c r="F43" t="s">
        <v>190</v>
      </c>
      <c r="G43" t="str">
        <f t="shared" si="0"/>
        <v>BY4741 PUF3_ΔRBD::Puf3_ΔRBD-Pup2</v>
      </c>
      <c r="H43" t="s">
        <v>145</v>
      </c>
    </row>
    <row r="44" spans="1:8" x14ac:dyDescent="0.2">
      <c r="A44">
        <v>43</v>
      </c>
      <c r="B44" t="s">
        <v>42</v>
      </c>
      <c r="C44" t="s">
        <v>383</v>
      </c>
      <c r="D44" t="s">
        <v>98</v>
      </c>
      <c r="E44" t="s">
        <v>4</v>
      </c>
      <c r="F44" t="s">
        <v>191</v>
      </c>
      <c r="G44" t="str">
        <f t="shared" si="0"/>
        <v>BY4741 PUF3_T1::Puf3_T1-Pup2</v>
      </c>
      <c r="H44" t="s">
        <v>145</v>
      </c>
    </row>
    <row r="45" spans="1:8" x14ac:dyDescent="0.2">
      <c r="A45">
        <v>44</v>
      </c>
      <c r="B45" t="s">
        <v>43</v>
      </c>
      <c r="C45" t="s">
        <v>384</v>
      </c>
      <c r="D45" t="s">
        <v>99</v>
      </c>
      <c r="E45" t="s">
        <v>4</v>
      </c>
      <c r="F45" t="s">
        <v>192</v>
      </c>
      <c r="G45" t="str">
        <f t="shared" si="0"/>
        <v>BY4741 PUF3_T2::Puf3_T2-Pup2</v>
      </c>
      <c r="H45" t="s">
        <v>145</v>
      </c>
    </row>
    <row r="46" spans="1:8" x14ac:dyDescent="0.2">
      <c r="A46">
        <v>45</v>
      </c>
      <c r="B46" t="s">
        <v>44</v>
      </c>
      <c r="C46" t="s">
        <v>385</v>
      </c>
      <c r="D46" t="s">
        <v>100</v>
      </c>
      <c r="E46" t="s">
        <v>4</v>
      </c>
      <c r="F46" t="s">
        <v>193</v>
      </c>
      <c r="G46" t="str">
        <f t="shared" si="0"/>
        <v>BY4741 PUF3_T3::Puf3_T3-Pup2</v>
      </c>
      <c r="H46" t="s">
        <v>145</v>
      </c>
    </row>
    <row r="47" spans="1:8" x14ac:dyDescent="0.2">
      <c r="A47">
        <v>46</v>
      </c>
      <c r="B47" t="s">
        <v>45</v>
      </c>
      <c r="C47" t="s">
        <v>386</v>
      </c>
      <c r="D47" t="s">
        <v>101</v>
      </c>
      <c r="E47" t="s">
        <v>4</v>
      </c>
      <c r="F47" t="s">
        <v>194</v>
      </c>
      <c r="G47" t="str">
        <f t="shared" si="0"/>
        <v>BY4741 PUF3_T4::Puf3_T4-Pup2</v>
      </c>
      <c r="H47" t="s">
        <v>145</v>
      </c>
    </row>
    <row r="48" spans="1:8" x14ac:dyDescent="0.2">
      <c r="A48">
        <v>47</v>
      </c>
      <c r="B48" t="s">
        <v>46</v>
      </c>
      <c r="C48" t="s">
        <v>387</v>
      </c>
      <c r="D48" t="s">
        <v>102</v>
      </c>
      <c r="E48" t="s">
        <v>4</v>
      </c>
      <c r="F48" t="s">
        <v>195</v>
      </c>
      <c r="G48" t="str">
        <f t="shared" si="0"/>
        <v>BY4741 PUF3_T5::Puf3_T5-Pup2</v>
      </c>
      <c r="H48" t="s">
        <v>145</v>
      </c>
    </row>
    <row r="49" spans="1:8" x14ac:dyDescent="0.2">
      <c r="A49">
        <v>48</v>
      </c>
      <c r="B49" t="s">
        <v>47</v>
      </c>
      <c r="C49" t="s">
        <v>388</v>
      </c>
      <c r="D49" t="s">
        <v>103</v>
      </c>
      <c r="E49" t="s">
        <v>4</v>
      </c>
      <c r="F49" t="s">
        <v>196</v>
      </c>
      <c r="G49" t="str">
        <f t="shared" si="0"/>
        <v>BY4741 PUF3_T6::Puf3_T6-Pup2</v>
      </c>
      <c r="H49" t="s">
        <v>145</v>
      </c>
    </row>
    <row r="50" spans="1:8" x14ac:dyDescent="0.2">
      <c r="A50">
        <v>49</v>
      </c>
      <c r="B50" t="s">
        <v>48</v>
      </c>
      <c r="C50" t="s">
        <v>389</v>
      </c>
      <c r="D50" t="s">
        <v>104</v>
      </c>
      <c r="E50" t="s">
        <v>4</v>
      </c>
      <c r="F50" t="s">
        <v>197</v>
      </c>
      <c r="G50" t="str">
        <f t="shared" si="0"/>
        <v>BY4741 PUF3_T7::Puf3_T7-Pup2</v>
      </c>
      <c r="H50" t="s">
        <v>145</v>
      </c>
    </row>
    <row r="51" spans="1:8" x14ac:dyDescent="0.2">
      <c r="A51">
        <v>50</v>
      </c>
      <c r="B51" t="s">
        <v>49</v>
      </c>
      <c r="C51" t="s">
        <v>390</v>
      </c>
      <c r="D51" t="s">
        <v>104</v>
      </c>
      <c r="E51" t="s">
        <v>4</v>
      </c>
      <c r="F51" t="s">
        <v>197</v>
      </c>
      <c r="G51" t="str">
        <f t="shared" si="0"/>
        <v>BY4741 PUF3_T7::Puf3_T7-Pup2</v>
      </c>
      <c r="H51" t="s">
        <v>145</v>
      </c>
    </row>
    <row r="52" spans="1:8" x14ac:dyDescent="0.2">
      <c r="A52">
        <v>51</v>
      </c>
      <c r="B52" t="s">
        <v>50</v>
      </c>
      <c r="C52" t="s">
        <v>391</v>
      </c>
      <c r="D52" t="s">
        <v>105</v>
      </c>
      <c r="E52" t="s">
        <v>4</v>
      </c>
      <c r="F52" t="s">
        <v>198</v>
      </c>
      <c r="G52" t="str">
        <f t="shared" si="0"/>
        <v>BY4741 PUF3_ΔNON-RBD::Puf3_Δnon-RBD-Pup2</v>
      </c>
      <c r="H52" t="s">
        <v>145</v>
      </c>
    </row>
    <row r="53" spans="1:8" x14ac:dyDescent="0.2">
      <c r="A53">
        <v>52</v>
      </c>
      <c r="B53" t="s">
        <v>51</v>
      </c>
      <c r="C53" t="s">
        <v>392</v>
      </c>
      <c r="D53" t="s">
        <v>106</v>
      </c>
      <c r="E53" t="s">
        <v>4</v>
      </c>
      <c r="F53" t="s">
        <v>199</v>
      </c>
      <c r="G53" t="str">
        <f t="shared" si="0"/>
        <v>BY4741 PUF3_ΔIDR::Puf3_ΔIDR-Pup2</v>
      </c>
      <c r="H53" t="s">
        <v>145</v>
      </c>
    </row>
    <row r="54" spans="1:8" x14ac:dyDescent="0.2">
      <c r="A54">
        <v>53</v>
      </c>
      <c r="B54" t="s">
        <v>52</v>
      </c>
      <c r="C54" t="s">
        <v>393</v>
      </c>
      <c r="D54" t="s">
        <v>107</v>
      </c>
      <c r="E54" t="s">
        <v>4</v>
      </c>
      <c r="F54" t="s">
        <v>200</v>
      </c>
      <c r="G54" t="str">
        <f t="shared" si="0"/>
        <v>BY4741 PUB1_Δ2::Pub1_Δ2-Pup2</v>
      </c>
      <c r="H54" t="s">
        <v>145</v>
      </c>
    </row>
    <row r="55" spans="1:8" x14ac:dyDescent="0.2">
      <c r="A55">
        <v>54</v>
      </c>
      <c r="B55" t="s">
        <v>53</v>
      </c>
      <c r="C55" t="s">
        <v>394</v>
      </c>
      <c r="D55" t="s">
        <v>108</v>
      </c>
      <c r="E55" t="s">
        <v>4</v>
      </c>
      <c r="F55" t="s">
        <v>201</v>
      </c>
      <c r="G55" t="str">
        <f t="shared" si="0"/>
        <v>BY4741 PUB1_Δ4::Pub1_Δ4-Pup2</v>
      </c>
      <c r="H55" t="s">
        <v>145</v>
      </c>
    </row>
    <row r="56" spans="1:8" x14ac:dyDescent="0.2">
      <c r="A56">
        <v>55</v>
      </c>
      <c r="B56" t="s">
        <v>54</v>
      </c>
      <c r="C56" t="s">
        <v>395</v>
      </c>
      <c r="D56" t="s">
        <v>109</v>
      </c>
      <c r="E56" t="s">
        <v>4</v>
      </c>
      <c r="F56" t="s">
        <v>202</v>
      </c>
      <c r="G56" t="str">
        <f t="shared" si="0"/>
        <v>BY4741 PUB1_ΔT1::Pub1_ΔT1-Pup2</v>
      </c>
      <c r="H56" t="s">
        <v>145</v>
      </c>
    </row>
    <row r="57" spans="1:8" x14ac:dyDescent="0.2">
      <c r="A57">
        <v>56</v>
      </c>
      <c r="B57" t="s">
        <v>55</v>
      </c>
      <c r="C57" t="s">
        <v>396</v>
      </c>
      <c r="D57" t="s">
        <v>110</v>
      </c>
      <c r="E57" t="s">
        <v>4</v>
      </c>
      <c r="F57" t="s">
        <v>203</v>
      </c>
      <c r="G57" t="str">
        <f t="shared" si="0"/>
        <v>BY4741 PUB1_ΔIDR_1::Pub1_ΔIDR_1-Pup2</v>
      </c>
      <c r="H57" t="s">
        <v>145</v>
      </c>
    </row>
    <row r="58" spans="1:8" x14ac:dyDescent="0.2">
      <c r="A58">
        <v>57</v>
      </c>
      <c r="B58" t="s">
        <v>56</v>
      </c>
      <c r="C58" t="s">
        <v>397</v>
      </c>
      <c r="D58" t="s">
        <v>147</v>
      </c>
      <c r="E58" t="s">
        <v>4</v>
      </c>
      <c r="F58" t="s">
        <v>204</v>
      </c>
      <c r="G58" t="str">
        <f t="shared" si="0"/>
        <v>BY4741 PUB1_T2::Pub1_T2-Pup2</v>
      </c>
      <c r="H58" t="s">
        <v>145</v>
      </c>
    </row>
    <row r="59" spans="1:8" x14ac:dyDescent="0.2">
      <c r="A59">
        <v>58</v>
      </c>
      <c r="B59" t="s">
        <v>57</v>
      </c>
      <c r="C59" t="s">
        <v>398</v>
      </c>
      <c r="D59" t="s">
        <v>148</v>
      </c>
      <c r="E59" t="s">
        <v>4</v>
      </c>
      <c r="F59" t="s">
        <v>205</v>
      </c>
      <c r="G59" t="str">
        <f t="shared" si="0"/>
        <v>BY4741 PUB1_T3::Pub1_T3-Pup2</v>
      </c>
      <c r="H59" t="s">
        <v>145</v>
      </c>
    </row>
    <row r="60" spans="1:8" x14ac:dyDescent="0.2">
      <c r="A60">
        <v>59</v>
      </c>
      <c r="B60" t="s">
        <v>58</v>
      </c>
      <c r="C60" t="s">
        <v>399</v>
      </c>
      <c r="D60" t="s">
        <v>111</v>
      </c>
      <c r="E60" t="s">
        <v>4</v>
      </c>
      <c r="F60" t="s">
        <v>206</v>
      </c>
      <c r="G60" t="str">
        <f t="shared" si="0"/>
        <v>BY4741 PUB1_ΔIDR_2::Pub1_ΔIDR_2-Pup2</v>
      </c>
      <c r="H60" t="s">
        <v>145</v>
      </c>
    </row>
    <row r="61" spans="1:8" x14ac:dyDescent="0.2">
      <c r="A61">
        <v>60</v>
      </c>
      <c r="B61" t="s">
        <v>59</v>
      </c>
      <c r="C61" t="s">
        <v>400</v>
      </c>
      <c r="D61" t="s">
        <v>112</v>
      </c>
      <c r="E61" t="s">
        <v>4</v>
      </c>
      <c r="F61" t="s">
        <v>207</v>
      </c>
      <c r="G61" t="str">
        <f t="shared" si="0"/>
        <v>BY4741 PUB1_ΔIDR_3::Pub1_ΔIDR_3-Pup2</v>
      </c>
      <c r="H61" t="s">
        <v>145</v>
      </c>
    </row>
    <row r="62" spans="1:8" x14ac:dyDescent="0.2">
      <c r="A62">
        <v>61</v>
      </c>
      <c r="B62" t="s">
        <v>60</v>
      </c>
      <c r="C62" t="s">
        <v>401</v>
      </c>
      <c r="D62" t="s">
        <v>113</v>
      </c>
      <c r="E62" t="s">
        <v>4</v>
      </c>
      <c r="F62" t="s">
        <v>208</v>
      </c>
      <c r="G62" t="str">
        <f t="shared" si="0"/>
        <v>BY4741 NAB6_Δ2::Nab6_Δ2-Pup2</v>
      </c>
      <c r="H62" t="s">
        <v>145</v>
      </c>
    </row>
    <row r="63" spans="1:8" x14ac:dyDescent="0.2">
      <c r="A63">
        <v>62</v>
      </c>
      <c r="B63" t="s">
        <v>61</v>
      </c>
      <c r="C63" t="s">
        <v>402</v>
      </c>
      <c r="D63" t="s">
        <v>114</v>
      </c>
      <c r="E63" t="s">
        <v>4</v>
      </c>
      <c r="F63" t="s">
        <v>209</v>
      </c>
      <c r="G63" t="str">
        <f t="shared" si="0"/>
        <v>BY4741 NAB6_Δ4::Nab6_Δ4-Pup2</v>
      </c>
      <c r="H63" t="s">
        <v>145</v>
      </c>
    </row>
    <row r="64" spans="1:8" x14ac:dyDescent="0.2">
      <c r="A64">
        <v>63</v>
      </c>
      <c r="B64" t="s">
        <v>62</v>
      </c>
      <c r="C64" t="s">
        <v>403</v>
      </c>
      <c r="D64" t="s">
        <v>115</v>
      </c>
      <c r="E64" t="s">
        <v>4</v>
      </c>
      <c r="F64" t="s">
        <v>210</v>
      </c>
      <c r="G64" t="str">
        <f t="shared" si="0"/>
        <v>BY4741 NAB6_ΔIDR_1::Nab6_ΔIDR_1-Pup2</v>
      </c>
      <c r="H64" t="s">
        <v>145</v>
      </c>
    </row>
    <row r="65" spans="1:8" x14ac:dyDescent="0.2">
      <c r="A65">
        <v>64</v>
      </c>
      <c r="B65" t="s">
        <v>63</v>
      </c>
      <c r="C65" t="s">
        <v>404</v>
      </c>
      <c r="D65" t="s">
        <v>116</v>
      </c>
      <c r="E65" t="s">
        <v>4</v>
      </c>
      <c r="F65" t="s">
        <v>211</v>
      </c>
      <c r="G65" t="str">
        <f t="shared" si="0"/>
        <v>BY4741 NAB6_ΔIDR_2::Nab6_ΔIDR_2-Pup2</v>
      </c>
      <c r="H65" t="s">
        <v>145</v>
      </c>
    </row>
    <row r="66" spans="1:8" x14ac:dyDescent="0.2">
      <c r="A66">
        <v>65</v>
      </c>
      <c r="B66" t="s">
        <v>64</v>
      </c>
      <c r="C66" t="s">
        <v>405</v>
      </c>
      <c r="D66" t="s">
        <v>117</v>
      </c>
      <c r="E66" t="s">
        <v>4</v>
      </c>
      <c r="F66" t="s">
        <v>212</v>
      </c>
      <c r="G66" t="str">
        <f t="shared" si="0"/>
        <v>BY4741 RIE1_Δ2::Rie1_Δ2-Pup2</v>
      </c>
      <c r="H66" t="s">
        <v>145</v>
      </c>
    </row>
    <row r="67" spans="1:8" x14ac:dyDescent="0.2">
      <c r="A67">
        <v>66</v>
      </c>
      <c r="B67" t="s">
        <v>65</v>
      </c>
      <c r="C67" t="s">
        <v>406</v>
      </c>
      <c r="D67" t="s">
        <v>118</v>
      </c>
      <c r="E67" t="s">
        <v>4</v>
      </c>
      <c r="F67" t="s">
        <v>213</v>
      </c>
      <c r="G67" t="str">
        <f t="shared" si="0"/>
        <v>BY4741 RIE1_Δ4::Rie1_Δ4-Pup2</v>
      </c>
      <c r="H67" t="s">
        <v>145</v>
      </c>
    </row>
    <row r="68" spans="1:8" x14ac:dyDescent="0.2">
      <c r="A68">
        <v>67</v>
      </c>
      <c r="B68" t="s">
        <v>66</v>
      </c>
      <c r="C68" t="s">
        <v>407</v>
      </c>
      <c r="D68" t="s">
        <v>119</v>
      </c>
      <c r="E68" t="s">
        <v>4</v>
      </c>
      <c r="F68" t="s">
        <v>214</v>
      </c>
      <c r="G68" t="str">
        <f t="shared" ref="G68:G92" si="1">E68&amp;" "&amp;UPPER(D68)&amp;"::"&amp;D68&amp;"-Pup2"</f>
        <v>BY4741 RIE1_ΔIDR_1::Rie1_ΔIDR_1-Pup2</v>
      </c>
      <c r="H68" t="s">
        <v>145</v>
      </c>
    </row>
    <row r="69" spans="1:8" x14ac:dyDescent="0.2">
      <c r="A69">
        <v>68</v>
      </c>
      <c r="B69" t="s">
        <v>67</v>
      </c>
      <c r="C69" t="s">
        <v>408</v>
      </c>
      <c r="D69" t="s">
        <v>120</v>
      </c>
      <c r="E69" t="s">
        <v>4</v>
      </c>
      <c r="F69" t="s">
        <v>215</v>
      </c>
      <c r="G69" t="str">
        <f t="shared" si="1"/>
        <v>BY4741 RIE1_ΔIDR_2::Rie1_ΔIDR_2-Pup2</v>
      </c>
      <c r="H69" t="s">
        <v>145</v>
      </c>
    </row>
    <row r="70" spans="1:8" x14ac:dyDescent="0.2">
      <c r="A70">
        <v>69</v>
      </c>
      <c r="B70" t="s">
        <v>68</v>
      </c>
      <c r="C70" t="s">
        <v>409</v>
      </c>
      <c r="D70" t="s">
        <v>121</v>
      </c>
      <c r="E70" t="s">
        <v>4</v>
      </c>
      <c r="F70" t="s">
        <v>216</v>
      </c>
      <c r="G70" t="str">
        <f t="shared" si="1"/>
        <v>BY4741 RIE1_ΔIDR_3::Rie1_ΔIDR_3-Pup2</v>
      </c>
      <c r="H70" t="s">
        <v>145</v>
      </c>
    </row>
    <row r="71" spans="1:8" x14ac:dyDescent="0.2">
      <c r="A71">
        <v>70</v>
      </c>
      <c r="B71" t="s">
        <v>69</v>
      </c>
      <c r="C71" t="s">
        <v>410</v>
      </c>
      <c r="D71" t="s">
        <v>122</v>
      </c>
      <c r="E71" t="s">
        <v>4</v>
      </c>
      <c r="F71" t="s">
        <v>217</v>
      </c>
      <c r="G71" t="str">
        <f t="shared" si="1"/>
        <v>BY4741 PUF4_ΔRBD::Puf4_ΔRBD-Pup2</v>
      </c>
      <c r="H71" t="s">
        <v>145</v>
      </c>
    </row>
    <row r="72" spans="1:8" x14ac:dyDescent="0.2">
      <c r="A72">
        <v>71</v>
      </c>
      <c r="B72" t="s">
        <v>70</v>
      </c>
      <c r="C72" t="s">
        <v>411</v>
      </c>
      <c r="D72" t="s">
        <v>123</v>
      </c>
      <c r="E72" t="s">
        <v>4</v>
      </c>
      <c r="F72" t="s">
        <v>218</v>
      </c>
      <c r="G72" t="str">
        <f t="shared" si="1"/>
        <v>BY4741 PUF4_T1::Puf4_T1-Pup2</v>
      </c>
      <c r="H72" t="s">
        <v>145</v>
      </c>
    </row>
    <row r="73" spans="1:8" x14ac:dyDescent="0.2">
      <c r="A73">
        <v>72</v>
      </c>
      <c r="B73" t="s">
        <v>71</v>
      </c>
      <c r="C73" t="s">
        <v>412</v>
      </c>
      <c r="D73" t="s">
        <v>124</v>
      </c>
      <c r="E73" t="s">
        <v>4</v>
      </c>
      <c r="F73" t="s">
        <v>219</v>
      </c>
      <c r="G73" t="str">
        <f t="shared" si="1"/>
        <v>BY4741 PUF4_T2::Puf4_T2-Pup2</v>
      </c>
      <c r="H73" t="s">
        <v>145</v>
      </c>
    </row>
    <row r="74" spans="1:8" x14ac:dyDescent="0.2">
      <c r="A74">
        <v>73</v>
      </c>
      <c r="B74" t="s">
        <v>72</v>
      </c>
      <c r="C74" t="s">
        <v>413</v>
      </c>
      <c r="D74" t="s">
        <v>125</v>
      </c>
      <c r="E74" t="s">
        <v>4</v>
      </c>
      <c r="F74" t="s">
        <v>220</v>
      </c>
      <c r="G74" t="str">
        <f t="shared" si="1"/>
        <v>BY4741 PUF4_T3::Puf4_T3-Pup2</v>
      </c>
      <c r="H74" t="s">
        <v>145</v>
      </c>
    </row>
    <row r="75" spans="1:8" x14ac:dyDescent="0.2">
      <c r="A75">
        <v>74</v>
      </c>
      <c r="B75" t="s">
        <v>73</v>
      </c>
      <c r="C75" t="s">
        <v>414</v>
      </c>
      <c r="D75" t="s">
        <v>126</v>
      </c>
      <c r="E75" t="s">
        <v>4</v>
      </c>
      <c r="F75" t="s">
        <v>221</v>
      </c>
      <c r="G75" t="str">
        <f t="shared" si="1"/>
        <v>BY4741 PUF4_T4::Puf4_T4-Pup2</v>
      </c>
      <c r="H75" t="s">
        <v>145</v>
      </c>
    </row>
    <row r="76" spans="1:8" x14ac:dyDescent="0.2">
      <c r="A76">
        <v>75</v>
      </c>
      <c r="B76" t="s">
        <v>74</v>
      </c>
      <c r="C76" t="s">
        <v>415</v>
      </c>
      <c r="D76" t="s">
        <v>127</v>
      </c>
      <c r="E76" t="s">
        <v>4</v>
      </c>
      <c r="F76" t="s">
        <v>222</v>
      </c>
      <c r="G76" t="str">
        <f t="shared" si="1"/>
        <v>BY4741 PUF4_ΔIDR::Puf4_ΔIDR-Pup2</v>
      </c>
      <c r="H76" t="s">
        <v>145</v>
      </c>
    </row>
    <row r="77" spans="1:8" x14ac:dyDescent="0.2">
      <c r="A77">
        <v>76</v>
      </c>
      <c r="B77" t="s">
        <v>75</v>
      </c>
      <c r="C77" t="s">
        <v>416</v>
      </c>
      <c r="D77" t="s">
        <v>128</v>
      </c>
      <c r="E77" t="s">
        <v>4</v>
      </c>
      <c r="F77" t="s">
        <v>223</v>
      </c>
      <c r="G77" t="str">
        <f t="shared" si="1"/>
        <v>BY4741 PUF4_T4&amp;ΔIDR::Puf4_T4&amp;ΔIDR-Pup2</v>
      </c>
      <c r="H77" t="s">
        <v>145</v>
      </c>
    </row>
    <row r="78" spans="1:8" x14ac:dyDescent="0.2">
      <c r="A78">
        <v>77</v>
      </c>
      <c r="B78" t="s">
        <v>76</v>
      </c>
      <c r="C78" t="s">
        <v>417</v>
      </c>
      <c r="D78" t="s">
        <v>129</v>
      </c>
      <c r="E78" t="s">
        <v>4</v>
      </c>
      <c r="F78" t="s">
        <v>224</v>
      </c>
      <c r="G78" t="str">
        <f t="shared" si="1"/>
        <v>BY4741 PUF5_ΔRBD::Puf5_ΔRBD-Pup2</v>
      </c>
      <c r="H78" t="s">
        <v>145</v>
      </c>
    </row>
    <row r="79" spans="1:8" x14ac:dyDescent="0.2">
      <c r="A79">
        <v>78</v>
      </c>
      <c r="B79" t="s">
        <v>77</v>
      </c>
      <c r="C79" t="s">
        <v>418</v>
      </c>
      <c r="D79" t="s">
        <v>130</v>
      </c>
      <c r="E79" t="s">
        <v>4</v>
      </c>
      <c r="F79" t="s">
        <v>225</v>
      </c>
      <c r="G79" t="str">
        <f t="shared" si="1"/>
        <v>BY4741 PUF5_T1::Puf5_T1-Pup2</v>
      </c>
      <c r="H79" t="s">
        <v>145</v>
      </c>
    </row>
    <row r="80" spans="1:8" x14ac:dyDescent="0.2">
      <c r="A80">
        <v>79</v>
      </c>
      <c r="B80" t="s">
        <v>78</v>
      </c>
      <c r="C80" t="s">
        <v>419</v>
      </c>
      <c r="D80" t="s">
        <v>131</v>
      </c>
      <c r="E80" t="s">
        <v>4</v>
      </c>
      <c r="F80" t="s">
        <v>226</v>
      </c>
      <c r="G80" t="str">
        <f t="shared" si="1"/>
        <v>BY4741 PUF5_T1ΔINTRON::Puf5_T1Δintron-Pup2</v>
      </c>
      <c r="H80" t="s">
        <v>145</v>
      </c>
    </row>
    <row r="81" spans="1:8" x14ac:dyDescent="0.2">
      <c r="A81">
        <v>80</v>
      </c>
      <c r="B81" t="s">
        <v>79</v>
      </c>
      <c r="C81" t="s">
        <v>420</v>
      </c>
      <c r="D81" t="s">
        <v>132</v>
      </c>
      <c r="E81" t="s">
        <v>4</v>
      </c>
      <c r="F81" t="s">
        <v>227</v>
      </c>
      <c r="G81" t="str">
        <f t="shared" si="1"/>
        <v>BY4741 PUF5_T2::Puf5_T2-Pup2</v>
      </c>
      <c r="H81" t="s">
        <v>145</v>
      </c>
    </row>
    <row r="82" spans="1:8" x14ac:dyDescent="0.2">
      <c r="A82">
        <v>81</v>
      </c>
      <c r="B82" t="s">
        <v>40</v>
      </c>
      <c r="C82" t="s">
        <v>421</v>
      </c>
      <c r="D82" t="s">
        <v>133</v>
      </c>
      <c r="E82" t="s">
        <v>4</v>
      </c>
      <c r="F82" t="s">
        <v>228</v>
      </c>
      <c r="G82" t="str">
        <f t="shared" si="1"/>
        <v>BY4741 PUF5_T3::Puf5_T3-Pup2</v>
      </c>
      <c r="H82" t="s">
        <v>145</v>
      </c>
    </row>
    <row r="83" spans="1:8" x14ac:dyDescent="0.2">
      <c r="A83">
        <v>82</v>
      </c>
      <c r="B83" t="s">
        <v>80</v>
      </c>
      <c r="C83" t="s">
        <v>422</v>
      </c>
      <c r="D83" t="s">
        <v>134</v>
      </c>
      <c r="E83" t="s">
        <v>4</v>
      </c>
      <c r="F83" t="s">
        <v>229</v>
      </c>
      <c r="G83" t="str">
        <f t="shared" si="1"/>
        <v>BY4741 PUF5_T4::Puf5_T4-Pup2</v>
      </c>
      <c r="H83" t="s">
        <v>145</v>
      </c>
    </row>
    <row r="84" spans="1:8" x14ac:dyDescent="0.2">
      <c r="A84">
        <v>83</v>
      </c>
      <c r="B84" t="s">
        <v>81</v>
      </c>
      <c r="C84" t="s">
        <v>423</v>
      </c>
      <c r="D84" t="s">
        <v>135</v>
      </c>
      <c r="E84" t="s">
        <v>4</v>
      </c>
      <c r="F84" t="s">
        <v>230</v>
      </c>
      <c r="G84" t="str">
        <f t="shared" si="1"/>
        <v>BY4741 PUF5_T5::Puf5_T5-Pup2</v>
      </c>
      <c r="H84" t="s">
        <v>145</v>
      </c>
    </row>
    <row r="85" spans="1:8" x14ac:dyDescent="0.2">
      <c r="A85">
        <v>84</v>
      </c>
      <c r="B85" t="s">
        <v>82</v>
      </c>
      <c r="C85" t="s">
        <v>424</v>
      </c>
      <c r="D85" t="s">
        <v>136</v>
      </c>
      <c r="E85" t="s">
        <v>4</v>
      </c>
      <c r="F85" t="s">
        <v>231</v>
      </c>
      <c r="G85" t="str">
        <f t="shared" si="1"/>
        <v>BY4741 PUF5_T6::Puf5_T6-Pup2</v>
      </c>
      <c r="H85" t="s">
        <v>145</v>
      </c>
    </row>
    <row r="86" spans="1:8" x14ac:dyDescent="0.2">
      <c r="A86">
        <v>85</v>
      </c>
      <c r="B86" t="s">
        <v>83</v>
      </c>
      <c r="C86" t="s">
        <v>425</v>
      </c>
      <c r="D86" t="s">
        <v>137</v>
      </c>
      <c r="E86" t="s">
        <v>4</v>
      </c>
      <c r="F86" t="s">
        <v>232</v>
      </c>
      <c r="G86" t="str">
        <f t="shared" si="1"/>
        <v>BY4741 MRN1_ΔRBD::Mrn1_ΔRBD-Pup2</v>
      </c>
      <c r="H86" t="s">
        <v>145</v>
      </c>
    </row>
    <row r="87" spans="1:8" x14ac:dyDescent="0.2">
      <c r="A87">
        <v>86</v>
      </c>
      <c r="B87" t="s">
        <v>84</v>
      </c>
      <c r="C87" t="s">
        <v>426</v>
      </c>
      <c r="D87" t="s">
        <v>138</v>
      </c>
      <c r="E87" t="s">
        <v>4</v>
      </c>
      <c r="F87" t="s">
        <v>233</v>
      </c>
      <c r="G87" t="str">
        <f t="shared" si="1"/>
        <v>BY4741 MRN1_ΔIDR::Mrn1_ΔIDR-Pup2</v>
      </c>
      <c r="H87" t="s">
        <v>145</v>
      </c>
    </row>
    <row r="88" spans="1:8" x14ac:dyDescent="0.2">
      <c r="A88">
        <v>87</v>
      </c>
      <c r="B88" t="s">
        <v>85</v>
      </c>
      <c r="C88" t="s">
        <v>427</v>
      </c>
      <c r="D88" t="s">
        <v>141</v>
      </c>
      <c r="E88" t="s">
        <v>4</v>
      </c>
      <c r="F88" t="s">
        <v>234</v>
      </c>
      <c r="G88" t="str">
        <f t="shared" si="1"/>
        <v>BY4741 SCP160_ΔIDR_1::Scp160_ΔIDR_1-Pup2</v>
      </c>
      <c r="H88" t="s">
        <v>145</v>
      </c>
    </row>
    <row r="89" spans="1:8" x14ac:dyDescent="0.2">
      <c r="A89">
        <v>88</v>
      </c>
      <c r="B89" t="s">
        <v>86</v>
      </c>
      <c r="C89" t="s">
        <v>428</v>
      </c>
      <c r="D89" t="s">
        <v>142</v>
      </c>
      <c r="E89" t="s">
        <v>4</v>
      </c>
      <c r="F89" t="s">
        <v>235</v>
      </c>
      <c r="G89" t="str">
        <f t="shared" si="1"/>
        <v>BY4741 SCP160_ΔIDR_2::Scp160_ΔIDR_2-Pup2</v>
      </c>
      <c r="H89" t="s">
        <v>145</v>
      </c>
    </row>
    <row r="90" spans="1:8" x14ac:dyDescent="0.2">
      <c r="A90">
        <v>89</v>
      </c>
      <c r="B90" t="s">
        <v>87</v>
      </c>
      <c r="C90" t="s">
        <v>429</v>
      </c>
      <c r="D90" t="s">
        <v>139</v>
      </c>
      <c r="E90" t="s">
        <v>4</v>
      </c>
      <c r="F90" t="s">
        <v>236</v>
      </c>
      <c r="G90" t="str">
        <f t="shared" si="1"/>
        <v>BY4741 SCP160_Δ4::Scp160_Δ4-Pup2</v>
      </c>
      <c r="H90" t="s">
        <v>145</v>
      </c>
    </row>
    <row r="91" spans="1:8" x14ac:dyDescent="0.2">
      <c r="A91">
        <v>90</v>
      </c>
      <c r="B91" t="s">
        <v>88</v>
      </c>
      <c r="C91" t="s">
        <v>430</v>
      </c>
      <c r="D91" t="s">
        <v>143</v>
      </c>
      <c r="E91" t="s">
        <v>4</v>
      </c>
      <c r="F91" t="s">
        <v>237</v>
      </c>
      <c r="G91" t="str">
        <f t="shared" si="1"/>
        <v>BY4741 SCP160_ΔIDR_3::Scp160_ΔIDR_3-Pup2</v>
      </c>
      <c r="H91" t="s">
        <v>145</v>
      </c>
    </row>
    <row r="92" spans="1:8" x14ac:dyDescent="0.2">
      <c r="A92">
        <v>91</v>
      </c>
      <c r="B92" t="s">
        <v>89</v>
      </c>
      <c r="C92" t="s">
        <v>431</v>
      </c>
      <c r="D92" t="s">
        <v>140</v>
      </c>
      <c r="E92" t="s">
        <v>4</v>
      </c>
      <c r="F92" t="s">
        <v>238</v>
      </c>
      <c r="G92" t="str">
        <f t="shared" si="1"/>
        <v>BY4741 SCP160_Δ6::Scp160_Δ6-Pup2</v>
      </c>
      <c r="H92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521A-4642-46EC-8C18-971080D644E6}">
  <dimension ref="A1:D133"/>
  <sheetViews>
    <sheetView tabSelected="1" topLeftCell="A126" workbookViewId="0">
      <selection activeCell="I108" sqref="I108"/>
    </sheetView>
  </sheetViews>
  <sheetFormatPr baseColWidth="10" defaultColWidth="8.83203125" defaultRowHeight="15" x14ac:dyDescent="0.2"/>
  <cols>
    <col min="1" max="1" width="21.5" customWidth="1"/>
    <col min="2" max="2" width="28" customWidth="1"/>
    <col min="3" max="3" width="29.6640625" customWidth="1"/>
  </cols>
  <sheetData>
    <row r="1" spans="1:4" x14ac:dyDescent="0.2">
      <c r="A1" t="s">
        <v>367</v>
      </c>
      <c r="B1" t="s">
        <v>432</v>
      </c>
      <c r="C1" t="s">
        <v>2</v>
      </c>
      <c r="D1" t="s">
        <v>437</v>
      </c>
    </row>
    <row r="2" spans="1:4" x14ac:dyDescent="0.2">
      <c r="A2" t="s">
        <v>239</v>
      </c>
      <c r="B2" t="str">
        <f t="shared" ref="B2:B7" si="0">UPPER(A2)</f>
        <v>BFR1</v>
      </c>
      <c r="C2" t="str">
        <f>VLOOKUP(B2,strain_genotype!C:F,4,FALSE)</f>
        <v>BY4741 BFR1::Bfr1-Pup2</v>
      </c>
      <c r="D2" t="str">
        <f>VLOOKUP(B2,strain_genotype!C:F,2,FALSE)</f>
        <v>Bfr1</v>
      </c>
    </row>
    <row r="3" spans="1:4" x14ac:dyDescent="0.2">
      <c r="A3" t="s">
        <v>240</v>
      </c>
      <c r="B3" t="str">
        <f t="shared" si="0"/>
        <v>DBP1</v>
      </c>
      <c r="C3" t="str">
        <f>VLOOKUP(B3,strain_genotype!C:F,4,FALSE)</f>
        <v>BY4741 DBP1::Dbp1-Pup2</v>
      </c>
      <c r="D3" t="str">
        <f>VLOOKUP(B3,strain_genotype!C:F,2,FALSE)</f>
        <v>Dbp1</v>
      </c>
    </row>
    <row r="4" spans="1:4" x14ac:dyDescent="0.2">
      <c r="A4" t="s">
        <v>241</v>
      </c>
      <c r="B4" t="str">
        <f t="shared" si="0"/>
        <v>DHH1</v>
      </c>
      <c r="C4" t="str">
        <f>VLOOKUP(B4,strain_genotype!C:F,4,FALSE)</f>
        <v>BY4741 DHH1::Dhh1-Pup2</v>
      </c>
      <c r="D4" t="str">
        <f>VLOOKUP(B4,strain_genotype!C:F,2,FALSE)</f>
        <v>Dhh1</v>
      </c>
    </row>
    <row r="5" spans="1:4" x14ac:dyDescent="0.2">
      <c r="A5" t="s">
        <v>242</v>
      </c>
      <c r="B5" t="str">
        <f t="shared" si="0"/>
        <v>ECM32</v>
      </c>
      <c r="C5" t="str">
        <f>VLOOKUP(B5,strain_genotype!C:F,4,FALSE)</f>
        <v>BY4741 ECM32::Ecm32-Pup2</v>
      </c>
      <c r="D5" t="str">
        <f>VLOOKUP(B5,strain_genotype!C:F,2,FALSE)</f>
        <v>Ecm32</v>
      </c>
    </row>
    <row r="6" spans="1:4" x14ac:dyDescent="0.2">
      <c r="A6" t="s">
        <v>243</v>
      </c>
      <c r="B6" t="str">
        <f t="shared" si="0"/>
        <v>GBP2</v>
      </c>
      <c r="C6" t="str">
        <f>VLOOKUP(B6,strain_genotype!C:F,4,FALSE)</f>
        <v>BY4741 GBP2::Gbp2-Pup2</v>
      </c>
      <c r="D6" t="str">
        <f>VLOOKUP(B6,strain_genotype!C:F,2,FALSE)</f>
        <v>Gbp2</v>
      </c>
    </row>
    <row r="7" spans="1:4" x14ac:dyDescent="0.2">
      <c r="A7" t="s">
        <v>244</v>
      </c>
      <c r="B7" t="str">
        <f t="shared" si="0"/>
        <v>MRN1</v>
      </c>
      <c r="C7" t="str">
        <f>VLOOKUP(B7,strain_genotype!C:F,4,FALSE)</f>
        <v>BY4741 MRN1::Mrn1-Pup2</v>
      </c>
      <c r="D7" t="str">
        <f>VLOOKUP(B7,strain_genotype!C:F,2,FALSE)</f>
        <v>Mrn1</v>
      </c>
    </row>
    <row r="8" spans="1:4" x14ac:dyDescent="0.2">
      <c r="A8" t="s">
        <v>245</v>
      </c>
      <c r="B8" t="s">
        <v>426</v>
      </c>
      <c r="C8" t="str">
        <f>VLOOKUP(B8,strain_genotype!C:F,4,FALSE)</f>
        <v>BY4741 MRN1::Mrn1_ΔIDR-Pup2</v>
      </c>
      <c r="D8" t="str">
        <f>VLOOKUP(B8,strain_genotype!C:F,2,FALSE)</f>
        <v>Mrn1_ΔIDR</v>
      </c>
    </row>
    <row r="9" spans="1:4" x14ac:dyDescent="0.2">
      <c r="A9" t="s">
        <v>246</v>
      </c>
      <c r="B9" t="s">
        <v>426</v>
      </c>
      <c r="C9" t="str">
        <f>VLOOKUP(B9,strain_genotype!C:F,4,FALSE)</f>
        <v>BY4741 MRN1::Mrn1_ΔIDR-Pup2</v>
      </c>
      <c r="D9" t="str">
        <f>VLOOKUP(B9,strain_genotype!C:F,2,FALSE)</f>
        <v>Mrn1_ΔIDR</v>
      </c>
    </row>
    <row r="10" spans="1:4" x14ac:dyDescent="0.2">
      <c r="A10" t="s">
        <v>247</v>
      </c>
      <c r="B10" t="s">
        <v>425</v>
      </c>
      <c r="C10" t="str">
        <f>VLOOKUP(B10,strain_genotype!C:F,4,FALSE)</f>
        <v>BY4741 MRN1::Mrn1_ΔRBD-Pup2</v>
      </c>
      <c r="D10" t="str">
        <f>VLOOKUP(B10,strain_genotype!C:F,2,FALSE)</f>
        <v>Mrn1_ΔRBD</v>
      </c>
    </row>
    <row r="11" spans="1:4" x14ac:dyDescent="0.2">
      <c r="A11" t="s">
        <v>248</v>
      </c>
      <c r="B11" t="s">
        <v>425</v>
      </c>
      <c r="C11" t="str">
        <f>VLOOKUP(B11,strain_genotype!C:F,4,FALSE)</f>
        <v>BY4741 MRN1::Mrn1_ΔRBD-Pup2</v>
      </c>
      <c r="D11" t="str">
        <f>VLOOKUP(B11,strain_genotype!C:F,2,FALSE)</f>
        <v>Mrn1_ΔRBD</v>
      </c>
    </row>
    <row r="12" spans="1:4" x14ac:dyDescent="0.2">
      <c r="A12" t="s">
        <v>249</v>
      </c>
      <c r="B12" t="str">
        <f>UPPER(A12)</f>
        <v>MSS116</v>
      </c>
      <c r="C12" t="str">
        <f>VLOOKUP(B12,strain_genotype!C:F,4,FALSE)</f>
        <v>BY4741 MSS116::Mss116-Pup2</v>
      </c>
      <c r="D12" t="str">
        <f>VLOOKUP(B12,strain_genotype!C:F,2,FALSE)</f>
        <v>Mss116</v>
      </c>
    </row>
    <row r="13" spans="1:4" x14ac:dyDescent="0.2">
      <c r="A13" t="s">
        <v>250</v>
      </c>
      <c r="B13" t="str">
        <f>UPPER(A13)</f>
        <v>NAB6</v>
      </c>
      <c r="C13" t="str">
        <f>VLOOKUP(B13,strain_genotype!C:F,4,FALSE)</f>
        <v>BY4741 NAB6::Nab6-Pup2</v>
      </c>
      <c r="D13" t="str">
        <f>VLOOKUP(B13,strain_genotype!C:F,2,FALSE)</f>
        <v>Nab6</v>
      </c>
    </row>
    <row r="14" spans="1:4" x14ac:dyDescent="0.2">
      <c r="A14" t="s">
        <v>251</v>
      </c>
      <c r="B14" t="s">
        <v>404</v>
      </c>
      <c r="C14" t="str">
        <f>VLOOKUP(B14,strain_genotype!C:F,4,FALSE)</f>
        <v>BY4741 NAB6::Nab6_ΔIDR_2-Pup2</v>
      </c>
      <c r="D14" t="str">
        <f>VLOOKUP(B14,strain_genotype!C:F,2,FALSE)</f>
        <v>Nab6_ΔIDR_2</v>
      </c>
    </row>
    <row r="15" spans="1:4" x14ac:dyDescent="0.2">
      <c r="A15" t="s">
        <v>252</v>
      </c>
      <c r="B15" t="s">
        <v>404</v>
      </c>
      <c r="C15" t="str">
        <f>VLOOKUP(B15,strain_genotype!C:F,4,FALSE)</f>
        <v>BY4741 NAB6::Nab6_ΔIDR_2-Pup2</v>
      </c>
      <c r="D15" t="str">
        <f>VLOOKUP(B15,strain_genotype!C:F,2,FALSE)</f>
        <v>Nab6_ΔIDR_2</v>
      </c>
    </row>
    <row r="16" spans="1:4" x14ac:dyDescent="0.2">
      <c r="A16" t="s">
        <v>253</v>
      </c>
      <c r="B16" t="s">
        <v>403</v>
      </c>
      <c r="C16" t="str">
        <f>VLOOKUP(B16,strain_genotype!C:F,4,FALSE)</f>
        <v>BY4741 NAB6::Nab6_ΔIDR_1-Pup2</v>
      </c>
      <c r="D16" t="str">
        <f>VLOOKUP(B16,strain_genotype!C:F,2,FALSE)</f>
        <v>Nab6_ΔIDR_1</v>
      </c>
    </row>
    <row r="17" spans="1:4" x14ac:dyDescent="0.2">
      <c r="A17" t="s">
        <v>254</v>
      </c>
      <c r="B17" t="s">
        <v>403</v>
      </c>
      <c r="C17" t="str">
        <f>VLOOKUP(B17,strain_genotype!C:F,4,FALSE)</f>
        <v>BY4741 NAB6::Nab6_ΔIDR_1-Pup2</v>
      </c>
      <c r="D17" t="str">
        <f>VLOOKUP(B17,strain_genotype!C:F,2,FALSE)</f>
        <v>Nab6_ΔIDR_1</v>
      </c>
    </row>
    <row r="18" spans="1:4" x14ac:dyDescent="0.2">
      <c r="A18" t="s">
        <v>255</v>
      </c>
      <c r="B18" t="s">
        <v>402</v>
      </c>
      <c r="C18" t="str">
        <f>VLOOKUP(B18,strain_genotype!C:F,4,FALSE)</f>
        <v>BY4741 NAB6::Nab6_Δ4-Pup2</v>
      </c>
      <c r="D18" t="str">
        <f>VLOOKUP(B18,strain_genotype!C:F,2,FALSE)</f>
        <v>Nab6_Δ4</v>
      </c>
    </row>
    <row r="19" spans="1:4" x14ac:dyDescent="0.2">
      <c r="A19" t="s">
        <v>256</v>
      </c>
      <c r="B19" t="s">
        <v>402</v>
      </c>
      <c r="C19" t="str">
        <f>VLOOKUP(B19,strain_genotype!C:F,4,FALSE)</f>
        <v>BY4741 NAB6::Nab6_Δ4-Pup2</v>
      </c>
      <c r="D19" t="str">
        <f>VLOOKUP(B19,strain_genotype!C:F,2,FALSE)</f>
        <v>Nab6_Δ4</v>
      </c>
    </row>
    <row r="20" spans="1:4" x14ac:dyDescent="0.2">
      <c r="A20" t="s">
        <v>257</v>
      </c>
      <c r="B20" t="s">
        <v>401</v>
      </c>
      <c r="C20" t="str">
        <f>VLOOKUP(B20,strain_genotype!C:F,4,FALSE)</f>
        <v>BY4741 NAB6::Nab6_Δ2-Pup2</v>
      </c>
      <c r="D20" t="str">
        <f>VLOOKUP(B20,strain_genotype!C:F,2,FALSE)</f>
        <v>Nab6_Δ2</v>
      </c>
    </row>
    <row r="21" spans="1:4" x14ac:dyDescent="0.2">
      <c r="A21" t="s">
        <v>258</v>
      </c>
      <c r="B21" t="s">
        <v>401</v>
      </c>
      <c r="C21" t="str">
        <f>VLOOKUP(B21,strain_genotype!C:F,4,FALSE)</f>
        <v>BY4741 NAB6::Nab6_Δ2-Pup2</v>
      </c>
      <c r="D21" t="str">
        <f>VLOOKUP(B21,strain_genotype!C:F,2,FALSE)</f>
        <v>Nab6_Δ2</v>
      </c>
    </row>
    <row r="22" spans="1:4" x14ac:dyDescent="0.2">
      <c r="A22" t="s">
        <v>259</v>
      </c>
      <c r="B22" t="str">
        <f t="shared" ref="B22:B27" si="1">UPPER(A22)</f>
        <v>NAM7</v>
      </c>
      <c r="C22" t="str">
        <f>VLOOKUP(B22,strain_genotype!C:F,4,FALSE)</f>
        <v>BY4741 NAM7::Nam7-Pup2</v>
      </c>
      <c r="D22" t="str">
        <f>VLOOKUP(B22,strain_genotype!C:F,2,FALSE)</f>
        <v>Nam7</v>
      </c>
    </row>
    <row r="23" spans="1:4" x14ac:dyDescent="0.2">
      <c r="A23" t="s">
        <v>260</v>
      </c>
      <c r="B23" t="str">
        <f t="shared" si="1"/>
        <v>NAM8</v>
      </c>
      <c r="C23" t="str">
        <f>VLOOKUP(B23,strain_genotype!C:F,4,FALSE)</f>
        <v>BY4741 NAM8::Nam8-Pup2</v>
      </c>
      <c r="D23" t="str">
        <f>VLOOKUP(B23,strain_genotype!C:F,2,FALSE)</f>
        <v>Nam8</v>
      </c>
    </row>
    <row r="24" spans="1:4" x14ac:dyDescent="0.2">
      <c r="A24" t="s">
        <v>261</v>
      </c>
      <c r="B24" t="str">
        <f t="shared" si="1"/>
        <v>NGR1</v>
      </c>
      <c r="C24" t="str">
        <f>VLOOKUP(B24,strain_genotype!C:F,4,FALSE)</f>
        <v>BY4741 NGR1::Ngr1-Pup2</v>
      </c>
      <c r="D24" t="str">
        <f>VLOOKUP(B24,strain_genotype!C:F,2,FALSE)</f>
        <v>Ngr1</v>
      </c>
    </row>
    <row r="25" spans="1:4" x14ac:dyDescent="0.2">
      <c r="A25" t="s">
        <v>262</v>
      </c>
      <c r="B25" t="str">
        <f t="shared" si="1"/>
        <v>NPL3</v>
      </c>
      <c r="C25" t="str">
        <f>VLOOKUP(B25,strain_genotype!C:F,4,FALSE)</f>
        <v>BY4741 NPL3::Npl3-Pup2</v>
      </c>
      <c r="D25" t="str">
        <f>VLOOKUP(B25,strain_genotype!C:F,2,FALSE)</f>
        <v>Npl3</v>
      </c>
    </row>
    <row r="26" spans="1:4" x14ac:dyDescent="0.2">
      <c r="A26" t="s">
        <v>263</v>
      </c>
      <c r="B26" t="str">
        <f t="shared" si="1"/>
        <v>NRD1</v>
      </c>
      <c r="C26" t="str">
        <f>VLOOKUP(B26,strain_genotype!C:F,4,FALSE)</f>
        <v>BY4741 NRD1::Nrd1-Pup2</v>
      </c>
      <c r="D26" t="str">
        <f>VLOOKUP(B26,strain_genotype!C:F,2,FALSE)</f>
        <v>Nrd1</v>
      </c>
    </row>
    <row r="27" spans="1:4" x14ac:dyDescent="0.2">
      <c r="A27" t="s">
        <v>264</v>
      </c>
      <c r="B27" t="str">
        <f t="shared" si="1"/>
        <v>NSR1</v>
      </c>
      <c r="C27" t="str">
        <f>VLOOKUP(B27,strain_genotype!C:F,4,FALSE)</f>
        <v>BY4741 NSR1::Nsr1-Pup2</v>
      </c>
      <c r="D27" t="str">
        <f>VLOOKUP(B27,strain_genotype!C:F,2,FALSE)</f>
        <v>Nsr1</v>
      </c>
    </row>
    <row r="28" spans="1:4" x14ac:dyDescent="0.2">
      <c r="A28" t="s">
        <v>266</v>
      </c>
      <c r="B28" t="s">
        <v>389</v>
      </c>
      <c r="C28" t="str">
        <f>VLOOKUP(B28,strain_genotype!C:F,4,FALSE)</f>
        <v>BY4741 PUF3::Puf3_T7-Pup2</v>
      </c>
      <c r="D28" t="str">
        <f>VLOOKUP(B28,strain_genotype!C:F,2,FALSE)</f>
        <v>Puf3_T7</v>
      </c>
    </row>
    <row r="29" spans="1:4" x14ac:dyDescent="0.2">
      <c r="A29" t="s">
        <v>267</v>
      </c>
      <c r="B29" t="s">
        <v>390</v>
      </c>
      <c r="C29" t="str">
        <f>VLOOKUP(B29,strain_genotype!C:F,4,FALSE)</f>
        <v>BY4741 PUF3::Puf3_T7-Pup2</v>
      </c>
      <c r="D29" t="str">
        <f>VLOOKUP(B29,strain_genotype!C:F,2,FALSE)</f>
        <v>Puf3_T7</v>
      </c>
    </row>
    <row r="30" spans="1:4" x14ac:dyDescent="0.2">
      <c r="A30" t="s">
        <v>268</v>
      </c>
      <c r="B30" t="s">
        <v>391</v>
      </c>
      <c r="C30" t="str">
        <f>VLOOKUP(B30,strain_genotype!C:F,4,FALSE)</f>
        <v>BY4741 PUF3::Puf3_Δnon-RBD-Pup2</v>
      </c>
      <c r="D30" t="str">
        <f>VLOOKUP(B30,strain_genotype!C:F,2,FALSE)</f>
        <v>Puf3_Δnon-RBD</v>
      </c>
    </row>
    <row r="31" spans="1:4" x14ac:dyDescent="0.2">
      <c r="A31" t="s">
        <v>269</v>
      </c>
      <c r="B31" t="s">
        <v>391</v>
      </c>
      <c r="C31" t="str">
        <f>VLOOKUP(B31,strain_genotype!C:F,4,FALSE)</f>
        <v>BY4741 PUF3::Puf3_Δnon-RBD-Pup2</v>
      </c>
      <c r="D31" t="str">
        <f>VLOOKUP(B31,strain_genotype!C:F,2,FALSE)</f>
        <v>Puf3_Δnon-RBD</v>
      </c>
    </row>
    <row r="32" spans="1:4" x14ac:dyDescent="0.2">
      <c r="A32" t="s">
        <v>270</v>
      </c>
      <c r="B32" t="s">
        <v>391</v>
      </c>
      <c r="C32" t="str">
        <f>VLOOKUP(B32,strain_genotype!C:F,4,FALSE)</f>
        <v>BY4741 PUF3::Puf3_Δnon-RBD-Pup2</v>
      </c>
      <c r="D32" t="str">
        <f>VLOOKUP(B32,strain_genotype!C:F,2,FALSE)</f>
        <v>Puf3_Δnon-RBD</v>
      </c>
    </row>
    <row r="33" spans="1:4" x14ac:dyDescent="0.2">
      <c r="A33" t="s">
        <v>265</v>
      </c>
      <c r="B33" t="s">
        <v>392</v>
      </c>
      <c r="C33" t="str">
        <f>VLOOKUP(B33,strain_genotype!C:F,4,FALSE)</f>
        <v>BY4741 PUF3::Puf3_ΔIDR-Pup2</v>
      </c>
      <c r="D33" t="str">
        <f>VLOOKUP(B33,strain_genotype!C:F,2,FALSE)</f>
        <v>Puf3_ΔIDR</v>
      </c>
    </row>
    <row r="34" spans="1:4" x14ac:dyDescent="0.2">
      <c r="A34" t="s">
        <v>271</v>
      </c>
      <c r="B34" t="s">
        <v>382</v>
      </c>
      <c r="C34" t="str">
        <f>VLOOKUP(B34,strain_genotype!C:F,4,FALSE)</f>
        <v>BY4741 PUF3::Puf3_ΔRBD-Pup2</v>
      </c>
      <c r="D34" t="str">
        <f>VLOOKUP(B34,strain_genotype!C:F,2,FALSE)</f>
        <v>Puf3_ΔRBD</v>
      </c>
    </row>
    <row r="35" spans="1:4" x14ac:dyDescent="0.2">
      <c r="A35" t="s">
        <v>272</v>
      </c>
      <c r="B35" t="s">
        <v>415</v>
      </c>
      <c r="C35" t="str">
        <f>VLOOKUP(B35,strain_genotype!C:F,4,FALSE)</f>
        <v>BY4741 PUF4::Puf4_ΔIDR-Pup2</v>
      </c>
      <c r="D35" t="str">
        <f>VLOOKUP(B35,strain_genotype!C:F,2,FALSE)</f>
        <v>Puf4_ΔIDR</v>
      </c>
    </row>
    <row r="36" spans="1:4" x14ac:dyDescent="0.2">
      <c r="A36" t="s">
        <v>273</v>
      </c>
      <c r="B36" t="s">
        <v>410</v>
      </c>
      <c r="C36" t="str">
        <f>VLOOKUP(B36,strain_genotype!C:F,4,FALSE)</f>
        <v>BY4741 PUF4::Puf4_ΔRBD-Pup2</v>
      </c>
      <c r="D36" t="str">
        <f>VLOOKUP(B36,strain_genotype!C:F,2,FALSE)</f>
        <v>Puf4_ΔRBD</v>
      </c>
    </row>
    <row r="37" spans="1:4" x14ac:dyDescent="0.2">
      <c r="A37" t="s">
        <v>274</v>
      </c>
      <c r="B37" t="s">
        <v>410</v>
      </c>
      <c r="C37" t="str">
        <f>VLOOKUP(B37,strain_genotype!C:F,4,FALSE)</f>
        <v>BY4741 PUF4::Puf4_ΔRBD-Pup2</v>
      </c>
      <c r="D37" t="str">
        <f>VLOOKUP(B37,strain_genotype!C:F,2,FALSE)</f>
        <v>Puf4_ΔRBD</v>
      </c>
    </row>
    <row r="38" spans="1:4" x14ac:dyDescent="0.2">
      <c r="A38" t="s">
        <v>275</v>
      </c>
      <c r="B38" t="s">
        <v>416</v>
      </c>
      <c r="C38" t="str">
        <f>VLOOKUP(B38,strain_genotype!C:F,4,FALSE)</f>
        <v>BY4741 PUF4::Puf4_T4&amp;ΔIDR-Pup2</v>
      </c>
      <c r="D38" t="str">
        <f>VLOOKUP(B38,strain_genotype!C:F,2,FALSE)</f>
        <v>Puf4_T4&amp;ΔIDR</v>
      </c>
    </row>
    <row r="39" spans="1:4" x14ac:dyDescent="0.2">
      <c r="A39" t="s">
        <v>276</v>
      </c>
      <c r="B39" t="s">
        <v>422</v>
      </c>
      <c r="C39" t="str">
        <f>VLOOKUP(B39,strain_genotype!C:F,4,FALSE)</f>
        <v>BY4741 PUF5::Puf5_T4-Pup2</v>
      </c>
      <c r="D39" t="str">
        <f>VLOOKUP(B39,strain_genotype!C:F,2,FALSE)</f>
        <v>Puf5_T4</v>
      </c>
    </row>
    <row r="40" spans="1:4" x14ac:dyDescent="0.2">
      <c r="A40" t="s">
        <v>277</v>
      </c>
      <c r="B40" t="s">
        <v>417</v>
      </c>
      <c r="C40" t="str">
        <f>VLOOKUP(B40,strain_genotype!C:F,4,FALSE)</f>
        <v>BY4741 PUF5::Puf5_ΔRBD-Pup2</v>
      </c>
      <c r="D40" t="str">
        <f>VLOOKUP(B40,strain_genotype!C:F,2,FALSE)</f>
        <v>Puf5_ΔRBD</v>
      </c>
    </row>
    <row r="41" spans="1:4" x14ac:dyDescent="0.2">
      <c r="A41" t="s">
        <v>278</v>
      </c>
      <c r="B41" t="s">
        <v>417</v>
      </c>
      <c r="C41" t="str">
        <f>VLOOKUP(B41,strain_genotype!C:F,4,FALSE)</f>
        <v>BY4741 PUF5::Puf5_ΔRBD-Pup2</v>
      </c>
      <c r="D41" t="str">
        <f>VLOOKUP(B41,strain_genotype!C:F,2,FALSE)</f>
        <v>Puf5_ΔRBD</v>
      </c>
    </row>
    <row r="42" spans="1:4" x14ac:dyDescent="0.2">
      <c r="A42" t="s">
        <v>279</v>
      </c>
      <c r="B42" t="s">
        <v>419</v>
      </c>
      <c r="C42" t="str">
        <f>VLOOKUP(B42,strain_genotype!C:F,4,FALSE)</f>
        <v>BY4741 PUF5::Puf5_T1Δintron-Pup2</v>
      </c>
      <c r="D42" t="str">
        <f>VLOOKUP(B42,strain_genotype!C:F,2,FALSE)</f>
        <v>Puf5_T1Δintron</v>
      </c>
    </row>
    <row r="43" spans="1:4" x14ac:dyDescent="0.2">
      <c r="A43" t="s">
        <v>280</v>
      </c>
      <c r="B43" t="s">
        <v>419</v>
      </c>
      <c r="C43" t="str">
        <f>VLOOKUP(B43,strain_genotype!C:F,4,FALSE)</f>
        <v>BY4741 PUF5::Puf5_T1Δintron-Pup2</v>
      </c>
      <c r="D43" t="str">
        <f>VLOOKUP(B43,strain_genotype!C:F,2,FALSE)</f>
        <v>Puf5_T1Δintron</v>
      </c>
    </row>
    <row r="44" spans="1:4" x14ac:dyDescent="0.2">
      <c r="A44" t="s">
        <v>281</v>
      </c>
      <c r="B44" t="str">
        <f>UPPER(A44)</f>
        <v>PBP1</v>
      </c>
      <c r="C44" t="str">
        <f>VLOOKUP(B44,strain_genotype!C:F,4,FALSE)</f>
        <v>BY4741 PBP1::Pbp1-Pup2</v>
      </c>
      <c r="D44" t="str">
        <f>VLOOKUP(B44,strain_genotype!C:F,2,FALSE)</f>
        <v>Pbp1</v>
      </c>
    </row>
    <row r="45" spans="1:4" x14ac:dyDescent="0.2">
      <c r="A45" t="s">
        <v>282</v>
      </c>
      <c r="B45" t="str">
        <f>UPPER(A45)</f>
        <v>PBP2</v>
      </c>
      <c r="C45" t="str">
        <f>VLOOKUP(B45,strain_genotype!C:F,4,FALSE)</f>
        <v>BY4741 PBP2::Pbp2-Pup2</v>
      </c>
      <c r="D45" t="str">
        <f>VLOOKUP(B45,strain_genotype!C:F,2,FALSE)</f>
        <v>Pbp2</v>
      </c>
    </row>
    <row r="46" spans="1:4" x14ac:dyDescent="0.2">
      <c r="A46" t="s">
        <v>283</v>
      </c>
      <c r="B46" t="str">
        <f>UPPER(A46)</f>
        <v>PIN4</v>
      </c>
      <c r="C46" t="str">
        <f>VLOOKUP(B46,strain_genotype!C:F,4,FALSE)</f>
        <v>BY4741 PIN4::Pin4-Pup2</v>
      </c>
      <c r="D46" t="str">
        <f>VLOOKUP(B46,strain_genotype!C:F,2,FALSE)</f>
        <v>Pin4</v>
      </c>
    </row>
    <row r="47" spans="1:4" x14ac:dyDescent="0.2">
      <c r="A47" t="s">
        <v>284</v>
      </c>
      <c r="B47" t="str">
        <f>UPPER(A47)</f>
        <v>PSP2</v>
      </c>
      <c r="C47" t="str">
        <f>VLOOKUP(B47,strain_genotype!C:F,4,FALSE)</f>
        <v>BY4741 PSP2::Psp2-Pup2</v>
      </c>
      <c r="D47" t="str">
        <f>VLOOKUP(B47,strain_genotype!C:F,2,FALSE)</f>
        <v>Psp2</v>
      </c>
    </row>
    <row r="48" spans="1:4" x14ac:dyDescent="0.2">
      <c r="A48" t="s">
        <v>285</v>
      </c>
      <c r="B48" t="str">
        <f>UPPER(A48)</f>
        <v>PUB1</v>
      </c>
      <c r="C48" t="str">
        <f>VLOOKUP(B48,strain_genotype!C:F,4,FALSE)</f>
        <v>BY4741 PUB1::Pub1-Pup2</v>
      </c>
      <c r="D48" t="str">
        <f>VLOOKUP(B48,strain_genotype!C:F,2,FALSE)</f>
        <v>Pub1</v>
      </c>
    </row>
    <row r="49" spans="1:4" x14ac:dyDescent="0.2">
      <c r="A49" t="s">
        <v>286</v>
      </c>
      <c r="B49" t="s">
        <v>400</v>
      </c>
      <c r="C49" t="str">
        <f>VLOOKUP(B49,strain_genotype!C:F,4,FALSE)</f>
        <v>BY4741 PUB1::Pub1_ΔIDR_3-Pup2</v>
      </c>
      <c r="D49" t="str">
        <f>VLOOKUP(B49,strain_genotype!C:F,2,FALSE)</f>
        <v>Pub1_ΔIDR_3</v>
      </c>
    </row>
    <row r="50" spans="1:4" x14ac:dyDescent="0.2">
      <c r="A50" t="s">
        <v>287</v>
      </c>
      <c r="B50" t="s">
        <v>400</v>
      </c>
      <c r="C50" t="str">
        <f>VLOOKUP(B50,strain_genotype!C:F,4,FALSE)</f>
        <v>BY4741 PUB1::Pub1_ΔIDR_3-Pup2</v>
      </c>
      <c r="D50" t="str">
        <f>VLOOKUP(B50,strain_genotype!C:F,2,FALSE)</f>
        <v>Pub1_ΔIDR_3</v>
      </c>
    </row>
    <row r="51" spans="1:4" x14ac:dyDescent="0.2">
      <c r="A51" t="s">
        <v>288</v>
      </c>
      <c r="B51" t="s">
        <v>396</v>
      </c>
      <c r="C51" t="str">
        <f>VLOOKUP(B51,strain_genotype!C:F,4,FALSE)</f>
        <v>BY4741 PUB1::Pub1_ΔIDR_1-Pup2</v>
      </c>
      <c r="D51" t="str">
        <f>VLOOKUP(B51,strain_genotype!C:F,2,FALSE)</f>
        <v>Pub1_ΔIDR_1</v>
      </c>
    </row>
    <row r="52" spans="1:4" x14ac:dyDescent="0.2">
      <c r="A52" t="s">
        <v>289</v>
      </c>
      <c r="B52" t="s">
        <v>396</v>
      </c>
      <c r="C52" t="str">
        <f>VLOOKUP(B52,strain_genotype!C:F,4,FALSE)</f>
        <v>BY4741 PUB1::Pub1_ΔIDR_1-Pup2</v>
      </c>
      <c r="D52" t="str">
        <f>VLOOKUP(B52,strain_genotype!C:F,2,FALSE)</f>
        <v>Pub1_ΔIDR_1</v>
      </c>
    </row>
    <row r="53" spans="1:4" x14ac:dyDescent="0.2">
      <c r="A53" t="s">
        <v>290</v>
      </c>
      <c r="B53" t="s">
        <v>394</v>
      </c>
      <c r="C53" t="str">
        <f>VLOOKUP(B53,strain_genotype!C:F,4,FALSE)</f>
        <v>BY4741 PUB1::Pub1_Δ4-Pup2</v>
      </c>
      <c r="D53" t="str">
        <f>VLOOKUP(B53,strain_genotype!C:F,2,FALSE)</f>
        <v>Pub1_Δ4</v>
      </c>
    </row>
    <row r="54" spans="1:4" x14ac:dyDescent="0.2">
      <c r="A54" t="s">
        <v>291</v>
      </c>
      <c r="B54" t="s">
        <v>394</v>
      </c>
      <c r="C54" t="str">
        <f>VLOOKUP(B54,strain_genotype!C:F,4,FALSE)</f>
        <v>BY4741 PUB1::Pub1_Δ4-Pup2</v>
      </c>
      <c r="D54" t="str">
        <f>VLOOKUP(B54,strain_genotype!C:F,2,FALSE)</f>
        <v>Pub1_Δ4</v>
      </c>
    </row>
    <row r="55" spans="1:4" x14ac:dyDescent="0.2">
      <c r="A55" t="s">
        <v>292</v>
      </c>
      <c r="B55" t="s">
        <v>393</v>
      </c>
      <c r="C55" t="str">
        <f>VLOOKUP(B55,strain_genotype!C:F,4,FALSE)</f>
        <v>BY4741 PUB1::Pub1_Δ2-Pup2</v>
      </c>
      <c r="D55" t="str">
        <f>VLOOKUP(B55,strain_genotype!C:F,2,FALSE)</f>
        <v>Pub1_Δ2</v>
      </c>
    </row>
    <row r="56" spans="1:4" x14ac:dyDescent="0.2">
      <c r="A56" t="s">
        <v>293</v>
      </c>
      <c r="B56" t="s">
        <v>393</v>
      </c>
      <c r="C56" t="str">
        <f>VLOOKUP(B56,strain_genotype!C:F,4,FALSE)</f>
        <v>BY4741 PUB1::Pub1_Δ2-Pup2</v>
      </c>
      <c r="D56" t="str">
        <f>VLOOKUP(B56,strain_genotype!C:F,2,FALSE)</f>
        <v>Pub1_Δ2</v>
      </c>
    </row>
    <row r="57" spans="1:4" x14ac:dyDescent="0.2">
      <c r="A57" t="s">
        <v>294</v>
      </c>
      <c r="B57" t="s">
        <v>399</v>
      </c>
      <c r="C57" t="str">
        <f>VLOOKUP(B57,strain_genotype!C:F,4,FALSE)</f>
        <v>BY4741 PUB1::Pub1_ΔIDR_2-Pup2</v>
      </c>
      <c r="D57" t="str">
        <f>VLOOKUP(B57,strain_genotype!C:F,2,FALSE)</f>
        <v>Pub1_ΔIDR_2</v>
      </c>
    </row>
    <row r="58" spans="1:4" x14ac:dyDescent="0.2">
      <c r="A58" t="s">
        <v>295</v>
      </c>
      <c r="B58" t="s">
        <v>399</v>
      </c>
      <c r="C58" t="str">
        <f>VLOOKUP(B58,strain_genotype!C:F,4,FALSE)</f>
        <v>BY4741 PUB1::Pub1_ΔIDR_2-Pup2</v>
      </c>
      <c r="D58" t="str">
        <f>VLOOKUP(B58,strain_genotype!C:F,2,FALSE)</f>
        <v>Pub1_ΔIDR_2</v>
      </c>
    </row>
    <row r="59" spans="1:4" x14ac:dyDescent="0.2">
      <c r="A59" t="s">
        <v>296</v>
      </c>
      <c r="B59" t="s">
        <v>399</v>
      </c>
      <c r="C59" t="str">
        <f>VLOOKUP(B59,strain_genotype!C:F,4,FALSE)</f>
        <v>BY4741 PUB1::Pub1_ΔIDR_2-Pup2</v>
      </c>
      <c r="D59" t="str">
        <f>VLOOKUP(B59,strain_genotype!C:F,2,FALSE)</f>
        <v>Pub1_ΔIDR_2</v>
      </c>
    </row>
    <row r="60" spans="1:4" x14ac:dyDescent="0.2">
      <c r="A60" t="s">
        <v>297</v>
      </c>
      <c r="B60" t="s">
        <v>395</v>
      </c>
      <c r="C60" t="str">
        <f>VLOOKUP(B60,strain_genotype!C:F,4,FALSE)</f>
        <v>BY4741 PUB1::Pub1_ΔT1-Pup2</v>
      </c>
      <c r="D60" t="str">
        <f>VLOOKUP(B60,strain_genotype!C:F,2,FALSE)</f>
        <v>Pub1_ΔT1</v>
      </c>
    </row>
    <row r="61" spans="1:4" x14ac:dyDescent="0.2">
      <c r="A61" t="s">
        <v>298</v>
      </c>
      <c r="B61" t="s">
        <v>395</v>
      </c>
      <c r="C61" t="str">
        <f>VLOOKUP(B61,strain_genotype!C:F,4,FALSE)</f>
        <v>BY4741 PUB1::Pub1_ΔT1-Pup2</v>
      </c>
      <c r="D61" t="str">
        <f>VLOOKUP(B61,strain_genotype!C:F,2,FALSE)</f>
        <v>Pub1_ΔT1</v>
      </c>
    </row>
    <row r="62" spans="1:4" x14ac:dyDescent="0.2">
      <c r="A62" t="s">
        <v>299</v>
      </c>
      <c r="B62" t="s">
        <v>397</v>
      </c>
      <c r="C62" t="str">
        <f>VLOOKUP(B62,strain_genotype!C:F,4,FALSE)</f>
        <v>BY4741 PUB1::Pub1_T2-Pup2</v>
      </c>
      <c r="D62" t="str">
        <f>VLOOKUP(B62,strain_genotype!C:F,2,FALSE)</f>
        <v>Pub1_T2</v>
      </c>
    </row>
    <row r="63" spans="1:4" x14ac:dyDescent="0.2">
      <c r="A63" t="s">
        <v>300</v>
      </c>
      <c r="B63" t="s">
        <v>397</v>
      </c>
      <c r="C63" t="str">
        <f>VLOOKUP(B63,strain_genotype!C:F,4,FALSE)</f>
        <v>BY4741 PUB1::Pub1_T2-Pup2</v>
      </c>
      <c r="D63" t="str">
        <f>VLOOKUP(B63,strain_genotype!C:F,2,FALSE)</f>
        <v>Pub1_T2</v>
      </c>
    </row>
    <row r="64" spans="1:4" x14ac:dyDescent="0.2">
      <c r="A64" t="s">
        <v>11</v>
      </c>
      <c r="B64" t="str">
        <f>UPPER(A64)</f>
        <v>PUF1</v>
      </c>
      <c r="C64" t="str">
        <f>VLOOKUP(B64,strain_genotype!C:F,4,FALSE)</f>
        <v>BY4741 PUF1::Puf1-Pup2</v>
      </c>
      <c r="D64" t="str">
        <f>VLOOKUP(B64,strain_genotype!C:F,2,FALSE)</f>
        <v>Puf1</v>
      </c>
    </row>
    <row r="65" spans="1:4" x14ac:dyDescent="0.2">
      <c r="A65" t="s">
        <v>10</v>
      </c>
      <c r="B65" t="str">
        <f>UPPER(A65)</f>
        <v>PUF2</v>
      </c>
      <c r="C65" t="str">
        <f>VLOOKUP(B65,strain_genotype!C:F,4,FALSE)</f>
        <v>BY4741 PUF2::Puf2-Pup2</v>
      </c>
      <c r="D65" t="str">
        <f>VLOOKUP(B65,strain_genotype!C:F,2,FALSE)</f>
        <v>Puf2</v>
      </c>
    </row>
    <row r="66" spans="1:4" x14ac:dyDescent="0.2">
      <c r="A66" t="s">
        <v>301</v>
      </c>
      <c r="B66" t="s">
        <v>369</v>
      </c>
      <c r="C66" t="str">
        <f>VLOOKUP(B66,strain_genotype!C:F,4,FALSE)</f>
        <v>BY4741 PUF3::Puf3-Pup2</v>
      </c>
      <c r="D66" t="str">
        <f>VLOOKUP(B66,strain_genotype!C:F,2,FALSE)</f>
        <v>Puf3</v>
      </c>
    </row>
    <row r="67" spans="1:4" x14ac:dyDescent="0.2">
      <c r="A67" t="s">
        <v>302</v>
      </c>
      <c r="B67" t="s">
        <v>369</v>
      </c>
      <c r="C67" t="str">
        <f>VLOOKUP(B67,strain_genotype!C:F,4,FALSE)</f>
        <v>BY4741 PUF3::Puf3-Pup2</v>
      </c>
      <c r="D67" t="str">
        <f>VLOOKUP(B67,strain_genotype!C:F,2,FALSE)</f>
        <v>Puf3</v>
      </c>
    </row>
    <row r="68" spans="1:4" x14ac:dyDescent="0.2">
      <c r="A68" t="s">
        <v>303</v>
      </c>
      <c r="B68" t="s">
        <v>379</v>
      </c>
      <c r="C68" t="str">
        <f>VLOOKUP(B68,strain_genotype!C:F,4,FALSE)</f>
        <v>BY4741 PUF3::Puf3_C-SWAT</v>
      </c>
      <c r="D68" t="str">
        <f>VLOOKUP(B68,strain_genotype!C:F,2,FALSE)</f>
        <v>Puf3_C-SWAT_ctrl</v>
      </c>
    </row>
    <row r="69" spans="1:4" x14ac:dyDescent="0.2">
      <c r="A69" t="s">
        <v>312</v>
      </c>
      <c r="B69" t="s">
        <v>378</v>
      </c>
      <c r="C69" t="str">
        <f>VLOOKUP(B69,strain_genotype!C:F,4,FALSE)</f>
        <v>BY4741 PUF3::Puf3-deadPup2</v>
      </c>
      <c r="D69" t="str">
        <f>VLOOKUP(B69,strain_genotype!C:F,2,FALSE)</f>
        <v>Puf3_dead</v>
      </c>
    </row>
    <row r="70" spans="1:4" x14ac:dyDescent="0.2">
      <c r="A70" t="s">
        <v>313</v>
      </c>
      <c r="B70" t="s">
        <v>378</v>
      </c>
      <c r="C70" t="str">
        <f>VLOOKUP(B70,strain_genotype!C:F,4,FALSE)</f>
        <v>BY4741 PUF3::Puf3-deadPup2</v>
      </c>
      <c r="D70" t="str">
        <f>VLOOKUP(B70,strain_genotype!C:F,2,FALSE)</f>
        <v>Puf3_dead</v>
      </c>
    </row>
    <row r="71" spans="1:4" x14ac:dyDescent="0.2">
      <c r="A71" t="s">
        <v>304</v>
      </c>
      <c r="B71" t="s">
        <v>383</v>
      </c>
      <c r="C71" t="str">
        <f>VLOOKUP(B71,strain_genotype!C:F,4,FALSE)</f>
        <v>BY4741 PUF3::Puf3_T1-Pup2</v>
      </c>
      <c r="D71" t="str">
        <f>VLOOKUP(B71,strain_genotype!C:F,2,FALSE)</f>
        <v>Puf3_T1</v>
      </c>
    </row>
    <row r="72" spans="1:4" x14ac:dyDescent="0.2">
      <c r="A72" t="s">
        <v>305</v>
      </c>
      <c r="B72" t="s">
        <v>383</v>
      </c>
      <c r="C72" t="str">
        <f>VLOOKUP(B72,strain_genotype!C:F,4,FALSE)</f>
        <v>BY4741 PUF3::Puf3_T1-Pup2</v>
      </c>
      <c r="D72" t="str">
        <f>VLOOKUP(B72,strain_genotype!C:F,2,FALSE)</f>
        <v>Puf3_T1</v>
      </c>
    </row>
    <row r="73" spans="1:4" x14ac:dyDescent="0.2">
      <c r="A73" t="s">
        <v>306</v>
      </c>
      <c r="B73" t="s">
        <v>384</v>
      </c>
      <c r="C73" t="str">
        <f>VLOOKUP(B73,strain_genotype!C:F,4,FALSE)</f>
        <v>BY4741 PUF3::Puf3_T2-Pup2</v>
      </c>
      <c r="D73" t="str">
        <f>VLOOKUP(B73,strain_genotype!C:F,2,FALSE)</f>
        <v>Puf3_T2</v>
      </c>
    </row>
    <row r="74" spans="1:4" x14ac:dyDescent="0.2">
      <c r="A74" t="s">
        <v>307</v>
      </c>
      <c r="B74" t="s">
        <v>385</v>
      </c>
      <c r="C74" t="str">
        <f>VLOOKUP(B74,strain_genotype!C:F,4,FALSE)</f>
        <v>BY4741 PUF3::Puf3_T3-Pup2</v>
      </c>
      <c r="D74" t="str">
        <f>VLOOKUP(B74,strain_genotype!C:F,2,FALSE)</f>
        <v>Puf3_T3</v>
      </c>
    </row>
    <row r="75" spans="1:4" x14ac:dyDescent="0.2">
      <c r="A75" t="s">
        <v>308</v>
      </c>
      <c r="B75" t="s">
        <v>385</v>
      </c>
      <c r="C75" t="str">
        <f>VLOOKUP(B75,strain_genotype!C:F,4,FALSE)</f>
        <v>BY4741 PUF3::Puf3_T3-Pup2</v>
      </c>
      <c r="D75" t="str">
        <f>VLOOKUP(B75,strain_genotype!C:F,2,FALSE)</f>
        <v>Puf3_T3</v>
      </c>
    </row>
    <row r="76" spans="1:4" x14ac:dyDescent="0.2">
      <c r="A76" t="s">
        <v>309</v>
      </c>
      <c r="B76" t="s">
        <v>386</v>
      </c>
      <c r="C76" t="str">
        <f>VLOOKUP(B76,strain_genotype!C:F,4,FALSE)</f>
        <v>BY4741 PUF3::Puf3_T4-Pup2</v>
      </c>
      <c r="D76" t="str">
        <f>VLOOKUP(B76,strain_genotype!C:F,2,FALSE)</f>
        <v>Puf3_T4</v>
      </c>
    </row>
    <row r="77" spans="1:4" x14ac:dyDescent="0.2">
      <c r="A77" t="s">
        <v>310</v>
      </c>
      <c r="B77" t="s">
        <v>387</v>
      </c>
      <c r="C77" t="str">
        <f>VLOOKUP(B77,strain_genotype!C:F,4,FALSE)</f>
        <v>BY4741 PUF3::Puf3_T5-Pup2</v>
      </c>
      <c r="D77" t="str">
        <f>VLOOKUP(B77,strain_genotype!C:F,2,FALSE)</f>
        <v>Puf3_T5</v>
      </c>
    </row>
    <row r="78" spans="1:4" x14ac:dyDescent="0.2">
      <c r="A78" t="s">
        <v>311</v>
      </c>
      <c r="B78" t="s">
        <v>388</v>
      </c>
      <c r="C78" t="str">
        <f>VLOOKUP(B78,strain_genotype!C:F,4,FALSE)</f>
        <v>BY4741 PUF3::Puf3_T6-Pup2</v>
      </c>
      <c r="D78" t="str">
        <f>VLOOKUP(B78,strain_genotype!C:F,2,FALSE)</f>
        <v>Puf3_T6</v>
      </c>
    </row>
    <row r="79" spans="1:4" x14ac:dyDescent="0.2">
      <c r="A79" t="s">
        <v>314</v>
      </c>
      <c r="B79" t="s">
        <v>372</v>
      </c>
      <c r="C79" t="str">
        <f>VLOOKUP(B79,strain_genotype!C:F,4,FALSE)</f>
        <v>BY4741 PUF4::Puf4-Pup2</v>
      </c>
      <c r="D79" t="str">
        <f>VLOOKUP(B79,strain_genotype!C:F,2,FALSE)</f>
        <v>Puf4</v>
      </c>
    </row>
    <row r="80" spans="1:4" x14ac:dyDescent="0.2">
      <c r="A80" t="s">
        <v>315</v>
      </c>
      <c r="B80" t="s">
        <v>372</v>
      </c>
      <c r="C80" t="str">
        <f>VLOOKUP(B80,strain_genotype!C:F,4,FALSE)</f>
        <v>BY4741 PUF4::Puf4-Pup2</v>
      </c>
      <c r="D80" t="str">
        <f>VLOOKUP(B80,strain_genotype!C:F,2,FALSE)</f>
        <v>Puf4</v>
      </c>
    </row>
    <row r="81" spans="1:4" x14ac:dyDescent="0.2">
      <c r="A81" t="s">
        <v>316</v>
      </c>
      <c r="B81" t="s">
        <v>380</v>
      </c>
      <c r="C81" t="str">
        <f>VLOOKUP(B81,strain_genotype!C:F,4,FALSE)</f>
        <v>BY4741 PUF4::Puf4_C-SWAT</v>
      </c>
      <c r="D81" t="str">
        <f>VLOOKUP(B81,strain_genotype!C:F,2,FALSE)</f>
        <v>Puf4_C-SWAT_ctrl</v>
      </c>
    </row>
    <row r="82" spans="1:4" x14ac:dyDescent="0.2">
      <c r="A82" t="s">
        <v>92</v>
      </c>
      <c r="B82" t="s">
        <v>377</v>
      </c>
      <c r="C82" t="str">
        <f>VLOOKUP(B82,strain_genotype!C:F,4,FALSE)</f>
        <v>BY4741 PUF4::Puf4-deadPup2</v>
      </c>
      <c r="D82" t="str">
        <f>VLOOKUP(B82,strain_genotype!C:F,2,FALSE)</f>
        <v>Puf4_dead</v>
      </c>
    </row>
    <row r="83" spans="1:4" x14ac:dyDescent="0.2">
      <c r="A83" t="s">
        <v>317</v>
      </c>
      <c r="B83" t="s">
        <v>411</v>
      </c>
      <c r="C83" t="str">
        <f>VLOOKUP(B83,strain_genotype!C:F,4,FALSE)</f>
        <v>BY4741 PUF4::Puf4_T1-Pup2</v>
      </c>
      <c r="D83" t="str">
        <f>VLOOKUP(B83,strain_genotype!C:F,2,FALSE)</f>
        <v>Puf4_T1</v>
      </c>
    </row>
    <row r="84" spans="1:4" x14ac:dyDescent="0.2">
      <c r="A84" t="s">
        <v>318</v>
      </c>
      <c r="B84" t="s">
        <v>411</v>
      </c>
      <c r="C84" t="str">
        <f>VLOOKUP(B84,strain_genotype!C:F,4,FALSE)</f>
        <v>BY4741 PUF4::Puf4_T1-Pup2</v>
      </c>
      <c r="D84" t="str">
        <f>VLOOKUP(B84,strain_genotype!C:F,2,FALSE)</f>
        <v>Puf4_T1</v>
      </c>
    </row>
    <row r="85" spans="1:4" x14ac:dyDescent="0.2">
      <c r="A85" t="s">
        <v>319</v>
      </c>
      <c r="B85" t="s">
        <v>412</v>
      </c>
      <c r="C85" t="str">
        <f>VLOOKUP(B85,strain_genotype!C:F,4,FALSE)</f>
        <v>BY4741 PUF4::Puf4_T2-Pup2</v>
      </c>
      <c r="D85" t="str">
        <f>VLOOKUP(B85,strain_genotype!C:F,2,FALSE)</f>
        <v>Puf4_T2</v>
      </c>
    </row>
    <row r="86" spans="1:4" x14ac:dyDescent="0.2">
      <c r="A86" t="s">
        <v>320</v>
      </c>
      <c r="B86" t="s">
        <v>412</v>
      </c>
      <c r="C86" t="str">
        <f>VLOOKUP(B86,strain_genotype!C:F,4,FALSE)</f>
        <v>BY4741 PUF4::Puf4_T2-Pup2</v>
      </c>
      <c r="D86" t="str">
        <f>VLOOKUP(B86,strain_genotype!C:F,2,FALSE)</f>
        <v>Puf4_T2</v>
      </c>
    </row>
    <row r="87" spans="1:4" x14ac:dyDescent="0.2">
      <c r="A87" t="s">
        <v>321</v>
      </c>
      <c r="B87" t="s">
        <v>413</v>
      </c>
      <c r="C87" t="str">
        <f>VLOOKUP(B87,strain_genotype!C:F,4,FALSE)</f>
        <v>BY4741 PUF4::Puf4_T3-Pup2</v>
      </c>
      <c r="D87" t="str">
        <f>VLOOKUP(B87,strain_genotype!C:F,2,FALSE)</f>
        <v>Puf4_T3</v>
      </c>
    </row>
    <row r="88" spans="1:4" x14ac:dyDescent="0.2">
      <c r="A88" t="s">
        <v>322</v>
      </c>
      <c r="B88" t="s">
        <v>414</v>
      </c>
      <c r="C88" t="str">
        <f>VLOOKUP(B88,strain_genotype!C:F,4,FALSE)</f>
        <v>BY4741 PUF4::Puf4_T4-Pup2</v>
      </c>
      <c r="D88" t="str">
        <f>VLOOKUP(B88,strain_genotype!C:F,2,FALSE)</f>
        <v>Puf4_T4</v>
      </c>
    </row>
    <row r="89" spans="1:4" x14ac:dyDescent="0.2">
      <c r="A89" t="s">
        <v>323</v>
      </c>
      <c r="B89" t="s">
        <v>371</v>
      </c>
      <c r="C89" t="str">
        <f>VLOOKUP(B89,strain_genotype!C:F,4,FALSE)</f>
        <v>BY4741 PUF5::Puf5-Pup2</v>
      </c>
      <c r="D89" t="str">
        <f>VLOOKUP(B89,strain_genotype!C:F,2,FALSE)</f>
        <v>Puf5</v>
      </c>
    </row>
    <row r="90" spans="1:4" x14ac:dyDescent="0.2">
      <c r="A90" t="s">
        <v>324</v>
      </c>
      <c r="B90" t="s">
        <v>371</v>
      </c>
      <c r="C90" t="str">
        <f>VLOOKUP(B90,strain_genotype!C:F,4,FALSE)</f>
        <v>BY4741 PUF5::Puf5-Pup2</v>
      </c>
      <c r="D90" t="str">
        <f>VLOOKUP(B90,strain_genotype!C:F,2,FALSE)</f>
        <v>Puf5</v>
      </c>
    </row>
    <row r="91" spans="1:4" x14ac:dyDescent="0.2">
      <c r="A91" t="s">
        <v>325</v>
      </c>
      <c r="B91" t="s">
        <v>381</v>
      </c>
      <c r="C91" t="str">
        <f>VLOOKUP(B91,strain_genotype!C:F,4,FALSE)</f>
        <v>BY4741 PUF5::Puf5_C-SWAT</v>
      </c>
      <c r="D91" t="str">
        <f>VLOOKUP(B91,strain_genotype!C:F,2,FALSE)</f>
        <v>Puf5_C-SWAT_ctrl</v>
      </c>
    </row>
    <row r="92" spans="1:4" x14ac:dyDescent="0.2">
      <c r="A92" t="s">
        <v>91</v>
      </c>
      <c r="B92" t="str">
        <f>UPPER(A92)</f>
        <v>PUF5_DEAD</v>
      </c>
      <c r="C92" t="str">
        <f>VLOOKUP(B92,strain_genotype!C:F,4,FALSE)</f>
        <v>BY4741 PUF5::Puf5-deadPup2</v>
      </c>
      <c r="D92" t="str">
        <f>VLOOKUP(B92,strain_genotype!C:F,2,FALSE)</f>
        <v>Puf5_dead</v>
      </c>
    </row>
    <row r="93" spans="1:4" x14ac:dyDescent="0.2">
      <c r="A93" t="s">
        <v>326</v>
      </c>
      <c r="B93" t="s">
        <v>418</v>
      </c>
      <c r="C93" t="str">
        <f>VLOOKUP(B93,strain_genotype!C:F,4,FALSE)</f>
        <v>BY4741 PUF5::Puf5_T1-Pup2</v>
      </c>
      <c r="D93" t="str">
        <f>VLOOKUP(B93,strain_genotype!C:F,2,FALSE)</f>
        <v>Puf5_T1</v>
      </c>
    </row>
    <row r="94" spans="1:4" x14ac:dyDescent="0.2">
      <c r="A94" t="s">
        <v>327</v>
      </c>
      <c r="B94" t="s">
        <v>418</v>
      </c>
      <c r="C94" t="str">
        <f>VLOOKUP(B94,strain_genotype!C:F,4,FALSE)</f>
        <v>BY4741 PUF5::Puf5_T1-Pup2</v>
      </c>
      <c r="D94" t="str">
        <f>VLOOKUP(B94,strain_genotype!C:F,2,FALSE)</f>
        <v>Puf5_T1</v>
      </c>
    </row>
    <row r="95" spans="1:4" x14ac:dyDescent="0.2">
      <c r="A95" t="s">
        <v>328</v>
      </c>
      <c r="B95" t="s">
        <v>420</v>
      </c>
      <c r="C95" t="str">
        <f>VLOOKUP(B95,strain_genotype!C:F,4,FALSE)</f>
        <v>BY4741 PUF5::Puf5_T2-Pup2</v>
      </c>
      <c r="D95" t="str">
        <f>VLOOKUP(B95,strain_genotype!C:F,2,FALSE)</f>
        <v>Puf5_T2</v>
      </c>
    </row>
    <row r="96" spans="1:4" x14ac:dyDescent="0.2">
      <c r="A96" t="s">
        <v>329</v>
      </c>
      <c r="B96" t="s">
        <v>420</v>
      </c>
      <c r="C96" t="str">
        <f>VLOOKUP(B96,strain_genotype!C:F,4,FALSE)</f>
        <v>BY4741 PUF5::Puf5_T2-Pup2</v>
      </c>
      <c r="D96" t="str">
        <f>VLOOKUP(B96,strain_genotype!C:F,2,FALSE)</f>
        <v>Puf5_T2</v>
      </c>
    </row>
    <row r="97" spans="1:4" x14ac:dyDescent="0.2">
      <c r="A97" t="s">
        <v>330</v>
      </c>
      <c r="B97" t="s">
        <v>421</v>
      </c>
      <c r="C97" t="str">
        <f>VLOOKUP(B97,strain_genotype!C:F,4,FALSE)</f>
        <v>BY4741 PUF5::Puf5_T3-Pup2</v>
      </c>
      <c r="D97" t="str">
        <f>VLOOKUP(B97,strain_genotype!C:F,2,FALSE)</f>
        <v>Puf5_T3</v>
      </c>
    </row>
    <row r="98" spans="1:4" x14ac:dyDescent="0.2">
      <c r="A98" t="s">
        <v>331</v>
      </c>
      <c r="B98" t="s">
        <v>421</v>
      </c>
      <c r="C98" t="str">
        <f>VLOOKUP(B98,strain_genotype!C:F,4,FALSE)</f>
        <v>BY4741 PUF5::Puf5_T3-Pup2</v>
      </c>
      <c r="D98" t="str">
        <f>VLOOKUP(B98,strain_genotype!C:F,2,FALSE)</f>
        <v>Puf5_T3</v>
      </c>
    </row>
    <row r="99" spans="1:4" x14ac:dyDescent="0.2">
      <c r="A99" t="s">
        <v>332</v>
      </c>
      <c r="B99" t="s">
        <v>423</v>
      </c>
      <c r="C99" t="str">
        <f>VLOOKUP(B99,strain_genotype!C:F,4,FALSE)</f>
        <v>BY4741 PUF5::Puf5_T5-Pup2</v>
      </c>
      <c r="D99" t="str">
        <f>VLOOKUP(B99,strain_genotype!C:F,2,FALSE)</f>
        <v>Puf5_T5</v>
      </c>
    </row>
    <row r="100" spans="1:4" x14ac:dyDescent="0.2">
      <c r="A100" t="s">
        <v>333</v>
      </c>
      <c r="B100" t="s">
        <v>423</v>
      </c>
      <c r="C100" t="str">
        <f>VLOOKUP(B100,strain_genotype!C:F,4,FALSE)</f>
        <v>BY4741 PUF5::Puf5_T5-Pup2</v>
      </c>
      <c r="D100" t="str">
        <f>VLOOKUP(B100,strain_genotype!C:F,2,FALSE)</f>
        <v>Puf5_T5</v>
      </c>
    </row>
    <row r="101" spans="1:4" x14ac:dyDescent="0.2">
      <c r="A101" t="s">
        <v>334</v>
      </c>
      <c r="B101" t="s">
        <v>424</v>
      </c>
      <c r="C101" t="str">
        <f>VLOOKUP(B101,strain_genotype!C:F,4,FALSE)</f>
        <v>BY4741 PUF5::Puf5_T6-Pup2</v>
      </c>
      <c r="D101" t="str">
        <f>VLOOKUP(B101,strain_genotype!C:F,2,FALSE)</f>
        <v>Puf5_T6</v>
      </c>
    </row>
    <row r="102" spans="1:4" x14ac:dyDescent="0.2">
      <c r="A102" t="s">
        <v>335</v>
      </c>
      <c r="B102" t="s">
        <v>375</v>
      </c>
      <c r="C102" t="str">
        <f>VLOOKUP(B102,strain_genotype!C:F,4,FALSE)</f>
        <v>BY4741 PUF6::Puf6-Pup2</v>
      </c>
      <c r="D102" t="str">
        <f>VLOOKUP(B102,strain_genotype!C:F,2,FALSE)</f>
        <v>Puf6</v>
      </c>
    </row>
    <row r="103" spans="1:4" x14ac:dyDescent="0.2">
      <c r="A103" t="s">
        <v>336</v>
      </c>
      <c r="B103" t="s">
        <v>375</v>
      </c>
      <c r="C103" t="str">
        <f>VLOOKUP(B103,strain_genotype!C:F,4,FALSE)</f>
        <v>BY4741 PUF6::Puf6-Pup2</v>
      </c>
      <c r="D103" t="str">
        <f>VLOOKUP(B103,strain_genotype!C:F,2,FALSE)</f>
        <v>Puf6</v>
      </c>
    </row>
    <row r="104" spans="1:4" x14ac:dyDescent="0.2">
      <c r="A104" t="s">
        <v>337</v>
      </c>
      <c r="B104" t="str">
        <f>UPPER(A104)</f>
        <v>RAT1</v>
      </c>
      <c r="C104" t="str">
        <f>VLOOKUP(B104,strain_genotype!C:F,4,FALSE)</f>
        <v>BY4741 RAT1::Rat1-Pup2</v>
      </c>
      <c r="D104" t="str">
        <f>VLOOKUP(B104,strain_genotype!C:F,2,FALSE)</f>
        <v>Rat1</v>
      </c>
    </row>
    <row r="105" spans="1:4" x14ac:dyDescent="0.2">
      <c r="A105" t="s">
        <v>338</v>
      </c>
      <c r="B105" t="str">
        <f>UPPER(A105)</f>
        <v>RIE1</v>
      </c>
      <c r="C105" t="str">
        <f>VLOOKUP(B105,strain_genotype!C:F,4,FALSE)</f>
        <v>BY4741 RIE1::Rie1-Pup2</v>
      </c>
      <c r="D105" t="str">
        <f>VLOOKUP(B105,strain_genotype!C:F,2,FALSE)</f>
        <v>Rie1</v>
      </c>
    </row>
    <row r="106" spans="1:4" x14ac:dyDescent="0.2">
      <c r="A106" t="s">
        <v>339</v>
      </c>
      <c r="B106" t="s">
        <v>409</v>
      </c>
      <c r="C106" t="str">
        <f>VLOOKUP(B106,strain_genotype!C:F,4,FALSE)</f>
        <v>BY4741 RIE1::Rie1_ΔIDR_3-Pup2</v>
      </c>
      <c r="D106" t="str">
        <f>VLOOKUP(B106,strain_genotype!C:F,2,FALSE)</f>
        <v>Rie1_ΔIDR_3</v>
      </c>
    </row>
    <row r="107" spans="1:4" x14ac:dyDescent="0.2">
      <c r="A107" t="s">
        <v>340</v>
      </c>
      <c r="B107" t="s">
        <v>409</v>
      </c>
      <c r="C107" t="str">
        <f>VLOOKUP(B107,strain_genotype!C:F,4,FALSE)</f>
        <v>BY4741 RIE1::Rie1_ΔIDR_3-Pup2</v>
      </c>
      <c r="D107" t="str">
        <f>VLOOKUP(B107,strain_genotype!C:F,2,FALSE)</f>
        <v>Rie1_ΔIDR_3</v>
      </c>
    </row>
    <row r="108" spans="1:4" x14ac:dyDescent="0.2">
      <c r="A108" t="s">
        <v>341</v>
      </c>
      <c r="B108" t="s">
        <v>407</v>
      </c>
      <c r="C108" t="str">
        <f>VLOOKUP(B108,strain_genotype!C:F,4,FALSE)</f>
        <v>BY4741 RIE1::Rie1_ΔIDR_1-Pup2</v>
      </c>
      <c r="D108" t="str">
        <f>VLOOKUP(B108,strain_genotype!C:F,2,FALSE)</f>
        <v>Rie1_ΔIDR_1</v>
      </c>
    </row>
    <row r="109" spans="1:4" x14ac:dyDescent="0.2">
      <c r="A109" t="s">
        <v>342</v>
      </c>
      <c r="B109" t="s">
        <v>407</v>
      </c>
      <c r="C109" t="str">
        <f>VLOOKUP(B109,strain_genotype!C:F,4,FALSE)</f>
        <v>BY4741 RIE1::Rie1_ΔIDR_1-Pup2</v>
      </c>
      <c r="D109" t="str">
        <f>VLOOKUP(B109,strain_genotype!C:F,2,FALSE)</f>
        <v>Rie1_ΔIDR_1</v>
      </c>
    </row>
    <row r="110" spans="1:4" x14ac:dyDescent="0.2">
      <c r="A110" t="s">
        <v>343</v>
      </c>
      <c r="B110" t="s">
        <v>406</v>
      </c>
      <c r="C110" t="str">
        <f>VLOOKUP(B110,strain_genotype!C:F,4,FALSE)</f>
        <v>BY4741 RIE1::Rie1_Δ4-Pup2</v>
      </c>
      <c r="D110" t="str">
        <f>VLOOKUP(B110,strain_genotype!C:F,2,FALSE)</f>
        <v>Rie1_Δ4</v>
      </c>
    </row>
    <row r="111" spans="1:4" x14ac:dyDescent="0.2">
      <c r="A111" t="s">
        <v>344</v>
      </c>
      <c r="B111" t="s">
        <v>406</v>
      </c>
      <c r="C111" t="str">
        <f>VLOOKUP(B111,strain_genotype!C:F,4,FALSE)</f>
        <v>BY4741 RIE1::Rie1_Δ4-Pup2</v>
      </c>
      <c r="D111" t="str">
        <f>VLOOKUP(B111,strain_genotype!C:F,2,FALSE)</f>
        <v>Rie1_Δ4</v>
      </c>
    </row>
    <row r="112" spans="1:4" x14ac:dyDescent="0.2">
      <c r="A112" t="s">
        <v>345</v>
      </c>
      <c r="B112" t="s">
        <v>405</v>
      </c>
      <c r="C112" t="str">
        <f>VLOOKUP(B112,strain_genotype!C:F,4,FALSE)</f>
        <v>BY4741 RIE1::Rie1_Δ2-Pup2</v>
      </c>
      <c r="D112" t="str">
        <f>VLOOKUP(B112,strain_genotype!C:F,2,FALSE)</f>
        <v>Rie1_Δ2</v>
      </c>
    </row>
    <row r="113" spans="1:4" x14ac:dyDescent="0.2">
      <c r="A113" t="s">
        <v>346</v>
      </c>
      <c r="B113" t="s">
        <v>405</v>
      </c>
      <c r="C113" t="str">
        <f>VLOOKUP(B113,strain_genotype!C:F,4,FALSE)</f>
        <v>BY4741 RIE1::Rie1_Δ2-Pup2</v>
      </c>
      <c r="D113" t="str">
        <f>VLOOKUP(B113,strain_genotype!C:F,2,FALSE)</f>
        <v>Rie1_Δ2</v>
      </c>
    </row>
    <row r="114" spans="1:4" x14ac:dyDescent="0.2">
      <c r="A114" t="s">
        <v>347</v>
      </c>
      <c r="B114" t="s">
        <v>408</v>
      </c>
      <c r="C114" t="str">
        <f>VLOOKUP(B114,strain_genotype!C:F,4,FALSE)</f>
        <v>BY4741 RIE1::Rie1_ΔIDR_2-Pup2</v>
      </c>
      <c r="D114" t="str">
        <f>VLOOKUP(B114,strain_genotype!C:F,2,FALSE)</f>
        <v>Rie1_ΔIDR_2</v>
      </c>
    </row>
    <row r="115" spans="1:4" x14ac:dyDescent="0.2">
      <c r="A115" t="s">
        <v>348</v>
      </c>
      <c r="B115" t="s">
        <v>408</v>
      </c>
      <c r="C115" t="str">
        <f>VLOOKUP(B115,strain_genotype!C:F,4,FALSE)</f>
        <v>BY4741 RIE1::Rie1_ΔIDR_2-Pup2</v>
      </c>
      <c r="D115" t="str">
        <f>VLOOKUP(B115,strain_genotype!C:F,2,FALSE)</f>
        <v>Rie1_ΔIDR_2</v>
      </c>
    </row>
    <row r="116" spans="1:4" x14ac:dyDescent="0.2">
      <c r="A116" t="s">
        <v>349</v>
      </c>
      <c r="B116" t="str">
        <f>UPPER(A116)</f>
        <v>RMD9</v>
      </c>
      <c r="C116" t="str">
        <f>VLOOKUP(B116,strain_genotype!C:F,4,FALSE)</f>
        <v>BY4741 RMD9::Rmd9-Pup2</v>
      </c>
      <c r="D116" t="str">
        <f>VLOOKUP(B116,strain_genotype!C:F,2,FALSE)</f>
        <v>Rmd9</v>
      </c>
    </row>
    <row r="117" spans="1:4" x14ac:dyDescent="0.2">
      <c r="A117" t="s">
        <v>350</v>
      </c>
      <c r="B117" t="str">
        <f>UPPER(A117)</f>
        <v>SCP160</v>
      </c>
      <c r="C117" t="str">
        <f>VLOOKUP(B117,strain_genotype!C:F,4,FALSE)</f>
        <v>BY4741 SCP160::Scp160-Pup2</v>
      </c>
      <c r="D117" t="str">
        <f>VLOOKUP(B117,strain_genotype!C:F,2,FALSE)</f>
        <v>Scp160</v>
      </c>
    </row>
    <row r="118" spans="1:4" x14ac:dyDescent="0.2">
      <c r="A118" t="s">
        <v>351</v>
      </c>
      <c r="B118" t="s">
        <v>430</v>
      </c>
      <c r="C118" t="str">
        <f>VLOOKUP(B118,strain_genotype!C:F,4,FALSE)</f>
        <v>BY4741 SCP160::Scp160_ΔIDR_3-Pup2</v>
      </c>
      <c r="D118" t="str">
        <f>VLOOKUP(B118,strain_genotype!C:F,2,FALSE)</f>
        <v>Scp160_ΔIDR_3</v>
      </c>
    </row>
    <row r="119" spans="1:4" x14ac:dyDescent="0.2">
      <c r="A119" t="s">
        <v>352</v>
      </c>
      <c r="B119" t="s">
        <v>430</v>
      </c>
      <c r="C119" t="str">
        <f>VLOOKUP(B119,strain_genotype!C:F,4,FALSE)</f>
        <v>BY4741 SCP160::Scp160_ΔIDR_3-Pup2</v>
      </c>
      <c r="D119" t="str">
        <f>VLOOKUP(B119,strain_genotype!C:F,2,FALSE)</f>
        <v>Scp160_ΔIDR_3</v>
      </c>
    </row>
    <row r="120" spans="1:4" x14ac:dyDescent="0.2">
      <c r="A120" t="s">
        <v>353</v>
      </c>
      <c r="B120" t="s">
        <v>427</v>
      </c>
      <c r="C120" t="str">
        <f>VLOOKUP(B120,strain_genotype!C:F,4,FALSE)</f>
        <v>BY4741 SCP160::Scp160_ΔIDR_1-Pup2</v>
      </c>
      <c r="D120" t="str">
        <f>VLOOKUP(B120,strain_genotype!C:F,2,FALSE)</f>
        <v>Scp160_ΔIDR_1</v>
      </c>
    </row>
    <row r="121" spans="1:4" x14ac:dyDescent="0.2">
      <c r="A121" t="s">
        <v>354</v>
      </c>
      <c r="B121" t="s">
        <v>427</v>
      </c>
      <c r="C121" t="str">
        <f>VLOOKUP(B121,strain_genotype!C:F,4,FALSE)</f>
        <v>BY4741 SCP160::Scp160_ΔIDR_1-Pup2</v>
      </c>
      <c r="D121" t="str">
        <f>VLOOKUP(B121,strain_genotype!C:F,2,FALSE)</f>
        <v>Scp160_ΔIDR_1</v>
      </c>
    </row>
    <row r="122" spans="1:4" x14ac:dyDescent="0.2">
      <c r="A122" t="s">
        <v>355</v>
      </c>
      <c r="B122" t="s">
        <v>429</v>
      </c>
      <c r="C122" t="str">
        <f>VLOOKUP(B122,strain_genotype!C:F,4,FALSE)</f>
        <v>BY4741 SCP160::Scp160_Δ4-Pup2</v>
      </c>
      <c r="D122" t="str">
        <f>VLOOKUP(B122,strain_genotype!C:F,2,FALSE)</f>
        <v>Scp160_Δ4</v>
      </c>
    </row>
    <row r="123" spans="1:4" x14ac:dyDescent="0.2">
      <c r="A123" t="s">
        <v>356</v>
      </c>
      <c r="B123" t="s">
        <v>429</v>
      </c>
      <c r="C123" t="str">
        <f>VLOOKUP(B123,strain_genotype!C:F,4,FALSE)</f>
        <v>BY4741 SCP160::Scp160_Δ4-Pup2</v>
      </c>
      <c r="D123" t="str">
        <f>VLOOKUP(B123,strain_genotype!C:F,2,FALSE)</f>
        <v>Scp160_Δ4</v>
      </c>
    </row>
    <row r="124" spans="1:4" x14ac:dyDescent="0.2">
      <c r="A124" t="s">
        <v>357</v>
      </c>
      <c r="B124" t="s">
        <v>431</v>
      </c>
      <c r="C124" t="str">
        <f>VLOOKUP(B124,strain_genotype!C:F,4,FALSE)</f>
        <v>BY4741 SCP160::Scp160_Δ6-Pup2</v>
      </c>
      <c r="D124" t="str">
        <f>VLOOKUP(B124,strain_genotype!C:F,2,FALSE)</f>
        <v>Scp160_Δ6</v>
      </c>
    </row>
    <row r="125" spans="1:4" x14ac:dyDescent="0.2">
      <c r="A125" t="s">
        <v>358</v>
      </c>
      <c r="B125" t="s">
        <v>431</v>
      </c>
      <c r="C125" t="str">
        <f>VLOOKUP(B125,strain_genotype!C:F,4,FALSE)</f>
        <v>BY4741 SCP160::Scp160_Δ6-Pup2</v>
      </c>
      <c r="D125" t="str">
        <f>VLOOKUP(B125,strain_genotype!C:F,2,FALSE)</f>
        <v>Scp160_Δ6</v>
      </c>
    </row>
    <row r="126" spans="1:4" x14ac:dyDescent="0.2">
      <c r="A126" t="s">
        <v>359</v>
      </c>
      <c r="B126" t="s">
        <v>428</v>
      </c>
      <c r="C126" t="str">
        <f>VLOOKUP(B126,strain_genotype!C:F,4,FALSE)</f>
        <v>BY4741 SCP160::Scp160_ΔIDR_2-Pup2</v>
      </c>
      <c r="D126" t="str">
        <f>VLOOKUP(B126,strain_genotype!C:F,2,FALSE)</f>
        <v>Scp160_ΔIDR_2</v>
      </c>
    </row>
    <row r="127" spans="1:4" x14ac:dyDescent="0.2">
      <c r="A127" t="s">
        <v>360</v>
      </c>
      <c r="B127" t="s">
        <v>428</v>
      </c>
      <c r="C127" t="str">
        <f>VLOOKUP(B127,strain_genotype!C:F,4,FALSE)</f>
        <v>BY4741 SCP160::Scp160_ΔIDR_2-Pup2</v>
      </c>
      <c r="D127" t="str">
        <f>VLOOKUP(B127,strain_genotype!C:F,2,FALSE)</f>
        <v>Scp160_ΔIDR_2</v>
      </c>
    </row>
    <row r="128" spans="1:4" x14ac:dyDescent="0.2">
      <c r="A128" t="s">
        <v>361</v>
      </c>
      <c r="B128" t="str">
        <f>UPPER(A128)</f>
        <v>SLF1</v>
      </c>
      <c r="C128" t="str">
        <f>VLOOKUP(B128,strain_genotype!C:F,4,FALSE)</f>
        <v>BY4741 SLF1::Slf1-Pup2</v>
      </c>
      <c r="D128" t="str">
        <f>VLOOKUP(B128,strain_genotype!C:F,2,FALSE)</f>
        <v>Slf1</v>
      </c>
    </row>
    <row r="129" spans="1:4" x14ac:dyDescent="0.2">
      <c r="A129" t="s">
        <v>362</v>
      </c>
      <c r="B129" t="s">
        <v>370</v>
      </c>
      <c r="C129" t="str">
        <f>VLOOKUP(B129,strain_genotype!C:F,4,FALSE)</f>
        <v>BY4741 SRO9::Sro9-Pup2</v>
      </c>
      <c r="D129" t="str">
        <f>VLOOKUP(B129,strain_genotype!C:F,2,FALSE)</f>
        <v>Sro9</v>
      </c>
    </row>
    <row r="130" spans="1:4" x14ac:dyDescent="0.2">
      <c r="A130" t="s">
        <v>363</v>
      </c>
      <c r="B130" t="s">
        <v>370</v>
      </c>
      <c r="C130" t="str">
        <f>VLOOKUP(B130,strain_genotype!C:F,4,FALSE)</f>
        <v>BY4741 SRO9::Sro9-Pup2</v>
      </c>
      <c r="D130" t="str">
        <f>VLOOKUP(B130,strain_genotype!C:F,2,FALSE)</f>
        <v>Sro9</v>
      </c>
    </row>
    <row r="131" spans="1:4" x14ac:dyDescent="0.2">
      <c r="A131" t="s">
        <v>364</v>
      </c>
      <c r="B131" t="str">
        <f>UPPER(A131)</f>
        <v>TIS11</v>
      </c>
      <c r="C131" t="str">
        <f>VLOOKUP(B131,strain_genotype!C:F,4,FALSE)</f>
        <v>BY4741 TIS11::Tis11-Pup2</v>
      </c>
      <c r="D131" t="str">
        <f>VLOOKUP(B131,strain_genotype!C:F,2,FALSE)</f>
        <v>Tis11</v>
      </c>
    </row>
    <row r="132" spans="1:4" x14ac:dyDescent="0.2">
      <c r="A132" t="s">
        <v>365</v>
      </c>
      <c r="B132" t="str">
        <f>UPPER(A132)</f>
        <v>YHC1</v>
      </c>
      <c r="C132" t="str">
        <f>VLOOKUP(B132,strain_genotype!C:F,4,FALSE)</f>
        <v>BY4741 YHC1::Yhc1-Pup2</v>
      </c>
      <c r="D132" t="str">
        <f>VLOOKUP(B132,strain_genotype!C:F,2,FALSE)</f>
        <v>Yhc1</v>
      </c>
    </row>
    <row r="133" spans="1:4" x14ac:dyDescent="0.2">
      <c r="A133" t="s">
        <v>366</v>
      </c>
      <c r="B133" t="str">
        <f>UPPER(A133)</f>
        <v>YLL032C</v>
      </c>
      <c r="C133" t="str">
        <f>VLOOKUP(B133,strain_genotype!C:F,4,FALSE)</f>
        <v>BY4741 YLL032C::Yll032c-Pup2</v>
      </c>
      <c r="D133" t="str">
        <f>VLOOKUP(B133,strain_genotype!C:F,2,FALSE)</f>
        <v>Yll032c</v>
      </c>
    </row>
  </sheetData>
  <sortState xmlns:xlrd2="http://schemas.microsoft.com/office/spreadsheetml/2017/richdata2" ref="A2:C133">
    <sortCondition ref="A2:A1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strain_genotype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Goldrich</dc:creator>
  <cp:lastModifiedBy>Microsoft Office User</cp:lastModifiedBy>
  <dcterms:created xsi:type="dcterms:W3CDTF">2023-06-18T18:06:00Z</dcterms:created>
  <dcterms:modified xsi:type="dcterms:W3CDTF">2023-06-26T11:03:30Z</dcterms:modified>
</cp:coreProperties>
</file>