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114\Downloads\"/>
    </mc:Choice>
  </mc:AlternateContent>
  <xr:revisionPtr revIDLastSave="0" documentId="13_ncr:1_{81D9D027-EA4A-483A-8158-B9E30082A97C}" xr6:coauthVersionLast="47" xr6:coauthVersionMax="47" xr10:uidLastSave="{00000000-0000-0000-0000-000000000000}"/>
  <bookViews>
    <workbookView xWindow="10080" yWindow="5310" windowWidth="22005" windowHeight="11955" xr2:uid="{00000000-000D-0000-FFFF-FFFF00000000}"/>
  </bookViews>
  <sheets>
    <sheet name=" m1A58 on human tRNA" sheetId="2" r:id="rId1"/>
    <sheet name="m1A9 on human tRNA" sheetId="3" r:id="rId2"/>
    <sheet name="m1A on human rRNA" sheetId="4" r:id="rId3"/>
    <sheet name="m1A sites on other sites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2" i="2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S2" i="3"/>
  <c r="O2" i="3"/>
  <c r="K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2" i="3"/>
  <c r="S3" i="5"/>
  <c r="S2" i="5"/>
  <c r="O3" i="5"/>
  <c r="O2" i="5"/>
  <c r="K3" i="5"/>
  <c r="K2" i="5"/>
  <c r="G3" i="5"/>
  <c r="G2" i="5"/>
  <c r="S3" i="4"/>
  <c r="S4" i="4"/>
  <c r="S5" i="4"/>
  <c r="S6" i="4"/>
  <c r="S2" i="4"/>
  <c r="O3" i="4"/>
  <c r="O4" i="4"/>
  <c r="O5" i="4"/>
  <c r="O6" i="4"/>
  <c r="O2" i="4"/>
  <c r="K3" i="4"/>
  <c r="K4" i="4"/>
  <c r="K5" i="4"/>
  <c r="K6" i="4"/>
  <c r="K2" i="4"/>
  <c r="G3" i="4"/>
  <c r="G4" i="4"/>
  <c r="G5" i="4"/>
  <c r="G6" i="4"/>
  <c r="G2" i="4"/>
</calcChain>
</file>

<file path=xl/sharedStrings.xml><?xml version="1.0" encoding="utf-8"?>
<sst xmlns="http://schemas.openxmlformats.org/spreadsheetml/2006/main" count="219" uniqueCount="88">
  <si>
    <t>Human tRNA species</t>
  </si>
  <si>
    <t>position</t>
  </si>
  <si>
    <t>Reference</t>
  </si>
  <si>
    <t>A</t>
  </si>
  <si>
    <t>tRNA-Ala-AGC</t>
  </si>
  <si>
    <t>tRNA-Ala-CGC</t>
  </si>
  <si>
    <t>tRNA-Ala-TGC</t>
  </si>
  <si>
    <t>tRNA-Arg-ACG</t>
  </si>
  <si>
    <t>tRNA-Arg-CCG</t>
  </si>
  <si>
    <t>tRNA-Arg-CCT</t>
  </si>
  <si>
    <t>tRNA-Arg-TCG</t>
  </si>
  <si>
    <t>tRNA-Arg-TCT</t>
  </si>
  <si>
    <t>tRNA-Asn-GTT</t>
  </si>
  <si>
    <t>tRNA-Asp-GTC</t>
  </si>
  <si>
    <t>tRNA-Cys-GCA</t>
  </si>
  <si>
    <t>tRNA-Gln-CTG</t>
  </si>
  <si>
    <t>tRNA-Gln-TTG</t>
  </si>
  <si>
    <t>tRNA-Glu-CTC</t>
  </si>
  <si>
    <t>tRNA-Glu-TTC</t>
  </si>
  <si>
    <t>tRNA-Gly-CCC</t>
  </si>
  <si>
    <t>tRNA-Gly-GCC</t>
  </si>
  <si>
    <t>tRNA-Gly-TCC</t>
  </si>
  <si>
    <t>tRNA-His-GTG</t>
  </si>
  <si>
    <t>tRNA-Ile-AAT</t>
  </si>
  <si>
    <t>tRNA-Ile-TAT</t>
  </si>
  <si>
    <t>tRNA-iMet-CAT</t>
  </si>
  <si>
    <t>tRNA-Leu-AAG</t>
  </si>
  <si>
    <t>tRNA-Leu-CAA</t>
  </si>
  <si>
    <t>tRNA-Leu-CAG</t>
  </si>
  <si>
    <t>tRNA-Leu-TAA</t>
  </si>
  <si>
    <t>tRNA-Leu-TAG</t>
  </si>
  <si>
    <t>tRNA-Lys-CTT</t>
  </si>
  <si>
    <t>tRNA-Lys-TTT</t>
  </si>
  <si>
    <t>tRNA-Met-CAT</t>
  </si>
  <si>
    <t>tRNA-Phe-GAA</t>
  </si>
  <si>
    <t>tRNA-Pro-AGG</t>
  </si>
  <si>
    <t>tRNA-Pro-CGG</t>
  </si>
  <si>
    <t>tRNA-Pro-TGG</t>
  </si>
  <si>
    <t>tRNA-SeC-TCA</t>
  </si>
  <si>
    <t>tRNA-Ser-AGA</t>
  </si>
  <si>
    <t>tRNA-Ser-CGA</t>
  </si>
  <si>
    <t>tRNA-Ser-GCT</t>
  </si>
  <si>
    <t>tRNA-Ser-TGA</t>
  </si>
  <si>
    <t>tRNA-Thr-AGT</t>
  </si>
  <si>
    <t>tRNA-Thr-CGT</t>
  </si>
  <si>
    <t>tRNA-Thr-TGT</t>
  </si>
  <si>
    <t>tRNA-Trp-CCA</t>
  </si>
  <si>
    <t>tRNA-Tyr-GTA</t>
  </si>
  <si>
    <t>tRNA-Val-AAC</t>
  </si>
  <si>
    <t>tRNA-Val-CAC</t>
  </si>
  <si>
    <t>tRNA-Val-TAC</t>
  </si>
  <si>
    <t>MT tRNA-Glu-TTC</t>
  </si>
  <si>
    <t>MT tRNA-Val-TAC</t>
  </si>
  <si>
    <t>MT tRNA-Pro-TGG</t>
  </si>
  <si>
    <t>MT tRNA-Trp-TCA</t>
  </si>
  <si>
    <t>MT tRNA-Thr-TGT</t>
  </si>
  <si>
    <t>MT tRNA-Arg-TCG</t>
  </si>
  <si>
    <t>MT tRNA-Ala-TGC</t>
  </si>
  <si>
    <t>MT tRNA-Lys-TTT</t>
  </si>
  <si>
    <t>MT tRNA-Gly-TCC</t>
  </si>
  <si>
    <t>MT tRNA-His-GTG</t>
  </si>
  <si>
    <t>MT tRNA-Phe-AAA</t>
  </si>
  <si>
    <t>MT tRNA-Asn-ATT</t>
  </si>
  <si>
    <t>MT tRNA-Asp-ATC</t>
  </si>
  <si>
    <t>MT tRNA-Leu-TAG</t>
  </si>
  <si>
    <t>Human rRNA species</t>
  </si>
  <si>
    <t>5.8S rRNA</t>
  </si>
  <si>
    <t>28S rRNA</t>
  </si>
  <si>
    <t>RNA species</t>
  </si>
  <si>
    <t>NaBH4_PSII_rep1</t>
  </si>
  <si>
    <t>NaBH4_PSII_rep2</t>
  </si>
  <si>
    <t>NaBH4_PSII_rep3</t>
  </si>
  <si>
    <t>NaBH4_SSIV_rep1</t>
  </si>
  <si>
    <t>NaBH4_SSIV_rep2</t>
  </si>
  <si>
    <t>NaBH4_SSIV_rep3</t>
  </si>
  <si>
    <t>4NTP_17h_NaBH4_SSIV_rep1</t>
  </si>
  <si>
    <t>4NTP_17h_NaBH4_SSIV_rep2</t>
  </si>
  <si>
    <t>4NTP_17h_NaBH4_SSIV_rep3</t>
  </si>
  <si>
    <t>Tris8.8_17h_NaBH4_SSIV_rep1</t>
  </si>
  <si>
    <t>Tris8.8_17h_NaBH4_SSIV_rep2</t>
  </si>
  <si>
    <t>Tris8.8_17h_NaBH4_SSIV_rep3</t>
  </si>
  <si>
    <t>NaBH4_PSII_std</t>
  </si>
  <si>
    <t>NaBH4_SSIV_std</t>
  </si>
  <si>
    <t>4NTP_17h_NaBH4_SSIV_std</t>
  </si>
  <si>
    <t>Tris8.8_17h_NaBH4_SSIV_std</t>
  </si>
  <si>
    <t>MT tRNA-Leu_UUA</t>
  </si>
  <si>
    <t>MT tRNA-Lys_AAA</t>
  </si>
  <si>
    <t>MT tRNA-Ser_UCN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</si>
</sst>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14" fillId="0" borderId="0" xfId="0" applyFont="1"/>
    <xf numFmtId="9" fontId="14" fillId="0" borderId="0" xfId="0" applyNumberFormat="1" applyFont="1"/>
    <xf numFmtId="164" fontId="0" fillId="0" borderId="0" xfId="0" applyNumberFormat="1"/>
    <xf numFmtId="164" fontId="14" fillId="0" borderId="0" xfId="0" applyNumberFormat="1" applyFon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"/>
  <sheetViews>
    <sheetView tabSelected="1" workbookViewId="0">
      <selection activeCell="A6" sqref="A6"/>
    </sheetView>
  </sheetViews>
  <sheetFormatPr defaultRowHeight="15" x14ac:dyDescent="0.25"/>
  <cols>
    <col min="1" max="1" width="20.140625" customWidth="1"/>
    <col min="4" max="6" width="8.85546875" style="1"/>
    <col min="7" max="7" width="8.85546875" style="4"/>
    <col min="8" max="11" width="8.85546875" style="1"/>
    <col min="12" max="15" width="8.85546875" style="1" customWidth="1"/>
  </cols>
  <sheetData>
    <row r="1" spans="1:30" x14ac:dyDescent="0.25">
      <c r="A1" t="s">
        <v>0</v>
      </c>
      <c r="B1" t="s">
        <v>1</v>
      </c>
      <c r="C1" t="s">
        <v>2</v>
      </c>
      <c r="D1" s="1" t="s">
        <v>69</v>
      </c>
      <c r="E1" s="1" t="s">
        <v>70</v>
      </c>
      <c r="F1" s="1" t="s">
        <v>71</v>
      </c>
      <c r="G1" s="4" t="s">
        <v>81</v>
      </c>
      <c r="H1" s="1" t="s">
        <v>72</v>
      </c>
      <c r="I1" s="1" t="s">
        <v>73</v>
      </c>
      <c r="J1" s="1" t="s">
        <v>74</v>
      </c>
      <c r="K1" s="1" t="s">
        <v>82</v>
      </c>
      <c r="L1" s="1" t="s">
        <v>75</v>
      </c>
      <c r="M1" s="1" t="s">
        <v>76</v>
      </c>
      <c r="N1" s="1" t="s">
        <v>77</v>
      </c>
      <c r="O1" s="1" t="s">
        <v>83</v>
      </c>
      <c r="P1" s="1" t="s">
        <v>78</v>
      </c>
      <c r="Q1" s="1" t="s">
        <v>79</v>
      </c>
      <c r="R1" s="1" t="s">
        <v>80</v>
      </c>
      <c r="S1" s="1" t="s">
        <v>84</v>
      </c>
    </row>
    <row r="2" spans="1:30" x14ac:dyDescent="0.25">
      <c r="A2" s="6" t="s">
        <v>85</v>
      </c>
      <c r="B2">
        <v>58</v>
      </c>
      <c r="C2" t="s">
        <v>3</v>
      </c>
      <c r="D2" s="1">
        <v>0.93300000000000005</v>
      </c>
      <c r="E2" s="1">
        <v>0.93500000000000005</v>
      </c>
      <c r="F2" s="1">
        <v>0.92200000000000004</v>
      </c>
      <c r="G2" s="4">
        <f>_xlfn.STDEV.P(D2:F2)</f>
        <v>5.7154760664940877E-3</v>
      </c>
      <c r="H2" s="1">
        <v>0.93200000000000005</v>
      </c>
      <c r="I2" s="1">
        <v>0.92800000000000005</v>
      </c>
      <c r="J2" s="1">
        <v>0.91900000000000004</v>
      </c>
      <c r="K2" s="4">
        <f>_xlfn.STDEV.P(H2:J2)</f>
        <v>5.4365021434333687E-3</v>
      </c>
      <c r="L2" s="1">
        <v>0.246</v>
      </c>
      <c r="M2" s="1">
        <v>0.249</v>
      </c>
      <c r="N2" s="1">
        <v>0.24199999999999999</v>
      </c>
      <c r="O2" s="4">
        <f>_xlfn.STDEV.P(L2:N2)</f>
        <v>2.8674417556808782E-3</v>
      </c>
      <c r="P2" s="1">
        <v>8.4000000000000005E-2</v>
      </c>
      <c r="Q2" s="1">
        <v>7.8E-2</v>
      </c>
      <c r="R2" s="1">
        <v>0.13400000000000001</v>
      </c>
      <c r="S2" s="4">
        <f>_xlfn.STDEV.P(P2:R2)</f>
        <v>2.5104227178350268E-2</v>
      </c>
    </row>
    <row r="3" spans="1:30" x14ac:dyDescent="0.25">
      <c r="A3" s="6" t="s">
        <v>86</v>
      </c>
      <c r="B3">
        <v>58</v>
      </c>
      <c r="C3" t="s">
        <v>3</v>
      </c>
      <c r="D3" s="1">
        <v>0.46</v>
      </c>
      <c r="E3" s="1">
        <v>0.438</v>
      </c>
      <c r="F3" s="1">
        <v>0.46200000000000002</v>
      </c>
      <c r="G3" s="4">
        <f t="shared" ref="G3:G51" si="0">_xlfn.STDEV.P(D3:F3)</f>
        <v>1.0873004286866737E-2</v>
      </c>
      <c r="H3" s="1">
        <v>0.434</v>
      </c>
      <c r="I3" s="1">
        <v>0.45900000000000002</v>
      </c>
      <c r="J3" s="1">
        <v>0.45700000000000002</v>
      </c>
      <c r="K3" s="4">
        <f t="shared" ref="K3:K51" si="1">_xlfn.STDEV.P(H3:J3)</f>
        <v>1.1343133018115714E-2</v>
      </c>
      <c r="L3" s="1">
        <v>0.115</v>
      </c>
      <c r="M3" s="1">
        <v>0.108</v>
      </c>
      <c r="N3" s="1">
        <v>0.109</v>
      </c>
      <c r="O3" s="4">
        <f t="shared" ref="O3:O51" si="2">_xlfn.STDEV.P(L3:N3)</f>
        <v>3.0912061651652374E-3</v>
      </c>
      <c r="P3" s="1">
        <v>2.5999999999999999E-2</v>
      </c>
      <c r="Q3" s="1">
        <v>3.5999999999999997E-2</v>
      </c>
      <c r="R3" s="1">
        <v>2.8000000000000001E-2</v>
      </c>
      <c r="S3" s="4">
        <f t="shared" ref="S3:S51" si="3">_xlfn.STDEV.P(P3:R3)</f>
        <v>4.3204937989385723E-3</v>
      </c>
    </row>
    <row r="4" spans="1:30" x14ac:dyDescent="0.25">
      <c r="A4" s="6" t="s">
        <v>87</v>
      </c>
      <c r="B4">
        <v>58</v>
      </c>
      <c r="C4" t="s">
        <v>3</v>
      </c>
      <c r="D4" s="1">
        <v>0.28799999999999998</v>
      </c>
      <c r="E4" s="1">
        <v>0.28199999999999997</v>
      </c>
      <c r="F4" s="1">
        <v>0.28699999999999998</v>
      </c>
      <c r="G4" s="4">
        <f t="shared" si="0"/>
        <v>2.6246692913372729E-3</v>
      </c>
      <c r="H4" s="1">
        <v>0.32900000000000001</v>
      </c>
      <c r="I4" s="1">
        <v>0.33500000000000002</v>
      </c>
      <c r="J4" s="1">
        <v>0.33100000000000002</v>
      </c>
      <c r="K4" s="4">
        <f t="shared" si="1"/>
        <v>2.4944382578492965E-3</v>
      </c>
      <c r="L4" s="1">
        <v>4.8000000000000001E-2</v>
      </c>
      <c r="M4" s="1">
        <v>5.8000000000000003E-2</v>
      </c>
      <c r="N4" s="1">
        <v>5.7000000000000002E-2</v>
      </c>
      <c r="O4" s="4">
        <f t="shared" si="2"/>
        <v>4.4969125210773475E-3</v>
      </c>
      <c r="P4" s="1">
        <v>0.03</v>
      </c>
      <c r="Q4" s="1">
        <v>1.2999999999999999E-2</v>
      </c>
      <c r="R4" s="1">
        <v>3.9E-2</v>
      </c>
      <c r="S4" s="4">
        <f t="shared" si="3"/>
        <v>1.0780641085864167E-2</v>
      </c>
    </row>
    <row r="5" spans="1:30" x14ac:dyDescent="0.25">
      <c r="A5" t="s">
        <v>4</v>
      </c>
      <c r="B5">
        <v>58</v>
      </c>
      <c r="C5" t="s">
        <v>3</v>
      </c>
      <c r="D5" s="1">
        <v>0.90200000000000002</v>
      </c>
      <c r="E5" s="1">
        <v>0.92</v>
      </c>
      <c r="F5" s="1">
        <v>0.93400000000000005</v>
      </c>
      <c r="G5" s="4">
        <f t="shared" si="0"/>
        <v>1.3097921802925679E-2</v>
      </c>
      <c r="H5" s="1">
        <v>0.96399999999999997</v>
      </c>
      <c r="I5" s="1">
        <v>0.96699999999999997</v>
      </c>
      <c r="J5" s="1">
        <v>0.93799999999999994</v>
      </c>
      <c r="K5" s="4">
        <f t="shared" si="1"/>
        <v>1.3021349989749751E-2</v>
      </c>
      <c r="L5" s="1">
        <v>0.308</v>
      </c>
      <c r="M5" s="1">
        <v>0.27900000000000003</v>
      </c>
      <c r="N5" s="1">
        <v>0.24099999999999999</v>
      </c>
      <c r="O5" s="4">
        <f t="shared" si="2"/>
        <v>2.7434771124736339E-2</v>
      </c>
      <c r="P5" s="1">
        <v>0.25</v>
      </c>
      <c r="Q5" s="1">
        <v>0.25</v>
      </c>
      <c r="R5" s="1">
        <v>0.16700000000000001</v>
      </c>
      <c r="S5" s="4">
        <f t="shared" si="3"/>
        <v>3.9126575225655567E-2</v>
      </c>
      <c r="AD5" s="1"/>
    </row>
    <row r="6" spans="1:30" x14ac:dyDescent="0.25">
      <c r="A6" t="s">
        <v>5</v>
      </c>
      <c r="B6">
        <v>58</v>
      </c>
      <c r="C6" t="s">
        <v>3</v>
      </c>
      <c r="D6" s="1">
        <v>0.92800000000000005</v>
      </c>
      <c r="E6" s="1">
        <v>0.95199999999999996</v>
      </c>
      <c r="F6" s="1">
        <v>0.94499999999999995</v>
      </c>
      <c r="G6" s="4">
        <f t="shared" si="0"/>
        <v>1.0077477638553942E-2</v>
      </c>
      <c r="H6" s="1">
        <v>0.92400000000000004</v>
      </c>
      <c r="I6" s="1">
        <v>0.85299999999999998</v>
      </c>
      <c r="J6" s="1">
        <v>0.91600000000000004</v>
      </c>
      <c r="K6" s="4">
        <f t="shared" si="1"/>
        <v>3.1752515210959648E-2</v>
      </c>
      <c r="L6" s="1">
        <v>0.22</v>
      </c>
      <c r="M6" s="1">
        <v>0.19800000000000001</v>
      </c>
      <c r="N6" s="1">
        <v>0.21299999999999999</v>
      </c>
      <c r="O6" s="4">
        <f t="shared" si="2"/>
        <v>9.1772665986241311E-3</v>
      </c>
      <c r="P6" s="1">
        <v>0.25</v>
      </c>
      <c r="Q6" s="1">
        <v>0.26200000000000001</v>
      </c>
      <c r="R6" s="1">
        <v>0.25600000000000001</v>
      </c>
      <c r="S6" s="4">
        <f t="shared" si="3"/>
        <v>4.89897948556636E-3</v>
      </c>
      <c r="AD6" s="1"/>
    </row>
    <row r="7" spans="1:30" x14ac:dyDescent="0.25">
      <c r="A7" t="s">
        <v>6</v>
      </c>
      <c r="B7">
        <v>58</v>
      </c>
      <c r="C7" t="s">
        <v>3</v>
      </c>
      <c r="D7" s="1">
        <v>0.97499999999999998</v>
      </c>
      <c r="E7" s="1">
        <v>0.93300000000000005</v>
      </c>
      <c r="F7" s="1">
        <v>0.95299999999999996</v>
      </c>
      <c r="G7" s="4">
        <f t="shared" si="0"/>
        <v>1.715290710702478E-2</v>
      </c>
      <c r="H7" s="1">
        <v>0.92100000000000004</v>
      </c>
      <c r="I7" s="1">
        <v>0.91200000000000003</v>
      </c>
      <c r="J7" s="1">
        <v>0.89100000000000001</v>
      </c>
      <c r="K7" s="4">
        <f t="shared" si="1"/>
        <v>1.2569805089976547E-2</v>
      </c>
      <c r="L7" s="1">
        <v>0.106</v>
      </c>
      <c r="M7" s="1">
        <v>0.19800000000000001</v>
      </c>
      <c r="N7" s="1">
        <v>0.154</v>
      </c>
      <c r="O7" s="4">
        <f t="shared" si="2"/>
        <v>3.7570674142947687E-2</v>
      </c>
      <c r="P7" s="1">
        <v>0.125</v>
      </c>
      <c r="Q7" s="1">
        <v>0.111</v>
      </c>
      <c r="R7" s="1">
        <v>0.08</v>
      </c>
      <c r="S7" s="4">
        <f t="shared" si="3"/>
        <v>1.8803073034893952E-2</v>
      </c>
      <c r="AD7" s="1"/>
    </row>
    <row r="8" spans="1:30" x14ac:dyDescent="0.25">
      <c r="A8" t="s">
        <v>7</v>
      </c>
      <c r="B8">
        <v>58</v>
      </c>
      <c r="C8" t="s">
        <v>3</v>
      </c>
      <c r="D8" s="1">
        <v>0.90600000000000003</v>
      </c>
      <c r="E8" s="1">
        <v>0.90600000000000003</v>
      </c>
      <c r="F8" s="1">
        <v>0.91300000000000003</v>
      </c>
      <c r="G8" s="4">
        <f t="shared" si="0"/>
        <v>3.2998316455372248E-3</v>
      </c>
      <c r="H8" s="1">
        <v>0.82599999999999996</v>
      </c>
      <c r="I8" s="1">
        <v>0.88800000000000001</v>
      </c>
      <c r="J8" s="1">
        <v>0.877</v>
      </c>
      <c r="K8" s="4">
        <f t="shared" si="1"/>
        <v>2.7010286106510552E-2</v>
      </c>
      <c r="L8" s="1">
        <v>0.14699999999999999</v>
      </c>
      <c r="M8" s="1">
        <v>0.125</v>
      </c>
      <c r="N8" s="1">
        <v>0.153</v>
      </c>
      <c r="O8" s="4">
        <f t="shared" si="2"/>
        <v>1.2036980056845191E-2</v>
      </c>
      <c r="P8" s="1">
        <v>8.5999999999999993E-2</v>
      </c>
      <c r="Q8" s="1">
        <v>7.6999999999999999E-2</v>
      </c>
      <c r="R8" s="1">
        <v>4.4999999999999998E-2</v>
      </c>
      <c r="S8" s="4">
        <f t="shared" si="3"/>
        <v>1.7594190960528895E-2</v>
      </c>
    </row>
    <row r="9" spans="1:30" x14ac:dyDescent="0.25">
      <c r="A9" t="s">
        <v>8</v>
      </c>
      <c r="B9">
        <v>58</v>
      </c>
      <c r="C9" t="s">
        <v>3</v>
      </c>
      <c r="D9" s="1">
        <v>0.95399999999999996</v>
      </c>
      <c r="E9" s="1">
        <v>0.95299999999999996</v>
      </c>
      <c r="F9" s="1">
        <v>0.96099999999999997</v>
      </c>
      <c r="G9" s="4">
        <f t="shared" si="0"/>
        <v>3.5590260840104404E-3</v>
      </c>
      <c r="H9" s="1">
        <v>0.97099999999999997</v>
      </c>
      <c r="I9" s="1">
        <v>0.96499999999999997</v>
      </c>
      <c r="J9" s="1">
        <v>0.97</v>
      </c>
      <c r="K9" s="4">
        <f t="shared" si="1"/>
        <v>2.6246692913372725E-3</v>
      </c>
      <c r="L9" s="1">
        <v>0.157</v>
      </c>
      <c r="M9" s="1">
        <v>0.16600000000000001</v>
      </c>
      <c r="N9" s="1">
        <v>0.17199999999999999</v>
      </c>
      <c r="O9" s="4">
        <f t="shared" si="2"/>
        <v>6.1644140029689714E-3</v>
      </c>
      <c r="P9" s="1">
        <v>0.11700000000000001</v>
      </c>
      <c r="Q9" s="1">
        <v>0.186</v>
      </c>
      <c r="R9" s="1">
        <v>0.16700000000000001</v>
      </c>
      <c r="S9" s="4">
        <f t="shared" si="3"/>
        <v>2.9101355447622896E-2</v>
      </c>
    </row>
    <row r="10" spans="1:30" x14ac:dyDescent="0.25">
      <c r="A10" t="s">
        <v>9</v>
      </c>
      <c r="B10">
        <v>58</v>
      </c>
      <c r="C10" t="s">
        <v>3</v>
      </c>
      <c r="D10" s="1">
        <v>0.872</v>
      </c>
      <c r="E10" s="1">
        <v>0.95799999999999996</v>
      </c>
      <c r="F10" s="1">
        <v>0.94499999999999995</v>
      </c>
      <c r="G10" s="4">
        <f t="shared" si="0"/>
        <v>3.7850583438920268E-2</v>
      </c>
      <c r="H10" s="1">
        <v>0.86699999999999999</v>
      </c>
      <c r="I10" s="1">
        <v>0.91900000000000004</v>
      </c>
      <c r="J10" s="1">
        <v>0.88</v>
      </c>
      <c r="K10" s="4">
        <f t="shared" si="1"/>
        <v>2.2095751225568755E-2</v>
      </c>
      <c r="L10" s="1">
        <v>0.15</v>
      </c>
      <c r="M10" s="1">
        <v>0.20100000000000001</v>
      </c>
      <c r="N10" s="1">
        <v>0.16400000000000001</v>
      </c>
      <c r="O10" s="4">
        <f t="shared" si="2"/>
        <v>2.1514852750806716E-2</v>
      </c>
      <c r="P10" s="1">
        <v>0.16700000000000001</v>
      </c>
      <c r="Q10" s="1">
        <v>0.13500000000000001</v>
      </c>
      <c r="R10" s="1">
        <v>0.22900000000000001</v>
      </c>
      <c r="S10" s="4">
        <f t="shared" si="3"/>
        <v>3.9021361671098383E-2</v>
      </c>
    </row>
    <row r="11" spans="1:30" x14ac:dyDescent="0.25">
      <c r="A11" t="s">
        <v>10</v>
      </c>
      <c r="B11">
        <v>58</v>
      </c>
      <c r="C11" t="s">
        <v>3</v>
      </c>
      <c r="D11" s="1">
        <v>0.90300000000000002</v>
      </c>
      <c r="E11" s="1">
        <v>0.90700000000000003</v>
      </c>
      <c r="F11" s="1">
        <v>0.89600000000000002</v>
      </c>
      <c r="G11" s="4">
        <f t="shared" si="0"/>
        <v>4.5460605656619558E-3</v>
      </c>
      <c r="H11" s="1">
        <v>0.85699999999999998</v>
      </c>
      <c r="I11" s="1">
        <v>0.92700000000000005</v>
      </c>
      <c r="J11" s="1">
        <v>0.92800000000000005</v>
      </c>
      <c r="K11" s="4">
        <f t="shared" si="1"/>
        <v>3.3236526092037186E-2</v>
      </c>
      <c r="L11" s="1">
        <v>0.155</v>
      </c>
      <c r="M11" s="1">
        <v>0.14899999999999999</v>
      </c>
      <c r="N11" s="1">
        <v>0.16</v>
      </c>
      <c r="O11" s="4">
        <f t="shared" si="2"/>
        <v>4.496912521077351E-3</v>
      </c>
      <c r="P11" s="1">
        <v>7.0000000000000007E-2</v>
      </c>
      <c r="Q11" s="1">
        <v>0.129</v>
      </c>
      <c r="R11" s="1">
        <v>7.9000000000000001E-2</v>
      </c>
      <c r="S11" s="4">
        <f t="shared" si="3"/>
        <v>2.5952948879762273E-2</v>
      </c>
    </row>
    <row r="12" spans="1:30" x14ac:dyDescent="0.25">
      <c r="A12" t="s">
        <v>11</v>
      </c>
      <c r="B12">
        <v>58</v>
      </c>
      <c r="C12" t="s">
        <v>3</v>
      </c>
      <c r="D12" s="1">
        <v>0.96299999999999997</v>
      </c>
      <c r="E12" s="1">
        <v>0.95199999999999996</v>
      </c>
      <c r="F12" s="1">
        <v>0.94799999999999995</v>
      </c>
      <c r="G12" s="4">
        <f t="shared" si="0"/>
        <v>6.3420991968134877E-3</v>
      </c>
      <c r="H12" s="1">
        <v>0.98899999999999999</v>
      </c>
      <c r="I12" s="1">
        <v>0.98</v>
      </c>
      <c r="J12" s="1">
        <v>0.99399999999999999</v>
      </c>
      <c r="K12" s="4">
        <f t="shared" si="1"/>
        <v>5.7927157323275939E-3</v>
      </c>
      <c r="L12" s="1">
        <v>0.20399999999999999</v>
      </c>
      <c r="M12" s="1">
        <v>0.19800000000000001</v>
      </c>
      <c r="N12" s="1">
        <v>0.27100000000000002</v>
      </c>
      <c r="O12" s="4">
        <f t="shared" si="2"/>
        <v>3.3089105289942279E-2</v>
      </c>
      <c r="P12" s="1">
        <v>0.2</v>
      </c>
      <c r="Q12" s="1">
        <v>0.156</v>
      </c>
      <c r="R12" s="1">
        <v>0.14099999999999999</v>
      </c>
      <c r="S12" s="4">
        <f t="shared" si="3"/>
        <v>2.5037749277618582E-2</v>
      </c>
    </row>
    <row r="13" spans="1:30" x14ac:dyDescent="0.25">
      <c r="A13" t="s">
        <v>12</v>
      </c>
      <c r="B13">
        <v>58</v>
      </c>
      <c r="C13" t="s">
        <v>3</v>
      </c>
      <c r="D13" s="1">
        <v>0.93799999999999994</v>
      </c>
      <c r="E13" s="1">
        <v>0.96899999999999997</v>
      </c>
      <c r="F13" s="1">
        <v>0.93799999999999994</v>
      </c>
      <c r="G13" s="4">
        <f t="shared" si="0"/>
        <v>1.4613540144521995E-2</v>
      </c>
      <c r="H13" s="1">
        <v>0.94599999999999995</v>
      </c>
      <c r="I13" s="1">
        <v>0.93300000000000005</v>
      </c>
      <c r="J13" s="1">
        <v>0.95499999999999996</v>
      </c>
      <c r="K13" s="4">
        <f t="shared" si="1"/>
        <v>9.0308114560960044E-3</v>
      </c>
      <c r="L13" s="1">
        <v>0.13800000000000001</v>
      </c>
      <c r="M13" s="1">
        <v>0.14299999999999999</v>
      </c>
      <c r="N13" s="1">
        <v>0.17499999999999999</v>
      </c>
      <c r="O13" s="4">
        <f t="shared" si="2"/>
        <v>1.6391054470858913E-2</v>
      </c>
      <c r="P13" s="1">
        <v>0.01</v>
      </c>
      <c r="Q13" s="1">
        <v>0.11</v>
      </c>
      <c r="R13" s="1">
        <v>0.156</v>
      </c>
      <c r="S13" s="4">
        <f t="shared" si="3"/>
        <v>6.0948065323410107E-2</v>
      </c>
    </row>
    <row r="14" spans="1:30" s="2" customFormat="1" x14ac:dyDescent="0.25">
      <c r="A14" s="2" t="s">
        <v>13</v>
      </c>
      <c r="B14" s="2">
        <v>58</v>
      </c>
      <c r="C14" s="2" t="s">
        <v>3</v>
      </c>
      <c r="D14" s="3">
        <v>0.30599999999999999</v>
      </c>
      <c r="E14" s="3">
        <v>0.32200000000000001</v>
      </c>
      <c r="F14" s="3">
        <v>0.312</v>
      </c>
      <c r="G14" s="5">
        <f t="shared" si="0"/>
        <v>6.5996632910744497E-3</v>
      </c>
      <c r="H14" s="3">
        <v>0.23799999999999999</v>
      </c>
      <c r="I14" s="3">
        <v>0.27500000000000002</v>
      </c>
      <c r="J14" s="3">
        <v>0.23599999999999999</v>
      </c>
      <c r="K14" s="5">
        <f t="shared" si="1"/>
        <v>1.7931970208417036E-2</v>
      </c>
      <c r="L14" s="3">
        <v>5.1999999999999998E-2</v>
      </c>
      <c r="M14" s="3">
        <v>4.2999999999999997E-2</v>
      </c>
      <c r="N14" s="3">
        <v>4.4999999999999998E-2</v>
      </c>
      <c r="O14" s="5">
        <f t="shared" si="2"/>
        <v>3.8586123009300751E-3</v>
      </c>
      <c r="P14" s="3">
        <v>4.0000000000000001E-3</v>
      </c>
      <c r="Q14" s="3">
        <v>1.6E-2</v>
      </c>
      <c r="R14" s="3">
        <v>1.7000000000000001E-2</v>
      </c>
      <c r="S14" s="5">
        <f t="shared" si="3"/>
        <v>5.9066817155564487E-3</v>
      </c>
    </row>
    <row r="15" spans="1:30" x14ac:dyDescent="0.25">
      <c r="A15" t="s">
        <v>14</v>
      </c>
      <c r="B15">
        <v>58</v>
      </c>
      <c r="C15" t="s">
        <v>3</v>
      </c>
      <c r="D15" s="1">
        <v>0.95</v>
      </c>
      <c r="E15" s="1">
        <v>0.95899999999999996</v>
      </c>
      <c r="F15" s="1">
        <v>0.95199999999999996</v>
      </c>
      <c r="G15" s="4">
        <f t="shared" si="0"/>
        <v>3.8586123009300786E-3</v>
      </c>
      <c r="H15" s="1">
        <v>0.93899999999999995</v>
      </c>
      <c r="I15" s="1">
        <v>0.92500000000000004</v>
      </c>
      <c r="J15" s="1">
        <v>0.94299999999999995</v>
      </c>
      <c r="K15" s="4">
        <f t="shared" si="1"/>
        <v>7.7172246018601069E-3</v>
      </c>
      <c r="L15" s="1">
        <v>0.161</v>
      </c>
      <c r="M15" s="1">
        <v>0.13700000000000001</v>
      </c>
      <c r="N15" s="1">
        <v>0.161</v>
      </c>
      <c r="O15" s="4">
        <f t="shared" si="2"/>
        <v>1.1313708498984758E-2</v>
      </c>
      <c r="P15" s="1">
        <v>4.2000000000000003E-2</v>
      </c>
      <c r="Q15" s="1">
        <v>7.6999999999999999E-2</v>
      </c>
      <c r="R15" s="1">
        <v>0.06</v>
      </c>
      <c r="S15" s="4">
        <f t="shared" si="3"/>
        <v>1.4290634073484037E-2</v>
      </c>
    </row>
    <row r="16" spans="1:30" x14ac:dyDescent="0.25">
      <c r="A16" t="s">
        <v>15</v>
      </c>
      <c r="B16">
        <v>58</v>
      </c>
      <c r="C16" t="s">
        <v>3</v>
      </c>
      <c r="D16" s="1">
        <v>0.93899999999999995</v>
      </c>
      <c r="E16" s="1">
        <v>0.94399999999999995</v>
      </c>
      <c r="F16" s="1">
        <v>0.93300000000000005</v>
      </c>
      <c r="G16" s="4">
        <f t="shared" si="0"/>
        <v>4.4969125210773042E-3</v>
      </c>
      <c r="H16" s="1">
        <v>0.89600000000000002</v>
      </c>
      <c r="I16" s="1">
        <v>0.92600000000000005</v>
      </c>
      <c r="J16" s="1">
        <v>0.92200000000000004</v>
      </c>
      <c r="K16" s="4">
        <f t="shared" si="1"/>
        <v>1.3299958228840015E-2</v>
      </c>
      <c r="L16" s="1">
        <v>0.19900000000000001</v>
      </c>
      <c r="M16" s="1">
        <v>0.223</v>
      </c>
      <c r="N16" s="1">
        <v>0.22700000000000001</v>
      </c>
      <c r="O16" s="4">
        <f t="shared" si="2"/>
        <v>1.2364824660660937E-2</v>
      </c>
      <c r="P16" s="1">
        <v>0.05</v>
      </c>
      <c r="Q16" s="1">
        <v>8.5999999999999993E-2</v>
      </c>
      <c r="R16" s="1">
        <v>0.13200000000000001</v>
      </c>
      <c r="S16" s="4">
        <f t="shared" si="3"/>
        <v>3.3559234529741903E-2</v>
      </c>
    </row>
    <row r="17" spans="1:19" x14ac:dyDescent="0.25">
      <c r="A17" t="s">
        <v>16</v>
      </c>
      <c r="B17">
        <v>58</v>
      </c>
      <c r="C17" t="s">
        <v>3</v>
      </c>
      <c r="D17" s="1">
        <v>0.95199999999999996</v>
      </c>
      <c r="E17" s="1">
        <v>0.95299999999999996</v>
      </c>
      <c r="F17" s="1">
        <v>0.90400000000000003</v>
      </c>
      <c r="G17" s="4">
        <f t="shared" si="0"/>
        <v>2.2866763848189961E-2</v>
      </c>
      <c r="H17" s="1">
        <v>0.90300000000000002</v>
      </c>
      <c r="I17" s="1">
        <v>0.84499999999999997</v>
      </c>
      <c r="J17" s="1">
        <v>0.93500000000000005</v>
      </c>
      <c r="K17" s="4">
        <f t="shared" si="1"/>
        <v>3.7249906785864012E-2</v>
      </c>
      <c r="L17" s="1">
        <v>0.20200000000000001</v>
      </c>
      <c r="M17" s="1">
        <v>0.21299999999999999</v>
      </c>
      <c r="N17" s="1">
        <v>0.24</v>
      </c>
      <c r="O17" s="4">
        <f t="shared" si="2"/>
        <v>1.5965240019770722E-2</v>
      </c>
      <c r="P17" s="1">
        <v>9.5000000000000001E-2</v>
      </c>
      <c r="Q17" s="1">
        <v>9.1999999999999998E-2</v>
      </c>
      <c r="R17" s="1">
        <v>0.108</v>
      </c>
      <c r="S17" s="4">
        <f t="shared" si="3"/>
        <v>6.9442222186665535E-3</v>
      </c>
    </row>
    <row r="18" spans="1:19" x14ac:dyDescent="0.25">
      <c r="A18" t="s">
        <v>17</v>
      </c>
      <c r="B18">
        <v>58</v>
      </c>
      <c r="C18" t="s">
        <v>3</v>
      </c>
      <c r="D18" s="1">
        <v>0.46899999999999997</v>
      </c>
      <c r="E18" s="1">
        <v>0.51700000000000002</v>
      </c>
      <c r="F18" s="1">
        <v>0.52900000000000003</v>
      </c>
      <c r="G18" s="4">
        <f t="shared" si="0"/>
        <v>2.5922962793631463E-2</v>
      </c>
      <c r="H18" s="1">
        <v>0.502</v>
      </c>
      <c r="I18" s="1">
        <v>0.47599999999999998</v>
      </c>
      <c r="J18" s="1">
        <v>0.51300000000000001</v>
      </c>
      <c r="K18" s="4">
        <f t="shared" si="1"/>
        <v>1.5513435037626809E-2</v>
      </c>
      <c r="L18" s="1">
        <v>0.107</v>
      </c>
      <c r="M18" s="1">
        <v>0.127</v>
      </c>
      <c r="N18" s="1">
        <v>0.13300000000000001</v>
      </c>
      <c r="O18" s="4">
        <f t="shared" si="2"/>
        <v>1.1115554667022048E-2</v>
      </c>
      <c r="P18" s="1">
        <v>4.3999999999999997E-2</v>
      </c>
      <c r="Q18" s="1">
        <v>0.08</v>
      </c>
      <c r="R18" s="1">
        <v>0.161</v>
      </c>
      <c r="S18" s="4">
        <f t="shared" si="3"/>
        <v>4.8928519290900252E-2</v>
      </c>
    </row>
    <row r="19" spans="1:19" x14ac:dyDescent="0.25">
      <c r="A19" t="s">
        <v>18</v>
      </c>
      <c r="B19">
        <v>58</v>
      </c>
      <c r="C19" t="s">
        <v>3</v>
      </c>
      <c r="D19" s="1">
        <v>0.86499999999999999</v>
      </c>
      <c r="E19" s="1">
        <v>0.83899999999999997</v>
      </c>
      <c r="F19" s="1">
        <v>0.86099999999999999</v>
      </c>
      <c r="G19" s="4">
        <f t="shared" si="0"/>
        <v>1.1430952132988174E-2</v>
      </c>
      <c r="H19" s="1">
        <v>0.76800000000000002</v>
      </c>
      <c r="I19" s="1">
        <v>0.81100000000000005</v>
      </c>
      <c r="J19" s="1">
        <v>0.80800000000000005</v>
      </c>
      <c r="K19" s="4">
        <f t="shared" si="1"/>
        <v>1.960158723731889E-2</v>
      </c>
      <c r="L19" s="1">
        <v>0.13800000000000001</v>
      </c>
      <c r="M19" s="1">
        <v>0.16600000000000001</v>
      </c>
      <c r="N19" s="1">
        <v>0.186</v>
      </c>
      <c r="O19" s="4">
        <f t="shared" si="2"/>
        <v>1.9686430746977842E-2</v>
      </c>
      <c r="P19" s="1">
        <v>0.05</v>
      </c>
      <c r="Q19" s="1">
        <v>0.05</v>
      </c>
      <c r="R19" s="1">
        <v>4.1000000000000002E-2</v>
      </c>
      <c r="S19" s="4">
        <f t="shared" si="3"/>
        <v>4.2426406871192857E-3</v>
      </c>
    </row>
    <row r="20" spans="1:19" x14ac:dyDescent="0.25">
      <c r="A20" t="s">
        <v>19</v>
      </c>
      <c r="B20">
        <v>58</v>
      </c>
      <c r="C20" t="s">
        <v>3</v>
      </c>
      <c r="D20" s="1">
        <v>0.94699999999999995</v>
      </c>
      <c r="E20" s="1">
        <v>0.93100000000000005</v>
      </c>
      <c r="F20" s="1">
        <v>0.93700000000000006</v>
      </c>
      <c r="G20" s="4">
        <f t="shared" si="0"/>
        <v>6.5996632910744002E-3</v>
      </c>
      <c r="H20" s="1">
        <v>0.93899999999999995</v>
      </c>
      <c r="I20" s="1">
        <v>0.93</v>
      </c>
      <c r="J20" s="1">
        <v>0.93799999999999994</v>
      </c>
      <c r="K20" s="4">
        <f t="shared" si="1"/>
        <v>4.0276819911981426E-3</v>
      </c>
      <c r="L20" s="1">
        <v>0.23100000000000001</v>
      </c>
      <c r="M20" s="1">
        <v>0.25</v>
      </c>
      <c r="N20" s="1">
        <v>0.26</v>
      </c>
      <c r="O20" s="4">
        <f t="shared" si="2"/>
        <v>1.2027745701779141E-2</v>
      </c>
      <c r="P20" s="1">
        <v>8.2000000000000003E-2</v>
      </c>
      <c r="Q20" s="1">
        <v>0.13100000000000001</v>
      </c>
      <c r="R20" s="1">
        <v>0.15</v>
      </c>
      <c r="S20" s="4">
        <f t="shared" si="3"/>
        <v>2.8647280266487201E-2</v>
      </c>
    </row>
    <row r="21" spans="1:19" x14ac:dyDescent="0.25">
      <c r="A21" t="s">
        <v>20</v>
      </c>
      <c r="B21">
        <v>58</v>
      </c>
      <c r="C21" t="s">
        <v>3</v>
      </c>
      <c r="D21" s="1">
        <v>0.90200000000000002</v>
      </c>
      <c r="E21" s="1">
        <v>0.89600000000000002</v>
      </c>
      <c r="F21" s="1">
        <v>0.89800000000000002</v>
      </c>
      <c r="G21" s="4">
        <f t="shared" si="0"/>
        <v>2.4944382578492965E-3</v>
      </c>
      <c r="H21" s="1">
        <v>0.92700000000000005</v>
      </c>
      <c r="I21" s="1">
        <v>0.91500000000000004</v>
      </c>
      <c r="J21" s="1">
        <v>0.9</v>
      </c>
      <c r="K21" s="4">
        <f t="shared" si="1"/>
        <v>1.1045361017187271E-2</v>
      </c>
      <c r="L21" s="1">
        <v>0.214</v>
      </c>
      <c r="M21" s="1">
        <v>0.22800000000000001</v>
      </c>
      <c r="N21" s="1">
        <v>0.23699999999999999</v>
      </c>
      <c r="O21" s="4">
        <f t="shared" si="2"/>
        <v>9.4633797110522579E-3</v>
      </c>
      <c r="P21" s="1">
        <v>7.6999999999999999E-2</v>
      </c>
      <c r="Q21" s="1">
        <v>8.3000000000000004E-2</v>
      </c>
      <c r="R21" s="1">
        <v>0.111</v>
      </c>
      <c r="S21" s="4">
        <f t="shared" si="3"/>
        <v>1.4817407180595267E-2</v>
      </c>
    </row>
    <row r="22" spans="1:19" x14ac:dyDescent="0.25">
      <c r="A22" t="s">
        <v>21</v>
      </c>
      <c r="B22">
        <v>58</v>
      </c>
      <c r="C22" t="s">
        <v>3</v>
      </c>
      <c r="D22" s="1">
        <v>0.91800000000000004</v>
      </c>
      <c r="E22" s="1">
        <v>0.86299999999999999</v>
      </c>
      <c r="F22" s="1">
        <v>0.876</v>
      </c>
      <c r="G22" s="4">
        <f t="shared" si="0"/>
        <v>2.3471022323045279E-2</v>
      </c>
      <c r="H22" s="1">
        <v>0.89600000000000002</v>
      </c>
      <c r="I22" s="1">
        <v>0.88500000000000001</v>
      </c>
      <c r="J22" s="1">
        <v>0.91100000000000003</v>
      </c>
      <c r="K22" s="4">
        <f t="shared" si="1"/>
        <v>1.0656244908763863E-2</v>
      </c>
      <c r="L22" s="1">
        <v>0.191</v>
      </c>
      <c r="M22" s="1">
        <v>0.19600000000000001</v>
      </c>
      <c r="N22" s="1">
        <v>0.191</v>
      </c>
      <c r="O22" s="4">
        <f t="shared" si="2"/>
        <v>2.3570226039551605E-3</v>
      </c>
      <c r="P22" s="1">
        <v>0.1</v>
      </c>
      <c r="Q22" s="1">
        <v>0.16</v>
      </c>
      <c r="R22" s="1">
        <v>0.20300000000000001</v>
      </c>
      <c r="S22" s="4">
        <f t="shared" si="3"/>
        <v>4.22400547137693E-2</v>
      </c>
    </row>
    <row r="23" spans="1:19" x14ac:dyDescent="0.25">
      <c r="A23" t="s">
        <v>22</v>
      </c>
      <c r="B23">
        <v>58</v>
      </c>
      <c r="C23" t="s">
        <v>3</v>
      </c>
      <c r="D23" s="1">
        <v>0.89900000000000002</v>
      </c>
      <c r="E23" s="1">
        <v>0.86499999999999999</v>
      </c>
      <c r="F23" s="1">
        <v>0.90200000000000002</v>
      </c>
      <c r="G23" s="4">
        <f t="shared" si="0"/>
        <v>1.6779617264870973E-2</v>
      </c>
      <c r="H23" s="1">
        <v>0.85099999999999998</v>
      </c>
      <c r="I23" s="1">
        <v>0.86299999999999999</v>
      </c>
      <c r="J23" s="1">
        <v>0.88500000000000001</v>
      </c>
      <c r="K23" s="4">
        <f t="shared" si="1"/>
        <v>1.407914138796193E-2</v>
      </c>
      <c r="L23" s="1">
        <v>0.17399999999999999</v>
      </c>
      <c r="M23" s="1">
        <v>0.15</v>
      </c>
      <c r="N23" s="1">
        <v>0.185</v>
      </c>
      <c r="O23" s="4">
        <f t="shared" si="2"/>
        <v>1.4613540144521984E-2</v>
      </c>
      <c r="P23" s="1">
        <v>6.7000000000000004E-2</v>
      </c>
      <c r="Q23" s="1">
        <v>9.5000000000000001E-2</v>
      </c>
      <c r="R23" s="1">
        <v>0.11600000000000001</v>
      </c>
      <c r="S23" s="4">
        <f t="shared" si="3"/>
        <v>2.0072092289766103E-2</v>
      </c>
    </row>
    <row r="24" spans="1:19" x14ac:dyDescent="0.25">
      <c r="A24" t="s">
        <v>23</v>
      </c>
      <c r="B24">
        <v>58</v>
      </c>
      <c r="C24" t="s">
        <v>3</v>
      </c>
      <c r="D24" s="1">
        <v>0.89700000000000002</v>
      </c>
      <c r="E24" s="1">
        <v>0.91900000000000004</v>
      </c>
      <c r="F24" s="1">
        <v>0.92100000000000004</v>
      </c>
      <c r="G24" s="4">
        <f t="shared" si="0"/>
        <v>1.0873004286866737E-2</v>
      </c>
      <c r="H24" s="1">
        <v>0.86399999999999999</v>
      </c>
      <c r="I24" s="1">
        <v>0.89200000000000002</v>
      </c>
      <c r="J24" s="1">
        <v>0.88400000000000001</v>
      </c>
      <c r="K24" s="4">
        <f t="shared" si="1"/>
        <v>1.1775681155103806E-2</v>
      </c>
      <c r="L24" s="1">
        <v>0.10299999999999999</v>
      </c>
      <c r="M24" s="1">
        <v>0.14599999999999999</v>
      </c>
      <c r="N24" s="1">
        <v>0.14000000000000001</v>
      </c>
      <c r="O24" s="4">
        <f t="shared" si="2"/>
        <v>1.9014614262602234E-2</v>
      </c>
      <c r="P24" s="1">
        <v>0.111</v>
      </c>
      <c r="Q24" s="1">
        <v>9.8000000000000004E-2</v>
      </c>
      <c r="R24" s="1">
        <v>0.14499999999999999</v>
      </c>
      <c r="S24" s="4">
        <f t="shared" si="3"/>
        <v>1.9815818596935902E-2</v>
      </c>
    </row>
    <row r="25" spans="1:19" x14ac:dyDescent="0.25">
      <c r="A25" t="s">
        <v>24</v>
      </c>
      <c r="B25">
        <v>58</v>
      </c>
      <c r="C25" t="s">
        <v>3</v>
      </c>
      <c r="D25" s="1">
        <v>0.93600000000000005</v>
      </c>
      <c r="E25" s="1">
        <v>0.96599999999999997</v>
      </c>
      <c r="F25" s="1">
        <v>0.94399999999999995</v>
      </c>
      <c r="G25" s="4">
        <f t="shared" si="0"/>
        <v>1.2684198393626939E-2</v>
      </c>
      <c r="H25" s="1">
        <v>0.96899999999999997</v>
      </c>
      <c r="I25" s="1">
        <v>0.95599999999999996</v>
      </c>
      <c r="J25" s="1">
        <v>0.96399999999999997</v>
      </c>
      <c r="K25" s="4">
        <f t="shared" si="1"/>
        <v>5.3541261347363409E-3</v>
      </c>
      <c r="L25" s="1">
        <v>0.193</v>
      </c>
      <c r="M25" s="1">
        <v>0.24299999999999999</v>
      </c>
      <c r="N25" s="1">
        <v>0.28199999999999997</v>
      </c>
      <c r="O25" s="4">
        <f t="shared" si="2"/>
        <v>3.6426486090328419E-2</v>
      </c>
      <c r="P25" s="1">
        <v>0.35799999999999998</v>
      </c>
      <c r="Q25" s="1">
        <v>0.311</v>
      </c>
      <c r="R25" s="1">
        <v>0.36199999999999999</v>
      </c>
      <c r="S25" s="4">
        <f t="shared" si="3"/>
        <v>2.3156472577277869E-2</v>
      </c>
    </row>
    <row r="26" spans="1:19" x14ac:dyDescent="0.25">
      <c r="A26" t="s">
        <v>25</v>
      </c>
      <c r="B26">
        <v>58</v>
      </c>
      <c r="C26" t="s">
        <v>3</v>
      </c>
      <c r="D26" s="1">
        <v>0.88200000000000001</v>
      </c>
      <c r="E26" s="1">
        <v>0.88600000000000001</v>
      </c>
      <c r="F26" s="1">
        <v>0.88</v>
      </c>
      <c r="G26" s="4">
        <f t="shared" si="0"/>
        <v>2.4944382578492965E-3</v>
      </c>
      <c r="H26" s="1">
        <v>0.372</v>
      </c>
      <c r="I26" s="1">
        <v>0.38500000000000001</v>
      </c>
      <c r="J26" s="1">
        <v>0.39500000000000002</v>
      </c>
      <c r="K26" s="4">
        <f t="shared" si="1"/>
        <v>9.4162979278836975E-3</v>
      </c>
      <c r="L26" s="1">
        <v>0.107</v>
      </c>
      <c r="M26" s="1">
        <v>0.107</v>
      </c>
      <c r="N26" s="1">
        <v>0.123</v>
      </c>
      <c r="O26" s="4">
        <f t="shared" si="2"/>
        <v>7.5424723326565071E-3</v>
      </c>
      <c r="P26" s="1">
        <v>6.5000000000000002E-2</v>
      </c>
      <c r="Q26" s="1">
        <v>0.21099999999999999</v>
      </c>
      <c r="R26" s="1">
        <v>0.05</v>
      </c>
      <c r="S26" s="4">
        <f t="shared" si="3"/>
        <v>7.2619250585196443E-2</v>
      </c>
    </row>
    <row r="27" spans="1:19" x14ac:dyDescent="0.25">
      <c r="A27" t="s">
        <v>26</v>
      </c>
      <c r="B27">
        <v>58</v>
      </c>
      <c r="C27" t="s">
        <v>3</v>
      </c>
      <c r="D27" s="1">
        <v>0.94199999999999995</v>
      </c>
      <c r="E27" s="1">
        <v>0.92800000000000005</v>
      </c>
      <c r="F27" s="1">
        <v>0.93300000000000005</v>
      </c>
      <c r="G27" s="4">
        <f t="shared" si="0"/>
        <v>5.7927157323275445E-3</v>
      </c>
      <c r="H27" s="1">
        <v>0.92400000000000004</v>
      </c>
      <c r="I27" s="1">
        <v>0.93300000000000005</v>
      </c>
      <c r="J27" s="1">
        <v>0.93</v>
      </c>
      <c r="K27" s="4">
        <f t="shared" si="1"/>
        <v>3.7416573867739447E-3</v>
      </c>
      <c r="L27" s="1">
        <v>0.224</v>
      </c>
      <c r="M27" s="1">
        <v>0.23599999999999999</v>
      </c>
      <c r="N27" s="1">
        <v>0.27200000000000002</v>
      </c>
      <c r="O27" s="4">
        <f t="shared" si="2"/>
        <v>2.0396078054371148E-2</v>
      </c>
      <c r="P27" s="1">
        <v>7.9000000000000001E-2</v>
      </c>
      <c r="Q27" s="1">
        <v>8.8999999999999996E-2</v>
      </c>
      <c r="R27" s="1">
        <v>0.1</v>
      </c>
      <c r="S27" s="4">
        <f t="shared" si="3"/>
        <v>8.5764535535124073E-3</v>
      </c>
    </row>
    <row r="28" spans="1:19" x14ac:dyDescent="0.25">
      <c r="A28" t="s">
        <v>27</v>
      </c>
      <c r="B28">
        <v>58</v>
      </c>
      <c r="C28" t="s">
        <v>3</v>
      </c>
      <c r="D28" s="1">
        <v>0.95199999999999996</v>
      </c>
      <c r="E28" s="1">
        <v>0.95699999999999996</v>
      </c>
      <c r="F28" s="1">
        <v>0.94499999999999995</v>
      </c>
      <c r="G28" s="4">
        <f t="shared" si="0"/>
        <v>4.9216076867444709E-3</v>
      </c>
      <c r="H28" s="1">
        <v>0.94899999999999995</v>
      </c>
      <c r="I28" s="1">
        <v>0.96599999999999997</v>
      </c>
      <c r="J28" s="1">
        <v>0.96</v>
      </c>
      <c r="K28" s="4">
        <f t="shared" si="1"/>
        <v>7.0395706939809649E-3</v>
      </c>
      <c r="L28" s="1">
        <v>0.2</v>
      </c>
      <c r="M28" s="1">
        <v>0.21099999999999999</v>
      </c>
      <c r="N28" s="1">
        <v>0.252</v>
      </c>
      <c r="O28" s="4">
        <f t="shared" si="2"/>
        <v>2.2375581929117906E-2</v>
      </c>
      <c r="P28" s="1">
        <v>2.1000000000000001E-2</v>
      </c>
      <c r="Q28" s="1">
        <v>0.05</v>
      </c>
      <c r="R28" s="1">
        <v>6.4000000000000001E-2</v>
      </c>
      <c r="S28" s="4">
        <f t="shared" si="3"/>
        <v>1.7907168024751046E-2</v>
      </c>
    </row>
    <row r="29" spans="1:19" x14ac:dyDescent="0.25">
      <c r="A29" t="s">
        <v>28</v>
      </c>
      <c r="B29">
        <v>58</v>
      </c>
      <c r="C29" t="s">
        <v>3</v>
      </c>
      <c r="D29" s="1">
        <v>0.85899999999999999</v>
      </c>
      <c r="E29" s="1">
        <v>0.875</v>
      </c>
      <c r="F29" s="1">
        <v>0.874</v>
      </c>
      <c r="G29" s="4">
        <f t="shared" si="0"/>
        <v>7.3181661333667231E-3</v>
      </c>
      <c r="H29" s="1">
        <v>0.83099999999999996</v>
      </c>
      <c r="I29" s="1">
        <v>0.82399999999999995</v>
      </c>
      <c r="J29" s="1">
        <v>0.82799999999999996</v>
      </c>
      <c r="K29" s="4">
        <f t="shared" si="1"/>
        <v>2.8674417556808782E-3</v>
      </c>
      <c r="L29" s="1">
        <v>0.13500000000000001</v>
      </c>
      <c r="M29" s="1">
        <v>0.14599999999999999</v>
      </c>
      <c r="N29" s="1">
        <v>0.17</v>
      </c>
      <c r="O29" s="4">
        <f t="shared" si="2"/>
        <v>1.4613540144521986E-2</v>
      </c>
      <c r="P29" s="1">
        <v>7.4999999999999997E-2</v>
      </c>
      <c r="Q29" s="1">
        <v>5.2999999999999999E-2</v>
      </c>
      <c r="R29" s="1">
        <v>7.8E-2</v>
      </c>
      <c r="S29" s="4">
        <f t="shared" si="3"/>
        <v>1.1145502331533594E-2</v>
      </c>
    </row>
    <row r="30" spans="1:19" x14ac:dyDescent="0.25">
      <c r="A30" t="s">
        <v>29</v>
      </c>
      <c r="B30">
        <v>58</v>
      </c>
      <c r="C30" t="s">
        <v>3</v>
      </c>
      <c r="D30" s="1">
        <v>0.89400000000000002</v>
      </c>
      <c r="E30" s="1">
        <v>0.89600000000000002</v>
      </c>
      <c r="F30" s="1">
        <v>0.89400000000000002</v>
      </c>
      <c r="G30" s="4">
        <f t="shared" si="0"/>
        <v>9.4280904158206415E-4</v>
      </c>
      <c r="H30" s="1">
        <v>0.91200000000000003</v>
      </c>
      <c r="I30" s="1">
        <v>0.89400000000000002</v>
      </c>
      <c r="J30" s="1">
        <v>0.90600000000000003</v>
      </c>
      <c r="K30" s="4">
        <f t="shared" si="1"/>
        <v>7.4833147735478903E-3</v>
      </c>
      <c r="L30" s="1">
        <v>0.155</v>
      </c>
      <c r="M30" s="1">
        <v>0.14099999999999999</v>
      </c>
      <c r="N30" s="1">
        <v>0.16900000000000001</v>
      </c>
      <c r="O30" s="4">
        <f t="shared" si="2"/>
        <v>1.1430952132988174E-2</v>
      </c>
      <c r="P30" s="1">
        <v>9.6000000000000002E-2</v>
      </c>
      <c r="Q30" s="1">
        <v>8.5999999999999993E-2</v>
      </c>
      <c r="R30" s="1">
        <v>0.06</v>
      </c>
      <c r="S30" s="4">
        <f t="shared" si="3"/>
        <v>1.5173075568988047E-2</v>
      </c>
    </row>
    <row r="31" spans="1:19" x14ac:dyDescent="0.25">
      <c r="A31" t="s">
        <v>30</v>
      </c>
      <c r="B31">
        <v>58</v>
      </c>
      <c r="C31" t="s">
        <v>3</v>
      </c>
      <c r="D31" s="1">
        <v>0.94399999999999995</v>
      </c>
      <c r="E31" s="1">
        <v>0.94199999999999995</v>
      </c>
      <c r="F31" s="1">
        <v>0.94699999999999995</v>
      </c>
      <c r="G31" s="4">
        <f t="shared" si="0"/>
        <v>2.0548046676563273E-3</v>
      </c>
      <c r="H31" s="1">
        <v>0.96099999999999997</v>
      </c>
      <c r="I31" s="1">
        <v>0.95299999999999996</v>
      </c>
      <c r="J31" s="1">
        <v>0.97</v>
      </c>
      <c r="K31" s="4">
        <f t="shared" si="1"/>
        <v>6.9442222186665587E-3</v>
      </c>
      <c r="L31" s="1">
        <v>0.23799999999999999</v>
      </c>
      <c r="M31" s="1">
        <v>0.247</v>
      </c>
      <c r="N31" s="1">
        <v>0.27200000000000002</v>
      </c>
      <c r="O31" s="4">
        <f t="shared" si="2"/>
        <v>1.4383632673594292E-2</v>
      </c>
      <c r="P31" s="1">
        <v>0.129</v>
      </c>
      <c r="Q31" s="1">
        <v>0.125</v>
      </c>
      <c r="R31" s="1">
        <v>0.17599999999999999</v>
      </c>
      <c r="S31" s="4">
        <f t="shared" si="3"/>
        <v>2.3156472577277869E-2</v>
      </c>
    </row>
    <row r="32" spans="1:19" x14ac:dyDescent="0.25">
      <c r="A32" t="s">
        <v>31</v>
      </c>
      <c r="B32">
        <v>58</v>
      </c>
      <c r="C32" t="s">
        <v>3</v>
      </c>
      <c r="D32" s="1">
        <v>0.96299999999999997</v>
      </c>
      <c r="E32" s="1">
        <v>0.96699999999999997</v>
      </c>
      <c r="F32" s="1">
        <v>0.94599999999999995</v>
      </c>
      <c r="G32" s="4">
        <f t="shared" si="0"/>
        <v>9.1043335224984499E-3</v>
      </c>
      <c r="H32" s="1">
        <v>0.94499999999999995</v>
      </c>
      <c r="I32" s="1">
        <v>0.94899999999999995</v>
      </c>
      <c r="J32" s="1">
        <v>0.96599999999999997</v>
      </c>
      <c r="K32" s="4">
        <f t="shared" si="1"/>
        <v>9.1043335224984499E-3</v>
      </c>
      <c r="L32" s="1">
        <v>0.20899999999999999</v>
      </c>
      <c r="M32" s="1">
        <v>0.221</v>
      </c>
      <c r="N32" s="1">
        <v>0.193</v>
      </c>
      <c r="O32" s="4">
        <f t="shared" si="2"/>
        <v>1.1469767022723501E-2</v>
      </c>
      <c r="P32" s="1">
        <v>0.33300000000000002</v>
      </c>
      <c r="Q32" s="1">
        <v>0.24299999999999999</v>
      </c>
      <c r="R32" s="1">
        <v>0.3</v>
      </c>
      <c r="S32" s="4">
        <f t="shared" si="3"/>
        <v>3.717526059088197E-2</v>
      </c>
    </row>
    <row r="33" spans="1:19" x14ac:dyDescent="0.25">
      <c r="A33" t="s">
        <v>32</v>
      </c>
      <c r="B33">
        <v>58</v>
      </c>
      <c r="C33" t="s">
        <v>3</v>
      </c>
      <c r="D33" s="1">
        <v>0.84199999999999997</v>
      </c>
      <c r="E33" s="1">
        <v>0.91100000000000003</v>
      </c>
      <c r="F33" s="1">
        <v>0.86799999999999999</v>
      </c>
      <c r="G33" s="4">
        <f t="shared" si="0"/>
        <v>2.8452689777164426E-2</v>
      </c>
      <c r="H33" s="1">
        <v>0.91400000000000003</v>
      </c>
      <c r="I33" s="1">
        <v>0.90700000000000003</v>
      </c>
      <c r="J33" s="1">
        <v>0.90300000000000002</v>
      </c>
      <c r="K33" s="4">
        <f t="shared" si="1"/>
        <v>4.5460605656619558E-3</v>
      </c>
      <c r="L33" s="1">
        <v>8.5999999999999993E-2</v>
      </c>
      <c r="M33" s="1">
        <v>0.11</v>
      </c>
      <c r="N33" s="1">
        <v>0.14299999999999999</v>
      </c>
      <c r="O33" s="4">
        <f t="shared" si="2"/>
        <v>2.336664289109585E-2</v>
      </c>
      <c r="P33" s="1">
        <v>0.36399999999999999</v>
      </c>
      <c r="Q33" s="1">
        <v>0.35</v>
      </c>
      <c r="R33" s="1">
        <v>0.28999999999999998</v>
      </c>
      <c r="S33" s="4">
        <f t="shared" si="3"/>
        <v>3.2097074979228597E-2</v>
      </c>
    </row>
    <row r="34" spans="1:19" x14ac:dyDescent="0.25">
      <c r="A34" t="s">
        <v>33</v>
      </c>
      <c r="B34">
        <v>58</v>
      </c>
      <c r="C34" t="s">
        <v>3</v>
      </c>
      <c r="D34" s="1">
        <v>0.95199999999999996</v>
      </c>
      <c r="E34" s="1">
        <v>0.95899999999999996</v>
      </c>
      <c r="F34" s="1">
        <v>0.93100000000000005</v>
      </c>
      <c r="G34" s="4">
        <f t="shared" si="0"/>
        <v>1.1897712198383124E-2</v>
      </c>
      <c r="H34" s="1">
        <v>0.97799999999999998</v>
      </c>
      <c r="I34" s="1">
        <v>0.95299999999999996</v>
      </c>
      <c r="J34" s="1">
        <v>0.95799999999999996</v>
      </c>
      <c r="K34" s="4">
        <f t="shared" si="1"/>
        <v>1.0801234497346443E-2</v>
      </c>
      <c r="L34" s="1">
        <v>0.15</v>
      </c>
      <c r="M34" s="1">
        <v>0.153</v>
      </c>
      <c r="N34" s="1">
        <v>0.20100000000000001</v>
      </c>
      <c r="O34" s="4">
        <f t="shared" si="2"/>
        <v>2.3366642891095784E-2</v>
      </c>
      <c r="P34" s="1">
        <v>0.222</v>
      </c>
      <c r="Q34" s="1">
        <v>0.13800000000000001</v>
      </c>
      <c r="R34" s="1">
        <v>0.191</v>
      </c>
      <c r="S34" s="4">
        <f t="shared" si="3"/>
        <v>3.4682688605252261E-2</v>
      </c>
    </row>
    <row r="35" spans="1:19" x14ac:dyDescent="0.25">
      <c r="A35" t="s">
        <v>34</v>
      </c>
      <c r="B35">
        <v>58</v>
      </c>
      <c r="C35" t="s">
        <v>3</v>
      </c>
      <c r="D35" s="1">
        <v>0.89</v>
      </c>
      <c r="E35" s="1">
        <v>0.871</v>
      </c>
      <c r="F35" s="1">
        <v>0.91600000000000004</v>
      </c>
      <c r="G35" s="4">
        <f t="shared" si="0"/>
        <v>1.844511377634258E-2</v>
      </c>
      <c r="H35" s="1">
        <v>0.80100000000000005</v>
      </c>
      <c r="I35" s="1">
        <v>0.873</v>
      </c>
      <c r="J35" s="1">
        <v>0.88100000000000001</v>
      </c>
      <c r="K35" s="4">
        <f t="shared" si="1"/>
        <v>3.5975300168618753E-2</v>
      </c>
      <c r="L35" s="1">
        <v>9.7000000000000003E-2</v>
      </c>
      <c r="M35" s="1">
        <v>7.5999999999999998E-2</v>
      </c>
      <c r="N35" s="1">
        <v>0.109</v>
      </c>
      <c r="O35" s="4">
        <f t="shared" si="2"/>
        <v>1.3638181696985892E-2</v>
      </c>
      <c r="P35" s="1">
        <v>0.111</v>
      </c>
      <c r="Q35" s="1">
        <v>0.185</v>
      </c>
      <c r="R35" s="1">
        <v>0.21199999999999999</v>
      </c>
      <c r="S35" s="4">
        <f t="shared" si="3"/>
        <v>4.2695302890234731E-2</v>
      </c>
    </row>
    <row r="36" spans="1:19" x14ac:dyDescent="0.25">
      <c r="A36" t="s">
        <v>35</v>
      </c>
      <c r="B36">
        <v>58</v>
      </c>
      <c r="C36" t="s">
        <v>3</v>
      </c>
      <c r="D36" s="1">
        <v>0.83</v>
      </c>
      <c r="E36" s="1">
        <v>0.81499999999999995</v>
      </c>
      <c r="F36" s="1">
        <v>0.88100000000000001</v>
      </c>
      <c r="G36" s="4">
        <f t="shared" si="0"/>
        <v>2.8248893783651093E-2</v>
      </c>
      <c r="H36" s="1">
        <v>0.83199999999999996</v>
      </c>
      <c r="I36" s="1">
        <v>0.84399999999999997</v>
      </c>
      <c r="J36" s="1">
        <v>0.85399999999999998</v>
      </c>
      <c r="K36" s="4">
        <f t="shared" si="1"/>
        <v>8.993825042154702E-3</v>
      </c>
      <c r="L36" s="1">
        <v>0.24199999999999999</v>
      </c>
      <c r="M36" s="1">
        <v>0.2</v>
      </c>
      <c r="N36" s="1">
        <v>0.29399999999999998</v>
      </c>
      <c r="O36" s="4">
        <f t="shared" si="2"/>
        <v>3.8447655614123215E-2</v>
      </c>
      <c r="P36" s="1">
        <v>0.224</v>
      </c>
      <c r="Q36" s="1">
        <v>0.20100000000000001</v>
      </c>
      <c r="R36" s="1">
        <v>0.219</v>
      </c>
      <c r="S36" s="4">
        <f t="shared" si="3"/>
        <v>9.8770215933526983E-3</v>
      </c>
    </row>
    <row r="37" spans="1:19" x14ac:dyDescent="0.25">
      <c r="A37" t="s">
        <v>36</v>
      </c>
      <c r="B37">
        <v>58</v>
      </c>
      <c r="C37" t="s">
        <v>3</v>
      </c>
      <c r="D37" s="1">
        <v>0.83</v>
      </c>
      <c r="E37" s="1">
        <v>0.83399999999999996</v>
      </c>
      <c r="F37" s="1">
        <v>0.83499999999999996</v>
      </c>
      <c r="G37" s="4">
        <f t="shared" si="0"/>
        <v>2.1602468994692888E-3</v>
      </c>
      <c r="H37" s="1">
        <v>0.93899999999999995</v>
      </c>
      <c r="I37" s="1">
        <v>0.86</v>
      </c>
      <c r="J37" s="1">
        <v>0.877</v>
      </c>
      <c r="K37" s="4">
        <f t="shared" si="1"/>
        <v>3.3950945004029939E-2</v>
      </c>
      <c r="L37" s="1">
        <v>0.26100000000000001</v>
      </c>
      <c r="M37" s="1">
        <v>0.24</v>
      </c>
      <c r="N37" s="1">
        <v>0.23499999999999999</v>
      </c>
      <c r="O37" s="4">
        <f t="shared" si="2"/>
        <v>1.1264496832477211E-2</v>
      </c>
      <c r="P37" s="1">
        <v>0.14299999999999999</v>
      </c>
      <c r="Q37" s="1">
        <v>0.109</v>
      </c>
      <c r="R37" s="1">
        <v>0.10199999999999999</v>
      </c>
      <c r="S37" s="4">
        <f t="shared" si="3"/>
        <v>1.7907168024751056E-2</v>
      </c>
    </row>
    <row r="38" spans="1:19" x14ac:dyDescent="0.25">
      <c r="A38" t="s">
        <v>37</v>
      </c>
      <c r="B38">
        <v>58</v>
      </c>
      <c r="C38" t="s">
        <v>3</v>
      </c>
      <c r="D38" s="1">
        <v>0.85399999999999998</v>
      </c>
      <c r="E38" s="1">
        <v>0.81</v>
      </c>
      <c r="F38" s="1">
        <v>0.81100000000000005</v>
      </c>
      <c r="G38" s="4">
        <f t="shared" si="0"/>
        <v>2.0510160083886848E-2</v>
      </c>
      <c r="H38" s="1">
        <v>0.84299999999999997</v>
      </c>
      <c r="I38" s="1">
        <v>0.871</v>
      </c>
      <c r="J38" s="1">
        <v>0.89200000000000002</v>
      </c>
      <c r="K38" s="4">
        <f t="shared" si="1"/>
        <v>2.0072092289766145E-2</v>
      </c>
      <c r="L38" s="1">
        <v>0.23699999999999999</v>
      </c>
      <c r="M38" s="1">
        <v>0.20599999999999999</v>
      </c>
      <c r="N38" s="1">
        <v>0.23300000000000001</v>
      </c>
      <c r="O38" s="4">
        <f t="shared" si="2"/>
        <v>1.3767917618708927E-2</v>
      </c>
      <c r="P38" s="1">
        <v>0.25</v>
      </c>
      <c r="Q38" s="1">
        <v>0.246</v>
      </c>
      <c r="R38" s="1">
        <v>0.23300000000000001</v>
      </c>
      <c r="S38" s="4">
        <f t="shared" si="3"/>
        <v>7.2571803523590736E-3</v>
      </c>
    </row>
    <row r="39" spans="1:19" x14ac:dyDescent="0.25">
      <c r="A39" t="s">
        <v>38</v>
      </c>
      <c r="B39">
        <v>58</v>
      </c>
      <c r="C39" t="s">
        <v>3</v>
      </c>
      <c r="D39" s="1">
        <v>1</v>
      </c>
      <c r="E39" s="1">
        <v>1</v>
      </c>
      <c r="F39" s="1">
        <v>0.88500000000000001</v>
      </c>
      <c r="G39" s="4">
        <f t="shared" si="0"/>
        <v>5.4211519890968639E-2</v>
      </c>
      <c r="H39" s="1">
        <v>0.83299999999999996</v>
      </c>
      <c r="I39" s="1">
        <v>0.91300000000000003</v>
      </c>
      <c r="J39" s="1">
        <v>0.94299999999999995</v>
      </c>
      <c r="K39" s="4">
        <f t="shared" si="1"/>
        <v>4.6427960923947069E-2</v>
      </c>
      <c r="L39" s="1">
        <v>0.33300000000000002</v>
      </c>
      <c r="M39" s="1">
        <v>0.26500000000000001</v>
      </c>
      <c r="N39" s="1">
        <v>0.26300000000000001</v>
      </c>
      <c r="O39" s="4">
        <f t="shared" si="2"/>
        <v>3.2537158245099777E-2</v>
      </c>
      <c r="P39" s="1">
        <v>9.4E-2</v>
      </c>
      <c r="Q39" s="1">
        <v>0.05</v>
      </c>
      <c r="R39" s="1">
        <v>2.5000000000000001E-2</v>
      </c>
      <c r="S39" s="4">
        <f t="shared" si="3"/>
        <v>2.8522895287041879E-2</v>
      </c>
    </row>
    <row r="40" spans="1:19" x14ac:dyDescent="0.25">
      <c r="A40" t="s">
        <v>39</v>
      </c>
      <c r="B40">
        <v>58</v>
      </c>
      <c r="C40" t="s">
        <v>3</v>
      </c>
      <c r="D40" s="1">
        <v>0.91400000000000003</v>
      </c>
      <c r="E40" s="1">
        <v>0.91800000000000004</v>
      </c>
      <c r="F40" s="1">
        <v>0.91300000000000003</v>
      </c>
      <c r="G40" s="4">
        <f t="shared" si="0"/>
        <v>2.1602468994692888E-3</v>
      </c>
      <c r="H40" s="1">
        <v>0.81299999999999994</v>
      </c>
      <c r="I40" s="1">
        <v>0.88500000000000001</v>
      </c>
      <c r="J40" s="1">
        <v>0.91800000000000004</v>
      </c>
      <c r="K40" s="4">
        <f t="shared" si="1"/>
        <v>4.3840620433565985E-2</v>
      </c>
      <c r="L40" s="1">
        <v>0.122</v>
      </c>
      <c r="M40" s="1">
        <v>0.105</v>
      </c>
      <c r="N40" s="1">
        <v>0.182</v>
      </c>
      <c r="O40" s="4">
        <f t="shared" si="2"/>
        <v>3.30286071291069E-2</v>
      </c>
      <c r="P40" s="1">
        <v>2.9000000000000001E-2</v>
      </c>
      <c r="Q40" s="1">
        <v>7.0000000000000007E-2</v>
      </c>
      <c r="R40" s="1">
        <v>0.05</v>
      </c>
      <c r="S40" s="4">
        <f t="shared" si="3"/>
        <v>1.673983937265296E-2</v>
      </c>
    </row>
    <row r="41" spans="1:19" x14ac:dyDescent="0.25">
      <c r="A41" t="s">
        <v>40</v>
      </c>
      <c r="B41">
        <v>58</v>
      </c>
      <c r="C41" t="s">
        <v>3</v>
      </c>
      <c r="D41" s="1">
        <v>0.96499999999999997</v>
      </c>
      <c r="E41" s="1">
        <v>0.94299999999999995</v>
      </c>
      <c r="F41" s="1">
        <v>0.95099999999999996</v>
      </c>
      <c r="G41" s="4">
        <f t="shared" si="0"/>
        <v>9.0921211313239117E-3</v>
      </c>
      <c r="H41" s="1">
        <v>0.93500000000000005</v>
      </c>
      <c r="I41" s="1">
        <v>0.90200000000000002</v>
      </c>
      <c r="J41" s="1">
        <v>0.874</v>
      </c>
      <c r="K41" s="4">
        <f t="shared" si="1"/>
        <v>2.4931015935086894E-2</v>
      </c>
      <c r="L41" s="1">
        <v>0.14299999999999999</v>
      </c>
      <c r="M41" s="1">
        <v>0.16700000000000001</v>
      </c>
      <c r="N41" s="1">
        <v>0.191</v>
      </c>
      <c r="O41" s="4">
        <f t="shared" si="2"/>
        <v>1.9595917942265624E-2</v>
      </c>
      <c r="P41" s="1">
        <v>3.5000000000000003E-2</v>
      </c>
      <c r="Q41" s="1">
        <v>1.7000000000000001E-2</v>
      </c>
      <c r="R41" s="1">
        <v>1.9E-2</v>
      </c>
      <c r="S41" s="4">
        <f t="shared" si="3"/>
        <v>8.0553639823963772E-3</v>
      </c>
    </row>
    <row r="42" spans="1:19" x14ac:dyDescent="0.25">
      <c r="A42" t="s">
        <v>41</v>
      </c>
      <c r="B42">
        <v>58</v>
      </c>
      <c r="C42" t="s">
        <v>3</v>
      </c>
      <c r="D42" s="1">
        <v>0.95199999999999996</v>
      </c>
      <c r="E42" s="1">
        <v>0.95599999999999996</v>
      </c>
      <c r="F42" s="1">
        <v>0.95399999999999996</v>
      </c>
      <c r="G42" s="4">
        <f t="shared" si="0"/>
        <v>1.6329931618554536E-3</v>
      </c>
      <c r="H42" s="1">
        <v>0.94499999999999995</v>
      </c>
      <c r="I42" s="1">
        <v>0.94699999999999995</v>
      </c>
      <c r="J42" s="1">
        <v>0.94299999999999995</v>
      </c>
      <c r="K42" s="4">
        <f t="shared" si="1"/>
        <v>1.6329931618554536E-3</v>
      </c>
      <c r="L42" s="1">
        <v>0.182</v>
      </c>
      <c r="M42" s="1">
        <v>0.186</v>
      </c>
      <c r="N42" s="1">
        <v>0.17799999999999999</v>
      </c>
      <c r="O42" s="4">
        <f t="shared" si="2"/>
        <v>3.2659863237109073E-3</v>
      </c>
      <c r="P42" s="1">
        <v>0.14299999999999999</v>
      </c>
      <c r="Q42" s="1">
        <v>0.15</v>
      </c>
      <c r="R42" s="1">
        <v>0.17699999999999999</v>
      </c>
      <c r="S42" s="4">
        <f t="shared" si="3"/>
        <v>1.4659088951530681E-2</v>
      </c>
    </row>
    <row r="43" spans="1:19" x14ac:dyDescent="0.25">
      <c r="A43" t="s">
        <v>42</v>
      </c>
      <c r="B43">
        <v>58</v>
      </c>
      <c r="C43" t="s">
        <v>3</v>
      </c>
      <c r="D43" s="1">
        <v>0.95499999999999996</v>
      </c>
      <c r="E43" s="1">
        <v>0.94499999999999995</v>
      </c>
      <c r="F43" s="1">
        <v>0.94399999999999995</v>
      </c>
      <c r="G43" s="4">
        <f t="shared" si="0"/>
        <v>4.9665548085837839E-3</v>
      </c>
      <c r="H43" s="1">
        <v>0.93300000000000005</v>
      </c>
      <c r="I43" s="1">
        <v>0.91700000000000004</v>
      </c>
      <c r="J43" s="1">
        <v>0.92500000000000004</v>
      </c>
      <c r="K43" s="4">
        <f t="shared" si="1"/>
        <v>6.5319726474218145E-3</v>
      </c>
      <c r="L43" s="1">
        <v>0.16400000000000001</v>
      </c>
      <c r="M43" s="1">
        <v>0.14099999999999999</v>
      </c>
      <c r="N43" s="1">
        <v>0.14499999999999999</v>
      </c>
      <c r="O43" s="4">
        <f t="shared" si="2"/>
        <v>1.0033277962194951E-2</v>
      </c>
      <c r="P43" s="1">
        <v>9.5000000000000001E-2</v>
      </c>
      <c r="Q43" s="1">
        <v>0.122</v>
      </c>
      <c r="R43" s="1">
        <v>0.13200000000000001</v>
      </c>
      <c r="S43" s="4">
        <f t="shared" si="3"/>
        <v>1.5627610892974791E-2</v>
      </c>
    </row>
    <row r="44" spans="1:19" x14ac:dyDescent="0.25">
      <c r="A44" t="s">
        <v>43</v>
      </c>
      <c r="B44">
        <v>58</v>
      </c>
      <c r="C44" t="s">
        <v>3</v>
      </c>
      <c r="D44" s="1">
        <v>0.98099999999999998</v>
      </c>
      <c r="E44" s="1">
        <v>0.98099999999999998</v>
      </c>
      <c r="F44" s="1">
        <v>0.98299999999999998</v>
      </c>
      <c r="G44" s="4">
        <f t="shared" si="0"/>
        <v>9.4280904158206415E-4</v>
      </c>
      <c r="H44" s="1">
        <v>0.99199999999999999</v>
      </c>
      <c r="I44" s="1">
        <v>0.99099999999999999</v>
      </c>
      <c r="J44" s="1">
        <v>0.99399999999999999</v>
      </c>
      <c r="K44" s="4">
        <f t="shared" si="1"/>
        <v>1.2472191289246482E-3</v>
      </c>
      <c r="L44" s="1">
        <v>0.31</v>
      </c>
      <c r="M44" s="1">
        <v>0.30299999999999999</v>
      </c>
      <c r="N44" s="1">
        <v>0.371</v>
      </c>
      <c r="O44" s="4">
        <f t="shared" si="2"/>
        <v>3.0539591789456956E-2</v>
      </c>
      <c r="P44" s="1">
        <v>4.9000000000000002E-2</v>
      </c>
      <c r="Q44" s="1">
        <v>4.9000000000000002E-2</v>
      </c>
      <c r="R44" s="1">
        <v>4.9000000000000002E-2</v>
      </c>
      <c r="S44" s="4">
        <f t="shared" si="3"/>
        <v>6.9388939039072284E-18</v>
      </c>
    </row>
    <row r="45" spans="1:19" x14ac:dyDescent="0.25">
      <c r="A45" t="s">
        <v>44</v>
      </c>
      <c r="B45">
        <v>58</v>
      </c>
      <c r="C45" t="s">
        <v>3</v>
      </c>
      <c r="D45" s="1">
        <v>0.96399999999999997</v>
      </c>
      <c r="E45" s="1">
        <v>0.97899999999999998</v>
      </c>
      <c r="F45" s="1">
        <v>0.97099999999999997</v>
      </c>
      <c r="G45" s="4">
        <f t="shared" si="0"/>
        <v>6.1282587702834171E-3</v>
      </c>
      <c r="H45" s="1">
        <v>0.97899999999999998</v>
      </c>
      <c r="I45" s="1">
        <v>0.98499999999999999</v>
      </c>
      <c r="J45" s="1">
        <v>0.98699999999999999</v>
      </c>
      <c r="K45" s="4">
        <f t="shared" si="1"/>
        <v>3.3993463423951931E-3</v>
      </c>
      <c r="L45" s="1">
        <v>0.31</v>
      </c>
      <c r="M45" s="1">
        <v>0.34399999999999997</v>
      </c>
      <c r="N45" s="1">
        <v>0.35799999999999998</v>
      </c>
      <c r="O45" s="4">
        <f t="shared" si="2"/>
        <v>2.0154955277107957E-2</v>
      </c>
      <c r="P45" s="1">
        <v>0.08</v>
      </c>
      <c r="Q45" s="1">
        <v>7.0000000000000007E-2</v>
      </c>
      <c r="R45" s="1">
        <v>0.1</v>
      </c>
      <c r="S45" s="4">
        <f t="shared" si="3"/>
        <v>1.2472191289246527E-2</v>
      </c>
    </row>
    <row r="46" spans="1:19" x14ac:dyDescent="0.25">
      <c r="A46" t="s">
        <v>45</v>
      </c>
      <c r="B46">
        <v>58</v>
      </c>
      <c r="C46" t="s">
        <v>3</v>
      </c>
      <c r="D46" s="1">
        <v>0.90500000000000003</v>
      </c>
      <c r="E46" s="1">
        <v>0.89700000000000002</v>
      </c>
      <c r="F46" s="1">
        <v>0.94099999999999995</v>
      </c>
      <c r="G46" s="4">
        <f t="shared" si="0"/>
        <v>1.9136933459209731E-2</v>
      </c>
      <c r="H46" s="1">
        <v>0.93500000000000005</v>
      </c>
      <c r="I46" s="1">
        <v>0.93799999999999994</v>
      </c>
      <c r="J46" s="1">
        <v>0.92</v>
      </c>
      <c r="K46" s="4">
        <f t="shared" si="1"/>
        <v>7.8740078740117854E-3</v>
      </c>
      <c r="L46" s="1">
        <v>0.193</v>
      </c>
      <c r="M46" s="1">
        <v>0.153</v>
      </c>
      <c r="N46" s="1">
        <v>0.17299999999999999</v>
      </c>
      <c r="O46" s="4">
        <f t="shared" si="2"/>
        <v>1.6329931618554526E-2</v>
      </c>
      <c r="P46" s="1">
        <v>0.186</v>
      </c>
      <c r="Q46" s="1">
        <v>0.186</v>
      </c>
      <c r="R46" s="1">
        <v>0.186</v>
      </c>
      <c r="S46" s="4">
        <f t="shared" si="3"/>
        <v>2.7755575615628914E-17</v>
      </c>
    </row>
    <row r="47" spans="1:19" x14ac:dyDescent="0.25">
      <c r="A47" t="s">
        <v>46</v>
      </c>
      <c r="B47">
        <v>58</v>
      </c>
      <c r="C47" t="s">
        <v>3</v>
      </c>
      <c r="D47" s="1">
        <v>0.94899999999999995</v>
      </c>
      <c r="E47" s="1">
        <v>0.95699999999999996</v>
      </c>
      <c r="F47" s="1">
        <v>0.95199999999999996</v>
      </c>
      <c r="G47" s="4">
        <f t="shared" si="0"/>
        <v>3.2998316455372248E-3</v>
      </c>
      <c r="H47" s="1">
        <v>0.90500000000000003</v>
      </c>
      <c r="I47" s="1">
        <v>0.92200000000000004</v>
      </c>
      <c r="J47" s="1">
        <v>0.95899999999999996</v>
      </c>
      <c r="K47" s="4">
        <f t="shared" si="1"/>
        <v>2.2543784558547858E-2</v>
      </c>
      <c r="L47" s="1">
        <v>0.13200000000000001</v>
      </c>
      <c r="M47" s="1">
        <v>0.192</v>
      </c>
      <c r="N47" s="1">
        <v>0.216</v>
      </c>
      <c r="O47" s="4">
        <f t="shared" si="2"/>
        <v>3.5327043465311334E-2</v>
      </c>
      <c r="P47" s="1">
        <v>0.21199999999999999</v>
      </c>
      <c r="Q47" s="1">
        <v>0.21199999999999999</v>
      </c>
      <c r="R47" s="1">
        <v>0.21199999999999999</v>
      </c>
      <c r="S47" s="4">
        <f t="shared" si="3"/>
        <v>0</v>
      </c>
    </row>
    <row r="48" spans="1:19" x14ac:dyDescent="0.25">
      <c r="A48" t="s">
        <v>47</v>
      </c>
      <c r="B48">
        <v>58</v>
      </c>
      <c r="C48" t="s">
        <v>3</v>
      </c>
      <c r="D48" s="1">
        <v>0.95499999999999996</v>
      </c>
      <c r="E48" s="1">
        <v>0.95299999999999996</v>
      </c>
      <c r="F48" s="1">
        <v>0.97399999999999998</v>
      </c>
      <c r="G48" s="4">
        <f t="shared" si="0"/>
        <v>9.4633797110522683E-3</v>
      </c>
      <c r="H48" s="1">
        <v>0.95299999999999996</v>
      </c>
      <c r="I48" s="1">
        <v>0.94</v>
      </c>
      <c r="J48" s="1">
        <v>0.94899999999999995</v>
      </c>
      <c r="K48" s="4">
        <f t="shared" si="1"/>
        <v>5.4365021434333687E-3</v>
      </c>
      <c r="L48" s="1">
        <v>0.14199999999999999</v>
      </c>
      <c r="M48" s="1">
        <v>0.182</v>
      </c>
      <c r="N48" s="1">
        <v>0.14299999999999999</v>
      </c>
      <c r="O48" s="4">
        <f t="shared" si="2"/>
        <v>1.862495339293203E-2</v>
      </c>
      <c r="P48" s="1">
        <v>0.14299999999999999</v>
      </c>
      <c r="Q48" s="1">
        <v>0.14299999999999999</v>
      </c>
      <c r="R48" s="1">
        <v>0.14299999999999999</v>
      </c>
      <c r="S48" s="4">
        <f t="shared" si="3"/>
        <v>0</v>
      </c>
    </row>
    <row r="49" spans="1:19" x14ac:dyDescent="0.25">
      <c r="A49" t="s">
        <v>48</v>
      </c>
      <c r="B49">
        <v>58</v>
      </c>
      <c r="C49" t="s">
        <v>3</v>
      </c>
      <c r="D49" s="1">
        <v>0.83799999999999997</v>
      </c>
      <c r="E49" s="1">
        <v>0.74</v>
      </c>
      <c r="F49" s="1">
        <v>0.75700000000000001</v>
      </c>
      <c r="G49" s="4">
        <f t="shared" si="0"/>
        <v>4.2757715353164284E-2</v>
      </c>
      <c r="H49" s="1">
        <v>0.378</v>
      </c>
      <c r="I49" s="1">
        <v>0.40699999999999997</v>
      </c>
      <c r="J49" s="1">
        <v>0.311</v>
      </c>
      <c r="K49" s="4">
        <f t="shared" si="1"/>
        <v>4.020226638166393E-2</v>
      </c>
      <c r="L49" s="1">
        <v>0.16700000000000001</v>
      </c>
      <c r="M49" s="1">
        <v>0.14799999999999999</v>
      </c>
      <c r="N49" s="1">
        <v>0.20300000000000001</v>
      </c>
      <c r="O49" s="4">
        <f t="shared" si="2"/>
        <v>2.2808380526074583E-2</v>
      </c>
      <c r="P49" s="1">
        <v>0.20300000000000001</v>
      </c>
      <c r="Q49" s="1">
        <v>0.20300000000000001</v>
      </c>
      <c r="R49" s="1">
        <v>0.20300000000000001</v>
      </c>
      <c r="S49" s="4">
        <f t="shared" si="3"/>
        <v>2.7755575615628914E-17</v>
      </c>
    </row>
    <row r="50" spans="1:19" x14ac:dyDescent="0.25">
      <c r="A50" t="s">
        <v>49</v>
      </c>
      <c r="B50">
        <v>58</v>
      </c>
      <c r="C50" t="s">
        <v>3</v>
      </c>
      <c r="D50" s="1">
        <v>0.94099999999999995</v>
      </c>
      <c r="E50" s="1">
        <v>0.92900000000000005</v>
      </c>
      <c r="F50" s="1">
        <v>0.93400000000000005</v>
      </c>
      <c r="G50" s="4">
        <f t="shared" si="0"/>
        <v>4.9216076867444232E-3</v>
      </c>
      <c r="H50" s="1">
        <v>0.93500000000000005</v>
      </c>
      <c r="I50" s="1">
        <v>0.93799999999999994</v>
      </c>
      <c r="J50" s="1">
        <v>0.93700000000000006</v>
      </c>
      <c r="K50" s="4">
        <f t="shared" si="1"/>
        <v>1.2472191289246088E-3</v>
      </c>
      <c r="L50" s="1">
        <v>0.16500000000000001</v>
      </c>
      <c r="M50" s="1">
        <v>0.17599999999999999</v>
      </c>
      <c r="N50" s="1">
        <v>0.19800000000000001</v>
      </c>
      <c r="O50" s="4">
        <f t="shared" si="2"/>
        <v>1.3719410418171121E-2</v>
      </c>
      <c r="P50" s="1">
        <v>0.19800000000000001</v>
      </c>
      <c r="Q50" s="1">
        <v>0.19800000000000001</v>
      </c>
      <c r="R50" s="1">
        <v>0.19800000000000001</v>
      </c>
      <c r="S50" s="4">
        <f t="shared" si="3"/>
        <v>2.7755575615628914E-17</v>
      </c>
    </row>
    <row r="51" spans="1:19" x14ac:dyDescent="0.25">
      <c r="A51" t="s">
        <v>50</v>
      </c>
      <c r="B51">
        <v>58</v>
      </c>
      <c r="C51" t="s">
        <v>3</v>
      </c>
      <c r="D51" s="1">
        <v>0.96</v>
      </c>
      <c r="E51" s="1">
        <v>0.92900000000000005</v>
      </c>
      <c r="F51" s="1">
        <v>0.9</v>
      </c>
      <c r="G51" s="4">
        <f t="shared" si="0"/>
        <v>2.4499433100017256E-2</v>
      </c>
      <c r="H51" s="1">
        <v>0.45500000000000002</v>
      </c>
      <c r="I51" s="1">
        <v>0.5</v>
      </c>
      <c r="J51" s="1">
        <v>0.48299999999999998</v>
      </c>
      <c r="K51" s="4">
        <f t="shared" si="1"/>
        <v>1.8553226733434319E-2</v>
      </c>
      <c r="L51" s="1">
        <v>6.5000000000000002E-2</v>
      </c>
      <c r="M51" s="1">
        <v>0.122</v>
      </c>
      <c r="N51" s="1">
        <v>0.11600000000000001</v>
      </c>
      <c r="O51" s="4">
        <f t="shared" si="2"/>
        <v>2.557342370508885E-2</v>
      </c>
      <c r="P51" s="1">
        <v>0.11600000000000001</v>
      </c>
      <c r="Q51" s="1">
        <v>0.11600000000000001</v>
      </c>
      <c r="R51" s="1">
        <v>0.11600000000000001</v>
      </c>
      <c r="S51" s="4">
        <f t="shared" si="3"/>
        <v>0</v>
      </c>
    </row>
  </sheetData>
  <sortState xmlns:xlrd2="http://schemas.microsoft.com/office/spreadsheetml/2017/richdata2" ref="A2:O51">
    <sortCondition ref="A1:A5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A44B-6540-47D4-BF13-9973D98711A4}">
  <dimension ref="A1:S16"/>
  <sheetViews>
    <sheetView workbookViewId="0">
      <selection activeCell="A2" sqref="A2"/>
    </sheetView>
  </sheetViews>
  <sheetFormatPr defaultRowHeight="15" x14ac:dyDescent="0.25"/>
  <cols>
    <col min="1" max="1" width="23.7109375" customWidth="1"/>
    <col min="4" max="6" width="8.85546875" style="1"/>
    <col min="7" max="7" width="8.85546875" style="4"/>
    <col min="8" max="10" width="8.85546875" style="1"/>
    <col min="11" max="11" width="8.85546875" style="4"/>
    <col min="12" max="14" width="8.85546875" style="1"/>
    <col min="15" max="15" width="8.85546875" style="4"/>
    <col min="19" max="19" width="8.85546875" style="4"/>
  </cols>
  <sheetData>
    <row r="1" spans="1:19" x14ac:dyDescent="0.25">
      <c r="A1" t="s">
        <v>0</v>
      </c>
      <c r="B1" t="s">
        <v>1</v>
      </c>
      <c r="C1" t="s">
        <v>2</v>
      </c>
      <c r="D1" s="1" t="s">
        <v>69</v>
      </c>
      <c r="E1" s="1" t="s">
        <v>70</v>
      </c>
      <c r="F1" s="1" t="s">
        <v>71</v>
      </c>
      <c r="G1" s="4" t="s">
        <v>81</v>
      </c>
      <c r="H1" s="1" t="s">
        <v>72</v>
      </c>
      <c r="I1" s="1" t="s">
        <v>73</v>
      </c>
      <c r="J1" s="1" t="s">
        <v>74</v>
      </c>
      <c r="K1" s="4" t="s">
        <v>82</v>
      </c>
      <c r="L1" s="1" t="s">
        <v>75</v>
      </c>
      <c r="M1" s="1" t="s">
        <v>76</v>
      </c>
      <c r="N1" s="1" t="s">
        <v>77</v>
      </c>
      <c r="O1" s="4" t="s">
        <v>83</v>
      </c>
      <c r="P1" s="1" t="s">
        <v>78</v>
      </c>
      <c r="Q1" s="1" t="s">
        <v>79</v>
      </c>
      <c r="R1" s="1" t="s">
        <v>80</v>
      </c>
      <c r="S1" s="4" t="s">
        <v>84</v>
      </c>
    </row>
    <row r="2" spans="1:19" x14ac:dyDescent="0.25">
      <c r="A2" t="s">
        <v>51</v>
      </c>
      <c r="B2">
        <v>9</v>
      </c>
      <c r="C2" t="s">
        <v>3</v>
      </c>
      <c r="D2" s="1">
        <v>0.98699999999999999</v>
      </c>
      <c r="E2" s="1">
        <v>0.98799999999999999</v>
      </c>
      <c r="F2" s="1">
        <v>0.98699999999999999</v>
      </c>
      <c r="G2" s="4">
        <f>_xlfn.STDEV.P(D2:F2)</f>
        <v>4.7140452079103207E-4</v>
      </c>
      <c r="H2" s="1">
        <v>0.98899999999999999</v>
      </c>
      <c r="I2" s="1">
        <v>0.99299999999999999</v>
      </c>
      <c r="J2" s="1">
        <v>0.99099999999999999</v>
      </c>
      <c r="K2" s="4">
        <f>_xlfn.STDEV.P(H2:J2)</f>
        <v>1.6329931618554536E-3</v>
      </c>
      <c r="L2" s="1">
        <v>0.39700000000000002</v>
      </c>
      <c r="M2" s="1">
        <v>0.40600000000000003</v>
      </c>
      <c r="N2" s="1">
        <v>0.46500000000000002</v>
      </c>
      <c r="O2" s="4">
        <f>_xlfn.STDEV.P(L2:N2)</f>
        <v>3.0158838763380057E-2</v>
      </c>
      <c r="P2" s="1">
        <v>0.32900000000000001</v>
      </c>
      <c r="Q2" s="1">
        <v>0.373</v>
      </c>
      <c r="R2" s="1">
        <v>0.32700000000000001</v>
      </c>
      <c r="S2" s="4">
        <f>_xlfn.STDEV.P(P2:R2)</f>
        <v>2.1228911104120868E-2</v>
      </c>
    </row>
    <row r="3" spans="1:19" x14ac:dyDescent="0.25">
      <c r="A3" t="s">
        <v>52</v>
      </c>
      <c r="B3">
        <v>9</v>
      </c>
      <c r="C3" t="s">
        <v>3</v>
      </c>
      <c r="D3" s="1">
        <v>0.98799999999999999</v>
      </c>
      <c r="E3" s="1">
        <v>0.99099999999999999</v>
      </c>
      <c r="F3" s="1">
        <v>0.98799999999999999</v>
      </c>
      <c r="G3" s="4">
        <f t="shared" ref="G3:G16" si="0">_xlfn.STDEV.P(D3:F3)</f>
        <v>1.4142135623730965E-3</v>
      </c>
      <c r="H3" s="1">
        <v>0.99299999999999999</v>
      </c>
      <c r="I3" s="1">
        <v>0.995</v>
      </c>
      <c r="J3" s="1">
        <v>0.99399999999999999</v>
      </c>
      <c r="K3" s="4">
        <f t="shared" ref="K3:K16" si="1">_xlfn.STDEV.P(H3:J3)</f>
        <v>8.1649658092772682E-4</v>
      </c>
      <c r="L3" s="1">
        <v>0.41099999999999998</v>
      </c>
      <c r="M3" s="1">
        <v>0.45400000000000001</v>
      </c>
      <c r="N3" s="1">
        <v>0.45600000000000002</v>
      </c>
      <c r="O3" s="4">
        <f t="shared" ref="O3:O16" si="2">_xlfn.STDEV.P(L3:N3)</f>
        <v>2.075786330258704E-2</v>
      </c>
      <c r="P3" s="1">
        <v>0.33500000000000002</v>
      </c>
      <c r="Q3" s="1">
        <v>0.40600000000000003</v>
      </c>
      <c r="R3" s="1">
        <v>0.34899999999999998</v>
      </c>
      <c r="S3" s="4">
        <f t="shared" ref="S3:S16" si="3">_xlfn.STDEV.P(P3:R3)</f>
        <v>3.0706495874470757E-2</v>
      </c>
    </row>
    <row r="4" spans="1:19" x14ac:dyDescent="0.25">
      <c r="A4" t="s">
        <v>53</v>
      </c>
      <c r="B4">
        <v>9</v>
      </c>
      <c r="C4" t="s">
        <v>3</v>
      </c>
      <c r="D4" s="1">
        <v>0.97399999999999998</v>
      </c>
      <c r="E4" s="1">
        <v>0.98</v>
      </c>
      <c r="F4" s="1">
        <v>0.97499999999999998</v>
      </c>
      <c r="G4" s="4">
        <f t="shared" si="0"/>
        <v>2.6246692913372729E-3</v>
      </c>
      <c r="H4" s="1">
        <v>0.96599999999999997</v>
      </c>
      <c r="I4" s="1">
        <v>0.96799999999999997</v>
      </c>
      <c r="J4" s="1">
        <v>0.96799999999999997</v>
      </c>
      <c r="K4" s="4">
        <f t="shared" si="1"/>
        <v>9.4280904158206415E-4</v>
      </c>
      <c r="L4" s="1">
        <v>0.36</v>
      </c>
      <c r="M4" s="1">
        <v>0.41799999999999998</v>
      </c>
      <c r="N4" s="1">
        <v>0.41699999999999998</v>
      </c>
      <c r="O4" s="4">
        <f t="shared" si="2"/>
        <v>2.7108834148463278E-2</v>
      </c>
      <c r="P4" s="1">
        <v>0.33500000000000002</v>
      </c>
      <c r="Q4" s="1">
        <v>0.38800000000000001</v>
      </c>
      <c r="R4" s="1">
        <v>0.375</v>
      </c>
      <c r="S4" s="4">
        <f t="shared" si="3"/>
        <v>2.2553639765383025E-2</v>
      </c>
    </row>
    <row r="5" spans="1:19" x14ac:dyDescent="0.25">
      <c r="A5" t="s">
        <v>54</v>
      </c>
      <c r="B5">
        <v>9</v>
      </c>
      <c r="C5" t="s">
        <v>3</v>
      </c>
      <c r="D5" s="1">
        <v>0.97099999999999997</v>
      </c>
      <c r="E5" s="1">
        <v>0.97099999999999997</v>
      </c>
      <c r="F5" s="1">
        <v>0.96599999999999997</v>
      </c>
      <c r="G5" s="4">
        <f t="shared" si="0"/>
        <v>2.3570226039551605E-3</v>
      </c>
      <c r="H5" s="1">
        <v>0.98599999999999999</v>
      </c>
      <c r="I5" s="1">
        <v>0.98799999999999999</v>
      </c>
      <c r="J5" s="1">
        <v>0.98799999999999999</v>
      </c>
      <c r="K5" s="4">
        <f t="shared" si="1"/>
        <v>9.4280904158206415E-4</v>
      </c>
      <c r="L5" s="1">
        <v>0.32300000000000001</v>
      </c>
      <c r="M5" s="1">
        <v>0.41499999999999998</v>
      </c>
      <c r="N5" s="1">
        <v>0.41499999999999998</v>
      </c>
      <c r="O5" s="4">
        <f t="shared" si="2"/>
        <v>4.3369215912774414E-2</v>
      </c>
      <c r="P5" s="1">
        <v>0.34200000000000003</v>
      </c>
      <c r="Q5" s="1">
        <v>0.32900000000000001</v>
      </c>
      <c r="R5" s="1">
        <v>0.43</v>
      </c>
      <c r="S5" s="4">
        <f t="shared" si="3"/>
        <v>4.4862753667900136E-2</v>
      </c>
    </row>
    <row r="6" spans="1:19" x14ac:dyDescent="0.25">
      <c r="A6" t="s">
        <v>55</v>
      </c>
      <c r="B6">
        <v>9</v>
      </c>
      <c r="C6" t="s">
        <v>3</v>
      </c>
      <c r="D6" s="1">
        <v>0.98699999999999999</v>
      </c>
      <c r="E6" s="1">
        <v>0.98799999999999999</v>
      </c>
      <c r="F6" s="1">
        <v>0.98499999999999999</v>
      </c>
      <c r="G6" s="4">
        <f t="shared" si="0"/>
        <v>1.2472191289246482E-3</v>
      </c>
      <c r="H6" s="1">
        <v>0.98799999999999999</v>
      </c>
      <c r="I6" s="1">
        <v>0.98799999999999999</v>
      </c>
      <c r="J6" s="1">
        <v>0.98299999999999998</v>
      </c>
      <c r="K6" s="4">
        <f t="shared" si="1"/>
        <v>2.3570226039551605E-3</v>
      </c>
      <c r="L6" s="1">
        <v>0.35799999999999998</v>
      </c>
      <c r="M6" s="1">
        <v>0.378</v>
      </c>
      <c r="N6" s="1">
        <v>0.39400000000000002</v>
      </c>
      <c r="O6" s="4">
        <f t="shared" si="2"/>
        <v>1.4727148022916362E-2</v>
      </c>
      <c r="P6" s="1">
        <v>0.215</v>
      </c>
      <c r="Q6" s="1">
        <v>0.28100000000000003</v>
      </c>
      <c r="R6" s="1">
        <v>0.218</v>
      </c>
      <c r="S6" s="4">
        <f t="shared" si="3"/>
        <v>3.0430248109406196E-2</v>
      </c>
    </row>
    <row r="7" spans="1:19" x14ac:dyDescent="0.25">
      <c r="A7" t="s">
        <v>56</v>
      </c>
      <c r="B7">
        <v>9</v>
      </c>
      <c r="C7" t="s">
        <v>3</v>
      </c>
      <c r="D7" s="1">
        <v>0.97099999999999997</v>
      </c>
      <c r="E7" s="1">
        <v>0.98299999999999998</v>
      </c>
      <c r="F7" s="1">
        <v>0.98099999999999998</v>
      </c>
      <c r="G7" s="4">
        <f t="shared" si="0"/>
        <v>5.2493385826745459E-3</v>
      </c>
      <c r="H7" s="1">
        <v>0.97899999999999998</v>
      </c>
      <c r="I7" s="1">
        <v>0.99099999999999999</v>
      </c>
      <c r="J7" s="1">
        <v>0.96599999999999997</v>
      </c>
      <c r="K7" s="4">
        <f t="shared" si="1"/>
        <v>1.0208928554075711E-2</v>
      </c>
      <c r="L7" s="1">
        <v>0.23799999999999999</v>
      </c>
      <c r="M7" s="1">
        <v>0.42099999999999999</v>
      </c>
      <c r="N7" s="1">
        <v>0.35599999999999998</v>
      </c>
      <c r="O7" s="4">
        <f t="shared" si="2"/>
        <v>7.5746653758139798E-2</v>
      </c>
      <c r="P7" s="1">
        <v>0.34</v>
      </c>
      <c r="Q7" s="1">
        <v>0.3</v>
      </c>
      <c r="R7" s="1">
        <v>0.27100000000000002</v>
      </c>
      <c r="S7" s="4">
        <f t="shared" si="3"/>
        <v>2.8288199345702838E-2</v>
      </c>
    </row>
    <row r="8" spans="1:19" x14ac:dyDescent="0.25">
      <c r="A8" t="s">
        <v>57</v>
      </c>
      <c r="B8">
        <v>9</v>
      </c>
      <c r="C8" t="s">
        <v>3</v>
      </c>
      <c r="D8" s="1">
        <v>0.98699999999999999</v>
      </c>
      <c r="E8" s="1">
        <v>0.98699999999999999</v>
      </c>
      <c r="F8" s="1">
        <v>0.98699999999999999</v>
      </c>
      <c r="G8" s="4">
        <f t="shared" si="0"/>
        <v>0</v>
      </c>
      <c r="H8" s="1">
        <v>0.99099999999999999</v>
      </c>
      <c r="I8" s="1">
        <v>0.99299999999999999</v>
      </c>
      <c r="J8" s="1">
        <v>0.99199999999999999</v>
      </c>
      <c r="K8" s="4">
        <f t="shared" si="1"/>
        <v>8.1649658092772682E-4</v>
      </c>
      <c r="L8" s="1">
        <v>0.32</v>
      </c>
      <c r="M8" s="1">
        <v>0.34899999999999998</v>
      </c>
      <c r="N8" s="1">
        <v>0.39500000000000002</v>
      </c>
      <c r="O8" s="4">
        <f t="shared" si="2"/>
        <v>3.087969487471591E-2</v>
      </c>
      <c r="P8" s="1">
        <v>0.36899999999999999</v>
      </c>
      <c r="Q8" s="1">
        <v>0.38900000000000001</v>
      </c>
      <c r="R8" s="1">
        <v>0.39200000000000002</v>
      </c>
      <c r="S8" s="4">
        <f t="shared" si="3"/>
        <v>1.0208928554075711E-2</v>
      </c>
    </row>
    <row r="9" spans="1:19" x14ac:dyDescent="0.25">
      <c r="A9" t="s">
        <v>58</v>
      </c>
      <c r="B9">
        <v>9</v>
      </c>
      <c r="C9" t="s">
        <v>3</v>
      </c>
      <c r="D9" s="1">
        <v>0.99099999999999999</v>
      </c>
      <c r="E9" s="1">
        <v>0.99299999999999999</v>
      </c>
      <c r="F9" s="1">
        <v>0.99</v>
      </c>
      <c r="G9" s="4">
        <f t="shared" si="0"/>
        <v>1.2472191289246482E-3</v>
      </c>
      <c r="H9" s="1">
        <v>0.99099999999999999</v>
      </c>
      <c r="I9" s="1">
        <v>0.99199999999999999</v>
      </c>
      <c r="J9" s="1">
        <v>0.99299999999999999</v>
      </c>
      <c r="K9" s="4">
        <f t="shared" si="1"/>
        <v>8.1649658092772682E-4</v>
      </c>
      <c r="L9" s="1">
        <v>0.46300000000000002</v>
      </c>
      <c r="M9" s="1">
        <v>0.52900000000000003</v>
      </c>
      <c r="N9" s="1">
        <v>0.50600000000000001</v>
      </c>
      <c r="O9" s="4">
        <f t="shared" si="2"/>
        <v>2.735365098523819E-2</v>
      </c>
      <c r="P9" s="1">
        <v>0.34200000000000003</v>
      </c>
      <c r="Q9" s="1">
        <v>0.40799999999999997</v>
      </c>
      <c r="R9" s="1">
        <v>0.35699999999999998</v>
      </c>
      <c r="S9" s="4">
        <f t="shared" si="3"/>
        <v>2.8248893783651051E-2</v>
      </c>
    </row>
    <row r="10" spans="1:19" x14ac:dyDescent="0.25">
      <c r="A10" t="s">
        <v>59</v>
      </c>
      <c r="B10">
        <v>9</v>
      </c>
      <c r="C10" t="s">
        <v>3</v>
      </c>
      <c r="D10" s="1">
        <v>0.98799999999999999</v>
      </c>
      <c r="E10" s="1">
        <v>0.99199999999999999</v>
      </c>
      <c r="F10" s="1">
        <v>0.98799999999999999</v>
      </c>
      <c r="G10" s="4">
        <f t="shared" si="0"/>
        <v>1.8856180831641283E-3</v>
      </c>
      <c r="H10" s="1">
        <v>0.98</v>
      </c>
      <c r="I10" s="1">
        <v>0.98399999999999999</v>
      </c>
      <c r="J10" s="1">
        <v>0.98</v>
      </c>
      <c r="K10" s="4">
        <f t="shared" si="1"/>
        <v>1.8856180831641283E-3</v>
      </c>
      <c r="L10" s="1">
        <v>0.26100000000000001</v>
      </c>
      <c r="M10" s="1">
        <v>0.29699999999999999</v>
      </c>
      <c r="N10" s="1">
        <v>0.27</v>
      </c>
      <c r="O10" s="4">
        <f t="shared" si="2"/>
        <v>1.5297058540778343E-2</v>
      </c>
      <c r="P10" s="1">
        <v>0.27800000000000002</v>
      </c>
      <c r="Q10" s="1">
        <v>0.3</v>
      </c>
      <c r="R10" s="1">
        <v>0.23599999999999999</v>
      </c>
      <c r="S10" s="4">
        <f t="shared" si="3"/>
        <v>2.6549743668986506E-2</v>
      </c>
    </row>
    <row r="11" spans="1:19" x14ac:dyDescent="0.25">
      <c r="A11" t="s">
        <v>60</v>
      </c>
      <c r="B11">
        <v>9</v>
      </c>
      <c r="C11" t="s">
        <v>3</v>
      </c>
      <c r="D11" s="1">
        <v>0.99199999999999999</v>
      </c>
      <c r="E11" s="1">
        <v>0.99399999999999999</v>
      </c>
      <c r="F11" s="1">
        <v>0.99299999999999999</v>
      </c>
      <c r="G11" s="4">
        <f t="shared" si="0"/>
        <v>8.1649658092772682E-4</v>
      </c>
      <c r="H11" s="1">
        <v>0.98799999999999999</v>
      </c>
      <c r="I11" s="1">
        <v>0.98899999999999999</v>
      </c>
      <c r="J11" s="1">
        <v>0.98199999999999998</v>
      </c>
      <c r="K11" s="4">
        <f t="shared" si="1"/>
        <v>3.0912061651652374E-3</v>
      </c>
      <c r="L11" s="1">
        <v>0.30599999999999999</v>
      </c>
      <c r="M11" s="1">
        <v>0.35699999999999998</v>
      </c>
      <c r="N11" s="1">
        <v>0.28799999999999998</v>
      </c>
      <c r="O11" s="4">
        <f t="shared" si="2"/>
        <v>2.9223278392404916E-2</v>
      </c>
      <c r="P11" s="1">
        <v>0.41699999999999998</v>
      </c>
      <c r="Q11" s="1">
        <v>0.23100000000000001</v>
      </c>
      <c r="R11" s="1">
        <v>0.20599999999999999</v>
      </c>
      <c r="S11" s="4">
        <f t="shared" si="3"/>
        <v>9.4128753429662607E-2</v>
      </c>
    </row>
    <row r="12" spans="1:19" x14ac:dyDescent="0.25">
      <c r="A12" t="s">
        <v>61</v>
      </c>
      <c r="B12">
        <v>9</v>
      </c>
      <c r="C12" t="s">
        <v>3</v>
      </c>
      <c r="D12" s="1">
        <v>0.96799999999999997</v>
      </c>
      <c r="E12" s="1">
        <v>0.97399999999999998</v>
      </c>
      <c r="F12" s="1">
        <v>0.97499999999999998</v>
      </c>
      <c r="G12" s="4">
        <f t="shared" si="0"/>
        <v>3.0912061651652374E-3</v>
      </c>
      <c r="H12" s="1">
        <v>0.97799999999999998</v>
      </c>
      <c r="I12" s="1">
        <v>0.96799999999999997</v>
      </c>
      <c r="J12" s="1">
        <v>0.97099999999999997</v>
      </c>
      <c r="K12" s="4">
        <f t="shared" si="1"/>
        <v>4.189935029992182E-3</v>
      </c>
      <c r="L12" s="1">
        <v>0.23100000000000001</v>
      </c>
      <c r="M12" s="1">
        <v>0.27200000000000002</v>
      </c>
      <c r="N12" s="1">
        <v>0.24399999999999999</v>
      </c>
      <c r="O12" s="4">
        <f t="shared" si="2"/>
        <v>1.7107503227141791E-2</v>
      </c>
      <c r="P12" s="1">
        <v>0.28399999999999997</v>
      </c>
      <c r="Q12" s="1">
        <v>0.26700000000000002</v>
      </c>
      <c r="R12" s="1">
        <v>0.3</v>
      </c>
      <c r="S12" s="4">
        <f t="shared" si="3"/>
        <v>1.3474255287605147E-2</v>
      </c>
    </row>
    <row r="13" spans="1:19" x14ac:dyDescent="0.25">
      <c r="A13" t="s">
        <v>62</v>
      </c>
      <c r="B13">
        <v>9</v>
      </c>
      <c r="C13" t="s">
        <v>3</v>
      </c>
      <c r="D13" s="1">
        <v>0.97</v>
      </c>
      <c r="E13" s="1">
        <v>0.97299999999999998</v>
      </c>
      <c r="F13" s="1">
        <v>0.97299999999999998</v>
      </c>
      <c r="G13" s="4">
        <f t="shared" si="0"/>
        <v>1.4142135623730965E-3</v>
      </c>
      <c r="H13" s="1">
        <v>0.95699999999999996</v>
      </c>
      <c r="I13" s="1">
        <v>0.96199999999999997</v>
      </c>
      <c r="J13" s="1">
        <v>0.96</v>
      </c>
      <c r="K13" s="4">
        <f t="shared" si="1"/>
        <v>2.0548046676563273E-3</v>
      </c>
      <c r="L13" s="1">
        <v>0.34899999999999998</v>
      </c>
      <c r="M13" s="1">
        <v>0.374</v>
      </c>
      <c r="N13" s="1">
        <v>0.40600000000000003</v>
      </c>
      <c r="O13" s="4">
        <f t="shared" si="2"/>
        <v>2.332857094256361E-2</v>
      </c>
      <c r="P13" s="1">
        <v>0.24099999999999999</v>
      </c>
      <c r="Q13" s="1">
        <v>0.22500000000000001</v>
      </c>
      <c r="R13" s="1">
        <v>0.253</v>
      </c>
      <c r="S13" s="4">
        <f t="shared" si="3"/>
        <v>1.1469767022723501E-2</v>
      </c>
    </row>
    <row r="14" spans="1:19" x14ac:dyDescent="0.25">
      <c r="A14" t="s">
        <v>63</v>
      </c>
      <c r="B14">
        <v>9</v>
      </c>
      <c r="C14" t="s">
        <v>3</v>
      </c>
      <c r="D14" s="1">
        <v>0.93600000000000005</v>
      </c>
      <c r="E14" s="1">
        <v>0.95299999999999996</v>
      </c>
      <c r="F14" s="1">
        <v>0.93799999999999994</v>
      </c>
      <c r="G14" s="4">
        <f t="shared" si="0"/>
        <v>7.5865377844940036E-3</v>
      </c>
      <c r="H14" s="1">
        <v>0.88</v>
      </c>
      <c r="I14" s="1">
        <v>0.88400000000000001</v>
      </c>
      <c r="J14" s="1">
        <v>0.872</v>
      </c>
      <c r="K14" s="4">
        <f t="shared" si="1"/>
        <v>4.9888765156985929E-3</v>
      </c>
      <c r="L14" s="1">
        <v>0.21299999999999999</v>
      </c>
      <c r="M14" s="1">
        <v>0.26500000000000001</v>
      </c>
      <c r="N14" s="1">
        <v>0.26200000000000001</v>
      </c>
      <c r="O14" s="4">
        <f t="shared" si="2"/>
        <v>2.3837412238374839E-2</v>
      </c>
      <c r="P14" s="1">
        <v>0.23599999999999999</v>
      </c>
      <c r="Q14" s="1">
        <v>0.221</v>
      </c>
      <c r="R14" s="1">
        <v>0.22800000000000001</v>
      </c>
      <c r="S14" s="4">
        <f t="shared" si="3"/>
        <v>6.1282587702834058E-3</v>
      </c>
    </row>
    <row r="15" spans="1:19" x14ac:dyDescent="0.25">
      <c r="A15" t="s">
        <v>64</v>
      </c>
      <c r="B15">
        <v>9</v>
      </c>
      <c r="C15" t="s">
        <v>3</v>
      </c>
      <c r="D15" s="1">
        <v>0.70199999999999996</v>
      </c>
      <c r="E15" s="1">
        <v>0.73499999999999999</v>
      </c>
      <c r="F15" s="1">
        <v>0.71199999999999997</v>
      </c>
      <c r="G15" s="4">
        <f t="shared" si="0"/>
        <v>1.381625451737515E-2</v>
      </c>
      <c r="H15" s="1">
        <v>0.55900000000000005</v>
      </c>
      <c r="I15" s="1">
        <v>0.60799999999999998</v>
      </c>
      <c r="J15" s="1">
        <v>0.57099999999999995</v>
      </c>
      <c r="K15" s="4">
        <f t="shared" si="1"/>
        <v>2.0853989759489384E-2</v>
      </c>
      <c r="L15" s="1">
        <v>0.34300000000000003</v>
      </c>
      <c r="M15" s="1">
        <v>0.43099999999999999</v>
      </c>
      <c r="N15" s="1">
        <v>0.41399999999999998</v>
      </c>
      <c r="O15" s="4">
        <f t="shared" si="2"/>
        <v>3.8113864493995689E-2</v>
      </c>
      <c r="P15" s="1">
        <v>0.26700000000000002</v>
      </c>
      <c r="Q15" s="1">
        <v>0.2</v>
      </c>
      <c r="R15" s="1">
        <v>0.26700000000000002</v>
      </c>
      <c r="S15" s="4">
        <f t="shared" si="3"/>
        <v>3.1584102892999198E-2</v>
      </c>
    </row>
    <row r="16" spans="1:19" x14ac:dyDescent="0.25">
      <c r="A16" t="s">
        <v>13</v>
      </c>
      <c r="B16">
        <v>9</v>
      </c>
      <c r="C16" t="s">
        <v>3</v>
      </c>
      <c r="D16" s="1">
        <v>0.91300000000000003</v>
      </c>
      <c r="E16" s="1">
        <v>0.95599999999999996</v>
      </c>
      <c r="F16" s="1">
        <v>0.95499999999999996</v>
      </c>
      <c r="G16" s="4">
        <f t="shared" si="0"/>
        <v>2.0038851153585484E-2</v>
      </c>
      <c r="H16" s="1">
        <v>0.83399999999999996</v>
      </c>
      <c r="I16" s="1">
        <v>0.84299999999999997</v>
      </c>
      <c r="J16" s="1">
        <v>0.83099999999999996</v>
      </c>
      <c r="K16" s="4">
        <f t="shared" si="1"/>
        <v>5.0990195135927896E-3</v>
      </c>
      <c r="L16" s="1">
        <v>0.104</v>
      </c>
      <c r="M16" s="1">
        <v>0.121</v>
      </c>
      <c r="N16" s="1">
        <v>0.108</v>
      </c>
      <c r="O16" s="4">
        <f t="shared" si="2"/>
        <v>7.2571803523590796E-3</v>
      </c>
      <c r="P16" s="1">
        <v>0.14199999999999999</v>
      </c>
      <c r="Q16" s="1">
        <v>9.0999999999999998E-2</v>
      </c>
      <c r="R16" s="1">
        <v>0.13800000000000001</v>
      </c>
      <c r="S16" s="4">
        <f t="shared" si="3"/>
        <v>2.3156472577277935E-2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3EDD-F490-4A75-83E9-E042EA9BF7F6}">
  <dimension ref="A1:T6"/>
  <sheetViews>
    <sheetView workbookViewId="0">
      <selection activeCell="B44" sqref="B44"/>
    </sheetView>
  </sheetViews>
  <sheetFormatPr defaultRowHeight="15" x14ac:dyDescent="0.25"/>
  <cols>
    <col min="1" max="1" width="12.28515625" customWidth="1"/>
    <col min="7" max="7" width="13.85546875" style="4" customWidth="1"/>
    <col min="11" max="11" width="12.85546875" style="4" customWidth="1"/>
    <col min="15" max="15" width="16.42578125" style="4" customWidth="1"/>
    <col min="19" max="19" width="16.28515625" style="4" customWidth="1"/>
  </cols>
  <sheetData>
    <row r="1" spans="1:20" x14ac:dyDescent="0.25">
      <c r="A1" t="s">
        <v>65</v>
      </c>
      <c r="B1" t="s">
        <v>1</v>
      </c>
      <c r="C1" t="s">
        <v>2</v>
      </c>
      <c r="D1" s="1" t="s">
        <v>69</v>
      </c>
      <c r="E1" s="1" t="s">
        <v>70</v>
      </c>
      <c r="F1" s="1" t="s">
        <v>71</v>
      </c>
      <c r="G1" s="4" t="s">
        <v>81</v>
      </c>
      <c r="H1" s="1" t="s">
        <v>72</v>
      </c>
      <c r="I1" s="1" t="s">
        <v>73</v>
      </c>
      <c r="J1" s="1" t="s">
        <v>74</v>
      </c>
      <c r="K1" s="4" t="s">
        <v>82</v>
      </c>
      <c r="L1" s="1" t="s">
        <v>75</v>
      </c>
      <c r="M1" s="1" t="s">
        <v>76</v>
      </c>
      <c r="N1" s="1" t="s">
        <v>77</v>
      </c>
      <c r="O1" s="4" t="s">
        <v>83</v>
      </c>
      <c r="P1" s="1" t="s">
        <v>78</v>
      </c>
      <c r="Q1" s="1" t="s">
        <v>79</v>
      </c>
      <c r="R1" s="1" t="s">
        <v>80</v>
      </c>
      <c r="S1" s="4" t="s">
        <v>84</v>
      </c>
    </row>
    <row r="2" spans="1:20" s="2" customFormat="1" x14ac:dyDescent="0.25">
      <c r="A2" s="2" t="s">
        <v>66</v>
      </c>
      <c r="B2" s="2">
        <v>17</v>
      </c>
      <c r="C2" s="2" t="s">
        <v>3</v>
      </c>
      <c r="D2" s="3">
        <v>9.2999999999999999E-2</v>
      </c>
      <c r="E2" s="3">
        <v>9.7000000000000003E-2</v>
      </c>
      <c r="F2" s="3">
        <v>9.4E-2</v>
      </c>
      <c r="G2" s="5">
        <f>_xlfn.STDEV.P(D2:F2)</f>
        <v>1.6996731711975965E-3</v>
      </c>
      <c r="H2" s="3">
        <v>6.2E-2</v>
      </c>
      <c r="I2" s="3">
        <v>7.4999999999999997E-2</v>
      </c>
      <c r="J2" s="3">
        <v>7.0000000000000007E-2</v>
      </c>
      <c r="K2" s="5">
        <f>_xlfn.STDEV.P(H2:J2)</f>
        <v>5.3541261347363357E-3</v>
      </c>
      <c r="L2" s="3">
        <v>1.2E-2</v>
      </c>
      <c r="M2" s="3">
        <v>1.2999999999999999E-2</v>
      </c>
      <c r="N2" s="3">
        <v>0.01</v>
      </c>
      <c r="O2" s="5">
        <f>_xlfn.STDEV.P(L2:N2)</f>
        <v>1.2472191289246469E-3</v>
      </c>
      <c r="P2" s="3">
        <v>2.5999999999999999E-2</v>
      </c>
      <c r="Q2" s="3">
        <v>0.03</v>
      </c>
      <c r="R2" s="3">
        <v>2.5000000000000001E-2</v>
      </c>
      <c r="S2" s="5">
        <f>_xlfn.STDEV.P(P2:R2)</f>
        <v>2.1602468994692862E-3</v>
      </c>
      <c r="T2" s="3"/>
    </row>
    <row r="3" spans="1:20" s="2" customFormat="1" x14ac:dyDescent="0.25">
      <c r="A3" s="2" t="s">
        <v>66</v>
      </c>
      <c r="B3" s="2">
        <v>40</v>
      </c>
      <c r="C3" s="2" t="s">
        <v>3</v>
      </c>
      <c r="D3" s="3">
        <v>6.7000000000000004E-2</v>
      </c>
      <c r="E3" s="3">
        <v>7.1999999999999995E-2</v>
      </c>
      <c r="F3" s="3">
        <v>7.1999999999999995E-2</v>
      </c>
      <c r="G3" s="5">
        <f t="shared" ref="G3:G6" si="0">_xlfn.STDEV.P(D3:F3)</f>
        <v>2.357022603955154E-3</v>
      </c>
      <c r="H3" s="3">
        <v>0.05</v>
      </c>
      <c r="I3" s="3">
        <v>5.8000000000000003E-2</v>
      </c>
      <c r="J3" s="3">
        <v>5.8999999999999997E-2</v>
      </c>
      <c r="K3" s="5">
        <f t="shared" ref="K3:K6" si="1">_xlfn.STDEV.P(H3:J3)</f>
        <v>4.0276819911981895E-3</v>
      </c>
      <c r="L3" s="3">
        <v>1.2E-2</v>
      </c>
      <c r="M3" s="3">
        <v>1.4E-2</v>
      </c>
      <c r="N3" s="3">
        <v>1.2E-2</v>
      </c>
      <c r="O3" s="5">
        <f t="shared" ref="O3:O6" si="2">_xlfn.STDEV.P(L3:N3)</f>
        <v>9.4280904158206339E-4</v>
      </c>
      <c r="P3" s="3">
        <v>0.02</v>
      </c>
      <c r="Q3" s="3">
        <v>2.1999999999999999E-2</v>
      </c>
      <c r="R3" s="3">
        <v>1.2999999999999999E-2</v>
      </c>
      <c r="S3" s="5">
        <f t="shared" ref="S3:S6" si="3">_xlfn.STDEV.P(P3:R3)</f>
        <v>3.8586123009300751E-3</v>
      </c>
      <c r="T3" s="3"/>
    </row>
    <row r="4" spans="1:20" s="2" customFormat="1" x14ac:dyDescent="0.25">
      <c r="A4" s="2" t="s">
        <v>66</v>
      </c>
      <c r="B4" s="2">
        <v>41</v>
      </c>
      <c r="C4" s="2" t="s">
        <v>3</v>
      </c>
      <c r="D4" s="3">
        <v>6.7000000000000004E-2</v>
      </c>
      <c r="E4" s="3">
        <v>6.8000000000000005E-2</v>
      </c>
      <c r="F4" s="3">
        <v>7.1999999999999995E-2</v>
      </c>
      <c r="G4" s="5">
        <f t="shared" si="0"/>
        <v>2.1602468994692823E-3</v>
      </c>
      <c r="H4" s="3">
        <v>4.9000000000000002E-2</v>
      </c>
      <c r="I4" s="3">
        <v>5.2999999999999999E-2</v>
      </c>
      <c r="J4" s="3">
        <v>5.8999999999999997E-2</v>
      </c>
      <c r="K4" s="5">
        <f t="shared" si="1"/>
        <v>4.1096093353126494E-3</v>
      </c>
      <c r="L4" s="3">
        <v>1.0999999999999999E-2</v>
      </c>
      <c r="M4" s="3">
        <v>1.0999999999999999E-2</v>
      </c>
      <c r="N4" s="3">
        <v>0.01</v>
      </c>
      <c r="O4" s="5">
        <f t="shared" si="2"/>
        <v>4.7140452079103126E-4</v>
      </c>
      <c r="P4" s="3">
        <v>1.7000000000000001E-2</v>
      </c>
      <c r="Q4" s="3">
        <v>1.7999999999999999E-2</v>
      </c>
      <c r="R4" s="3">
        <v>1.4999999999999999E-2</v>
      </c>
      <c r="S4" s="5">
        <f t="shared" si="3"/>
        <v>1.2472191289246469E-3</v>
      </c>
      <c r="T4" s="3"/>
    </row>
    <row r="5" spans="1:20" x14ac:dyDescent="0.25">
      <c r="A5" t="s">
        <v>67</v>
      </c>
      <c r="B5">
        <v>1322</v>
      </c>
      <c r="C5" t="s">
        <v>3</v>
      </c>
      <c r="D5" s="1">
        <v>0.93</v>
      </c>
      <c r="E5" s="1">
        <v>0.93</v>
      </c>
      <c r="F5" s="1">
        <v>0.92600000000000005</v>
      </c>
      <c r="G5" s="4">
        <f t="shared" si="0"/>
        <v>1.8856180831641283E-3</v>
      </c>
      <c r="H5" s="1">
        <v>0.82199999999999995</v>
      </c>
      <c r="I5" s="1">
        <v>0.83499999999999996</v>
      </c>
      <c r="J5" s="1">
        <v>0.83099999999999996</v>
      </c>
      <c r="K5" s="4">
        <f t="shared" si="1"/>
        <v>5.4365021434333678E-3</v>
      </c>
      <c r="L5" s="1">
        <v>0.15</v>
      </c>
      <c r="M5" s="1">
        <v>0.151</v>
      </c>
      <c r="N5" s="1">
        <v>0.156</v>
      </c>
      <c r="O5" s="4">
        <f t="shared" si="2"/>
        <v>2.6246692913372729E-3</v>
      </c>
      <c r="P5" s="1">
        <v>8.3000000000000004E-2</v>
      </c>
      <c r="Q5" s="1">
        <v>9.7000000000000003E-2</v>
      </c>
      <c r="R5" s="1">
        <v>0.125</v>
      </c>
      <c r="S5" s="4">
        <f t="shared" si="3"/>
        <v>1.7461067804945048E-2</v>
      </c>
      <c r="T5" s="1"/>
    </row>
    <row r="6" spans="1:20" s="2" customFormat="1" x14ac:dyDescent="0.25">
      <c r="A6" s="2" t="s">
        <v>67</v>
      </c>
      <c r="B6" s="2">
        <v>2985</v>
      </c>
      <c r="C6" s="2" t="s">
        <v>3</v>
      </c>
      <c r="D6" s="3">
        <v>0.107</v>
      </c>
      <c r="E6" s="3">
        <v>0.113</v>
      </c>
      <c r="F6" s="3">
        <v>0.13</v>
      </c>
      <c r="G6" s="5">
        <f t="shared" si="0"/>
        <v>9.7410927974683065E-3</v>
      </c>
      <c r="H6" s="3">
        <v>8.3000000000000004E-2</v>
      </c>
      <c r="I6" s="3">
        <v>9.5000000000000001E-2</v>
      </c>
      <c r="J6" s="3">
        <v>9.9000000000000005E-2</v>
      </c>
      <c r="K6" s="5">
        <f t="shared" si="1"/>
        <v>6.7986926847903792E-3</v>
      </c>
      <c r="L6" s="3">
        <v>2.9000000000000001E-2</v>
      </c>
      <c r="M6" s="3">
        <v>3.6999999999999998E-2</v>
      </c>
      <c r="N6" s="3">
        <v>3.1E-2</v>
      </c>
      <c r="O6" s="5">
        <f t="shared" si="2"/>
        <v>3.3993463423951887E-3</v>
      </c>
      <c r="P6" s="3">
        <v>2.8000000000000001E-2</v>
      </c>
      <c r="Q6" s="3">
        <v>2.3E-2</v>
      </c>
      <c r="R6" s="3">
        <v>2.8000000000000001E-2</v>
      </c>
      <c r="S6" s="5">
        <f t="shared" si="3"/>
        <v>2.3570226039551587E-3</v>
      </c>
      <c r="T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D7D0-EEBC-42B8-A057-D09FAD739E54}">
  <dimension ref="A1:S17"/>
  <sheetViews>
    <sheetView workbookViewId="0">
      <selection activeCell="J7" sqref="J7"/>
    </sheetView>
  </sheetViews>
  <sheetFormatPr defaultRowHeight="15" x14ac:dyDescent="0.25"/>
  <cols>
    <col min="1" max="1" width="19.42578125" customWidth="1"/>
    <col min="6" max="7" width="11.28515625" customWidth="1"/>
  </cols>
  <sheetData>
    <row r="1" spans="1:19" x14ac:dyDescent="0.25">
      <c r="A1" t="s">
        <v>68</v>
      </c>
      <c r="B1" t="s">
        <v>1</v>
      </c>
      <c r="C1" t="s">
        <v>2</v>
      </c>
      <c r="D1" s="1" t="s">
        <v>69</v>
      </c>
      <c r="E1" s="1" t="s">
        <v>70</v>
      </c>
      <c r="F1" s="1" t="s">
        <v>71</v>
      </c>
      <c r="G1" s="1" t="s">
        <v>81</v>
      </c>
      <c r="H1" s="1" t="s">
        <v>72</v>
      </c>
      <c r="I1" s="1" t="s">
        <v>73</v>
      </c>
      <c r="J1" s="1" t="s">
        <v>74</v>
      </c>
      <c r="K1" s="1" t="s">
        <v>82</v>
      </c>
      <c r="L1" s="1" t="s">
        <v>75</v>
      </c>
      <c r="M1" s="1" t="s">
        <v>76</v>
      </c>
      <c r="N1" s="1" t="s">
        <v>77</v>
      </c>
      <c r="O1" s="1"/>
      <c r="P1" s="1" t="s">
        <v>78</v>
      </c>
      <c r="Q1" s="1" t="s">
        <v>79</v>
      </c>
      <c r="R1" s="1" t="s">
        <v>80</v>
      </c>
      <c r="S1" s="1" t="s">
        <v>84</v>
      </c>
    </row>
    <row r="2" spans="1:19" x14ac:dyDescent="0.25">
      <c r="A2" t="s">
        <v>56</v>
      </c>
      <c r="B2">
        <v>16</v>
      </c>
      <c r="C2" t="s">
        <v>3</v>
      </c>
      <c r="D2" s="1">
        <v>0.35099999999999998</v>
      </c>
      <c r="E2" s="1">
        <v>0.43</v>
      </c>
      <c r="F2" s="1">
        <v>0.35899999999999999</v>
      </c>
      <c r="G2" s="4">
        <f>_xlfn.STDEV.P(D2:F2)</f>
        <v>3.5505868059613289E-2</v>
      </c>
      <c r="H2" s="1">
        <v>0.32700000000000001</v>
      </c>
      <c r="I2" s="1">
        <v>0.41</v>
      </c>
      <c r="J2" s="1">
        <v>0.308</v>
      </c>
      <c r="K2" s="4">
        <f>_xlfn.STDEV.P(H2:J2)</f>
        <v>4.4289451967207294E-2</v>
      </c>
      <c r="L2" s="1">
        <v>4.4999999999999998E-2</v>
      </c>
      <c r="M2" s="1">
        <v>6.4000000000000001E-2</v>
      </c>
      <c r="N2" s="1">
        <v>5.5E-2</v>
      </c>
      <c r="O2" s="4">
        <f>_xlfn.STDEV.P(L2:N2)</f>
        <v>7.7602978178818328E-3</v>
      </c>
      <c r="P2" s="1">
        <v>0.125</v>
      </c>
      <c r="Q2" s="1">
        <v>0.105</v>
      </c>
      <c r="R2" s="1">
        <v>0.04</v>
      </c>
      <c r="S2" s="4">
        <f>_xlfn.STDEV.P(P2:R2)</f>
        <v>3.6285901761795442E-2</v>
      </c>
    </row>
    <row r="3" spans="1:19" s="2" customFormat="1" x14ac:dyDescent="0.25">
      <c r="A3" s="2" t="s">
        <v>62</v>
      </c>
      <c r="B3" s="2">
        <v>72</v>
      </c>
      <c r="C3" s="2" t="s">
        <v>3</v>
      </c>
      <c r="D3" s="3">
        <v>5.6000000000000001E-2</v>
      </c>
      <c r="E3" s="3">
        <v>5.7000000000000002E-2</v>
      </c>
      <c r="F3" s="3">
        <v>5.1999999999999998E-2</v>
      </c>
      <c r="G3" s="5">
        <f>_xlfn.STDEV.P(D3:F3)</f>
        <v>2.1602468994692888E-3</v>
      </c>
      <c r="H3" s="3">
        <v>7.3999999999999996E-2</v>
      </c>
      <c r="I3" s="3">
        <v>7.6999999999999999E-2</v>
      </c>
      <c r="J3" s="3">
        <v>5.7000000000000002E-2</v>
      </c>
      <c r="K3" s="5">
        <f>_xlfn.STDEV.P(H3:J3)</f>
        <v>8.8065632090819201E-3</v>
      </c>
      <c r="L3" s="3">
        <v>5.0000000000000001E-3</v>
      </c>
      <c r="M3" s="3">
        <v>7.0000000000000001E-3</v>
      </c>
      <c r="N3" s="3">
        <v>8.0000000000000002E-3</v>
      </c>
      <c r="O3" s="5">
        <f>_xlfn.STDEV.P(L3:N3)</f>
        <v>1.2472191289246471E-3</v>
      </c>
      <c r="P3" s="3">
        <v>0</v>
      </c>
      <c r="Q3" s="3">
        <v>0</v>
      </c>
      <c r="R3" s="3">
        <v>0</v>
      </c>
      <c r="S3" s="5">
        <f>_xlfn.STDEV.P(P3:R3)</f>
        <v>0</v>
      </c>
    </row>
    <row r="16" spans="1:19" x14ac:dyDescent="0.25">
      <c r="N16" s="1"/>
      <c r="O16" s="1"/>
    </row>
    <row r="17" spans="14:15" x14ac:dyDescent="0.25">
      <c r="N17" s="1"/>
      <c r="O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m1A58 on human tRNA</vt:lpstr>
      <vt:lpstr>m1A9 on human tRNA</vt:lpstr>
      <vt:lpstr>m1A on human rRNA</vt:lpstr>
      <vt:lpstr>m1A sites on other 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Ruitulyu</dc:creator>
  <cp:keywords/>
  <dc:description/>
  <cp:lastModifiedBy>瑞途 吕</cp:lastModifiedBy>
  <cp:revision/>
  <dcterms:created xsi:type="dcterms:W3CDTF">2024-01-09T16:40:20Z</dcterms:created>
  <dcterms:modified xsi:type="dcterms:W3CDTF">2024-02-09T20:09:43Z</dcterms:modified>
  <cp:category/>
  <cp:contentStatus/>
</cp:coreProperties>
</file>