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_Fig4B" sheetId="1" r:id="rId4"/>
    <sheet state="visible" name="4.2 &gt;75%_intrinsic vs_ΔSE0.5" sheetId="2" r:id="rId5"/>
    <sheet state="visible" name="4.3 all features" sheetId="3" r:id="rId6"/>
    <sheet state="visible" name="4.4_synthrate" sheetId="4" r:id="rId7"/>
    <sheet state="visible" name="4.5_halflife" sheetId="5" r:id="rId8"/>
    <sheet state="visible" name="4.6_splicingspeed" sheetId="6" r:id="rId9"/>
    <sheet state="visible" name="4.7 Clustering_InputFile" sheetId="7" r:id="rId10"/>
    <sheet state="visible" name="4.8 output cdt file" sheetId="8" r:id="rId11"/>
    <sheet state="visible" name="4.9 output gtr file" sheetId="9" r:id="rId12"/>
  </sheets>
  <definedNames>
    <definedName localSheetId="6" name="relativeSE_correctAllHu">'4.7 Clustering_InputFile'!$A$1:$D$242</definedName>
    <definedName localSheetId="8" name="relativeSE_correctAllHu">'4.9 output gtr file'!$A$1:$D$240</definedName>
    <definedName localSheetId="7" name="relativeSE_correctAllHu">'4.8 output cdt file'!$A$1:$G$243</definedName>
  </definedNames>
  <calcPr/>
  <extLst>
    <ext uri="GoogleSheetsCustomDataVersion2">
      <go:sheetsCustomData xmlns:go="http://customooxmlschemas.google.com/" r:id="rId13" roundtripDataChecksum="eMfV4xa59vpVKzyjsHWPC/BNIF/mL2DFkNjDlqdC1A8="/>
    </ext>
  </extLst>
</workbook>
</file>

<file path=xl/sharedStrings.xml><?xml version="1.0" encoding="utf-8"?>
<sst xmlns="http://schemas.openxmlformats.org/spreadsheetml/2006/main" count="4056" uniqueCount="1011">
  <si>
    <t>Symbol</t>
  </si>
  <si>
    <t>DeltaSE (DMSO-PladB0.5)</t>
  </si>
  <si>
    <t>SE% Intrinsic (DMSO)</t>
  </si>
  <si>
    <t>ACT1</t>
  </si>
  <si>
    <t>AIM11</t>
  </si>
  <si>
    <t>APE2</t>
  </si>
  <si>
    <t>APS3</t>
  </si>
  <si>
    <t>ARF2</t>
  </si>
  <si>
    <t>ARP2</t>
  </si>
  <si>
    <t>ARP9</t>
  </si>
  <si>
    <t>ASC1</t>
  </si>
  <si>
    <t>BCK2</t>
  </si>
  <si>
    <t>BET1</t>
  </si>
  <si>
    <t>BET4</t>
  </si>
  <si>
    <t>BIG1</t>
  </si>
  <si>
    <t>BMH2</t>
  </si>
  <si>
    <t>BOS1</t>
  </si>
  <si>
    <t>CGI121</t>
  </si>
  <si>
    <t>CIN2</t>
  </si>
  <si>
    <t>CMC2</t>
  </si>
  <si>
    <t>CMC4</t>
  </si>
  <si>
    <t>CNB1</t>
  </si>
  <si>
    <t>COF1</t>
  </si>
  <si>
    <t>COX4</t>
  </si>
  <si>
    <t>CPT1</t>
  </si>
  <si>
    <t>DBP2</t>
  </si>
  <si>
    <t>DID4</t>
  </si>
  <si>
    <t>DTD1</t>
  </si>
  <si>
    <t>ECM33</t>
  </si>
  <si>
    <t>ECM9</t>
  </si>
  <si>
    <t>EFB1</t>
  </si>
  <si>
    <t>EPT1</t>
  </si>
  <si>
    <t>ERD2</t>
  </si>
  <si>
    <t>ERV1</t>
  </si>
  <si>
    <t>ERV41</t>
  </si>
  <si>
    <t>FES1</t>
  </si>
  <si>
    <t>GIM4</t>
  </si>
  <si>
    <t>GIM5</t>
  </si>
  <si>
    <t>GLC7</t>
  </si>
  <si>
    <t>GOT1</t>
  </si>
  <si>
    <t>GPI15</t>
  </si>
  <si>
    <t>HNT1</t>
  </si>
  <si>
    <t>HNT2</t>
  </si>
  <si>
    <t>HPC2</t>
  </si>
  <si>
    <t>HRB1</t>
  </si>
  <si>
    <t>IMD4</t>
  </si>
  <si>
    <t>IST1</t>
  </si>
  <si>
    <t>IWR1</t>
  </si>
  <si>
    <t>KEI1</t>
  </si>
  <si>
    <t>KIN28</t>
  </si>
  <si>
    <t>LSB3</t>
  </si>
  <si>
    <t>LSM2</t>
  </si>
  <si>
    <t>LSM7</t>
  </si>
  <si>
    <t>MAF1</t>
  </si>
  <si>
    <t>MCM21</t>
  </si>
  <si>
    <t>MCR1</t>
  </si>
  <si>
    <t>MMS2</t>
  </si>
  <si>
    <t>MOB1</t>
  </si>
  <si>
    <t>MOB2</t>
  </si>
  <si>
    <t>MPT5</t>
  </si>
  <si>
    <t>MRM2</t>
  </si>
  <si>
    <t>MRPL44</t>
  </si>
  <si>
    <t>MTR2</t>
  </si>
  <si>
    <t>MUD1</t>
  </si>
  <si>
    <t>NBL1</t>
  </si>
  <si>
    <t>NCB2</t>
  </si>
  <si>
    <t>NCE101</t>
  </si>
  <si>
    <t>NMD2</t>
  </si>
  <si>
    <t>NOG2</t>
  </si>
  <si>
    <t>NYV1</t>
  </si>
  <si>
    <t>OM14</t>
  </si>
  <si>
    <t>OST5</t>
  </si>
  <si>
    <t>PBA1</t>
  </si>
  <si>
    <t>PCC1</t>
  </si>
  <si>
    <t>PFY1</t>
  </si>
  <si>
    <t>PHO85</t>
  </si>
  <si>
    <t>PMI40</t>
  </si>
  <si>
    <t>POP8</t>
  </si>
  <si>
    <t>PRE3</t>
  </si>
  <si>
    <t>PRP5</t>
  </si>
  <si>
    <t>PSP2</t>
  </si>
  <si>
    <t>PTC7</t>
  </si>
  <si>
    <t>PUS2</t>
  </si>
  <si>
    <t>QCR10</t>
  </si>
  <si>
    <t>QCR9</t>
  </si>
  <si>
    <t>RAD14</t>
  </si>
  <si>
    <t>RBS1</t>
  </si>
  <si>
    <t>REC107</t>
  </si>
  <si>
    <t>RFA2</t>
  </si>
  <si>
    <t>RIM1</t>
  </si>
  <si>
    <t>RPL13A</t>
  </si>
  <si>
    <t>RPL13B</t>
  </si>
  <si>
    <t>RPL14A</t>
  </si>
  <si>
    <t>RPL14B</t>
  </si>
  <si>
    <t>RPL16A</t>
  </si>
  <si>
    <t>RPL16B</t>
  </si>
  <si>
    <t>RPL17A</t>
  </si>
  <si>
    <t>RPL17B</t>
  </si>
  <si>
    <t>RPL18A</t>
  </si>
  <si>
    <t>RPL18B</t>
  </si>
  <si>
    <t>RPL21A</t>
  </si>
  <si>
    <t>RPL21B</t>
  </si>
  <si>
    <t>RPL22A</t>
  </si>
  <si>
    <t>RPL22B</t>
  </si>
  <si>
    <t>RPL23A</t>
  </si>
  <si>
    <t>RPL23B</t>
  </si>
  <si>
    <t>RPL24A</t>
  </si>
  <si>
    <t>RPL24B</t>
  </si>
  <si>
    <t>RPL25</t>
  </si>
  <si>
    <t>RPL26A</t>
  </si>
  <si>
    <t>RPL26B</t>
  </si>
  <si>
    <t>RPL27A</t>
  </si>
  <si>
    <t>RPL27B</t>
  </si>
  <si>
    <t>RPL28</t>
  </si>
  <si>
    <t>RPL29</t>
  </si>
  <si>
    <t>RPL2A</t>
  </si>
  <si>
    <t>RPL2B</t>
  </si>
  <si>
    <t>RPL30</t>
  </si>
  <si>
    <t>RPL31A</t>
  </si>
  <si>
    <t>RPL31B</t>
  </si>
  <si>
    <t>RPL32</t>
  </si>
  <si>
    <t>RPL33A</t>
  </si>
  <si>
    <t>RPL33B</t>
  </si>
  <si>
    <t>RPL34A</t>
  </si>
  <si>
    <t>RPL34B</t>
  </si>
  <si>
    <t>RPL35A</t>
  </si>
  <si>
    <t>RPL35B</t>
  </si>
  <si>
    <t>RPL36A</t>
  </si>
  <si>
    <t>RPL36B</t>
  </si>
  <si>
    <t>RPL37A</t>
  </si>
  <si>
    <t>RPL37B</t>
  </si>
  <si>
    <t>RPL39</t>
  </si>
  <si>
    <t>RPL40A</t>
  </si>
  <si>
    <t>RPL40B</t>
  </si>
  <si>
    <t>RPL42A</t>
  </si>
  <si>
    <t>RPL42B</t>
  </si>
  <si>
    <t>RPL6A</t>
  </si>
  <si>
    <t>RPL6B</t>
  </si>
  <si>
    <t>RPO26</t>
  </si>
  <si>
    <t>RPP1B</t>
  </si>
  <si>
    <t>RPS0A</t>
  </si>
  <si>
    <t>RPS0B</t>
  </si>
  <si>
    <t>RPS10A</t>
  </si>
  <si>
    <t>RPS10B</t>
  </si>
  <si>
    <t>RPS11A</t>
  </si>
  <si>
    <t>RPS11B</t>
  </si>
  <si>
    <t>RPS13</t>
  </si>
  <si>
    <t>RPS14A</t>
  </si>
  <si>
    <t>RPS14B</t>
  </si>
  <si>
    <t>RPS16A</t>
  </si>
  <si>
    <t>RPS16B</t>
  </si>
  <si>
    <t>RPS17A</t>
  </si>
  <si>
    <t>RPS17B</t>
  </si>
  <si>
    <t>RPS18A</t>
  </si>
  <si>
    <t>RPS18B</t>
  </si>
  <si>
    <t>RPS19A</t>
  </si>
  <si>
    <t>RPS19B</t>
  </si>
  <si>
    <t>RPS21A</t>
  </si>
  <si>
    <t>RPS21B</t>
  </si>
  <si>
    <t>RPS23A</t>
  </si>
  <si>
    <t>RPS23B</t>
  </si>
  <si>
    <t>RPS24A</t>
  </si>
  <si>
    <t>RPS24B</t>
  </si>
  <si>
    <t>RPS25A</t>
  </si>
  <si>
    <t>RPS25B</t>
  </si>
  <si>
    <t>RPS26A</t>
  </si>
  <si>
    <t>RPS26B</t>
  </si>
  <si>
    <t>RPS27A</t>
  </si>
  <si>
    <t>RPS27B</t>
  </si>
  <si>
    <t>RPS29A</t>
  </si>
  <si>
    <t>RPS29B</t>
  </si>
  <si>
    <t>RPS30A</t>
  </si>
  <si>
    <t>RPS30B</t>
  </si>
  <si>
    <t>RPS4A</t>
  </si>
  <si>
    <t>RPS4B</t>
  </si>
  <si>
    <t>RPS6A</t>
  </si>
  <si>
    <t>RPS6B</t>
  </si>
  <si>
    <t>RPS7A</t>
  </si>
  <si>
    <t>RPS7B</t>
  </si>
  <si>
    <t>RPS8A</t>
  </si>
  <si>
    <t>RPS8B</t>
  </si>
  <si>
    <t>RPS9A</t>
  </si>
  <si>
    <t>RPS9B</t>
  </si>
  <si>
    <t>RRT8</t>
  </si>
  <si>
    <t>RUB 1.00</t>
  </si>
  <si>
    <t>SAC6</t>
  </si>
  <si>
    <t>SAR 1.00</t>
  </si>
  <si>
    <t>SCS22</t>
  </si>
  <si>
    <t>SEC14</t>
  </si>
  <si>
    <t>SEC17</t>
  </si>
  <si>
    <t>SEC27</t>
  </si>
  <si>
    <t>SFT1</t>
  </si>
  <si>
    <t>SIM1</t>
  </si>
  <si>
    <t>SMD2</t>
  </si>
  <si>
    <t>SNC1</t>
  </si>
  <si>
    <t>SNR17A</t>
  </si>
  <si>
    <t>SNR17B</t>
  </si>
  <si>
    <t>SPT14</t>
  </si>
  <si>
    <t>SRB2</t>
  </si>
  <si>
    <t>SRC1</t>
  </si>
  <si>
    <t>STO1</t>
  </si>
  <si>
    <t>SUN4</t>
  </si>
  <si>
    <t>TAF14</t>
  </si>
  <si>
    <t>TAN1</t>
  </si>
  <si>
    <t>TEF4</t>
  </si>
  <si>
    <t>TFC3</t>
  </si>
  <si>
    <t>TMA20</t>
  </si>
  <si>
    <t>TUB1</t>
  </si>
  <si>
    <t>TUB3</t>
  </si>
  <si>
    <t>UBC12</t>
  </si>
  <si>
    <t>UBC13</t>
  </si>
  <si>
    <t>UBC4</t>
  </si>
  <si>
    <t>UBC5</t>
  </si>
  <si>
    <t>UBC8</t>
  </si>
  <si>
    <t>UBC9</t>
  </si>
  <si>
    <t>URA2</t>
  </si>
  <si>
    <t>VMA10</t>
  </si>
  <si>
    <t>VPS29</t>
  </si>
  <si>
    <t>VPS75</t>
  </si>
  <si>
    <t>YBL059W</t>
  </si>
  <si>
    <t>YBR062C</t>
  </si>
  <si>
    <t>YBR090C</t>
  </si>
  <si>
    <t>YBR255C-A</t>
  </si>
  <si>
    <t>YCL002C</t>
  </si>
  <si>
    <t>YCL012C</t>
  </si>
  <si>
    <t>YDL012C</t>
  </si>
  <si>
    <t>YDR381C-A</t>
  </si>
  <si>
    <t>YFR045W</t>
  </si>
  <si>
    <t>YHR097C</t>
  </si>
  <si>
    <t>YIL156W-B</t>
  </si>
  <si>
    <t>YIP3</t>
  </si>
  <si>
    <t>YKR005C</t>
  </si>
  <si>
    <t>YLR426W</t>
  </si>
  <si>
    <t>YML6</t>
  </si>
  <si>
    <t>YOP1</t>
  </si>
  <si>
    <t>YPL109C</t>
  </si>
  <si>
    <t>YPR010C-A</t>
  </si>
  <si>
    <t>YPR063C</t>
  </si>
  <si>
    <t>YPR098C</t>
  </si>
  <si>
    <t>YPR153W</t>
  </si>
  <si>
    <t>YPR170W-B</t>
  </si>
  <si>
    <t>YRA1</t>
  </si>
  <si>
    <t>YSC84</t>
  </si>
  <si>
    <t>YSF3</t>
  </si>
  <si>
    <t>intrinsicRank</t>
  </si>
  <si>
    <t>deltaRank</t>
  </si>
  <si>
    <t>rank correlation</t>
  </si>
  <si>
    <t>Pearson's</t>
  </si>
  <si>
    <t>coefficient of correlation</t>
  </si>
  <si>
    <t>SAR1</t>
  </si>
  <si>
    <t>RUB1</t>
  </si>
  <si>
    <t>OurGene</t>
  </si>
  <si>
    <t>ourORF</t>
  </si>
  <si>
    <t>AUC (splicing speed; Barrass et al. 2015)</t>
  </si>
  <si>
    <t>hasIntron</t>
  </si>
  <si>
    <t>bpSeq</t>
  </si>
  <si>
    <t>nonSTDbp</t>
  </si>
  <si>
    <t>5'SS</t>
  </si>
  <si>
    <t>nonSTD5ss</t>
  </si>
  <si>
    <t>has5UTRintron</t>
  </si>
  <si>
    <t>rankLen</t>
  </si>
  <si>
    <t>Length (bp)</t>
  </si>
  <si>
    <t>DMSO</t>
  </si>
  <si>
    <t>0.5_PB</t>
  </si>
  <si>
    <t>5_PB</t>
  </si>
  <si>
    <t>5_TA</t>
  </si>
  <si>
    <t>relSE0.5P</t>
  </si>
  <si>
    <t>relSE5P</t>
  </si>
  <si>
    <t>relSE5T</t>
  </si>
  <si>
    <t>Rel-coTXL-SE5</t>
  </si>
  <si>
    <t>coTXL-SD</t>
  </si>
  <si>
    <t>CramerOrf</t>
  </si>
  <si>
    <t>CramerGene</t>
  </si>
  <si>
    <t>wt-synrate</t>
  </si>
  <si>
    <t>wt-halflife</t>
  </si>
  <si>
    <t>synRateRank</t>
  </si>
  <si>
    <t>halflifeRank</t>
  </si>
  <si>
    <t>RankSum</t>
  </si>
  <si>
    <t>RankSumRank</t>
  </si>
  <si>
    <t>YFL039C</t>
  </si>
  <si>
    <t>TACTAACA</t>
  </si>
  <si>
    <t>GTATGT</t>
  </si>
  <si>
    <t>YKL157W</t>
  </si>
  <si>
    <t>TACTAACT</t>
  </si>
  <si>
    <t>YJL024C</t>
  </si>
  <si>
    <t>YDL137W</t>
  </si>
  <si>
    <t>YDL029W</t>
  </si>
  <si>
    <t>TACTAACC</t>
  </si>
  <si>
    <t>YMR033W</t>
  </si>
  <si>
    <t>GTACGT</t>
  </si>
  <si>
    <t>YMR116C</t>
  </si>
  <si>
    <t>YER167W</t>
  </si>
  <si>
    <t>YIL004C</t>
  </si>
  <si>
    <t>GTATGA</t>
  </si>
  <si>
    <t>YJL031C</t>
  </si>
  <si>
    <t>TACTGACT</t>
  </si>
  <si>
    <t>YHR101C</t>
  </si>
  <si>
    <t>YDR099W</t>
  </si>
  <si>
    <t>YLR078C</t>
  </si>
  <si>
    <t>YML036W</t>
  </si>
  <si>
    <t>YPL241C</t>
  </si>
  <si>
    <t>AACTAATT</t>
  </si>
  <si>
    <t>YBL059C-A</t>
  </si>
  <si>
    <t>GTAAGT</t>
  </si>
  <si>
    <t>YMR194C-B</t>
  </si>
  <si>
    <t>CACTAACG</t>
  </si>
  <si>
    <t>GTTTGT</t>
  </si>
  <si>
    <t>YKL190W</t>
  </si>
  <si>
    <t>YLL050C</t>
  </si>
  <si>
    <t>GTATGC</t>
  </si>
  <si>
    <t>YGL187C</t>
  </si>
  <si>
    <t>YNL130C</t>
  </si>
  <si>
    <t>YNL112W</t>
  </si>
  <si>
    <t>YKL002W</t>
  </si>
  <si>
    <t>TACTAACG</t>
  </si>
  <si>
    <t>YDL219W</t>
  </si>
  <si>
    <t>YBR078W</t>
  </si>
  <si>
    <t>YKR004C</t>
  </si>
  <si>
    <t>YAL003W</t>
  </si>
  <si>
    <t>YHR123W</t>
  </si>
  <si>
    <t>YBL040C</t>
  </si>
  <si>
    <t>YGR029W</t>
  </si>
  <si>
    <t>TATTAACA</t>
  </si>
  <si>
    <t>YML067C</t>
  </si>
  <si>
    <t>CACTAACA</t>
  </si>
  <si>
    <t>YBR101C</t>
  </si>
  <si>
    <t>YEL003W</t>
  </si>
  <si>
    <t>YML094W</t>
  </si>
  <si>
    <t>YER133W</t>
  </si>
  <si>
    <t>YMR292W</t>
  </si>
  <si>
    <t>YNL038W</t>
  </si>
  <si>
    <t>YDL125C</t>
  </si>
  <si>
    <t>YDR305C</t>
  </si>
  <si>
    <t>YBR215W</t>
  </si>
  <si>
    <t>GATTAACA</t>
  </si>
  <si>
    <t>YNL004W</t>
  </si>
  <si>
    <t>TACTAATG</t>
  </si>
  <si>
    <t>YML056C</t>
  </si>
  <si>
    <t>YNL265C</t>
  </si>
  <si>
    <t>YDL115C</t>
  </si>
  <si>
    <t>YDR367W</t>
  </si>
  <si>
    <t>GACTAACT</t>
  </si>
  <si>
    <t>YDL108W</t>
  </si>
  <si>
    <t>YFR024C-A</t>
  </si>
  <si>
    <t>YBL026W</t>
  </si>
  <si>
    <t>YNL147W</t>
  </si>
  <si>
    <t>YDR005C</t>
  </si>
  <si>
    <t>YDR318W</t>
  </si>
  <si>
    <t>YKL150W</t>
  </si>
  <si>
    <t>YGL087C</t>
  </si>
  <si>
    <t>YIL106W</t>
  </si>
  <si>
    <t>YFL034C-B</t>
  </si>
  <si>
    <t>YGL178W</t>
  </si>
  <si>
    <t>YGL136C</t>
  </si>
  <si>
    <t>TACTAATC</t>
  </si>
  <si>
    <t>YBR119W</t>
  </si>
  <si>
    <t>YDR397C</t>
  </si>
  <si>
    <t>YJL205C</t>
  </si>
  <si>
    <t>YHR077C</t>
  </si>
  <si>
    <t>YNR053C</t>
  </si>
  <si>
    <t>YLR093C</t>
  </si>
  <si>
    <t>GACTAACG</t>
  </si>
  <si>
    <t>YBR230C</t>
  </si>
  <si>
    <t>YGL226C-A</t>
  </si>
  <si>
    <t>YLR199C</t>
  </si>
  <si>
    <t>YKR095W-A</t>
  </si>
  <si>
    <t>YOR122C</t>
  </si>
  <si>
    <t>YPL031C</t>
  </si>
  <si>
    <t>YER003C</t>
  </si>
  <si>
    <t>CACTAACT</t>
  </si>
  <si>
    <t>YBL018C</t>
  </si>
  <si>
    <t>YJL001W</t>
  </si>
  <si>
    <t>YBR237W</t>
  </si>
  <si>
    <t>GTATGG</t>
  </si>
  <si>
    <t>YHR076W</t>
  </si>
  <si>
    <t>YHR001W-A</t>
  </si>
  <si>
    <t>YMR201C</t>
  </si>
  <si>
    <t>YDL189W</t>
  </si>
  <si>
    <t>YJR021C</t>
  </si>
  <si>
    <t>GTTCGT</t>
  </si>
  <si>
    <t>YNL312W</t>
  </si>
  <si>
    <t>YCR028C-A</t>
  </si>
  <si>
    <t>YDL082W</t>
  </si>
  <si>
    <t>YMR142C</t>
  </si>
  <si>
    <t>YKL006W</t>
  </si>
  <si>
    <t>YHL001W</t>
  </si>
  <si>
    <t>YIL133C</t>
  </si>
  <si>
    <t>YNL069C</t>
  </si>
  <si>
    <t>YKL180W</t>
  </si>
  <si>
    <t>YJL177W</t>
  </si>
  <si>
    <t>YOL120C</t>
  </si>
  <si>
    <t>YNL301C</t>
  </si>
  <si>
    <t>YBR191W</t>
  </si>
  <si>
    <t>YPL079W</t>
  </si>
  <si>
    <t>YLR061W</t>
  </si>
  <si>
    <t>YFL034C-A</t>
  </si>
  <si>
    <t>YBL087C</t>
  </si>
  <si>
    <t>YER117W</t>
  </si>
  <si>
    <t>YGL031C</t>
  </si>
  <si>
    <t>YGR148C</t>
  </si>
  <si>
    <t>YOL127W</t>
  </si>
  <si>
    <t>YLR344W</t>
  </si>
  <si>
    <t>YGR034W</t>
  </si>
  <si>
    <t>YHR010W</t>
  </si>
  <si>
    <t>YDR471W</t>
  </si>
  <si>
    <t>YGL103W</t>
  </si>
  <si>
    <t>YFR032C-A</t>
  </si>
  <si>
    <t>YFR031C-A</t>
  </si>
  <si>
    <t>YIL018W</t>
  </si>
  <si>
    <t>YGL030W</t>
  </si>
  <si>
    <t>GTCAGT</t>
  </si>
  <si>
    <t>YDL075W</t>
  </si>
  <si>
    <t>YLR406C</t>
  </si>
  <si>
    <t>YBL092W</t>
  </si>
  <si>
    <t>YPL143W</t>
  </si>
  <si>
    <t>YOR234C</t>
  </si>
  <si>
    <t>YER056C-A</t>
  </si>
  <si>
    <t>YIL052C</t>
  </si>
  <si>
    <t>YDL191W</t>
  </si>
  <si>
    <t>YDL136W</t>
  </si>
  <si>
    <t>YMR194W</t>
  </si>
  <si>
    <t>YPL249C-A</t>
  </si>
  <si>
    <t>YLR185W</t>
  </si>
  <si>
    <t>YDR500C</t>
  </si>
  <si>
    <t>YIL148W</t>
  </si>
  <si>
    <t>YKR094C</t>
  </si>
  <si>
    <t>YNL162W</t>
  </si>
  <si>
    <t>YHR141C</t>
  </si>
  <si>
    <t>YML073C</t>
  </si>
  <si>
    <t>YLR448W</t>
  </si>
  <si>
    <t>YPR187W</t>
  </si>
  <si>
    <t>YDL130W</t>
  </si>
  <si>
    <t>YGR214W</t>
  </si>
  <si>
    <t>YLR048W</t>
  </si>
  <si>
    <t>YOR293W</t>
  </si>
  <si>
    <t>YMR230W</t>
  </si>
  <si>
    <t>YDR025W</t>
  </si>
  <si>
    <t>YBR048W</t>
  </si>
  <si>
    <t>YDR064W</t>
  </si>
  <si>
    <t>YCR031C</t>
  </si>
  <si>
    <t>YJL191W</t>
  </si>
  <si>
    <t>YMR143W</t>
  </si>
  <si>
    <t>YDL083C</t>
  </si>
  <si>
    <t>YML024W</t>
  </si>
  <si>
    <t>YDR447C</t>
  </si>
  <si>
    <t>YDR450W</t>
  </si>
  <si>
    <t>YML026C</t>
  </si>
  <si>
    <t>YOL121C</t>
  </si>
  <si>
    <t>YNL302C</t>
  </si>
  <si>
    <t>YKR057W</t>
  </si>
  <si>
    <t>AACTAACA</t>
  </si>
  <si>
    <t>YJL136C</t>
  </si>
  <si>
    <t>YGR118W</t>
  </si>
  <si>
    <t>YPR132W</t>
  </si>
  <si>
    <t>YER074W</t>
  </si>
  <si>
    <t>YIL069C</t>
  </si>
  <si>
    <t>YGR027C</t>
  </si>
  <si>
    <t>YLR333C</t>
  </si>
  <si>
    <t>YGL189C</t>
  </si>
  <si>
    <t>YER131W</t>
  </si>
  <si>
    <t>YKL156W</t>
  </si>
  <si>
    <t>YHR021C</t>
  </si>
  <si>
    <t>YLR388W</t>
  </si>
  <si>
    <t>YDL061C</t>
  </si>
  <si>
    <t>YLR287C-A</t>
  </si>
  <si>
    <t>YOR182C</t>
  </si>
  <si>
    <t>YJR145C</t>
  </si>
  <si>
    <t>YHR203C</t>
  </si>
  <si>
    <t>YPL090C</t>
  </si>
  <si>
    <t>YBR181C</t>
  </si>
  <si>
    <t>YOR096W</t>
  </si>
  <si>
    <t>YNL096C</t>
  </si>
  <si>
    <t>YBL072C</t>
  </si>
  <si>
    <t>YER102W</t>
  </si>
  <si>
    <t>YPL081W</t>
  </si>
  <si>
    <t>YBR189W</t>
  </si>
  <si>
    <t>GACTAACA</t>
  </si>
  <si>
    <t>YDR139C</t>
  </si>
  <si>
    <t>YDR129C</t>
  </si>
  <si>
    <t>YPL218W</t>
  </si>
  <si>
    <t>YBL091C-A</t>
  </si>
  <si>
    <t>TACTAATA</t>
  </si>
  <si>
    <t>YMR079W</t>
  </si>
  <si>
    <t>YBL050W</t>
  </si>
  <si>
    <t>YGL137W</t>
  </si>
  <si>
    <t>YKL006C-A</t>
  </si>
  <si>
    <t>YIL123W</t>
  </si>
  <si>
    <t>YAL030W</t>
  </si>
  <si>
    <t>YHR041C</t>
  </si>
  <si>
    <t>TGCTAACA</t>
  </si>
  <si>
    <t>YML034W</t>
  </si>
  <si>
    <t>GTGAGT</t>
  </si>
  <si>
    <t>YMR125W</t>
  </si>
  <si>
    <t>YNL066W</t>
  </si>
  <si>
    <t>YPL129W</t>
  </si>
  <si>
    <t>YGL232W</t>
  </si>
  <si>
    <t>YKL081W</t>
  </si>
  <si>
    <t>YAL001C</t>
  </si>
  <si>
    <t>YER007C-A</t>
  </si>
  <si>
    <t>YML085C</t>
  </si>
  <si>
    <t>YML124C</t>
  </si>
  <si>
    <t>YLR306W</t>
  </si>
  <si>
    <t>YDR092W</t>
  </si>
  <si>
    <t>YBR082C</t>
  </si>
  <si>
    <t>YDR059C</t>
  </si>
  <si>
    <t>YEL012W</t>
  </si>
  <si>
    <t>YDL064W</t>
  </si>
  <si>
    <t>YJL130C</t>
  </si>
  <si>
    <t>YHR039C-A</t>
  </si>
  <si>
    <t>YHR012W</t>
  </si>
  <si>
    <t>YNL246W</t>
  </si>
  <si>
    <t>AACTAACC</t>
  </si>
  <si>
    <t>CGCTAACA</t>
  </si>
  <si>
    <t>TATTAACG</t>
  </si>
  <si>
    <t>YNL044W</t>
  </si>
  <si>
    <t>YML025C</t>
  </si>
  <si>
    <t>YPR028W</t>
  </si>
  <si>
    <t>YDR381W</t>
  </si>
  <si>
    <t>YHR016C</t>
  </si>
  <si>
    <t>symbol</t>
  </si>
  <si>
    <t xml:space="preserve">wt-synrate (Miller et al. 2011)  </t>
  </si>
  <si>
    <t>wt-halflife (Miller et al. 2011)</t>
  </si>
  <si>
    <t>GENE</t>
  </si>
  <si>
    <t>SE_0</t>
  </si>
  <si>
    <t>SE_0.5</t>
  </si>
  <si>
    <t>SE_5</t>
  </si>
  <si>
    <t>GID</t>
  </si>
  <si>
    <t>NAME</t>
  </si>
  <si>
    <t>GWEIGHT</t>
  </si>
  <si>
    <t>EWEIGHT</t>
  </si>
  <si>
    <t>GENE33X</t>
  </si>
  <si>
    <t>GENE13X</t>
  </si>
  <si>
    <t>GENE30X</t>
  </si>
  <si>
    <t>GENE58X</t>
  </si>
  <si>
    <t>GENE31X</t>
  </si>
  <si>
    <t>GENE63X</t>
  </si>
  <si>
    <t>GENE66X</t>
  </si>
  <si>
    <t>GENE28X</t>
  </si>
  <si>
    <t>GENE2X</t>
  </si>
  <si>
    <t>GENE86X</t>
  </si>
  <si>
    <t>GENE135X</t>
  </si>
  <si>
    <t>GENE85X</t>
  </si>
  <si>
    <t>GENE53X</t>
  </si>
  <si>
    <t>GENE34X</t>
  </si>
  <si>
    <t>GENE64X</t>
  </si>
  <si>
    <t>GENE69X</t>
  </si>
  <si>
    <t>GENE200X</t>
  </si>
  <si>
    <t>GENE45X</t>
  </si>
  <si>
    <t>GENE83X</t>
  </si>
  <si>
    <t>GENE65X</t>
  </si>
  <si>
    <t>GENE126X</t>
  </si>
  <si>
    <t>GENE145X</t>
  </si>
  <si>
    <t>GENE42X</t>
  </si>
  <si>
    <t>GENE167X</t>
  </si>
  <si>
    <t>GENE36X</t>
  </si>
  <si>
    <t>GENE163X</t>
  </si>
  <si>
    <t>GENE49X</t>
  </si>
  <si>
    <t>GENE221X</t>
  </si>
  <si>
    <t>GENE239X</t>
  </si>
  <si>
    <t>GENE38X</t>
  </si>
  <si>
    <t>GENE169X</t>
  </si>
  <si>
    <t>GENE111X</t>
  </si>
  <si>
    <t>GENE127X</t>
  </si>
  <si>
    <t>GENE104X</t>
  </si>
  <si>
    <t>GENE164X</t>
  </si>
  <si>
    <t>GENE128X</t>
  </si>
  <si>
    <t>GENE9X</t>
  </si>
  <si>
    <t>GENE18X</t>
  </si>
  <si>
    <t>GENE80X</t>
  </si>
  <si>
    <t>GENE211X</t>
  </si>
  <si>
    <t>GENE29X</t>
  </si>
  <si>
    <t>GENE6X</t>
  </si>
  <si>
    <t>GENE209X</t>
  </si>
  <si>
    <t>GENE3X</t>
  </si>
  <si>
    <t>GENE186X</t>
  </si>
  <si>
    <t>GENE100X</t>
  </si>
  <si>
    <t>GENE5X</t>
  </si>
  <si>
    <t>GENE214X</t>
  </si>
  <si>
    <t>GENE203X</t>
  </si>
  <si>
    <t>GENE206X</t>
  </si>
  <si>
    <t>GENE227X</t>
  </si>
  <si>
    <t>GENE4X</t>
  </si>
  <si>
    <t>GENE12X</t>
  </si>
  <si>
    <t>GENE187X</t>
  </si>
  <si>
    <t>GENE68X</t>
  </si>
  <si>
    <t>GENE11X</t>
  </si>
  <si>
    <t>GENE20X</t>
  </si>
  <si>
    <t>GENE237X</t>
  </si>
  <si>
    <t>GENE149X</t>
  </si>
  <si>
    <t>GENE159X</t>
  </si>
  <si>
    <t>GENE21X</t>
  </si>
  <si>
    <t>GENE72X</t>
  </si>
  <si>
    <t>GENE238X</t>
  </si>
  <si>
    <t>GENE234X</t>
  </si>
  <si>
    <t>GENE183X</t>
  </si>
  <si>
    <t>GENE233X</t>
  </si>
  <si>
    <t>GENE71X</t>
  </si>
  <si>
    <t>GENE48X</t>
  </si>
  <si>
    <t>GENE96X</t>
  </si>
  <si>
    <t>GENE47X</t>
  </si>
  <si>
    <t>GENE182X</t>
  </si>
  <si>
    <t>GENE185X</t>
  </si>
  <si>
    <t>GENE189X</t>
  </si>
  <si>
    <t>GENE19X</t>
  </si>
  <si>
    <t>GENE119X</t>
  </si>
  <si>
    <t>GENE88X</t>
  </si>
  <si>
    <t>GENE123X</t>
  </si>
  <si>
    <t>GENE165X</t>
  </si>
  <si>
    <t>GENE124X</t>
  </si>
  <si>
    <t>GENE160X</t>
  </si>
  <si>
    <t>GENE56X</t>
  </si>
  <si>
    <t>GENE122X</t>
  </si>
  <si>
    <t>GENE112X</t>
  </si>
  <si>
    <t>GENE154X</t>
  </si>
  <si>
    <t>GENE201X</t>
  </si>
  <si>
    <t>GENE161X</t>
  </si>
  <si>
    <t>GENE205X</t>
  </si>
  <si>
    <t>GENE116X</t>
  </si>
  <si>
    <t>GENE231X</t>
  </si>
  <si>
    <t>GENE131X</t>
  </si>
  <si>
    <t>GENE168X</t>
  </si>
  <si>
    <t>GENE166X</t>
  </si>
  <si>
    <t>GENE132X</t>
  </si>
  <si>
    <t>GENE179X</t>
  </si>
  <si>
    <t>GENE155X</t>
  </si>
  <si>
    <t>GENE158X</t>
  </si>
  <si>
    <t>GENE156X</t>
  </si>
  <si>
    <t>GENE177X</t>
  </si>
  <si>
    <t>GENE198X</t>
  </si>
  <si>
    <t>GENE235X</t>
  </si>
  <si>
    <t>GENE213X</t>
  </si>
  <si>
    <t>GENE73X</t>
  </si>
  <si>
    <t>GENE35X</t>
  </si>
  <si>
    <t>GENE22X</t>
  </si>
  <si>
    <t>GENE147X</t>
  </si>
  <si>
    <t>GENE94X</t>
  </si>
  <si>
    <t>GENE103X</t>
  </si>
  <si>
    <t>GENE89X</t>
  </si>
  <si>
    <t>GENE144X</t>
  </si>
  <si>
    <t>GENE25X</t>
  </si>
  <si>
    <t>GENE91X</t>
  </si>
  <si>
    <t>GENE114X</t>
  </si>
  <si>
    <t>GENE98X</t>
  </si>
  <si>
    <t>GENE204X</t>
  </si>
  <si>
    <t>GENE97X</t>
  </si>
  <si>
    <t>GENE118X</t>
  </si>
  <si>
    <t>GENE99X</t>
  </si>
  <si>
    <t>GENE133X</t>
  </si>
  <si>
    <t>GENE148X</t>
  </si>
  <si>
    <t>GENE93X</t>
  </si>
  <si>
    <t>GENE125X</t>
  </si>
  <si>
    <t>GENE130X</t>
  </si>
  <si>
    <t>GENE134X</t>
  </si>
  <si>
    <t>GENE120X</t>
  </si>
  <si>
    <t>GENE136X</t>
  </si>
  <si>
    <t>GENE24X</t>
  </si>
  <si>
    <t>GENE109X</t>
  </si>
  <si>
    <t>GENE87X</t>
  </si>
  <si>
    <t>GENE90X</t>
  </si>
  <si>
    <t>GENE106X</t>
  </si>
  <si>
    <t>GENE102X</t>
  </si>
  <si>
    <t>GENE129X</t>
  </si>
  <si>
    <t>GENE107X</t>
  </si>
  <si>
    <t>GENE151X</t>
  </si>
  <si>
    <t>GENE208X</t>
  </si>
  <si>
    <t>GENE172X</t>
  </si>
  <si>
    <t>GENE175X</t>
  </si>
  <si>
    <t>GENE0X</t>
  </si>
  <si>
    <t>GENE150X</t>
  </si>
  <si>
    <t>GENE92X</t>
  </si>
  <si>
    <t>GENE7X</t>
  </si>
  <si>
    <t>GENE143X</t>
  </si>
  <si>
    <t>GENE171X</t>
  </si>
  <si>
    <t>GENE108X</t>
  </si>
  <si>
    <t>GENE174X</t>
  </si>
  <si>
    <t>GENE115X</t>
  </si>
  <si>
    <t>GENE110X</t>
  </si>
  <si>
    <t>GENE141X</t>
  </si>
  <si>
    <t>GENE27X</t>
  </si>
  <si>
    <t>GENE157X</t>
  </si>
  <si>
    <t>GENE113X</t>
  </si>
  <si>
    <t>GENE121X</t>
  </si>
  <si>
    <t>GENE153X</t>
  </si>
  <si>
    <t>GENE170X</t>
  </si>
  <si>
    <t>GENE152X</t>
  </si>
  <si>
    <t>GENE101X</t>
  </si>
  <si>
    <t>GENE95X</t>
  </si>
  <si>
    <t>GENE137X</t>
  </si>
  <si>
    <t>GENE146X</t>
  </si>
  <si>
    <t>GENE139X</t>
  </si>
  <si>
    <t>GENE140X</t>
  </si>
  <si>
    <t>GENE138X</t>
  </si>
  <si>
    <t>GENE142X</t>
  </si>
  <si>
    <t>GENE105X</t>
  </si>
  <si>
    <t>GENE173X</t>
  </si>
  <si>
    <t>GENE117X</t>
  </si>
  <si>
    <t>GENE176X</t>
  </si>
  <si>
    <t>GENE23X</t>
  </si>
  <si>
    <t>GENE43X</t>
  </si>
  <si>
    <t>GENE15X</t>
  </si>
  <si>
    <t>GENE55X</t>
  </si>
  <si>
    <t>GENE190X</t>
  </si>
  <si>
    <t>GENE75X</t>
  </si>
  <si>
    <t>GENE14X</t>
  </si>
  <si>
    <t>GENE197X</t>
  </si>
  <si>
    <t>GENE46X</t>
  </si>
  <si>
    <t>GENE81X</t>
  </si>
  <si>
    <t>GENE212X</t>
  </si>
  <si>
    <t>GENE74X</t>
  </si>
  <si>
    <t>GENE199X</t>
  </si>
  <si>
    <t>GENE16X</t>
  </si>
  <si>
    <t>GENE162X</t>
  </si>
  <si>
    <t>GENE67X</t>
  </si>
  <si>
    <t>GENE218X</t>
  </si>
  <si>
    <t>GENE188X</t>
  </si>
  <si>
    <t>GENE207X</t>
  </si>
  <si>
    <t>GENE70X</t>
  </si>
  <si>
    <t>GENE62X</t>
  </si>
  <si>
    <t>GENE82X</t>
  </si>
  <si>
    <t>GENE215X</t>
  </si>
  <si>
    <t>GENE50X</t>
  </si>
  <si>
    <t>GENE196X</t>
  </si>
  <si>
    <t>GENE178X</t>
  </si>
  <si>
    <t>GENE225X</t>
  </si>
  <si>
    <t>GENE219X</t>
  </si>
  <si>
    <t>GENE51X</t>
  </si>
  <si>
    <t>GENE76X</t>
  </si>
  <si>
    <t>GENE39X</t>
  </si>
  <si>
    <t>GENE41X</t>
  </si>
  <si>
    <t>GENE180X</t>
  </si>
  <si>
    <t>GENE1X</t>
  </si>
  <si>
    <t>GENE230X</t>
  </si>
  <si>
    <t>GENE77X</t>
  </si>
  <si>
    <t>GENE60X</t>
  </si>
  <si>
    <t>GENE54X</t>
  </si>
  <si>
    <t>GENE210X</t>
  </si>
  <si>
    <t>GENE181X</t>
  </si>
  <si>
    <t>GENE191X</t>
  </si>
  <si>
    <t>GENE40X</t>
  </si>
  <si>
    <t>GENE195X</t>
  </si>
  <si>
    <t>GENE229X</t>
  </si>
  <si>
    <t>GENE26X</t>
  </si>
  <si>
    <t>GENE217X</t>
  </si>
  <si>
    <t>GENE232X</t>
  </si>
  <si>
    <t>GENE192X</t>
  </si>
  <si>
    <t>GENE193X</t>
  </si>
  <si>
    <t>GENE8X</t>
  </si>
  <si>
    <t>GENE37X</t>
  </si>
  <si>
    <t>GENE17X</t>
  </si>
  <si>
    <t>GENE61X</t>
  </si>
  <si>
    <t>GENE236X</t>
  </si>
  <si>
    <t>GENE79X</t>
  </si>
  <si>
    <t>GENE52X</t>
  </si>
  <si>
    <t>GENE224X</t>
  </si>
  <si>
    <t>GENE78X</t>
  </si>
  <si>
    <t>GENE222X</t>
  </si>
  <si>
    <t>GENE226X</t>
  </si>
  <si>
    <t>GENE240X</t>
  </si>
  <si>
    <t>GENE194X</t>
  </si>
  <si>
    <t>GENE84X</t>
  </si>
  <si>
    <t>GENE57X</t>
  </si>
  <si>
    <t>GENE59X</t>
  </si>
  <si>
    <t>GENE228X</t>
  </si>
  <si>
    <t>GENE44X</t>
  </si>
  <si>
    <t>GENE202X</t>
  </si>
  <si>
    <t>GENE10X</t>
  </si>
  <si>
    <t>GENE32X</t>
  </si>
  <si>
    <t>GENE216X</t>
  </si>
  <si>
    <t>GENE184X</t>
  </si>
  <si>
    <t>GENE223X</t>
  </si>
  <si>
    <t>GENE220X</t>
  </si>
  <si>
    <t>NODE1X</t>
  </si>
  <si>
    <t>NODE2X</t>
  </si>
  <si>
    <t>NODE3X</t>
  </si>
  <si>
    <t>NODE4X</t>
  </si>
  <si>
    <t>NODE5X</t>
  </si>
  <si>
    <t>NODE6X</t>
  </si>
  <si>
    <t>NODE7X</t>
  </si>
  <si>
    <t>NODE8X</t>
  </si>
  <si>
    <t>NODE9X</t>
  </si>
  <si>
    <t>NODE10X</t>
  </si>
  <si>
    <t>NODE11X</t>
  </si>
  <si>
    <t>NODE12X</t>
  </si>
  <si>
    <t>NODE13X</t>
  </si>
  <si>
    <t>NODE14X</t>
  </si>
  <si>
    <t>NODE15X</t>
  </si>
  <si>
    <t>NODE16X</t>
  </si>
  <si>
    <t>NODE17X</t>
  </si>
  <si>
    <t>NODE18X</t>
  </si>
  <si>
    <t>NODE19X</t>
  </si>
  <si>
    <t>NODE20X</t>
  </si>
  <si>
    <t>NODE21X</t>
  </si>
  <si>
    <t>NODE22X</t>
  </si>
  <si>
    <t>NODE23X</t>
  </si>
  <si>
    <t>NODE24X</t>
  </si>
  <si>
    <t>NODE25X</t>
  </si>
  <si>
    <t>NODE26X</t>
  </si>
  <si>
    <t>NODE27X</t>
  </si>
  <si>
    <t>NODE28X</t>
  </si>
  <si>
    <t>NODE29X</t>
  </si>
  <si>
    <t>NODE30X</t>
  </si>
  <si>
    <t>NODE31X</t>
  </si>
  <si>
    <t>NODE32X</t>
  </si>
  <si>
    <t>NODE33X</t>
  </si>
  <si>
    <t>NODE34X</t>
  </si>
  <si>
    <t>NODE35X</t>
  </si>
  <si>
    <t>NODE36X</t>
  </si>
  <si>
    <t>NODE37X</t>
  </si>
  <si>
    <t>NODE38X</t>
  </si>
  <si>
    <t>NODE39X</t>
  </si>
  <si>
    <t>NODE40X</t>
  </si>
  <si>
    <t>NODE41X</t>
  </si>
  <si>
    <t>NODE42X</t>
  </si>
  <si>
    <t>NODE43X</t>
  </si>
  <si>
    <t>NODE44X</t>
  </si>
  <si>
    <t>NODE45X</t>
  </si>
  <si>
    <t>NODE46X</t>
  </si>
  <si>
    <t>NODE47X</t>
  </si>
  <si>
    <t>NODE48X</t>
  </si>
  <si>
    <t>NODE49X</t>
  </si>
  <si>
    <t>NODE50X</t>
  </si>
  <si>
    <t>NODE51X</t>
  </si>
  <si>
    <t>NODE52X</t>
  </si>
  <si>
    <t>NODE53X</t>
  </si>
  <si>
    <t>NODE54X</t>
  </si>
  <si>
    <t>NODE55X</t>
  </si>
  <si>
    <t>NODE56X</t>
  </si>
  <si>
    <t>NODE57X</t>
  </si>
  <si>
    <t>NODE58X</t>
  </si>
  <si>
    <t>NODE59X</t>
  </si>
  <si>
    <t>NODE60X</t>
  </si>
  <si>
    <t>NODE61X</t>
  </si>
  <si>
    <t>NODE62X</t>
  </si>
  <si>
    <t>NODE63X</t>
  </si>
  <si>
    <t>NODE64X</t>
  </si>
  <si>
    <t>NODE65X</t>
  </si>
  <si>
    <t>NODE66X</t>
  </si>
  <si>
    <t>NODE67X</t>
  </si>
  <si>
    <t>NODE68X</t>
  </si>
  <si>
    <t>NODE69X</t>
  </si>
  <si>
    <t>NODE70X</t>
  </si>
  <si>
    <t>NODE71X</t>
  </si>
  <si>
    <t>NODE72X</t>
  </si>
  <si>
    <t>NODE73X</t>
  </si>
  <si>
    <t>NODE74X</t>
  </si>
  <si>
    <t>NODE75X</t>
  </si>
  <si>
    <t>NODE76X</t>
  </si>
  <si>
    <t>NODE77X</t>
  </si>
  <si>
    <t>NODE78X</t>
  </si>
  <si>
    <t>NODE79X</t>
  </si>
  <si>
    <t>NODE80X</t>
  </si>
  <si>
    <t>NODE81X</t>
  </si>
  <si>
    <t>NODE82X</t>
  </si>
  <si>
    <t>NODE83X</t>
  </si>
  <si>
    <t>NODE84X</t>
  </si>
  <si>
    <t>NODE85X</t>
  </si>
  <si>
    <t>NODE86X</t>
  </si>
  <si>
    <t>NODE87X</t>
  </si>
  <si>
    <t>NODE88X</t>
  </si>
  <si>
    <t>NODE89X</t>
  </si>
  <si>
    <t>NODE90X</t>
  </si>
  <si>
    <t>NODE91X</t>
  </si>
  <si>
    <t>NODE92X</t>
  </si>
  <si>
    <t>NODE93X</t>
  </si>
  <si>
    <t>NODE94X</t>
  </si>
  <si>
    <t>NODE95X</t>
  </si>
  <si>
    <t>NODE96X</t>
  </si>
  <si>
    <t>NODE97X</t>
  </si>
  <si>
    <t>NODE98X</t>
  </si>
  <si>
    <t>NODE99X</t>
  </si>
  <si>
    <t>NODE100X</t>
  </si>
  <si>
    <t>NODE101X</t>
  </si>
  <si>
    <t>NODE102X</t>
  </si>
  <si>
    <t>NODE103X</t>
  </si>
  <si>
    <t>NODE104X</t>
  </si>
  <si>
    <t>NODE105X</t>
  </si>
  <si>
    <t>NODE106X</t>
  </si>
  <si>
    <t>NODE107X</t>
  </si>
  <si>
    <t>NODE108X</t>
  </si>
  <si>
    <t>NODE109X</t>
  </si>
  <si>
    <t>NODE110X</t>
  </si>
  <si>
    <t>NODE111X</t>
  </si>
  <si>
    <t>NODE112X</t>
  </si>
  <si>
    <t>NODE113X</t>
  </si>
  <si>
    <t>NODE114X</t>
  </si>
  <si>
    <t>NODE115X</t>
  </si>
  <si>
    <t>NODE116X</t>
  </si>
  <si>
    <t>NODE117X</t>
  </si>
  <si>
    <t>NODE118X</t>
  </si>
  <si>
    <t>NODE119X</t>
  </si>
  <si>
    <t>NODE120X</t>
  </si>
  <si>
    <t>NODE121X</t>
  </si>
  <si>
    <t>NODE122X</t>
  </si>
  <si>
    <t>NODE123X</t>
  </si>
  <si>
    <t>NODE124X</t>
  </si>
  <si>
    <t>NODE125X</t>
  </si>
  <si>
    <t>NODE126X</t>
  </si>
  <si>
    <t>NODE127X</t>
  </si>
  <si>
    <t>NODE128X</t>
  </si>
  <si>
    <t>NODE129X</t>
  </si>
  <si>
    <t>NODE130X</t>
  </si>
  <si>
    <t>NODE131X</t>
  </si>
  <si>
    <t>NODE132X</t>
  </si>
  <si>
    <t>NODE133X</t>
  </si>
  <si>
    <t>NODE134X</t>
  </si>
  <si>
    <t>NODE135X</t>
  </si>
  <si>
    <t>NODE136X</t>
  </si>
  <si>
    <t>NODE137X</t>
  </si>
  <si>
    <t>NODE138X</t>
  </si>
  <si>
    <t>NODE139X</t>
  </si>
  <si>
    <t>NODE140X</t>
  </si>
  <si>
    <t>NODE141X</t>
  </si>
  <si>
    <t>NODE142X</t>
  </si>
  <si>
    <t>NODE143X</t>
  </si>
  <si>
    <t>NODE144X</t>
  </si>
  <si>
    <t>NODE145X</t>
  </si>
  <si>
    <t>NODE146X</t>
  </si>
  <si>
    <t>NODE147X</t>
  </si>
  <si>
    <t>NODE148X</t>
  </si>
  <si>
    <t>NODE149X</t>
  </si>
  <si>
    <t>NODE150X</t>
  </si>
  <si>
    <t>NODE151X</t>
  </si>
  <si>
    <t>NODE152X</t>
  </si>
  <si>
    <t>NODE153X</t>
  </si>
  <si>
    <t>NODE154X</t>
  </si>
  <si>
    <t>NODE155X</t>
  </si>
  <si>
    <t>NODE156X</t>
  </si>
  <si>
    <t>NODE157X</t>
  </si>
  <si>
    <t>NODE158X</t>
  </si>
  <si>
    <t>NODE159X</t>
  </si>
  <si>
    <t>NODE160X</t>
  </si>
  <si>
    <t>NODE161X</t>
  </si>
  <si>
    <t>NODE162X</t>
  </si>
  <si>
    <t>NODE163X</t>
  </si>
  <si>
    <t>NODE164X</t>
  </si>
  <si>
    <t>NODE165X</t>
  </si>
  <si>
    <t>NODE166X</t>
  </si>
  <si>
    <t>NODE167X</t>
  </si>
  <si>
    <t>NODE168X</t>
  </si>
  <si>
    <t>NODE169X</t>
  </si>
  <si>
    <t>NODE170X</t>
  </si>
  <si>
    <t>NODE171X</t>
  </si>
  <si>
    <t>NODE172X</t>
  </si>
  <si>
    <t>NODE173X</t>
  </si>
  <si>
    <t>NODE174X</t>
  </si>
  <si>
    <t>NODE175X</t>
  </si>
  <si>
    <t>NODE176X</t>
  </si>
  <si>
    <t>NODE177X</t>
  </si>
  <si>
    <t>NODE178X</t>
  </si>
  <si>
    <t>NODE179X</t>
  </si>
  <si>
    <t>NODE180X</t>
  </si>
  <si>
    <t>NODE181X</t>
  </si>
  <si>
    <t>NODE182X</t>
  </si>
  <si>
    <t>NODE183X</t>
  </si>
  <si>
    <t>NODE184X</t>
  </si>
  <si>
    <t>NODE185X</t>
  </si>
  <si>
    <t>NODE186X</t>
  </si>
  <si>
    <t>NODE187X</t>
  </si>
  <si>
    <t>NODE188X</t>
  </si>
  <si>
    <t>NODE189X</t>
  </si>
  <si>
    <t>NODE190X</t>
  </si>
  <si>
    <t>NODE191X</t>
  </si>
  <si>
    <t>NODE192X</t>
  </si>
  <si>
    <t>NODE193X</t>
  </si>
  <si>
    <t>NODE194X</t>
  </si>
  <si>
    <t>NODE195X</t>
  </si>
  <si>
    <t>NODE196X</t>
  </si>
  <si>
    <t>NODE197X</t>
  </si>
  <si>
    <t>NODE198X</t>
  </si>
  <si>
    <t>NODE199X</t>
  </si>
  <si>
    <t>NODE200X</t>
  </si>
  <si>
    <t>NODE201X</t>
  </si>
  <si>
    <t>NODE202X</t>
  </si>
  <si>
    <t>NODE203X</t>
  </si>
  <si>
    <t>NODE204X</t>
  </si>
  <si>
    <t>NODE205X</t>
  </si>
  <si>
    <t>NODE206X</t>
  </si>
  <si>
    <t>NODE207X</t>
  </si>
  <si>
    <t>NODE208X</t>
  </si>
  <si>
    <t>NODE209X</t>
  </si>
  <si>
    <t>NODE210X</t>
  </si>
  <si>
    <t>NODE211X</t>
  </si>
  <si>
    <t>NODE212X</t>
  </si>
  <si>
    <t>NODE213X</t>
  </si>
  <si>
    <t>NODE214X</t>
  </si>
  <si>
    <t>NODE215X</t>
  </si>
  <si>
    <t>NODE216X</t>
  </si>
  <si>
    <t>NODE217X</t>
  </si>
  <si>
    <t>NODE218X</t>
  </si>
  <si>
    <t>NODE219X</t>
  </si>
  <si>
    <t>NODE220X</t>
  </si>
  <si>
    <t>NODE221X</t>
  </si>
  <si>
    <t>NODE222X</t>
  </si>
  <si>
    <t>NODE223X</t>
  </si>
  <si>
    <t>NODE224X</t>
  </si>
  <si>
    <t>NODE225X</t>
  </si>
  <si>
    <t>NODE226X</t>
  </si>
  <si>
    <t>NODE227X</t>
  </si>
  <si>
    <t>NODE228X</t>
  </si>
  <si>
    <t>NODE229X</t>
  </si>
  <si>
    <t>NODE230X</t>
  </si>
  <si>
    <t>NODE231X</t>
  </si>
  <si>
    <t>NODE232X</t>
  </si>
  <si>
    <t>NODE233X</t>
  </si>
  <si>
    <t>NODE234X</t>
  </si>
  <si>
    <t>NODE235X</t>
  </si>
  <si>
    <t>NODE236X</t>
  </si>
  <si>
    <t>NODE237X</t>
  </si>
  <si>
    <t>NODE238X</t>
  </si>
  <si>
    <t>NODE239X</t>
  </si>
  <si>
    <t>NODE240X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</si>
</sst>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b/>
      <sz val="12.0"/>
      <color rgb="FF000000"/>
      <name val="Calibri"/>
    </font>
    <font>
      <b/>
      <sz val="12.0"/>
      <color theme="1"/>
      <name val="Calibri"/>
    </font>
    <font>
      <b/>
      <sz val="11.0"/>
      <color theme="1"/>
      <name val="Arial"/>
    </font>
    <font>
      <sz val="12.0"/>
      <color rgb="FF000000"/>
      <name val="Calibri"/>
    </font>
    <font>
      <sz val="12.0"/>
      <color theme="1"/>
      <name val="Calibri"/>
    </font>
    <font>
      <sz val="11.0"/>
      <color theme="1"/>
      <name val="Arial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3" numFmtId="0" xfId="0" applyAlignment="1" applyFont="1">
      <alignment horizontal="left" readingOrder="0"/>
    </xf>
    <xf borderId="0" fillId="0" fontId="6" numFmtId="0" xfId="0" applyFont="1"/>
    <xf borderId="0" fillId="0" fontId="7" numFmtId="0" xfId="0" applyFont="1"/>
    <xf borderId="0" fillId="0" fontId="7" numFmtId="1" xfId="0" applyFont="1" applyNumberFormat="1"/>
    <xf borderId="0" fillId="0" fontId="8" numFmtId="0" xfId="0" applyFont="1"/>
    <xf borderId="0" fillId="0" fontId="7" numFmtId="2" xfId="0" applyFont="1" applyNumberFormat="1"/>
    <xf borderId="0" fillId="0" fontId="9" numFmtId="0" xfId="0" applyFont="1"/>
    <xf borderId="0" fillId="0" fontId="10" numFmtId="2" xfId="0" applyFont="1" applyNumberFormat="1"/>
    <xf borderId="0" fillId="0" fontId="10" numFmtId="1" xfId="0" applyFont="1" applyNumberFormat="1"/>
    <xf borderId="0" fillId="0" fontId="10" numFmtId="0" xfId="0" applyFont="1"/>
    <xf borderId="0" fillId="0" fontId="11" numFmtId="0" xfId="0" applyFont="1"/>
    <xf borderId="0" fillId="0" fontId="9" numFmtId="2" xfId="0" applyFont="1" applyNumberFormat="1"/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21.13"/>
    <col customWidth="1" min="3" max="3" width="24.13"/>
    <col customWidth="1" min="4" max="6" width="11.88"/>
  </cols>
  <sheetData>
    <row r="1" ht="15.75" customHeight="1">
      <c r="A1" s="1" t="s">
        <v>0</v>
      </c>
      <c r="B1" s="2" t="s">
        <v>1</v>
      </c>
      <c r="C1" s="2" t="s">
        <v>2</v>
      </c>
    </row>
    <row r="2" ht="15.75" customHeight="1">
      <c r="A2" s="3" t="s">
        <v>3</v>
      </c>
      <c r="B2" s="4">
        <v>13.34789</v>
      </c>
      <c r="C2" s="4">
        <v>95.8705</v>
      </c>
    </row>
    <row r="3" ht="15.75" customHeight="1">
      <c r="A3" s="3" t="s">
        <v>4</v>
      </c>
      <c r="B3" s="4">
        <v>63.13835</v>
      </c>
      <c r="C3" s="4">
        <v>83.5298</v>
      </c>
    </row>
    <row r="4" ht="15.75" customHeight="1">
      <c r="A4" s="3" t="s">
        <v>5</v>
      </c>
      <c r="B4" s="4">
        <v>12.01262</v>
      </c>
      <c r="C4" s="4">
        <v>22.7761</v>
      </c>
    </row>
    <row r="5" ht="15.75" customHeight="1">
      <c r="A5" s="3" t="s">
        <v>6</v>
      </c>
      <c r="B5" s="4">
        <v>41.13924</v>
      </c>
      <c r="C5" s="4">
        <v>94.5787</v>
      </c>
    </row>
    <row r="6" ht="15.75" customHeight="1">
      <c r="A6" s="3" t="s">
        <v>7</v>
      </c>
      <c r="B6" s="4">
        <v>32.96429</v>
      </c>
      <c r="C6" s="4">
        <v>95.1555</v>
      </c>
    </row>
    <row r="7" ht="15.75" customHeight="1">
      <c r="A7" s="3" t="s">
        <v>8</v>
      </c>
      <c r="B7" s="4">
        <v>32.96914</v>
      </c>
      <c r="C7" s="4">
        <v>95.2224</v>
      </c>
    </row>
    <row r="8" ht="15.75" customHeight="1">
      <c r="A8" s="3" t="s">
        <v>9</v>
      </c>
      <c r="B8" s="4">
        <v>37.01668</v>
      </c>
      <c r="C8" s="4">
        <v>95.5667</v>
      </c>
    </row>
    <row r="9" ht="15.75" customHeight="1">
      <c r="A9" s="3" t="s">
        <v>10</v>
      </c>
      <c r="B9" s="4">
        <v>21.05734</v>
      </c>
      <c r="C9" s="4">
        <v>96.7721</v>
      </c>
    </row>
    <row r="10" ht="15.75" customHeight="1">
      <c r="A10" s="3" t="s">
        <v>11</v>
      </c>
      <c r="B10" s="4">
        <v>38.29888</v>
      </c>
      <c r="C10" s="4">
        <v>43.566</v>
      </c>
    </row>
    <row r="11" ht="15.75" customHeight="1">
      <c r="A11" s="3" t="s">
        <v>12</v>
      </c>
      <c r="B11" s="4">
        <v>38.16335</v>
      </c>
      <c r="C11" s="4">
        <v>91.4436</v>
      </c>
    </row>
    <row r="12" ht="15.75" customHeight="1">
      <c r="A12" s="3" t="s">
        <v>13</v>
      </c>
      <c r="B12" s="4">
        <v>28.2406</v>
      </c>
      <c r="C12" s="4">
        <v>30.8804</v>
      </c>
    </row>
    <row r="13" ht="15.75" customHeight="1">
      <c r="A13" s="3" t="s">
        <v>14</v>
      </c>
      <c r="B13" s="4">
        <v>34.90577</v>
      </c>
      <c r="C13" s="4">
        <v>90.9684</v>
      </c>
    </row>
    <row r="14" ht="15.75" customHeight="1">
      <c r="A14" s="3" t="s">
        <v>15</v>
      </c>
      <c r="B14" s="4">
        <v>32.13081</v>
      </c>
      <c r="C14" s="4">
        <v>91.0349</v>
      </c>
    </row>
    <row r="15" ht="15.75" customHeight="1">
      <c r="A15" s="3" t="s">
        <v>16</v>
      </c>
      <c r="B15" s="4">
        <v>49.04115</v>
      </c>
      <c r="C15" s="4">
        <v>87.2382</v>
      </c>
    </row>
    <row r="16" ht="15.75" customHeight="1">
      <c r="A16" s="3" t="s">
        <v>17</v>
      </c>
      <c r="B16" s="4">
        <v>56.28743</v>
      </c>
      <c r="C16" s="4">
        <v>94.5413</v>
      </c>
    </row>
    <row r="17" ht="15.75" customHeight="1">
      <c r="A17" s="3" t="s">
        <v>18</v>
      </c>
      <c r="B17" s="4">
        <v>47.48141</v>
      </c>
      <c r="C17" s="4">
        <v>75.992</v>
      </c>
    </row>
    <row r="18" ht="15.75" customHeight="1">
      <c r="A18" s="3" t="s">
        <v>19</v>
      </c>
      <c r="B18" s="4">
        <v>55.72583</v>
      </c>
      <c r="C18" s="4">
        <v>90.3955</v>
      </c>
    </row>
    <row r="19" ht="15.75" customHeight="1">
      <c r="A19" s="3" t="s">
        <v>20</v>
      </c>
      <c r="B19" s="4">
        <v>48.30339</v>
      </c>
      <c r="C19" s="4">
        <v>55.0323</v>
      </c>
    </row>
    <row r="20" ht="15.75" customHeight="1">
      <c r="A20" s="3" t="s">
        <v>21</v>
      </c>
      <c r="B20" s="4">
        <v>38.32586</v>
      </c>
      <c r="C20" s="4">
        <v>94.4786</v>
      </c>
    </row>
    <row r="21" ht="15.75" customHeight="1">
      <c r="A21" s="3" t="s">
        <v>22</v>
      </c>
      <c r="B21" s="4">
        <v>27.40958</v>
      </c>
      <c r="C21" s="4">
        <v>90.2215</v>
      </c>
    </row>
    <row r="22" ht="15.75" customHeight="1">
      <c r="A22" s="3" t="s">
        <v>23</v>
      </c>
      <c r="B22" s="4">
        <v>35.18639</v>
      </c>
      <c r="C22" s="4">
        <v>94.8016</v>
      </c>
    </row>
    <row r="23" ht="15.75" customHeight="1">
      <c r="A23" s="3" t="s">
        <v>24</v>
      </c>
      <c r="B23" s="4">
        <v>23.97277</v>
      </c>
      <c r="C23" s="4">
        <v>97.1441</v>
      </c>
    </row>
    <row r="24" ht="15.75" customHeight="1">
      <c r="A24" s="3" t="s">
        <v>25</v>
      </c>
      <c r="B24" s="4">
        <v>15.14631</v>
      </c>
      <c r="C24" s="4">
        <v>84.004</v>
      </c>
    </row>
    <row r="25" ht="15.75" customHeight="1">
      <c r="A25" s="3" t="s">
        <v>26</v>
      </c>
      <c r="B25" s="4">
        <v>59.00313</v>
      </c>
      <c r="C25" s="4">
        <v>91.2392</v>
      </c>
    </row>
    <row r="26" ht="15.75" customHeight="1">
      <c r="A26" s="3" t="s">
        <v>27</v>
      </c>
      <c r="B26" s="4">
        <v>14.86674</v>
      </c>
      <c r="C26" s="4">
        <v>98.1863</v>
      </c>
    </row>
    <row r="27" ht="15.75" customHeight="1">
      <c r="A27" s="3" t="s">
        <v>28</v>
      </c>
      <c r="B27" s="4">
        <v>20.06553</v>
      </c>
      <c r="C27" s="4">
        <v>93.6036</v>
      </c>
    </row>
    <row r="28" ht="15.75" customHeight="1">
      <c r="A28" s="3" t="s">
        <v>29</v>
      </c>
      <c r="B28" s="4">
        <v>64.25954</v>
      </c>
      <c r="C28" s="4">
        <v>83.2685</v>
      </c>
    </row>
    <row r="29" ht="15.75" customHeight="1">
      <c r="A29" s="3" t="s">
        <v>30</v>
      </c>
      <c r="B29" s="4">
        <v>20.30718</v>
      </c>
      <c r="C29" s="4">
        <v>95.7918</v>
      </c>
    </row>
    <row r="30" ht="15.75" customHeight="1">
      <c r="A30" s="3" t="s">
        <v>31</v>
      </c>
      <c r="B30" s="4">
        <v>50.9024</v>
      </c>
      <c r="C30" s="4">
        <v>97.0505</v>
      </c>
    </row>
    <row r="31" ht="15.75" customHeight="1">
      <c r="A31" s="3" t="s">
        <v>32</v>
      </c>
      <c r="B31" s="4">
        <v>35.08424</v>
      </c>
      <c r="C31" s="4">
        <v>92.0267</v>
      </c>
    </row>
    <row r="32" ht="15.75" customHeight="1">
      <c r="A32" s="3" t="s">
        <v>33</v>
      </c>
      <c r="B32" s="4">
        <v>53.7423</v>
      </c>
      <c r="C32" s="4">
        <v>96.1555</v>
      </c>
    </row>
    <row r="33" ht="15.75" customHeight="1">
      <c r="A33" s="3" t="s">
        <v>34</v>
      </c>
      <c r="B33" s="4">
        <v>45.1632</v>
      </c>
      <c r="C33" s="4">
        <v>84.0496</v>
      </c>
    </row>
    <row r="34" ht="15.75" customHeight="1">
      <c r="A34" s="3" t="s">
        <v>35</v>
      </c>
      <c r="B34" s="4">
        <v>19.05977</v>
      </c>
      <c r="C34" s="4">
        <v>20.8501</v>
      </c>
    </row>
    <row r="35" ht="15.75" customHeight="1">
      <c r="A35" s="3" t="s">
        <v>36</v>
      </c>
      <c r="B35" s="4">
        <v>37.57207</v>
      </c>
      <c r="C35" s="4">
        <v>64.7265</v>
      </c>
    </row>
    <row r="36" ht="15.75" customHeight="1">
      <c r="A36" s="3" t="s">
        <v>37</v>
      </c>
      <c r="B36" s="4">
        <v>43.29416</v>
      </c>
      <c r="C36" s="4">
        <v>90.0328</v>
      </c>
    </row>
    <row r="37" ht="15.75" customHeight="1">
      <c r="A37" s="3" t="s">
        <v>38</v>
      </c>
      <c r="B37" s="4">
        <v>16.71171</v>
      </c>
      <c r="C37" s="4">
        <v>93.8917</v>
      </c>
    </row>
    <row r="38" ht="15.75" customHeight="1">
      <c r="A38" s="3" t="s">
        <v>39</v>
      </c>
      <c r="B38" s="4">
        <v>42.93859</v>
      </c>
      <c r="C38" s="4">
        <v>93.877</v>
      </c>
    </row>
    <row r="39" ht="15.75" customHeight="1">
      <c r="A39" s="3" t="s">
        <v>40</v>
      </c>
      <c r="B39" s="4">
        <v>66.3684</v>
      </c>
      <c r="C39" s="4">
        <v>77.5925</v>
      </c>
    </row>
    <row r="40" ht="15.75" customHeight="1">
      <c r="A40" s="3" t="s">
        <v>41</v>
      </c>
      <c r="B40" s="4">
        <v>52.63857</v>
      </c>
      <c r="C40" s="4">
        <v>90.5215</v>
      </c>
    </row>
    <row r="41" ht="15.75" customHeight="1">
      <c r="A41" s="3" t="s">
        <v>42</v>
      </c>
      <c r="B41" s="4">
        <v>60.21318</v>
      </c>
      <c r="C41" s="4">
        <v>79.8062</v>
      </c>
    </row>
    <row r="42" ht="15.75" customHeight="1">
      <c r="A42" s="3" t="s">
        <v>43</v>
      </c>
      <c r="B42" s="4">
        <v>61.72409</v>
      </c>
      <c r="C42" s="4">
        <v>84.0593</v>
      </c>
    </row>
    <row r="43" ht="15.75" customHeight="1">
      <c r="A43" s="3" t="s">
        <v>44</v>
      </c>
      <c r="B43" s="4">
        <v>53.21269</v>
      </c>
      <c r="C43" s="4">
        <v>70.8702</v>
      </c>
    </row>
    <row r="44" ht="15.75" customHeight="1">
      <c r="A44" s="3" t="s">
        <v>45</v>
      </c>
      <c r="B44" s="4">
        <v>47.8097</v>
      </c>
      <c r="C44" s="4">
        <v>90.9042</v>
      </c>
    </row>
    <row r="45" ht="15.75" customHeight="1">
      <c r="A45" s="3" t="s">
        <v>46</v>
      </c>
      <c r="B45" s="4">
        <v>59.88002</v>
      </c>
      <c r="C45" s="4">
        <v>91.2457</v>
      </c>
    </row>
    <row r="46" ht="15.75" customHeight="1">
      <c r="A46" s="3" t="s">
        <v>47</v>
      </c>
      <c r="B46" s="4">
        <v>45.68356</v>
      </c>
      <c r="C46" s="4">
        <v>50.9005</v>
      </c>
    </row>
    <row r="47" ht="15.75" customHeight="1">
      <c r="A47" s="3" t="s">
        <v>48</v>
      </c>
      <c r="B47" s="4">
        <v>47.17958</v>
      </c>
      <c r="C47" s="4">
        <v>97.2758</v>
      </c>
    </row>
    <row r="48" ht="15.75" customHeight="1">
      <c r="A48" s="3" t="s">
        <v>49</v>
      </c>
      <c r="B48" s="4">
        <v>54.46458</v>
      </c>
      <c r="C48" s="4">
        <v>88.761</v>
      </c>
    </row>
    <row r="49" ht="15.75" customHeight="1">
      <c r="A49" s="3" t="s">
        <v>50</v>
      </c>
      <c r="B49" s="4">
        <v>25.60626</v>
      </c>
      <c r="C49" s="4">
        <v>95.054</v>
      </c>
    </row>
    <row r="50" ht="15.75" customHeight="1">
      <c r="A50" s="3" t="s">
        <v>51</v>
      </c>
      <c r="B50" s="4">
        <v>17.42201</v>
      </c>
      <c r="C50" s="4">
        <v>93.0071</v>
      </c>
    </row>
    <row r="51" ht="15.75" customHeight="1">
      <c r="A51" s="3" t="s">
        <v>52</v>
      </c>
      <c r="B51" s="4">
        <v>41.86538</v>
      </c>
      <c r="C51" s="4">
        <v>94.7702</v>
      </c>
    </row>
    <row r="52" ht="15.75" customHeight="1">
      <c r="A52" s="3" t="s">
        <v>53</v>
      </c>
      <c r="B52" s="4">
        <v>61.05857</v>
      </c>
      <c r="C52" s="4">
        <v>91.5162</v>
      </c>
    </row>
    <row r="53" ht="15.75" customHeight="1">
      <c r="A53" s="3" t="s">
        <v>54</v>
      </c>
      <c r="B53" s="4">
        <v>66.92125</v>
      </c>
      <c r="C53" s="4">
        <v>92.8413</v>
      </c>
    </row>
    <row r="54" ht="15.75" customHeight="1">
      <c r="A54" s="3" t="s">
        <v>55</v>
      </c>
      <c r="B54" s="4">
        <v>24.60471</v>
      </c>
      <c r="C54" s="4">
        <v>30.0401</v>
      </c>
    </row>
    <row r="55" ht="15.75" customHeight="1">
      <c r="A55" s="3" t="s">
        <v>56</v>
      </c>
      <c r="B55" s="4">
        <v>47.3287</v>
      </c>
      <c r="C55" s="4">
        <v>92.4484</v>
      </c>
    </row>
    <row r="56" ht="15.75" customHeight="1">
      <c r="A56" s="3" t="s">
        <v>57</v>
      </c>
      <c r="B56" s="4">
        <v>60.58806</v>
      </c>
      <c r="C56" s="4">
        <v>82.0926</v>
      </c>
    </row>
    <row r="57" ht="15.75" customHeight="1">
      <c r="A57" s="3" t="s">
        <v>58</v>
      </c>
      <c r="B57" s="4">
        <v>56.63254</v>
      </c>
      <c r="C57" s="4">
        <v>88.4401</v>
      </c>
    </row>
    <row r="58" ht="15.75" customHeight="1">
      <c r="A58" s="3" t="s">
        <v>59</v>
      </c>
      <c r="B58" s="4">
        <v>5.286486</v>
      </c>
      <c r="C58" s="4">
        <v>15.7456</v>
      </c>
    </row>
    <row r="59" ht="15.75" customHeight="1">
      <c r="A59" s="3" t="s">
        <v>60</v>
      </c>
      <c r="B59" s="4">
        <v>28.65875</v>
      </c>
      <c r="C59" s="4">
        <v>29.9788</v>
      </c>
    </row>
    <row r="60" ht="15.75" customHeight="1">
      <c r="A60" s="3" t="s">
        <v>61</v>
      </c>
      <c r="B60" s="4">
        <v>48.42303</v>
      </c>
      <c r="C60" s="4">
        <v>85.1147</v>
      </c>
    </row>
    <row r="61" ht="15.75" customHeight="1">
      <c r="A61" s="3" t="s">
        <v>62</v>
      </c>
      <c r="B61" s="4">
        <v>17.2686</v>
      </c>
      <c r="C61" s="4">
        <v>18.0805</v>
      </c>
    </row>
    <row r="62" ht="15.75" customHeight="1">
      <c r="A62" s="3" t="s">
        <v>63</v>
      </c>
      <c r="B62" s="4">
        <v>59.72759</v>
      </c>
      <c r="C62" s="4">
        <v>80.7743</v>
      </c>
    </row>
    <row r="63" ht="15.75" customHeight="1">
      <c r="A63" s="3" t="s">
        <v>64</v>
      </c>
      <c r="B63" s="4">
        <v>73.27624</v>
      </c>
      <c r="C63" s="4">
        <v>84.0738</v>
      </c>
    </row>
    <row r="64" ht="15.75" customHeight="1">
      <c r="A64" s="3" t="s">
        <v>65</v>
      </c>
      <c r="B64" s="4">
        <v>62.68501</v>
      </c>
      <c r="C64" s="4">
        <v>90.3628</v>
      </c>
    </row>
    <row r="65" ht="15.75" customHeight="1">
      <c r="A65" s="3" t="s">
        <v>66</v>
      </c>
      <c r="B65" s="4">
        <v>41.50276</v>
      </c>
      <c r="C65" s="4">
        <v>77.4805</v>
      </c>
    </row>
    <row r="66" ht="15.75" customHeight="1">
      <c r="A66" s="3" t="s">
        <v>67</v>
      </c>
      <c r="B66" s="4">
        <v>42.49333</v>
      </c>
      <c r="C66" s="4">
        <v>88.3812</v>
      </c>
    </row>
    <row r="67" ht="15.75" customHeight="1">
      <c r="A67" s="3" t="s">
        <v>68</v>
      </c>
      <c r="B67" s="4">
        <v>45.12905</v>
      </c>
      <c r="C67" s="4">
        <v>89.6123</v>
      </c>
    </row>
    <row r="68" ht="15.75" customHeight="1">
      <c r="A68" s="3" t="s">
        <v>69</v>
      </c>
      <c r="B68" s="4">
        <v>47.87621</v>
      </c>
      <c r="C68" s="4">
        <v>92.9446</v>
      </c>
    </row>
    <row r="69" ht="15.75" customHeight="1">
      <c r="A69" s="3" t="s">
        <v>70</v>
      </c>
      <c r="B69" s="4">
        <v>57.41482</v>
      </c>
      <c r="C69" s="4">
        <v>90.0719</v>
      </c>
    </row>
    <row r="70" ht="15.75" customHeight="1">
      <c r="A70" s="3" t="s">
        <v>71</v>
      </c>
      <c r="B70" s="4">
        <v>31.74662</v>
      </c>
      <c r="C70" s="4">
        <v>87.3951</v>
      </c>
    </row>
    <row r="71" ht="15.75" customHeight="1">
      <c r="A71" s="3" t="s">
        <v>72</v>
      </c>
      <c r="B71" s="4">
        <v>44.38929</v>
      </c>
      <c r="C71" s="4">
        <v>94.2346</v>
      </c>
    </row>
    <row r="72" ht="15.75" customHeight="1">
      <c r="A72" s="3" t="s">
        <v>73</v>
      </c>
      <c r="B72" s="4">
        <v>60.27895</v>
      </c>
      <c r="C72" s="4">
        <v>88.6727</v>
      </c>
    </row>
    <row r="73" ht="15.75" customHeight="1">
      <c r="A73" s="3" t="s">
        <v>74</v>
      </c>
      <c r="B73" s="4">
        <v>20.56191</v>
      </c>
      <c r="C73" s="4">
        <v>91.7731</v>
      </c>
    </row>
    <row r="74" ht="15.75" customHeight="1">
      <c r="A74" s="3" t="s">
        <v>75</v>
      </c>
      <c r="B74" s="4">
        <v>24.62331</v>
      </c>
      <c r="C74" s="4">
        <v>96.2777</v>
      </c>
    </row>
    <row r="75" ht="15.75" customHeight="1">
      <c r="A75" s="3" t="s">
        <v>76</v>
      </c>
      <c r="B75" s="4">
        <v>14.10571</v>
      </c>
      <c r="C75" s="4">
        <v>96.08</v>
      </c>
    </row>
    <row r="76" ht="15.75" customHeight="1">
      <c r="A76" s="3" t="s">
        <v>77</v>
      </c>
      <c r="B76" s="4">
        <v>49.8804</v>
      </c>
      <c r="C76" s="4">
        <v>84.4429</v>
      </c>
    </row>
    <row r="77" ht="15.75" customHeight="1">
      <c r="A77" s="3" t="s">
        <v>78</v>
      </c>
      <c r="B77" s="4">
        <v>56.30498</v>
      </c>
      <c r="C77" s="4">
        <v>94.4331</v>
      </c>
    </row>
    <row r="78" ht="15.75" customHeight="1">
      <c r="A78" s="3" t="s">
        <v>79</v>
      </c>
      <c r="B78" s="4">
        <v>12.86844</v>
      </c>
      <c r="C78" s="4">
        <v>17.2752</v>
      </c>
    </row>
    <row r="79" ht="15.75" customHeight="1">
      <c r="A79" s="3" t="s">
        <v>80</v>
      </c>
      <c r="B79" s="4">
        <v>63.45761</v>
      </c>
      <c r="C79" s="4">
        <v>87.1265</v>
      </c>
    </row>
    <row r="80" ht="15.75" customHeight="1">
      <c r="A80" s="3" t="s">
        <v>81</v>
      </c>
      <c r="B80" s="4">
        <v>63.49349</v>
      </c>
      <c r="C80" s="4">
        <v>76.0913</v>
      </c>
    </row>
    <row r="81" ht="15.75" customHeight="1">
      <c r="A81" s="3" t="s">
        <v>82</v>
      </c>
      <c r="B81" s="4">
        <v>55.22132</v>
      </c>
      <c r="C81" s="4">
        <v>67.6042</v>
      </c>
    </row>
    <row r="82" ht="15.75" customHeight="1">
      <c r="A82" s="3" t="s">
        <v>83</v>
      </c>
      <c r="B82" s="4">
        <v>38.63558</v>
      </c>
      <c r="C82" s="4">
        <v>95.3129</v>
      </c>
    </row>
    <row r="83" ht="15.75" customHeight="1">
      <c r="A83" s="3" t="s">
        <v>84</v>
      </c>
      <c r="B83" s="4">
        <v>54.20821</v>
      </c>
      <c r="C83" s="4">
        <v>88.2645</v>
      </c>
    </row>
    <row r="84" ht="15.75" customHeight="1">
      <c r="A84" s="3" t="s">
        <v>85</v>
      </c>
      <c r="B84" s="4">
        <v>63.01399</v>
      </c>
      <c r="C84" s="4">
        <v>89.2889</v>
      </c>
    </row>
    <row r="85" ht="15.75" customHeight="1">
      <c r="A85" s="3" t="s">
        <v>86</v>
      </c>
      <c r="B85" s="4">
        <v>43.48599</v>
      </c>
      <c r="C85" s="4">
        <v>89.8113</v>
      </c>
    </row>
    <row r="86" ht="15.75" customHeight="1">
      <c r="A86" s="3" t="s">
        <v>87</v>
      </c>
      <c r="B86" s="4">
        <v>10.27828</v>
      </c>
      <c r="C86" s="4">
        <v>10.2783</v>
      </c>
    </row>
    <row r="87" ht="15.75" customHeight="1">
      <c r="A87" s="3" t="s">
        <v>88</v>
      </c>
      <c r="B87" s="4">
        <v>47.65573</v>
      </c>
      <c r="C87" s="4">
        <v>92.9679</v>
      </c>
    </row>
    <row r="88" ht="15.75" customHeight="1">
      <c r="A88" s="3" t="s">
        <v>89</v>
      </c>
      <c r="B88" s="4">
        <v>50.17289</v>
      </c>
      <c r="C88" s="4">
        <v>95.3253</v>
      </c>
    </row>
    <row r="89" ht="15.75" customHeight="1">
      <c r="A89" s="3" t="s">
        <v>90</v>
      </c>
      <c r="B89" s="4">
        <v>14.60282</v>
      </c>
      <c r="C89" s="4">
        <v>91.3079</v>
      </c>
    </row>
    <row r="90" ht="15.75" customHeight="1">
      <c r="A90" s="3" t="s">
        <v>91</v>
      </c>
      <c r="B90" s="4">
        <v>24.66967</v>
      </c>
      <c r="C90" s="4">
        <v>76.0526</v>
      </c>
    </row>
    <row r="91" ht="15.75" customHeight="1">
      <c r="A91" s="3" t="s">
        <v>92</v>
      </c>
      <c r="B91" s="4">
        <v>19.72641</v>
      </c>
      <c r="C91" s="4">
        <v>94.5806</v>
      </c>
    </row>
    <row r="92" ht="15.75" customHeight="1">
      <c r="A92" s="3" t="s">
        <v>93</v>
      </c>
      <c r="B92" s="4">
        <v>22.59466</v>
      </c>
      <c r="C92" s="4">
        <v>93.7679</v>
      </c>
    </row>
    <row r="93" ht="15.75" customHeight="1">
      <c r="A93" s="3" t="s">
        <v>94</v>
      </c>
      <c r="B93" s="4">
        <v>18.77645</v>
      </c>
      <c r="C93" s="4">
        <v>91.1485</v>
      </c>
    </row>
    <row r="94" ht="15.75" customHeight="1">
      <c r="A94" s="3" t="s">
        <v>95</v>
      </c>
      <c r="B94" s="4">
        <v>10.39168</v>
      </c>
      <c r="C94" s="4">
        <v>91.902</v>
      </c>
    </row>
    <row r="95" ht="15.75" customHeight="1">
      <c r="A95" s="3" t="s">
        <v>96</v>
      </c>
      <c r="B95" s="4">
        <v>22.68412</v>
      </c>
      <c r="C95" s="4">
        <v>96.1115</v>
      </c>
    </row>
    <row r="96" ht="15.75" customHeight="1">
      <c r="A96" s="3" t="s">
        <v>97</v>
      </c>
      <c r="B96" s="4">
        <v>17.58216</v>
      </c>
      <c r="C96" s="4">
        <v>96.8524</v>
      </c>
    </row>
    <row r="97" ht="15.75" customHeight="1">
      <c r="A97" s="3" t="s">
        <v>98</v>
      </c>
      <c r="B97" s="4">
        <v>13.33506</v>
      </c>
      <c r="C97" s="4">
        <v>94.5387</v>
      </c>
    </row>
    <row r="98" ht="15.75" customHeight="1">
      <c r="A98" s="3" t="s">
        <v>99</v>
      </c>
      <c r="B98" s="4">
        <v>17.18074</v>
      </c>
      <c r="C98" s="4">
        <v>86.3287</v>
      </c>
    </row>
    <row r="99" ht="15.75" customHeight="1">
      <c r="A99" s="3" t="s">
        <v>100</v>
      </c>
      <c r="B99" s="4">
        <v>22.73741</v>
      </c>
      <c r="C99" s="4">
        <v>89.1684</v>
      </c>
    </row>
    <row r="100" ht="15.75" customHeight="1">
      <c r="A100" s="3" t="s">
        <v>101</v>
      </c>
      <c r="B100" s="4">
        <v>16.69941</v>
      </c>
      <c r="C100" s="4">
        <v>94.1162</v>
      </c>
    </row>
    <row r="101" ht="15.75" customHeight="1">
      <c r="A101" s="3" t="s">
        <v>102</v>
      </c>
      <c r="B101" s="4">
        <v>21.42373</v>
      </c>
      <c r="C101" s="4">
        <v>86.1837</v>
      </c>
    </row>
    <row r="102" ht="15.75" customHeight="1">
      <c r="A102" s="3" t="s">
        <v>103</v>
      </c>
      <c r="B102" s="4">
        <v>17.06677</v>
      </c>
      <c r="C102" s="4">
        <v>51.9224</v>
      </c>
    </row>
    <row r="103" ht="15.75" customHeight="1">
      <c r="A103" s="3" t="s">
        <v>104</v>
      </c>
      <c r="B103" s="4">
        <v>12.20728</v>
      </c>
      <c r="C103" s="4">
        <v>94.9062</v>
      </c>
    </row>
    <row r="104" ht="15.75" customHeight="1">
      <c r="A104" s="3" t="s">
        <v>105</v>
      </c>
      <c r="B104" s="4">
        <v>25.49474</v>
      </c>
      <c r="C104" s="4">
        <v>92.7917</v>
      </c>
    </row>
    <row r="105" ht="15.75" customHeight="1">
      <c r="A105" s="3" t="s">
        <v>106</v>
      </c>
      <c r="B105" s="4">
        <v>16.46211</v>
      </c>
      <c r="C105" s="4">
        <v>85.456</v>
      </c>
    </row>
    <row r="106" ht="15.75" customHeight="1">
      <c r="A106" s="3" t="s">
        <v>107</v>
      </c>
      <c r="B106" s="4">
        <v>40.36283</v>
      </c>
      <c r="C106" s="4">
        <v>73.66</v>
      </c>
    </row>
    <row r="107" ht="15.75" customHeight="1">
      <c r="A107" s="3" t="s">
        <v>108</v>
      </c>
      <c r="B107" s="4">
        <v>32.1804</v>
      </c>
      <c r="C107" s="4">
        <v>91.2243</v>
      </c>
    </row>
    <row r="108" ht="15.75" customHeight="1">
      <c r="A108" s="3" t="s">
        <v>109</v>
      </c>
      <c r="B108" s="4">
        <v>20.40213</v>
      </c>
      <c r="C108" s="4">
        <v>88.3623</v>
      </c>
    </row>
    <row r="109" ht="15.75" customHeight="1">
      <c r="A109" s="3" t="s">
        <v>110</v>
      </c>
      <c r="B109" s="4">
        <v>20.1521</v>
      </c>
      <c r="C109" s="4">
        <v>92.2578</v>
      </c>
    </row>
    <row r="110" ht="15.75" customHeight="1">
      <c r="A110" s="3" t="s">
        <v>111</v>
      </c>
      <c r="B110" s="4">
        <v>18.29624</v>
      </c>
      <c r="C110" s="4">
        <v>95.7428</v>
      </c>
    </row>
    <row r="111" ht="15.75" customHeight="1">
      <c r="A111" s="3" t="s">
        <v>112</v>
      </c>
      <c r="B111" s="4">
        <v>13.84193</v>
      </c>
      <c r="C111" s="4">
        <v>95.0964</v>
      </c>
    </row>
    <row r="112" ht="15.75" customHeight="1">
      <c r="A112" s="3" t="s">
        <v>113</v>
      </c>
      <c r="B112" s="4">
        <v>19.14316</v>
      </c>
      <c r="C112" s="4">
        <v>81.7552</v>
      </c>
    </row>
    <row r="113" ht="15.75" customHeight="1">
      <c r="A113" s="3" t="s">
        <v>114</v>
      </c>
      <c r="B113" s="4">
        <v>38.10146</v>
      </c>
      <c r="C113" s="4">
        <v>61.0227</v>
      </c>
    </row>
    <row r="114" ht="15.75" customHeight="1">
      <c r="A114" s="3" t="s">
        <v>115</v>
      </c>
      <c r="B114" s="4">
        <v>31.14284</v>
      </c>
      <c r="C114" s="4">
        <v>87.4594</v>
      </c>
    </row>
    <row r="115" ht="15.75" customHeight="1">
      <c r="A115" s="3" t="s">
        <v>116</v>
      </c>
      <c r="B115" s="4">
        <v>16.70188</v>
      </c>
      <c r="C115" s="4">
        <v>87.3007</v>
      </c>
    </row>
    <row r="116" ht="15.75" customHeight="1">
      <c r="A116" s="3" t="s">
        <v>117</v>
      </c>
      <c r="B116" s="4">
        <v>20.40723</v>
      </c>
      <c r="C116" s="4">
        <v>89.3098</v>
      </c>
    </row>
    <row r="117" ht="15.75" customHeight="1">
      <c r="A117" s="3" t="s">
        <v>118</v>
      </c>
      <c r="B117" s="4">
        <v>27.88037</v>
      </c>
      <c r="C117" s="4">
        <v>95.5484</v>
      </c>
    </row>
    <row r="118" ht="15.75" customHeight="1">
      <c r="A118" s="3" t="s">
        <v>119</v>
      </c>
      <c r="B118" s="4">
        <v>28.62094</v>
      </c>
      <c r="C118" s="4">
        <v>93.3733</v>
      </c>
    </row>
    <row r="119" ht="15.75" customHeight="1">
      <c r="A119" s="3" t="s">
        <v>120</v>
      </c>
      <c r="B119" s="4">
        <v>38.80903</v>
      </c>
      <c r="C119" s="4">
        <v>89.7971</v>
      </c>
    </row>
    <row r="120" ht="15.75" customHeight="1">
      <c r="A120" s="3" t="s">
        <v>121</v>
      </c>
      <c r="B120" s="4">
        <v>25.64105</v>
      </c>
      <c r="C120" s="4">
        <v>93.2569</v>
      </c>
    </row>
    <row r="121" ht="15.75" customHeight="1">
      <c r="A121" s="3" t="s">
        <v>122</v>
      </c>
      <c r="B121" s="4">
        <v>27.3836</v>
      </c>
      <c r="C121" s="4">
        <v>88.5896</v>
      </c>
    </row>
    <row r="122" ht="15.75" customHeight="1">
      <c r="A122" s="3" t="s">
        <v>123</v>
      </c>
      <c r="B122" s="4">
        <v>17.72355</v>
      </c>
      <c r="C122" s="4">
        <v>86.7844</v>
      </c>
    </row>
    <row r="123" ht="15.75" customHeight="1">
      <c r="A123" s="3" t="s">
        <v>124</v>
      </c>
      <c r="B123" s="4">
        <v>17.49252</v>
      </c>
      <c r="C123" s="4">
        <v>94.3339</v>
      </c>
    </row>
    <row r="124" ht="15.75" customHeight="1">
      <c r="A124" s="3" t="s">
        <v>125</v>
      </c>
      <c r="B124" s="4">
        <v>27.28514</v>
      </c>
      <c r="C124" s="4">
        <v>82.858</v>
      </c>
    </row>
    <row r="125" ht="15.75" customHeight="1">
      <c r="A125" s="3" t="s">
        <v>126</v>
      </c>
      <c r="B125" s="4">
        <v>25.07708</v>
      </c>
      <c r="C125" s="4">
        <v>85.3979</v>
      </c>
    </row>
    <row r="126" ht="15.75" customHeight="1">
      <c r="A126" s="3" t="s">
        <v>127</v>
      </c>
      <c r="B126" s="4">
        <v>30.26963</v>
      </c>
      <c r="C126" s="4">
        <v>84.1198</v>
      </c>
    </row>
    <row r="127" ht="15.75" customHeight="1">
      <c r="A127" s="3" t="s">
        <v>128</v>
      </c>
      <c r="B127" s="4">
        <v>20.42284</v>
      </c>
      <c r="C127" s="4">
        <v>89.7222</v>
      </c>
    </row>
    <row r="128" ht="15.75" customHeight="1">
      <c r="A128" s="3" t="s">
        <v>129</v>
      </c>
      <c r="B128" s="4">
        <v>40.00554</v>
      </c>
      <c r="C128" s="4">
        <v>80.8649</v>
      </c>
    </row>
    <row r="129" ht="15.75" customHeight="1">
      <c r="A129" s="3" t="s">
        <v>130</v>
      </c>
      <c r="B129" s="4">
        <v>40.17548</v>
      </c>
      <c r="C129" s="4">
        <v>72.3296</v>
      </c>
    </row>
    <row r="130" ht="15.75" customHeight="1">
      <c r="A130" s="3" t="s">
        <v>131</v>
      </c>
      <c r="B130" s="4">
        <v>48.90785</v>
      </c>
      <c r="C130" s="4">
        <v>85.0455</v>
      </c>
    </row>
    <row r="131" ht="15.75" customHeight="1">
      <c r="A131" s="3" t="s">
        <v>132</v>
      </c>
      <c r="B131" s="4">
        <v>22.26172</v>
      </c>
      <c r="C131" s="4">
        <v>86.93</v>
      </c>
    </row>
    <row r="132" ht="15.75" customHeight="1">
      <c r="A132" s="3" t="s">
        <v>133</v>
      </c>
      <c r="B132" s="4">
        <v>17.65693</v>
      </c>
      <c r="C132" s="4">
        <v>82.5824</v>
      </c>
    </row>
    <row r="133" ht="15.75" customHeight="1">
      <c r="A133" s="3" t="s">
        <v>134</v>
      </c>
      <c r="B133" s="4">
        <v>34.70181</v>
      </c>
      <c r="C133" s="4">
        <v>73.9504</v>
      </c>
    </row>
    <row r="134" ht="15.75" customHeight="1">
      <c r="A134" s="3" t="s">
        <v>135</v>
      </c>
      <c r="B134" s="4">
        <v>33.2931</v>
      </c>
      <c r="C134" s="4">
        <v>75.3882</v>
      </c>
    </row>
    <row r="135" ht="15.75" customHeight="1">
      <c r="A135" s="3" t="s">
        <v>136</v>
      </c>
      <c r="B135" s="4">
        <v>24.17358</v>
      </c>
      <c r="C135" s="4">
        <v>95.0542</v>
      </c>
    </row>
    <row r="136" ht="15.75" customHeight="1">
      <c r="A136" s="3" t="s">
        <v>137</v>
      </c>
      <c r="B136" s="4">
        <v>19.55135</v>
      </c>
      <c r="C136" s="4">
        <v>93.4057</v>
      </c>
    </row>
    <row r="137" ht="15.75" customHeight="1">
      <c r="A137" s="3" t="s">
        <v>138</v>
      </c>
      <c r="B137" s="4">
        <v>49.96551</v>
      </c>
      <c r="C137" s="4">
        <v>94.0753</v>
      </c>
    </row>
    <row r="138" ht="15.75" customHeight="1">
      <c r="A138" s="3" t="s">
        <v>139</v>
      </c>
      <c r="B138" s="4">
        <v>19.96009</v>
      </c>
      <c r="C138" s="4">
        <v>92.6614</v>
      </c>
    </row>
    <row r="139" ht="15.75" customHeight="1">
      <c r="A139" s="3" t="s">
        <v>140</v>
      </c>
      <c r="B139" s="4">
        <v>13.70429</v>
      </c>
      <c r="C139" s="4">
        <v>97.38</v>
      </c>
    </row>
    <row r="140" ht="15.75" customHeight="1">
      <c r="A140" s="3" t="s">
        <v>141</v>
      </c>
      <c r="B140" s="4">
        <v>14.72457</v>
      </c>
      <c r="C140" s="4">
        <v>96.4975</v>
      </c>
    </row>
    <row r="141" ht="15.75" customHeight="1">
      <c r="A141" s="3" t="s">
        <v>142</v>
      </c>
      <c r="B141" s="4">
        <v>16.25661</v>
      </c>
      <c r="C141" s="4">
        <v>94.0392</v>
      </c>
    </row>
    <row r="142" ht="15.75" customHeight="1">
      <c r="A142" s="3" t="s">
        <v>143</v>
      </c>
      <c r="B142" s="4">
        <v>15.40673</v>
      </c>
      <c r="C142" s="4">
        <v>96.2403</v>
      </c>
    </row>
    <row r="143" ht="15.75" customHeight="1">
      <c r="A143" s="3" t="s">
        <v>144</v>
      </c>
      <c r="B143" s="4">
        <v>24.288</v>
      </c>
      <c r="C143" s="4">
        <v>94.6833</v>
      </c>
    </row>
    <row r="144" ht="15.75" customHeight="1">
      <c r="A144" s="3" t="s">
        <v>145</v>
      </c>
      <c r="B144" s="4">
        <v>13.91509</v>
      </c>
      <c r="C144" s="4">
        <v>95.831</v>
      </c>
    </row>
    <row r="145" ht="15.75" customHeight="1">
      <c r="A145" s="3" t="s">
        <v>146</v>
      </c>
      <c r="B145" s="4">
        <v>20.07472</v>
      </c>
      <c r="C145" s="4">
        <v>84.781</v>
      </c>
    </row>
    <row r="146" ht="15.75" customHeight="1">
      <c r="A146" s="3" t="s">
        <v>147</v>
      </c>
      <c r="B146" s="4">
        <v>17.23588</v>
      </c>
      <c r="C146" s="4">
        <v>87.5289</v>
      </c>
    </row>
    <row r="147" ht="15.75" customHeight="1">
      <c r="A147" s="3" t="s">
        <v>148</v>
      </c>
      <c r="B147" s="4">
        <v>40.04941</v>
      </c>
      <c r="C147" s="4">
        <v>82.784</v>
      </c>
    </row>
    <row r="148" ht="15.75" customHeight="1">
      <c r="A148" s="3" t="s">
        <v>149</v>
      </c>
      <c r="B148" s="4">
        <v>12.04675</v>
      </c>
      <c r="C148" s="4">
        <v>94.0701</v>
      </c>
    </row>
    <row r="149" ht="15.75" customHeight="1">
      <c r="A149" s="3" t="s">
        <v>150</v>
      </c>
      <c r="B149" s="4">
        <v>16.21748</v>
      </c>
      <c r="C149" s="4">
        <v>93.3595</v>
      </c>
    </row>
    <row r="150" ht="15.75" customHeight="1">
      <c r="A150" s="3" t="s">
        <v>151</v>
      </c>
      <c r="B150" s="4">
        <v>22.66281</v>
      </c>
      <c r="C150" s="4">
        <v>83.9076</v>
      </c>
    </row>
    <row r="151" ht="15.75" customHeight="1">
      <c r="A151" s="3" t="s">
        <v>152</v>
      </c>
      <c r="B151" s="4">
        <v>28.62402</v>
      </c>
      <c r="C151" s="4">
        <v>78.2747</v>
      </c>
    </row>
    <row r="152" ht="15.75" customHeight="1">
      <c r="A152" s="3" t="s">
        <v>153</v>
      </c>
      <c r="B152" s="4">
        <v>12.56476</v>
      </c>
      <c r="C152" s="4">
        <v>94.7985</v>
      </c>
    </row>
    <row r="153" ht="15.75" customHeight="1">
      <c r="A153" s="3" t="s">
        <v>154</v>
      </c>
      <c r="B153" s="4">
        <v>20.9888</v>
      </c>
      <c r="C153" s="4">
        <v>95.1451</v>
      </c>
    </row>
    <row r="154" ht="15.75" customHeight="1">
      <c r="A154" s="3" t="s">
        <v>155</v>
      </c>
      <c r="B154" s="4">
        <v>15.5821</v>
      </c>
      <c r="C154" s="4">
        <v>87.5819</v>
      </c>
    </row>
    <row r="155" ht="15.75" customHeight="1">
      <c r="A155" s="3" t="s">
        <v>156</v>
      </c>
      <c r="B155" s="4">
        <v>16.32037</v>
      </c>
      <c r="C155" s="4">
        <v>88.4231</v>
      </c>
    </row>
    <row r="156" ht="15.75" customHeight="1">
      <c r="A156" s="3" t="s">
        <v>157</v>
      </c>
      <c r="B156" s="4">
        <v>34.96362</v>
      </c>
      <c r="C156" s="4">
        <v>95.3473</v>
      </c>
    </row>
    <row r="157" ht="15.75" customHeight="1">
      <c r="A157" s="3" t="s">
        <v>158</v>
      </c>
      <c r="B157" s="4">
        <v>34.7174</v>
      </c>
      <c r="C157" s="4">
        <v>86.3108</v>
      </c>
    </row>
    <row r="158" ht="15.75" customHeight="1">
      <c r="A158" s="3" t="s">
        <v>159</v>
      </c>
      <c r="B158" s="4">
        <v>39.09641</v>
      </c>
      <c r="C158" s="4">
        <v>93.3463</v>
      </c>
    </row>
    <row r="159" ht="15.75" customHeight="1">
      <c r="A159" s="3" t="s">
        <v>160</v>
      </c>
      <c r="B159" s="4">
        <v>19.26473</v>
      </c>
      <c r="C159" s="4">
        <v>97.4854</v>
      </c>
    </row>
    <row r="160" ht="15.75" customHeight="1">
      <c r="A160" s="3" t="s">
        <v>161</v>
      </c>
      <c r="B160" s="4">
        <v>33.16123</v>
      </c>
      <c r="C160" s="4">
        <v>81.1313</v>
      </c>
    </row>
    <row r="161" ht="15.75" customHeight="1">
      <c r="A161" s="3" t="s">
        <v>162</v>
      </c>
      <c r="B161" s="4">
        <v>29.23178</v>
      </c>
      <c r="C161" s="4">
        <v>88.7051</v>
      </c>
    </row>
    <row r="162" ht="15.75" customHeight="1">
      <c r="A162" s="3" t="s">
        <v>163</v>
      </c>
      <c r="B162" s="4">
        <v>27.55675</v>
      </c>
      <c r="C162" s="4">
        <v>79.774</v>
      </c>
    </row>
    <row r="163" ht="15.75" customHeight="1">
      <c r="A163" s="3" t="s">
        <v>164</v>
      </c>
      <c r="B163" s="4">
        <v>28.53932</v>
      </c>
      <c r="C163" s="4">
        <v>80.541</v>
      </c>
    </row>
    <row r="164" ht="15.75" customHeight="1">
      <c r="A164" s="3" t="s">
        <v>165</v>
      </c>
      <c r="B164" s="4">
        <v>28.23632</v>
      </c>
      <c r="C164" s="4">
        <v>45.1237</v>
      </c>
    </row>
    <row r="165" ht="15.75" customHeight="1">
      <c r="A165" s="3" t="s">
        <v>166</v>
      </c>
      <c r="B165" s="4">
        <v>37.66748</v>
      </c>
      <c r="C165" s="4">
        <v>84.8175</v>
      </c>
    </row>
    <row r="166" ht="15.75" customHeight="1">
      <c r="A166" s="3" t="s">
        <v>167</v>
      </c>
      <c r="B166" s="4">
        <v>42.05998</v>
      </c>
      <c r="C166" s="4">
        <v>75.6982</v>
      </c>
    </row>
    <row r="167" ht="15.75" customHeight="1">
      <c r="A167" s="3" t="s">
        <v>168</v>
      </c>
      <c r="B167" s="4">
        <v>27.96217</v>
      </c>
      <c r="C167" s="4">
        <v>91.098</v>
      </c>
    </row>
    <row r="168" ht="15.75" customHeight="1">
      <c r="A168" s="3" t="s">
        <v>169</v>
      </c>
      <c r="B168" s="4">
        <v>37.37584</v>
      </c>
      <c r="C168" s="4">
        <v>85.8264</v>
      </c>
    </row>
    <row r="169" ht="15.75" customHeight="1">
      <c r="A169" s="3" t="s">
        <v>170</v>
      </c>
      <c r="B169" s="4">
        <v>28.93503</v>
      </c>
      <c r="C169" s="4">
        <v>56.2279</v>
      </c>
    </row>
    <row r="170" ht="15.75" customHeight="1">
      <c r="A170" s="3" t="s">
        <v>171</v>
      </c>
      <c r="B170" s="4">
        <v>36.35797</v>
      </c>
      <c r="C170" s="4">
        <v>79.6815</v>
      </c>
    </row>
    <row r="171" ht="15.75" customHeight="1">
      <c r="A171" s="3" t="s">
        <v>172</v>
      </c>
      <c r="B171" s="4">
        <v>40.74777</v>
      </c>
      <c r="C171" s="4">
        <v>69.1663</v>
      </c>
    </row>
    <row r="172" ht="15.75" customHeight="1">
      <c r="A172" s="3" t="s">
        <v>173</v>
      </c>
      <c r="B172" s="4">
        <v>16.07882</v>
      </c>
      <c r="C172" s="4">
        <v>87.4911</v>
      </c>
    </row>
    <row r="173" ht="15.75" customHeight="1">
      <c r="A173" s="3" t="s">
        <v>174</v>
      </c>
      <c r="B173" s="4">
        <v>19.36082</v>
      </c>
      <c r="C173" s="4">
        <v>92.7451</v>
      </c>
    </row>
    <row r="174" ht="15.75" customHeight="1">
      <c r="A174" s="3" t="s">
        <v>175</v>
      </c>
      <c r="B174" s="4">
        <v>19.80863</v>
      </c>
      <c r="C174" s="4">
        <v>84.2197</v>
      </c>
    </row>
    <row r="175" ht="15.75" customHeight="1">
      <c r="A175" s="3" t="s">
        <v>176</v>
      </c>
      <c r="B175" s="4">
        <v>27.44969</v>
      </c>
      <c r="C175" s="4">
        <v>85.085</v>
      </c>
    </row>
    <row r="176" ht="15.75" customHeight="1">
      <c r="A176" s="3" t="s">
        <v>177</v>
      </c>
      <c r="B176" s="4">
        <v>16.71453</v>
      </c>
      <c r="C176" s="4">
        <v>94.8962</v>
      </c>
    </row>
    <row r="177" ht="15.75" customHeight="1">
      <c r="A177" s="3" t="s">
        <v>178</v>
      </c>
      <c r="B177" s="4">
        <v>22.97733</v>
      </c>
      <c r="C177" s="4">
        <v>93.8101</v>
      </c>
    </row>
    <row r="178" ht="15.75" customHeight="1">
      <c r="A178" s="3" t="s">
        <v>179</v>
      </c>
      <c r="B178" s="4">
        <v>29.64127</v>
      </c>
      <c r="C178" s="4">
        <v>73.8143</v>
      </c>
    </row>
    <row r="179" ht="15.75" customHeight="1">
      <c r="A179" s="3" t="s">
        <v>180</v>
      </c>
      <c r="B179" s="4">
        <v>30.92383</v>
      </c>
      <c r="C179" s="4">
        <v>71.9892</v>
      </c>
    </row>
    <row r="180" ht="15.75" customHeight="1">
      <c r="A180" s="3" t="s">
        <v>181</v>
      </c>
      <c r="B180" s="4">
        <v>39.5754</v>
      </c>
      <c r="C180" s="4">
        <v>60.1984</v>
      </c>
    </row>
    <row r="181" ht="15.75" customHeight="1">
      <c r="A181" s="3" t="s">
        <v>182</v>
      </c>
      <c r="B181" s="4">
        <v>35.40838</v>
      </c>
      <c r="C181" s="4">
        <v>81.7371</v>
      </c>
    </row>
    <row r="182" ht="15.75" customHeight="1">
      <c r="A182" s="3" t="s">
        <v>183</v>
      </c>
      <c r="B182" s="4">
        <v>69.26158</v>
      </c>
      <c r="C182" s="4">
        <v>92.8196</v>
      </c>
    </row>
    <row r="183" ht="15.75" customHeight="1">
      <c r="A183" s="3" t="s">
        <v>184</v>
      </c>
      <c r="B183" s="4">
        <v>66.447</v>
      </c>
      <c r="C183" s="4">
        <v>90.9411</v>
      </c>
    </row>
    <row r="184" ht="15.75" customHeight="1">
      <c r="A184" s="3" t="s">
        <v>185</v>
      </c>
      <c r="B184" s="4">
        <v>24.36201</v>
      </c>
      <c r="C184" s="4">
        <v>97.5521</v>
      </c>
    </row>
    <row r="185" ht="15.75" customHeight="1">
      <c r="A185" s="3" t="s">
        <v>186</v>
      </c>
      <c r="B185" s="4">
        <v>28.82227</v>
      </c>
      <c r="C185" s="4">
        <v>97.4015</v>
      </c>
    </row>
    <row r="186" ht="15.75" customHeight="1">
      <c r="A186" s="3" t="s">
        <v>187</v>
      </c>
      <c r="B186" s="4">
        <v>62.48384</v>
      </c>
      <c r="C186" s="4">
        <v>67.4149</v>
      </c>
    </row>
    <row r="187" ht="15.75" customHeight="1">
      <c r="A187" s="3" t="s">
        <v>188</v>
      </c>
      <c r="B187" s="4">
        <v>24.08337</v>
      </c>
      <c r="C187" s="4">
        <v>95.3294</v>
      </c>
    </row>
    <row r="188" ht="15.75" customHeight="1">
      <c r="A188" s="3" t="s">
        <v>189</v>
      </c>
      <c r="B188" s="4">
        <v>39.78627</v>
      </c>
      <c r="C188" s="4">
        <v>96.1934</v>
      </c>
    </row>
    <row r="189" ht="15.75" customHeight="1">
      <c r="A189" s="3" t="s">
        <v>190</v>
      </c>
      <c r="B189" s="4">
        <v>31.903</v>
      </c>
      <c r="C189" s="4">
        <v>93.3557</v>
      </c>
    </row>
    <row r="190" ht="15.75" customHeight="1">
      <c r="A190" s="3" t="s">
        <v>191</v>
      </c>
      <c r="B190" s="4">
        <v>48.20205</v>
      </c>
      <c r="C190" s="4">
        <v>79.8831</v>
      </c>
    </row>
    <row r="191" ht="15.75" customHeight="1">
      <c r="A191" s="3" t="s">
        <v>192</v>
      </c>
      <c r="B191" s="4">
        <v>16.5265</v>
      </c>
      <c r="C191" s="4">
        <v>64.8164</v>
      </c>
    </row>
    <row r="192" ht="15.75" customHeight="1">
      <c r="A192" s="3" t="s">
        <v>193</v>
      </c>
      <c r="B192" s="4">
        <v>55.36259</v>
      </c>
      <c r="C192" s="4">
        <v>87.0128</v>
      </c>
    </row>
    <row r="193" ht="15.75" customHeight="1">
      <c r="A193" s="3" t="s">
        <v>194</v>
      </c>
      <c r="B193" s="4">
        <v>69.18984</v>
      </c>
      <c r="C193" s="4">
        <v>96.1976</v>
      </c>
    </row>
    <row r="194" ht="15.75" customHeight="1">
      <c r="A194" s="3" t="s">
        <v>195</v>
      </c>
      <c r="B194" s="4">
        <v>26.98377</v>
      </c>
      <c r="C194" s="4">
        <v>36.561</v>
      </c>
    </row>
    <row r="195" ht="15.75" customHeight="1">
      <c r="A195" s="3" t="s">
        <v>196</v>
      </c>
      <c r="B195" s="4">
        <v>33.52828</v>
      </c>
      <c r="C195" s="4">
        <v>41.6707</v>
      </c>
    </row>
    <row r="196" ht="15.75" customHeight="1">
      <c r="A196" s="3" t="s">
        <v>197</v>
      </c>
      <c r="B196" s="4">
        <v>54.71983</v>
      </c>
      <c r="C196" s="4">
        <v>67.9616</v>
      </c>
    </row>
    <row r="197" ht="15.75" customHeight="1">
      <c r="A197" s="3" t="s">
        <v>198</v>
      </c>
      <c r="B197" s="4">
        <v>45.19031</v>
      </c>
      <c r="C197" s="4">
        <v>63.0965</v>
      </c>
    </row>
    <row r="198" ht="15.75" customHeight="1">
      <c r="A198" s="3" t="s">
        <v>199</v>
      </c>
      <c r="B198" s="4">
        <v>40.56769</v>
      </c>
      <c r="C198" s="4">
        <v>60.5062</v>
      </c>
    </row>
    <row r="199" ht="15.75" customHeight="1">
      <c r="A199" s="3" t="s">
        <v>200</v>
      </c>
      <c r="B199" s="4">
        <v>51.7689</v>
      </c>
      <c r="C199" s="4">
        <v>86.4265</v>
      </c>
    </row>
    <row r="200" ht="15.75" customHeight="1">
      <c r="A200" s="3" t="s">
        <v>201</v>
      </c>
      <c r="B200" s="4">
        <v>41.0246</v>
      </c>
      <c r="C200" s="4">
        <v>94.8266</v>
      </c>
    </row>
    <row r="201" ht="15.75" customHeight="1">
      <c r="A201" s="3" t="s">
        <v>202</v>
      </c>
      <c r="B201" s="4">
        <v>51.74055</v>
      </c>
      <c r="C201" s="4">
        <v>85.1622</v>
      </c>
    </row>
    <row r="202" ht="15.75" customHeight="1">
      <c r="A202" s="3" t="s">
        <v>203</v>
      </c>
      <c r="B202" s="4">
        <v>42.47913</v>
      </c>
      <c r="C202" s="4">
        <v>92.7941</v>
      </c>
    </row>
    <row r="203" ht="15.75" customHeight="1">
      <c r="A203" s="3" t="s">
        <v>204</v>
      </c>
      <c r="B203" s="4">
        <v>33.50296</v>
      </c>
      <c r="C203" s="4">
        <v>93.9396</v>
      </c>
    </row>
    <row r="204" ht="15.75" customHeight="1">
      <c r="A204" s="3" t="s">
        <v>205</v>
      </c>
      <c r="B204" s="4">
        <v>68.64011</v>
      </c>
      <c r="C204" s="4">
        <v>76.8808</v>
      </c>
    </row>
    <row r="205" ht="15.75" customHeight="1">
      <c r="A205" s="3" t="s">
        <v>206</v>
      </c>
      <c r="B205" s="4">
        <v>31.29285</v>
      </c>
      <c r="C205" s="4">
        <v>92.019</v>
      </c>
    </row>
    <row r="206" ht="15.75" customHeight="1">
      <c r="A206" s="3" t="s">
        <v>207</v>
      </c>
      <c r="B206" s="4">
        <v>14.62534</v>
      </c>
      <c r="C206" s="4">
        <v>96.467</v>
      </c>
    </row>
    <row r="207" ht="15.75" customHeight="1">
      <c r="A207" s="3" t="s">
        <v>208</v>
      </c>
      <c r="B207" s="4">
        <v>33.01892</v>
      </c>
      <c r="C207" s="4">
        <v>91.8288</v>
      </c>
    </row>
    <row r="208" ht="15.75" customHeight="1">
      <c r="A208" s="3" t="s">
        <v>209</v>
      </c>
      <c r="B208" s="4">
        <v>19.17216</v>
      </c>
      <c r="C208" s="4">
        <v>56.9649</v>
      </c>
    </row>
    <row r="209" ht="15.75" customHeight="1">
      <c r="A209" s="3" t="s">
        <v>210</v>
      </c>
      <c r="B209" s="4">
        <v>53.1155</v>
      </c>
      <c r="C209" s="4">
        <v>88.355</v>
      </c>
    </row>
    <row r="210" ht="15.75" customHeight="1">
      <c r="A210" s="3" t="s">
        <v>211</v>
      </c>
      <c r="B210" s="4">
        <v>20.96335</v>
      </c>
      <c r="C210" s="4">
        <v>96.9502</v>
      </c>
    </row>
    <row r="211" ht="15.75" customHeight="1">
      <c r="A211" s="3" t="s">
        <v>212</v>
      </c>
      <c r="B211" s="4">
        <v>31.75613</v>
      </c>
      <c r="C211" s="4">
        <v>81.5027</v>
      </c>
    </row>
    <row r="212" ht="15.75" customHeight="1">
      <c r="A212" s="3" t="s">
        <v>213</v>
      </c>
      <c r="B212" s="4">
        <v>57.88503</v>
      </c>
      <c r="C212" s="4">
        <v>78.6065</v>
      </c>
    </row>
    <row r="213" ht="15.75" customHeight="1">
      <c r="A213" s="3" t="s">
        <v>214</v>
      </c>
      <c r="B213" s="4">
        <v>36.98019</v>
      </c>
      <c r="C213" s="4">
        <v>94.299</v>
      </c>
    </row>
    <row r="214" ht="15.75" customHeight="1">
      <c r="A214" s="3" t="s">
        <v>215</v>
      </c>
      <c r="B214" s="4">
        <v>52.13588</v>
      </c>
      <c r="C214" s="4">
        <v>84.2522</v>
      </c>
    </row>
    <row r="215" ht="15.75" customHeight="1">
      <c r="A215" s="3" t="s">
        <v>216</v>
      </c>
      <c r="B215" s="4">
        <v>42.68892</v>
      </c>
      <c r="C215" s="4">
        <v>89.8259</v>
      </c>
    </row>
    <row r="216" ht="15.75" customHeight="1">
      <c r="A216" s="3" t="s">
        <v>217</v>
      </c>
      <c r="B216" s="4">
        <v>34.42959</v>
      </c>
      <c r="C216" s="4">
        <v>96.7363</v>
      </c>
    </row>
    <row r="217" ht="15.75" customHeight="1">
      <c r="A217" s="3" t="s">
        <v>218</v>
      </c>
      <c r="B217" s="4">
        <v>63.27855</v>
      </c>
      <c r="C217" s="4">
        <v>90.0425</v>
      </c>
    </row>
    <row r="218" ht="15.75" customHeight="1">
      <c r="A218" s="3" t="s">
        <v>219</v>
      </c>
      <c r="B218" s="4">
        <v>59.38613</v>
      </c>
      <c r="C218" s="4">
        <v>64.7645</v>
      </c>
    </row>
    <row r="219" ht="15.75" customHeight="1">
      <c r="A219" s="3" t="s">
        <v>220</v>
      </c>
      <c r="B219" s="4">
        <v>48.04011</v>
      </c>
      <c r="C219" s="4">
        <v>61.0824</v>
      </c>
    </row>
    <row r="220" ht="15.75" customHeight="1">
      <c r="A220" s="3" t="s">
        <v>221</v>
      </c>
      <c r="B220" s="4">
        <v>40.7176</v>
      </c>
      <c r="C220" s="4">
        <v>64.8669</v>
      </c>
    </row>
    <row r="221" ht="15.75" customHeight="1">
      <c r="A221" s="3" t="s">
        <v>222</v>
      </c>
      <c r="B221" s="4">
        <v>55.06718</v>
      </c>
      <c r="C221" s="4">
        <v>79.8712</v>
      </c>
    </row>
    <row r="222" ht="15.75" customHeight="1">
      <c r="A222" s="3" t="s">
        <v>223</v>
      </c>
      <c r="B222" s="4">
        <v>52.95377</v>
      </c>
      <c r="C222" s="4">
        <v>58.0287</v>
      </c>
    </row>
    <row r="223" ht="15.75" customHeight="1">
      <c r="A223" s="3" t="s">
        <v>224</v>
      </c>
      <c r="B223" s="4">
        <v>43.27719</v>
      </c>
      <c r="C223" s="4">
        <v>94.7099</v>
      </c>
    </row>
    <row r="224" ht="15.75" customHeight="1">
      <c r="A224" s="3" t="s">
        <v>225</v>
      </c>
      <c r="B224" s="4">
        <v>58.72481</v>
      </c>
      <c r="C224" s="4">
        <v>70.6294</v>
      </c>
    </row>
    <row r="225" ht="15.75" customHeight="1">
      <c r="A225" s="3" t="s">
        <v>226</v>
      </c>
      <c r="B225" s="4">
        <v>16.50535</v>
      </c>
      <c r="C225" s="4">
        <v>17.6927</v>
      </c>
    </row>
    <row r="226" ht="15.75" customHeight="1">
      <c r="A226" s="3" t="s">
        <v>227</v>
      </c>
      <c r="B226" s="4">
        <v>56.61422</v>
      </c>
      <c r="C226" s="4">
        <v>69.5707</v>
      </c>
    </row>
    <row r="227" ht="15.75" customHeight="1">
      <c r="A227" s="3" t="s">
        <v>228</v>
      </c>
      <c r="B227" s="4">
        <v>58.02879</v>
      </c>
      <c r="C227" s="4">
        <v>87.6057</v>
      </c>
    </row>
    <row r="228" ht="15.75" customHeight="1">
      <c r="A228" s="3" t="s">
        <v>229</v>
      </c>
      <c r="B228" s="4">
        <v>50.33209</v>
      </c>
      <c r="C228" s="4">
        <v>61.0159</v>
      </c>
    </row>
    <row r="229" ht="15.75" customHeight="1">
      <c r="A229" s="3" t="s">
        <v>230</v>
      </c>
      <c r="B229" s="4">
        <v>35.95573</v>
      </c>
      <c r="C229" s="4">
        <v>96.4066</v>
      </c>
    </row>
    <row r="230" ht="15.75" customHeight="1">
      <c r="A230" s="3" t="s">
        <v>231</v>
      </c>
      <c r="B230" s="4">
        <v>14.36687</v>
      </c>
      <c r="C230" s="4">
        <v>15.1483</v>
      </c>
    </row>
    <row r="231" ht="15.75" customHeight="1">
      <c r="A231" s="3" t="s">
        <v>232</v>
      </c>
      <c r="B231" s="4">
        <v>66.28248</v>
      </c>
      <c r="C231" s="4">
        <v>87.8151</v>
      </c>
    </row>
    <row r="232" ht="15.75" customHeight="1">
      <c r="A232" s="3" t="s">
        <v>233</v>
      </c>
      <c r="B232" s="4">
        <v>69.21689</v>
      </c>
      <c r="C232" s="4">
        <v>90.9561</v>
      </c>
    </row>
    <row r="233" ht="15.75" customHeight="1">
      <c r="A233" s="3" t="s">
        <v>234</v>
      </c>
      <c r="B233" s="4">
        <v>29.88225</v>
      </c>
      <c r="C233" s="4">
        <v>96.8052</v>
      </c>
    </row>
    <row r="234" ht="15.75" customHeight="1">
      <c r="A234" s="3" t="s">
        <v>235</v>
      </c>
      <c r="B234" s="4">
        <v>66.62432</v>
      </c>
      <c r="C234" s="4">
        <v>85.8007</v>
      </c>
    </row>
    <row r="235" ht="15.75" customHeight="1">
      <c r="A235" s="3" t="s">
        <v>236</v>
      </c>
      <c r="B235" s="4">
        <v>27.6066</v>
      </c>
      <c r="C235" s="4">
        <v>88.9387</v>
      </c>
    </row>
    <row r="236" ht="15.75" customHeight="1">
      <c r="A236" s="3" t="s">
        <v>237</v>
      </c>
      <c r="B236" s="4">
        <v>24.3129</v>
      </c>
      <c r="C236" s="4">
        <v>90.0013</v>
      </c>
    </row>
    <row r="237" ht="15.75" customHeight="1">
      <c r="A237" s="3" t="s">
        <v>238</v>
      </c>
      <c r="B237" s="4">
        <v>41.795</v>
      </c>
      <c r="C237" s="4">
        <v>94.7617</v>
      </c>
    </row>
    <row r="238" ht="15.75" customHeight="1">
      <c r="A238" s="3" t="s">
        <v>239</v>
      </c>
      <c r="B238" s="4">
        <v>58.05714</v>
      </c>
      <c r="C238" s="4">
        <v>66.3999</v>
      </c>
    </row>
    <row r="239" ht="15.75" customHeight="1">
      <c r="A239" s="3" t="s">
        <v>240</v>
      </c>
      <c r="B239" s="4">
        <v>35.33065</v>
      </c>
      <c r="C239" s="4">
        <v>94.1535</v>
      </c>
    </row>
    <row r="240" ht="15.75" customHeight="1">
      <c r="A240" s="3" t="s">
        <v>241</v>
      </c>
      <c r="B240" s="4">
        <v>21.78135</v>
      </c>
      <c r="C240" s="4">
        <v>80.3128</v>
      </c>
    </row>
    <row r="241" ht="15.75" customHeight="1">
      <c r="A241" s="3" t="s">
        <v>242</v>
      </c>
      <c r="B241" s="4">
        <v>43.81241</v>
      </c>
      <c r="C241" s="4">
        <v>94.219</v>
      </c>
    </row>
    <row r="242" ht="15.75" customHeight="1">
      <c r="A242" s="3" t="s">
        <v>243</v>
      </c>
      <c r="B242" s="4">
        <v>18.71885</v>
      </c>
      <c r="C242" s="4">
        <v>22.569</v>
      </c>
    </row>
    <row r="243" ht="15.75" customHeight="1">
      <c r="A243" s="3"/>
      <c r="B243" s="4"/>
      <c r="C243" s="4"/>
    </row>
    <row r="244" ht="15.75" customHeight="1">
      <c r="A244" s="3"/>
      <c r="B244" s="4"/>
      <c r="C244" s="4"/>
    </row>
    <row r="245" ht="15.75" customHeight="1">
      <c r="A245" s="3"/>
      <c r="B245" s="4"/>
      <c r="C245" s="4"/>
    </row>
    <row r="246" ht="15.75" customHeight="1">
      <c r="A246" s="3"/>
      <c r="B246" s="4"/>
      <c r="C246" s="4"/>
    </row>
    <row r="247" ht="15.75" customHeight="1">
      <c r="A247" s="3"/>
      <c r="B247" s="4"/>
      <c r="C247" s="4"/>
    </row>
    <row r="248" ht="15.75" customHeight="1">
      <c r="A248" s="3"/>
      <c r="B248" s="4"/>
      <c r="C248" s="4"/>
    </row>
    <row r="249" ht="15.75" customHeight="1">
      <c r="A249" s="3"/>
      <c r="B249" s="4"/>
      <c r="C249" s="4"/>
    </row>
    <row r="250" ht="15.75" customHeight="1">
      <c r="A250" s="3"/>
      <c r="B250" s="4"/>
      <c r="C250" s="4"/>
    </row>
    <row r="251" ht="15.75" customHeight="1">
      <c r="A251" s="3"/>
      <c r="B251" s="4"/>
      <c r="C251" s="4"/>
    </row>
    <row r="252" ht="15.75" customHeight="1">
      <c r="A252" s="3"/>
      <c r="B252" s="4"/>
      <c r="C252" s="4"/>
    </row>
    <row r="253" ht="15.75" customHeight="1">
      <c r="A253" s="3"/>
      <c r="B253" s="4"/>
      <c r="C253" s="4"/>
    </row>
    <row r="254" ht="15.75" customHeight="1">
      <c r="A254" s="3"/>
      <c r="B254" s="4"/>
      <c r="C254" s="4"/>
    </row>
    <row r="255" ht="15.75" customHeight="1">
      <c r="A255" s="3"/>
      <c r="B255" s="4"/>
      <c r="C255" s="4"/>
    </row>
    <row r="256" ht="15.75" customHeight="1">
      <c r="A256" s="3"/>
      <c r="B256" s="4"/>
      <c r="C256" s="4"/>
    </row>
    <row r="257" ht="15.75" customHeight="1">
      <c r="A257" s="3"/>
      <c r="B257" s="4"/>
      <c r="C257" s="4"/>
    </row>
    <row r="258" ht="15.75" customHeight="1">
      <c r="A258" s="3"/>
      <c r="B258" s="4"/>
      <c r="C258" s="4"/>
    </row>
    <row r="259" ht="15.75" customHeight="1">
      <c r="A259" s="3"/>
      <c r="B259" s="4"/>
      <c r="C259" s="4"/>
    </row>
    <row r="260" ht="15.75" customHeight="1">
      <c r="A260" s="3"/>
      <c r="B260" s="4"/>
      <c r="C260" s="4"/>
    </row>
    <row r="261" ht="15.75" customHeight="1">
      <c r="A261" s="3"/>
      <c r="B261" s="4"/>
      <c r="C261" s="4"/>
    </row>
    <row r="262" ht="15.75" customHeight="1">
      <c r="A262" s="3"/>
      <c r="B262" s="4"/>
      <c r="C262" s="4"/>
    </row>
    <row r="263" ht="15.75" customHeight="1">
      <c r="A263" s="3"/>
      <c r="B263" s="4"/>
      <c r="C263" s="4"/>
    </row>
    <row r="264" ht="15.75" customHeight="1">
      <c r="A264" s="3"/>
      <c r="B264" s="4"/>
      <c r="C264" s="4"/>
    </row>
    <row r="265" ht="15.75" customHeight="1">
      <c r="A265" s="3"/>
      <c r="B265" s="4"/>
      <c r="C265" s="4"/>
    </row>
    <row r="266" ht="15.75" customHeight="1">
      <c r="A266" s="3"/>
      <c r="B266" s="4"/>
      <c r="C266" s="4"/>
    </row>
    <row r="267" ht="15.75" customHeight="1">
      <c r="A267" s="3"/>
      <c r="B267" s="4"/>
      <c r="C267" s="4"/>
    </row>
    <row r="268" ht="15.75" customHeight="1">
      <c r="A268" s="3"/>
      <c r="B268" s="4"/>
      <c r="C268" s="4"/>
    </row>
    <row r="269" ht="15.75" customHeight="1">
      <c r="A269" s="3"/>
      <c r="B269" s="4"/>
      <c r="C269" s="4"/>
    </row>
    <row r="270" ht="15.75" customHeight="1">
      <c r="A270" s="3"/>
      <c r="B270" s="4"/>
      <c r="C270" s="4"/>
    </row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21.13"/>
    <col customWidth="1" min="3" max="3" width="24.13"/>
    <col customWidth="1" min="4" max="8" width="11.88"/>
  </cols>
  <sheetData>
    <row r="1" ht="12.75" customHeight="1">
      <c r="A1" s="1" t="s">
        <v>0</v>
      </c>
      <c r="B1" s="2" t="s">
        <v>1</v>
      </c>
      <c r="C1" s="2" t="s">
        <v>2</v>
      </c>
      <c r="D1" s="5" t="s">
        <v>244</v>
      </c>
      <c r="E1" s="5" t="s">
        <v>245</v>
      </c>
      <c r="F1" s="6">
        <f>CORREL(D2:D197,E2:E197)</f>
        <v>0.3051529712</v>
      </c>
      <c r="G1" s="6">
        <f>CORREL(B2:B197, C2:C197)</f>
        <v>-0.2891505742</v>
      </c>
      <c r="H1" s="6">
        <f>G1*G1</f>
        <v>0.08360805459</v>
      </c>
    </row>
    <row r="2" ht="12.75" customHeight="1">
      <c r="A2" s="3" t="s">
        <v>27</v>
      </c>
      <c r="B2" s="4">
        <v>14.86674</v>
      </c>
      <c r="C2" s="4">
        <v>98.1863</v>
      </c>
      <c r="D2" s="6">
        <v>1.0</v>
      </c>
      <c r="E2" s="6">
        <v>14.0</v>
      </c>
      <c r="F2" s="5" t="s">
        <v>246</v>
      </c>
      <c r="G2" s="5" t="s">
        <v>247</v>
      </c>
      <c r="H2" s="5" t="s">
        <v>248</v>
      </c>
    </row>
    <row r="3" ht="12.75" customHeight="1">
      <c r="A3" s="3" t="s">
        <v>185</v>
      </c>
      <c r="B3" s="4">
        <v>24.36201</v>
      </c>
      <c r="C3" s="4">
        <v>97.5521</v>
      </c>
      <c r="D3" s="6">
        <v>2.0</v>
      </c>
      <c r="E3" s="6">
        <v>70.0</v>
      </c>
    </row>
    <row r="4" ht="12.75" customHeight="1">
      <c r="A4" s="3" t="s">
        <v>160</v>
      </c>
      <c r="B4" s="4">
        <v>19.26473</v>
      </c>
      <c r="C4" s="4">
        <v>97.4854</v>
      </c>
      <c r="D4" s="6">
        <v>3.0</v>
      </c>
      <c r="E4" s="6">
        <v>40.0</v>
      </c>
    </row>
    <row r="5" ht="12.75" customHeight="1">
      <c r="A5" s="7" t="s">
        <v>249</v>
      </c>
      <c r="B5" s="4">
        <v>28.82227</v>
      </c>
      <c r="C5" s="4">
        <v>97.4015</v>
      </c>
      <c r="D5" s="6">
        <v>4.0</v>
      </c>
      <c r="E5" s="6">
        <v>88.0</v>
      </c>
    </row>
    <row r="6" ht="12.75" customHeight="1">
      <c r="A6" s="3" t="s">
        <v>140</v>
      </c>
      <c r="B6" s="4">
        <v>13.70429</v>
      </c>
      <c r="C6" s="4">
        <v>97.38</v>
      </c>
      <c r="D6" s="6">
        <v>5.0</v>
      </c>
      <c r="E6" s="6">
        <v>7.0</v>
      </c>
    </row>
    <row r="7" ht="12.75" customHeight="1">
      <c r="A7" s="3" t="s">
        <v>48</v>
      </c>
      <c r="B7" s="4">
        <v>47.17958</v>
      </c>
      <c r="C7" s="4">
        <v>97.2758</v>
      </c>
      <c r="D7" s="6">
        <v>6.0</v>
      </c>
      <c r="E7" s="6">
        <v>158.0</v>
      </c>
    </row>
    <row r="8" ht="12.75" customHeight="1">
      <c r="A8" s="3" t="s">
        <v>24</v>
      </c>
      <c r="B8" s="4">
        <v>23.97277</v>
      </c>
      <c r="C8" s="4">
        <v>97.1441</v>
      </c>
      <c r="D8" s="6">
        <v>7.0</v>
      </c>
      <c r="E8" s="6">
        <v>65.0</v>
      </c>
    </row>
    <row r="9" ht="12.75" customHeight="1">
      <c r="A9" s="3" t="s">
        <v>31</v>
      </c>
      <c r="B9" s="4">
        <v>50.9024</v>
      </c>
      <c r="C9" s="4">
        <v>97.0505</v>
      </c>
      <c r="D9" s="6">
        <v>8.0</v>
      </c>
      <c r="E9" s="6">
        <v>174.0</v>
      </c>
    </row>
    <row r="10" ht="12.75" customHeight="1">
      <c r="A10" s="3" t="s">
        <v>211</v>
      </c>
      <c r="B10" s="4">
        <v>20.96335</v>
      </c>
      <c r="C10" s="4">
        <v>96.9502</v>
      </c>
      <c r="D10" s="6">
        <v>9.0</v>
      </c>
      <c r="E10" s="6">
        <v>54.0</v>
      </c>
    </row>
    <row r="11" ht="12.75" customHeight="1">
      <c r="A11" s="3" t="s">
        <v>97</v>
      </c>
      <c r="B11" s="4">
        <v>17.58216</v>
      </c>
      <c r="C11" s="4">
        <v>96.8524</v>
      </c>
      <c r="D11" s="6">
        <v>10.0</v>
      </c>
      <c r="E11" s="6">
        <v>33.0</v>
      </c>
    </row>
    <row r="12" ht="12.75" customHeight="1">
      <c r="A12" s="3" t="s">
        <v>234</v>
      </c>
      <c r="B12" s="4">
        <v>29.88225</v>
      </c>
      <c r="C12" s="4">
        <v>96.8052</v>
      </c>
      <c r="D12" s="6">
        <v>11.0</v>
      </c>
      <c r="E12" s="6">
        <v>92.0</v>
      </c>
    </row>
    <row r="13" ht="12.75" customHeight="1">
      <c r="A13" s="3" t="s">
        <v>10</v>
      </c>
      <c r="B13" s="4">
        <v>21.05734</v>
      </c>
      <c r="C13" s="4">
        <v>96.7721</v>
      </c>
      <c r="D13" s="6">
        <v>12.0</v>
      </c>
      <c r="E13" s="6">
        <v>56.0</v>
      </c>
    </row>
    <row r="14" ht="12.75" customHeight="1">
      <c r="A14" s="3" t="s">
        <v>217</v>
      </c>
      <c r="B14" s="4">
        <v>34.42959</v>
      </c>
      <c r="C14" s="4">
        <v>96.7363</v>
      </c>
      <c r="D14" s="6">
        <v>13.0</v>
      </c>
      <c r="E14" s="6">
        <v>108.0</v>
      </c>
    </row>
    <row r="15" ht="12.75" customHeight="1">
      <c r="A15" s="3" t="s">
        <v>141</v>
      </c>
      <c r="B15" s="4">
        <v>14.72457</v>
      </c>
      <c r="C15" s="4">
        <v>96.4975</v>
      </c>
      <c r="D15" s="6">
        <v>14.0</v>
      </c>
      <c r="E15" s="6">
        <v>13.0</v>
      </c>
    </row>
    <row r="16" ht="12.75" customHeight="1">
      <c r="A16" s="3" t="s">
        <v>207</v>
      </c>
      <c r="B16" s="4">
        <v>14.62534</v>
      </c>
      <c r="C16" s="4">
        <v>96.467</v>
      </c>
      <c r="D16" s="6">
        <v>15.0</v>
      </c>
      <c r="E16" s="6">
        <v>12.0</v>
      </c>
    </row>
    <row r="17" ht="12.75" customHeight="1">
      <c r="A17" s="3" t="s">
        <v>230</v>
      </c>
      <c r="B17" s="4">
        <v>35.95573</v>
      </c>
      <c r="C17" s="4">
        <v>96.4066</v>
      </c>
      <c r="D17" s="6">
        <v>16.0</v>
      </c>
      <c r="E17" s="6">
        <v>117.0</v>
      </c>
    </row>
    <row r="18" ht="12.75" customHeight="1">
      <c r="A18" s="3" t="s">
        <v>75</v>
      </c>
      <c r="B18" s="4">
        <v>24.62331</v>
      </c>
      <c r="C18" s="4">
        <v>96.2777</v>
      </c>
      <c r="D18" s="6">
        <v>17.0</v>
      </c>
      <c r="E18" s="6">
        <v>71.0</v>
      </c>
    </row>
    <row r="19" ht="12.75" customHeight="1">
      <c r="A19" s="3" t="s">
        <v>143</v>
      </c>
      <c r="B19" s="4">
        <v>15.40673</v>
      </c>
      <c r="C19" s="4">
        <v>96.2403</v>
      </c>
      <c r="D19" s="6">
        <v>18.0</v>
      </c>
      <c r="E19" s="6">
        <v>16.0</v>
      </c>
    </row>
    <row r="20" ht="12.75" customHeight="1">
      <c r="A20" s="3" t="s">
        <v>194</v>
      </c>
      <c r="B20" s="4">
        <v>69.18984</v>
      </c>
      <c r="C20" s="4">
        <v>96.1976</v>
      </c>
      <c r="D20" s="6">
        <v>19.0</v>
      </c>
      <c r="E20" s="6">
        <v>222.0</v>
      </c>
    </row>
    <row r="21" ht="12.75" customHeight="1">
      <c r="A21" s="3" t="s">
        <v>189</v>
      </c>
      <c r="B21" s="4">
        <v>39.78627</v>
      </c>
      <c r="C21" s="4">
        <v>96.1934</v>
      </c>
      <c r="D21" s="6">
        <v>20.0</v>
      </c>
      <c r="E21" s="6">
        <v>131.0</v>
      </c>
    </row>
    <row r="22" ht="12.75" customHeight="1">
      <c r="A22" s="3" t="s">
        <v>33</v>
      </c>
      <c r="B22" s="4">
        <v>53.7423</v>
      </c>
      <c r="C22" s="4">
        <v>96.1555</v>
      </c>
      <c r="D22" s="6">
        <v>21.0</v>
      </c>
      <c r="E22" s="6">
        <v>182.0</v>
      </c>
    </row>
    <row r="23" ht="12.75" customHeight="1">
      <c r="A23" s="3" t="s">
        <v>96</v>
      </c>
      <c r="B23" s="4">
        <v>22.68412</v>
      </c>
      <c r="C23" s="4">
        <v>96.1115</v>
      </c>
      <c r="D23" s="6">
        <v>22.0</v>
      </c>
      <c r="E23" s="6">
        <v>62.0</v>
      </c>
    </row>
    <row r="24" ht="12.75" customHeight="1">
      <c r="A24" s="3" t="s">
        <v>76</v>
      </c>
      <c r="B24" s="4">
        <v>14.10571</v>
      </c>
      <c r="C24" s="4">
        <v>96.08</v>
      </c>
      <c r="D24" s="6">
        <v>23.0</v>
      </c>
      <c r="E24" s="6">
        <v>10.0</v>
      </c>
    </row>
    <row r="25" ht="12.75" customHeight="1">
      <c r="A25" s="3" t="s">
        <v>3</v>
      </c>
      <c r="B25" s="4">
        <v>13.34789</v>
      </c>
      <c r="C25" s="4">
        <v>95.8705</v>
      </c>
      <c r="D25" s="6">
        <v>24.0</v>
      </c>
      <c r="E25" s="6">
        <v>6.0</v>
      </c>
    </row>
    <row r="26" ht="12.75" customHeight="1">
      <c r="A26" s="3" t="s">
        <v>145</v>
      </c>
      <c r="B26" s="4">
        <v>13.91509</v>
      </c>
      <c r="C26" s="4">
        <v>95.831</v>
      </c>
      <c r="D26" s="6">
        <v>25.0</v>
      </c>
      <c r="E26" s="6">
        <v>9.0</v>
      </c>
    </row>
    <row r="27" ht="12.75" customHeight="1">
      <c r="A27" s="3" t="s">
        <v>30</v>
      </c>
      <c r="B27" s="4">
        <v>20.30718</v>
      </c>
      <c r="C27" s="4">
        <v>95.7918</v>
      </c>
      <c r="D27" s="6">
        <v>26.0</v>
      </c>
      <c r="E27" s="6">
        <v>49.0</v>
      </c>
    </row>
    <row r="28" ht="12.75" customHeight="1">
      <c r="A28" s="3" t="s">
        <v>111</v>
      </c>
      <c r="B28" s="4">
        <v>18.29624</v>
      </c>
      <c r="C28" s="4">
        <v>95.7428</v>
      </c>
      <c r="D28" s="6">
        <v>27.0</v>
      </c>
      <c r="E28" s="6">
        <v>36.0</v>
      </c>
    </row>
    <row r="29" ht="12.75" customHeight="1">
      <c r="A29" s="3" t="s">
        <v>9</v>
      </c>
      <c r="B29" s="4">
        <v>37.01668</v>
      </c>
      <c r="C29" s="4">
        <v>95.5667</v>
      </c>
      <c r="D29" s="6">
        <v>28.0</v>
      </c>
      <c r="E29" s="6">
        <v>120.0</v>
      </c>
    </row>
    <row r="30" ht="12.75" customHeight="1">
      <c r="A30" s="3" t="s">
        <v>118</v>
      </c>
      <c r="B30" s="4">
        <v>27.88037</v>
      </c>
      <c r="C30" s="4">
        <v>95.5484</v>
      </c>
      <c r="D30" s="6">
        <v>29.0</v>
      </c>
      <c r="E30" s="6">
        <v>83.0</v>
      </c>
    </row>
    <row r="31" ht="12.75" customHeight="1">
      <c r="A31" s="3" t="s">
        <v>157</v>
      </c>
      <c r="B31" s="4">
        <v>34.96362</v>
      </c>
      <c r="C31" s="4">
        <v>95.3473</v>
      </c>
      <c r="D31" s="6">
        <v>30.0</v>
      </c>
      <c r="E31" s="6">
        <v>112.0</v>
      </c>
    </row>
    <row r="32" ht="12.75" customHeight="1">
      <c r="A32" s="3" t="s">
        <v>188</v>
      </c>
      <c r="B32" s="4">
        <v>24.08337</v>
      </c>
      <c r="C32" s="4">
        <v>95.3294</v>
      </c>
      <c r="D32" s="6">
        <v>31.0</v>
      </c>
      <c r="E32" s="6">
        <v>66.0</v>
      </c>
    </row>
    <row r="33" ht="12.75" customHeight="1">
      <c r="A33" s="3" t="s">
        <v>89</v>
      </c>
      <c r="B33" s="4">
        <v>50.17289</v>
      </c>
      <c r="C33" s="4">
        <v>95.3253</v>
      </c>
      <c r="D33" s="6">
        <v>32.0</v>
      </c>
      <c r="E33" s="6">
        <v>172.0</v>
      </c>
    </row>
    <row r="34" ht="12.75" customHeight="1">
      <c r="A34" s="3" t="s">
        <v>83</v>
      </c>
      <c r="B34" s="4">
        <v>38.63558</v>
      </c>
      <c r="C34" s="4">
        <v>95.3129</v>
      </c>
      <c r="D34" s="6">
        <v>33.0</v>
      </c>
      <c r="E34" s="6">
        <v>127.0</v>
      </c>
    </row>
    <row r="35" ht="12.75" customHeight="1">
      <c r="A35" s="3" t="s">
        <v>8</v>
      </c>
      <c r="B35" s="4">
        <v>32.96914</v>
      </c>
      <c r="C35" s="4">
        <v>95.2224</v>
      </c>
      <c r="D35" s="6">
        <v>34.0</v>
      </c>
      <c r="E35" s="6">
        <v>103.0</v>
      </c>
    </row>
    <row r="36" ht="12.75" customHeight="1">
      <c r="A36" s="3" t="s">
        <v>7</v>
      </c>
      <c r="B36" s="4">
        <v>32.96429</v>
      </c>
      <c r="C36" s="4">
        <v>95.1555</v>
      </c>
      <c r="D36" s="6">
        <v>35.0</v>
      </c>
      <c r="E36" s="6">
        <v>102.0</v>
      </c>
    </row>
    <row r="37" ht="12.75" customHeight="1">
      <c r="A37" s="3" t="s">
        <v>154</v>
      </c>
      <c r="B37" s="4">
        <v>20.9888</v>
      </c>
      <c r="C37" s="4">
        <v>95.1451</v>
      </c>
      <c r="D37" s="6">
        <v>36.0</v>
      </c>
      <c r="E37" s="6">
        <v>55.0</v>
      </c>
    </row>
    <row r="38" ht="12.75" customHeight="1">
      <c r="A38" s="3" t="s">
        <v>112</v>
      </c>
      <c r="B38" s="4">
        <v>13.84193</v>
      </c>
      <c r="C38" s="4">
        <v>95.0964</v>
      </c>
      <c r="D38" s="6">
        <v>37.0</v>
      </c>
      <c r="E38" s="6">
        <v>8.0</v>
      </c>
    </row>
    <row r="39" ht="12.75" customHeight="1">
      <c r="A39" s="3" t="s">
        <v>136</v>
      </c>
      <c r="B39" s="4">
        <v>24.17358</v>
      </c>
      <c r="C39" s="4">
        <v>95.0542</v>
      </c>
      <c r="D39" s="6">
        <v>38.0</v>
      </c>
      <c r="E39" s="6">
        <v>67.0</v>
      </c>
    </row>
    <row r="40" ht="12.75" customHeight="1">
      <c r="A40" s="3" t="s">
        <v>50</v>
      </c>
      <c r="B40" s="4">
        <v>25.60626</v>
      </c>
      <c r="C40" s="4">
        <v>95.054</v>
      </c>
      <c r="D40" s="6">
        <v>39.0</v>
      </c>
      <c r="E40" s="6">
        <v>75.0</v>
      </c>
    </row>
    <row r="41" ht="12.75" customHeight="1">
      <c r="A41" s="3" t="s">
        <v>104</v>
      </c>
      <c r="B41" s="4">
        <v>12.20728</v>
      </c>
      <c r="C41" s="4">
        <v>94.9062</v>
      </c>
      <c r="D41" s="6">
        <v>40.0</v>
      </c>
      <c r="E41" s="6">
        <v>3.0</v>
      </c>
    </row>
    <row r="42" ht="12.75" customHeight="1">
      <c r="A42" s="3" t="s">
        <v>177</v>
      </c>
      <c r="B42" s="4">
        <v>16.71453</v>
      </c>
      <c r="C42" s="4">
        <v>94.8962</v>
      </c>
      <c r="D42" s="6">
        <v>41.0</v>
      </c>
      <c r="E42" s="6">
        <v>27.0</v>
      </c>
    </row>
    <row r="43" ht="12.75" customHeight="1">
      <c r="A43" s="3" t="s">
        <v>201</v>
      </c>
      <c r="B43" s="4">
        <v>41.0246</v>
      </c>
      <c r="C43" s="4">
        <v>94.8266</v>
      </c>
      <c r="D43" s="6">
        <v>42.0</v>
      </c>
      <c r="E43" s="6">
        <v>139.0</v>
      </c>
    </row>
    <row r="44" ht="12.75" customHeight="1">
      <c r="A44" s="3" t="s">
        <v>23</v>
      </c>
      <c r="B44" s="4">
        <v>35.18639</v>
      </c>
      <c r="C44" s="4">
        <v>94.8016</v>
      </c>
      <c r="D44" s="6">
        <v>43.0</v>
      </c>
      <c r="E44" s="6">
        <v>114.0</v>
      </c>
    </row>
    <row r="45" ht="12.75" customHeight="1">
      <c r="A45" s="3" t="s">
        <v>153</v>
      </c>
      <c r="B45" s="4">
        <v>12.56476</v>
      </c>
      <c r="C45" s="4">
        <v>94.7985</v>
      </c>
      <c r="D45" s="6">
        <v>44.0</v>
      </c>
      <c r="E45" s="6">
        <v>4.0</v>
      </c>
    </row>
    <row r="46" ht="12.75" customHeight="1">
      <c r="A46" s="7" t="s">
        <v>52</v>
      </c>
      <c r="B46" s="4">
        <v>41.86538</v>
      </c>
      <c r="C46" s="4">
        <v>94.7702</v>
      </c>
      <c r="D46" s="6">
        <v>45.0</v>
      </c>
      <c r="E46" s="6">
        <v>143.0</v>
      </c>
    </row>
    <row r="47" ht="12.75" customHeight="1">
      <c r="A47" s="3" t="s">
        <v>238</v>
      </c>
      <c r="B47" s="4">
        <v>41.795</v>
      </c>
      <c r="C47" s="4">
        <v>94.7617</v>
      </c>
      <c r="D47" s="6">
        <v>46.0</v>
      </c>
      <c r="E47" s="6">
        <v>142.0</v>
      </c>
    </row>
    <row r="48" ht="12.75" customHeight="1">
      <c r="A48" s="3" t="s">
        <v>224</v>
      </c>
      <c r="B48" s="4">
        <v>43.27719</v>
      </c>
      <c r="C48" s="4">
        <v>94.7099</v>
      </c>
      <c r="D48" s="6">
        <v>47.0</v>
      </c>
      <c r="E48" s="6">
        <v>149.0</v>
      </c>
    </row>
    <row r="49" ht="12.75" customHeight="1">
      <c r="A49" s="3" t="s">
        <v>144</v>
      </c>
      <c r="B49" s="4">
        <v>24.288</v>
      </c>
      <c r="C49" s="4">
        <v>94.6833</v>
      </c>
      <c r="D49" s="6">
        <v>48.0</v>
      </c>
      <c r="E49" s="6">
        <v>68.0</v>
      </c>
    </row>
    <row r="50" ht="12.75" customHeight="1">
      <c r="A50" s="3" t="s">
        <v>92</v>
      </c>
      <c r="B50" s="4">
        <v>19.72641</v>
      </c>
      <c r="C50" s="4">
        <v>94.5806</v>
      </c>
      <c r="D50" s="6">
        <v>49.0</v>
      </c>
      <c r="E50" s="6">
        <v>43.0</v>
      </c>
    </row>
    <row r="51" ht="12.75" customHeight="1">
      <c r="A51" s="3" t="s">
        <v>6</v>
      </c>
      <c r="B51" s="4">
        <v>41.13924</v>
      </c>
      <c r="C51" s="4">
        <v>94.5787</v>
      </c>
      <c r="D51" s="6">
        <v>50.0</v>
      </c>
      <c r="E51" s="6">
        <v>140.0</v>
      </c>
    </row>
    <row r="52" ht="12.75" customHeight="1">
      <c r="A52" s="3" t="s">
        <v>17</v>
      </c>
      <c r="B52" s="4">
        <v>56.28743</v>
      </c>
      <c r="C52" s="4">
        <v>94.5413</v>
      </c>
      <c r="D52" s="6">
        <v>51.0</v>
      </c>
      <c r="E52" s="6">
        <v>190.0</v>
      </c>
    </row>
    <row r="53" ht="12.75" customHeight="1">
      <c r="A53" s="3" t="s">
        <v>98</v>
      </c>
      <c r="B53" s="4">
        <v>13.33506</v>
      </c>
      <c r="C53" s="4">
        <v>94.5387</v>
      </c>
      <c r="D53" s="6">
        <v>52.0</v>
      </c>
      <c r="E53" s="6">
        <v>5.0</v>
      </c>
    </row>
    <row r="54" ht="12.75" customHeight="1">
      <c r="A54" s="3" t="s">
        <v>21</v>
      </c>
      <c r="B54" s="4">
        <v>38.32586</v>
      </c>
      <c r="C54" s="4">
        <v>94.4786</v>
      </c>
      <c r="D54" s="6">
        <v>53.0</v>
      </c>
      <c r="E54" s="6">
        <v>126.0</v>
      </c>
    </row>
    <row r="55" ht="12.75" customHeight="1">
      <c r="A55" s="3" t="s">
        <v>78</v>
      </c>
      <c r="B55" s="4">
        <v>56.30498</v>
      </c>
      <c r="C55" s="4">
        <v>94.4331</v>
      </c>
      <c r="D55" s="6">
        <v>54.0</v>
      </c>
      <c r="E55" s="6">
        <v>191.0</v>
      </c>
    </row>
    <row r="56" ht="12.75" customHeight="1">
      <c r="A56" s="3" t="s">
        <v>124</v>
      </c>
      <c r="B56" s="4">
        <v>17.49252</v>
      </c>
      <c r="C56" s="4">
        <v>94.3339</v>
      </c>
      <c r="D56" s="6">
        <v>55.0</v>
      </c>
      <c r="E56" s="6">
        <v>32.0</v>
      </c>
    </row>
    <row r="57" ht="12.75" customHeight="1">
      <c r="A57" s="3" t="s">
        <v>214</v>
      </c>
      <c r="B57" s="4">
        <v>36.98019</v>
      </c>
      <c r="C57" s="4">
        <v>94.299</v>
      </c>
      <c r="D57" s="6">
        <v>56.0</v>
      </c>
      <c r="E57" s="6">
        <v>119.0</v>
      </c>
    </row>
    <row r="58" ht="12.75" customHeight="1">
      <c r="A58" s="3" t="s">
        <v>72</v>
      </c>
      <c r="B58" s="4">
        <v>44.38929</v>
      </c>
      <c r="C58" s="4">
        <v>94.2346</v>
      </c>
      <c r="D58" s="6">
        <v>57.0</v>
      </c>
      <c r="E58" s="6">
        <v>153.0</v>
      </c>
    </row>
    <row r="59" ht="12.75" customHeight="1">
      <c r="A59" s="3" t="s">
        <v>242</v>
      </c>
      <c r="B59" s="4">
        <v>43.81241</v>
      </c>
      <c r="C59" s="4">
        <v>94.219</v>
      </c>
      <c r="D59" s="6">
        <v>58.0</v>
      </c>
      <c r="E59" s="6">
        <v>152.0</v>
      </c>
    </row>
    <row r="60" ht="12.75" customHeight="1">
      <c r="A60" s="3" t="s">
        <v>240</v>
      </c>
      <c r="B60" s="4">
        <v>35.33065</v>
      </c>
      <c r="C60" s="4">
        <v>94.1535</v>
      </c>
      <c r="D60" s="6">
        <v>59.0</v>
      </c>
      <c r="E60" s="6">
        <v>115.0</v>
      </c>
    </row>
    <row r="61" ht="12.75" customHeight="1">
      <c r="A61" s="3" t="s">
        <v>101</v>
      </c>
      <c r="B61" s="4">
        <v>16.69941</v>
      </c>
      <c r="C61" s="4">
        <v>94.1162</v>
      </c>
      <c r="D61" s="6">
        <v>60.0</v>
      </c>
      <c r="E61" s="6">
        <v>24.0</v>
      </c>
    </row>
    <row r="62" ht="12.75" customHeight="1">
      <c r="A62" s="3" t="s">
        <v>138</v>
      </c>
      <c r="B62" s="4">
        <v>49.96551</v>
      </c>
      <c r="C62" s="4">
        <v>94.0753</v>
      </c>
      <c r="D62" s="6">
        <v>61.0</v>
      </c>
      <c r="E62" s="6">
        <v>171.0</v>
      </c>
    </row>
    <row r="63" ht="12.75" customHeight="1">
      <c r="A63" s="3" t="s">
        <v>149</v>
      </c>
      <c r="B63" s="4">
        <v>12.04675</v>
      </c>
      <c r="C63" s="4">
        <v>94.0701</v>
      </c>
      <c r="D63" s="6">
        <v>62.0</v>
      </c>
      <c r="E63" s="6">
        <v>2.0</v>
      </c>
    </row>
    <row r="64" ht="12.75" customHeight="1">
      <c r="A64" s="3" t="s">
        <v>142</v>
      </c>
      <c r="B64" s="4">
        <v>16.25661</v>
      </c>
      <c r="C64" s="4">
        <v>94.0392</v>
      </c>
      <c r="D64" s="6">
        <v>63.0</v>
      </c>
      <c r="E64" s="6">
        <v>20.0</v>
      </c>
    </row>
    <row r="65" ht="12.75" customHeight="1">
      <c r="A65" s="3" t="s">
        <v>204</v>
      </c>
      <c r="B65" s="4">
        <v>33.50296</v>
      </c>
      <c r="C65" s="4">
        <v>93.9396</v>
      </c>
      <c r="D65" s="6">
        <v>64.0</v>
      </c>
      <c r="E65" s="6">
        <v>107.0</v>
      </c>
    </row>
    <row r="66" ht="12.75" customHeight="1">
      <c r="A66" s="3" t="s">
        <v>38</v>
      </c>
      <c r="B66" s="4">
        <v>16.71171</v>
      </c>
      <c r="C66" s="4">
        <v>93.8917</v>
      </c>
      <c r="D66" s="6">
        <v>65.0</v>
      </c>
      <c r="E66" s="6">
        <v>26.0</v>
      </c>
    </row>
    <row r="67" ht="12.75" customHeight="1">
      <c r="A67" s="3" t="s">
        <v>39</v>
      </c>
      <c r="B67" s="4">
        <v>42.93859</v>
      </c>
      <c r="C67" s="4">
        <v>93.877</v>
      </c>
      <c r="D67" s="6">
        <v>66.0</v>
      </c>
      <c r="E67" s="6">
        <v>148.0</v>
      </c>
    </row>
    <row r="68" ht="12.75" customHeight="1">
      <c r="A68" s="3" t="s">
        <v>178</v>
      </c>
      <c r="B68" s="4">
        <v>22.97733</v>
      </c>
      <c r="C68" s="4">
        <v>93.8101</v>
      </c>
      <c r="D68" s="6">
        <v>67.0</v>
      </c>
      <c r="E68" s="6">
        <v>64.0</v>
      </c>
    </row>
    <row r="69" ht="12.75" customHeight="1">
      <c r="A69" s="3" t="s">
        <v>93</v>
      </c>
      <c r="B69" s="4">
        <v>22.59466</v>
      </c>
      <c r="C69" s="4">
        <v>93.7679</v>
      </c>
      <c r="D69" s="6">
        <v>68.0</v>
      </c>
      <c r="E69" s="6">
        <v>60.0</v>
      </c>
    </row>
    <row r="70" ht="12.75" customHeight="1">
      <c r="A70" s="3" t="s">
        <v>28</v>
      </c>
      <c r="B70" s="4">
        <v>20.06553</v>
      </c>
      <c r="C70" s="4">
        <v>93.6036</v>
      </c>
      <c r="D70" s="6">
        <v>69.0</v>
      </c>
      <c r="E70" s="6">
        <v>46.0</v>
      </c>
    </row>
    <row r="71" ht="12.75" customHeight="1">
      <c r="A71" s="3" t="s">
        <v>137</v>
      </c>
      <c r="B71" s="4">
        <v>19.55135</v>
      </c>
      <c r="C71" s="4">
        <v>93.4057</v>
      </c>
      <c r="D71" s="6">
        <v>70.0</v>
      </c>
      <c r="E71" s="6">
        <v>42.0</v>
      </c>
    </row>
    <row r="72" ht="12.75" customHeight="1">
      <c r="A72" s="3" t="s">
        <v>119</v>
      </c>
      <c r="B72" s="4">
        <v>28.62094</v>
      </c>
      <c r="C72" s="4">
        <v>93.3733</v>
      </c>
      <c r="D72" s="6">
        <v>71.0</v>
      </c>
      <c r="E72" s="6">
        <v>86.0</v>
      </c>
    </row>
    <row r="73" ht="12.75" customHeight="1">
      <c r="A73" s="3" t="s">
        <v>150</v>
      </c>
      <c r="B73" s="4">
        <v>16.21748</v>
      </c>
      <c r="C73" s="4">
        <v>93.3595</v>
      </c>
      <c r="D73" s="6">
        <v>72.0</v>
      </c>
      <c r="E73" s="6">
        <v>19.0</v>
      </c>
    </row>
    <row r="74" ht="12.75" customHeight="1">
      <c r="A74" s="3" t="s">
        <v>190</v>
      </c>
      <c r="B74" s="4">
        <v>31.903</v>
      </c>
      <c r="C74" s="4">
        <v>93.3557</v>
      </c>
      <c r="D74" s="6">
        <v>73.0</v>
      </c>
      <c r="E74" s="6">
        <v>99.0</v>
      </c>
    </row>
    <row r="75" ht="12.75" customHeight="1">
      <c r="A75" s="3" t="s">
        <v>159</v>
      </c>
      <c r="B75" s="4">
        <v>39.09641</v>
      </c>
      <c r="C75" s="4">
        <v>93.3463</v>
      </c>
      <c r="D75" s="6">
        <v>74.0</v>
      </c>
      <c r="E75" s="6">
        <v>129.0</v>
      </c>
    </row>
    <row r="76" ht="12.75" customHeight="1">
      <c r="A76" s="3" t="s">
        <v>121</v>
      </c>
      <c r="B76" s="4">
        <v>25.64105</v>
      </c>
      <c r="C76" s="4">
        <v>93.2569</v>
      </c>
      <c r="D76" s="6">
        <v>75.0</v>
      </c>
      <c r="E76" s="6">
        <v>76.0</v>
      </c>
    </row>
    <row r="77" ht="12.75" customHeight="1">
      <c r="A77" s="7" t="s">
        <v>51</v>
      </c>
      <c r="B77" s="4">
        <v>17.42201</v>
      </c>
      <c r="C77" s="4">
        <v>93.0071</v>
      </c>
      <c r="D77" s="6">
        <v>76.0</v>
      </c>
      <c r="E77" s="6">
        <v>31.0</v>
      </c>
    </row>
    <row r="78" ht="12.75" customHeight="1">
      <c r="A78" s="3" t="s">
        <v>88</v>
      </c>
      <c r="B78" s="4">
        <v>47.65573</v>
      </c>
      <c r="C78" s="4">
        <v>92.9679</v>
      </c>
      <c r="D78" s="6">
        <v>77.0</v>
      </c>
      <c r="E78" s="6">
        <v>161.0</v>
      </c>
    </row>
    <row r="79" ht="12.75" customHeight="1">
      <c r="A79" s="3" t="s">
        <v>69</v>
      </c>
      <c r="B79" s="4">
        <v>47.87621</v>
      </c>
      <c r="C79" s="4">
        <v>92.9446</v>
      </c>
      <c r="D79" s="6">
        <v>78.0</v>
      </c>
      <c r="E79" s="6">
        <v>163.0</v>
      </c>
    </row>
    <row r="80" ht="12.75" customHeight="1">
      <c r="A80" s="3" t="s">
        <v>54</v>
      </c>
      <c r="B80" s="4">
        <v>66.92125</v>
      </c>
      <c r="C80" s="4">
        <v>92.8413</v>
      </c>
      <c r="D80" s="6">
        <v>79.0</v>
      </c>
      <c r="E80" s="6">
        <v>220.0</v>
      </c>
    </row>
    <row r="81" ht="12.75" customHeight="1">
      <c r="A81" s="3" t="s">
        <v>183</v>
      </c>
      <c r="B81" s="4">
        <v>69.26158</v>
      </c>
      <c r="C81" s="4">
        <v>92.8196</v>
      </c>
      <c r="D81" s="6">
        <v>80.0</v>
      </c>
      <c r="E81" s="6">
        <v>224.0</v>
      </c>
    </row>
    <row r="82" ht="12.75" customHeight="1">
      <c r="A82" s="3" t="s">
        <v>203</v>
      </c>
      <c r="B82" s="4">
        <v>42.47913</v>
      </c>
      <c r="C82" s="4">
        <v>92.7941</v>
      </c>
      <c r="D82" s="6">
        <v>81.0</v>
      </c>
      <c r="E82" s="6">
        <v>145.0</v>
      </c>
    </row>
    <row r="83" ht="12.75" customHeight="1">
      <c r="A83" s="3" t="s">
        <v>105</v>
      </c>
      <c r="B83" s="4">
        <v>25.49474</v>
      </c>
      <c r="C83" s="4">
        <v>92.7917</v>
      </c>
      <c r="D83" s="6">
        <v>82.0</v>
      </c>
      <c r="E83" s="6">
        <v>74.0</v>
      </c>
    </row>
    <row r="84" ht="12.75" customHeight="1">
      <c r="A84" s="3" t="s">
        <v>174</v>
      </c>
      <c r="B84" s="4">
        <v>19.36082</v>
      </c>
      <c r="C84" s="4">
        <v>92.7451</v>
      </c>
      <c r="D84" s="6">
        <v>83.0</v>
      </c>
      <c r="E84" s="6">
        <v>41.0</v>
      </c>
    </row>
    <row r="85" ht="12.75" customHeight="1">
      <c r="A85" s="3" t="s">
        <v>139</v>
      </c>
      <c r="B85" s="4">
        <v>19.96009</v>
      </c>
      <c r="C85" s="4">
        <v>92.6614</v>
      </c>
      <c r="D85" s="6">
        <v>84.0</v>
      </c>
      <c r="E85" s="6">
        <v>45.0</v>
      </c>
    </row>
    <row r="86" ht="12.75" customHeight="1">
      <c r="A86" s="3" t="s">
        <v>56</v>
      </c>
      <c r="B86" s="4">
        <v>47.3287</v>
      </c>
      <c r="C86" s="4">
        <v>92.4484</v>
      </c>
      <c r="D86" s="6">
        <v>85.0</v>
      </c>
      <c r="E86" s="6">
        <v>159.0</v>
      </c>
    </row>
    <row r="87" ht="12.75" customHeight="1">
      <c r="A87" s="3" t="s">
        <v>110</v>
      </c>
      <c r="B87" s="4">
        <v>20.1521</v>
      </c>
      <c r="C87" s="4">
        <v>92.2578</v>
      </c>
      <c r="D87" s="6">
        <v>86.0</v>
      </c>
      <c r="E87" s="6">
        <v>48.0</v>
      </c>
    </row>
    <row r="88" ht="12.75" customHeight="1">
      <c r="A88" s="3" t="s">
        <v>32</v>
      </c>
      <c r="B88" s="4">
        <v>35.08424</v>
      </c>
      <c r="C88" s="4">
        <v>92.0267</v>
      </c>
      <c r="D88" s="6">
        <v>87.0</v>
      </c>
      <c r="E88" s="6">
        <v>113.0</v>
      </c>
    </row>
    <row r="89" ht="12.75" customHeight="1">
      <c r="A89" s="3" t="s">
        <v>206</v>
      </c>
      <c r="B89" s="4">
        <v>31.29285</v>
      </c>
      <c r="C89" s="4">
        <v>92.019</v>
      </c>
      <c r="D89" s="6">
        <v>88.0</v>
      </c>
      <c r="E89" s="6">
        <v>96.0</v>
      </c>
    </row>
    <row r="90" ht="12.75" customHeight="1">
      <c r="A90" s="3" t="s">
        <v>95</v>
      </c>
      <c r="B90" s="4">
        <v>10.39168</v>
      </c>
      <c r="C90" s="4">
        <v>91.902</v>
      </c>
      <c r="D90" s="6">
        <v>89.0</v>
      </c>
      <c r="E90" s="6">
        <v>1.0</v>
      </c>
    </row>
    <row r="91" ht="12.75" customHeight="1">
      <c r="A91" s="3" t="s">
        <v>208</v>
      </c>
      <c r="B91" s="4">
        <v>33.01892</v>
      </c>
      <c r="C91" s="4">
        <v>91.8288</v>
      </c>
      <c r="D91" s="6">
        <v>90.0</v>
      </c>
      <c r="E91" s="6">
        <v>104.0</v>
      </c>
    </row>
    <row r="92" ht="12.75" customHeight="1">
      <c r="A92" s="3" t="s">
        <v>74</v>
      </c>
      <c r="B92" s="4">
        <v>20.56191</v>
      </c>
      <c r="C92" s="4">
        <v>91.7731</v>
      </c>
      <c r="D92" s="6">
        <v>91.0</v>
      </c>
      <c r="E92" s="6">
        <v>53.0</v>
      </c>
    </row>
    <row r="93" ht="12.75" customHeight="1">
      <c r="A93" s="7" t="s">
        <v>53</v>
      </c>
      <c r="B93" s="4">
        <v>61.05857</v>
      </c>
      <c r="C93" s="4">
        <v>91.5162</v>
      </c>
      <c r="D93" s="6">
        <v>92.0</v>
      </c>
      <c r="E93" s="6">
        <v>206.0</v>
      </c>
    </row>
    <row r="94" ht="12.75" customHeight="1">
      <c r="A94" s="3" t="s">
        <v>12</v>
      </c>
      <c r="B94" s="4">
        <v>38.16335</v>
      </c>
      <c r="C94" s="4">
        <v>91.4436</v>
      </c>
      <c r="D94" s="6">
        <v>93.0</v>
      </c>
      <c r="E94" s="6">
        <v>125.0</v>
      </c>
    </row>
    <row r="95" ht="12.75" customHeight="1">
      <c r="A95" s="3" t="s">
        <v>90</v>
      </c>
      <c r="B95" s="4">
        <v>14.60282</v>
      </c>
      <c r="C95" s="4">
        <v>91.3079</v>
      </c>
      <c r="D95" s="6">
        <v>94.0</v>
      </c>
      <c r="E95" s="6">
        <v>11.0</v>
      </c>
    </row>
    <row r="96" ht="12.75" customHeight="1">
      <c r="A96" s="3" t="s">
        <v>46</v>
      </c>
      <c r="B96" s="4">
        <v>59.88002</v>
      </c>
      <c r="C96" s="4">
        <v>91.2457</v>
      </c>
      <c r="D96" s="6">
        <v>95.0</v>
      </c>
      <c r="E96" s="6">
        <v>202.0</v>
      </c>
    </row>
    <row r="97" ht="12.75" customHeight="1">
      <c r="A97" s="3" t="s">
        <v>26</v>
      </c>
      <c r="B97" s="4">
        <v>59.00313</v>
      </c>
      <c r="C97" s="4">
        <v>91.2392</v>
      </c>
      <c r="D97" s="6">
        <v>96.0</v>
      </c>
      <c r="E97" s="6">
        <v>199.0</v>
      </c>
    </row>
    <row r="98" ht="12.75" customHeight="1">
      <c r="A98" s="3" t="s">
        <v>108</v>
      </c>
      <c r="B98" s="4">
        <v>32.1804</v>
      </c>
      <c r="C98" s="4">
        <v>91.2243</v>
      </c>
      <c r="D98" s="6">
        <v>97.0</v>
      </c>
      <c r="E98" s="6">
        <v>101.0</v>
      </c>
    </row>
    <row r="99" ht="12.75" customHeight="1">
      <c r="A99" s="3" t="s">
        <v>94</v>
      </c>
      <c r="B99" s="4">
        <v>18.77645</v>
      </c>
      <c r="C99" s="4">
        <v>91.1485</v>
      </c>
      <c r="D99" s="6">
        <v>98.0</v>
      </c>
      <c r="E99" s="6">
        <v>37.0</v>
      </c>
    </row>
    <row r="100" ht="12.75" customHeight="1">
      <c r="A100" s="3" t="s">
        <v>168</v>
      </c>
      <c r="B100" s="4">
        <v>27.96217</v>
      </c>
      <c r="C100" s="4">
        <v>91.098</v>
      </c>
      <c r="D100" s="6">
        <v>99.0</v>
      </c>
      <c r="E100" s="6">
        <v>84.0</v>
      </c>
    </row>
    <row r="101" ht="12.75" customHeight="1">
      <c r="A101" s="3" t="s">
        <v>15</v>
      </c>
      <c r="B101" s="4">
        <v>32.13081</v>
      </c>
      <c r="C101" s="4">
        <v>91.0349</v>
      </c>
      <c r="D101" s="6">
        <v>100.0</v>
      </c>
      <c r="E101" s="6">
        <v>100.0</v>
      </c>
    </row>
    <row r="102" ht="12.75" customHeight="1">
      <c r="A102" s="3" t="s">
        <v>14</v>
      </c>
      <c r="B102" s="4">
        <v>34.90577</v>
      </c>
      <c r="C102" s="4">
        <v>90.9684</v>
      </c>
      <c r="D102" s="6">
        <v>101.0</v>
      </c>
      <c r="E102" s="6">
        <v>111.0</v>
      </c>
    </row>
    <row r="103" ht="12.75" customHeight="1">
      <c r="A103" s="3" t="s">
        <v>233</v>
      </c>
      <c r="B103" s="4">
        <v>69.21689</v>
      </c>
      <c r="C103" s="4">
        <v>90.9561</v>
      </c>
      <c r="D103" s="6">
        <v>102.0</v>
      </c>
      <c r="E103" s="6">
        <v>223.0</v>
      </c>
    </row>
    <row r="104" ht="12.75" customHeight="1">
      <c r="A104" s="7" t="s">
        <v>250</v>
      </c>
      <c r="B104" s="4">
        <v>66.447</v>
      </c>
      <c r="C104" s="4">
        <v>90.9411</v>
      </c>
      <c r="D104" s="6">
        <v>103.0</v>
      </c>
      <c r="E104" s="6">
        <v>218.0</v>
      </c>
    </row>
    <row r="105" ht="12.75" customHeight="1">
      <c r="A105" s="3" t="s">
        <v>45</v>
      </c>
      <c r="B105" s="4">
        <v>47.8097</v>
      </c>
      <c r="C105" s="4">
        <v>90.9042</v>
      </c>
      <c r="D105" s="6">
        <v>104.0</v>
      </c>
      <c r="E105" s="6">
        <v>162.0</v>
      </c>
    </row>
    <row r="106" ht="12.75" customHeight="1">
      <c r="A106" s="3" t="s">
        <v>41</v>
      </c>
      <c r="B106" s="4">
        <v>52.63857</v>
      </c>
      <c r="C106" s="4">
        <v>90.5215</v>
      </c>
      <c r="D106" s="6">
        <v>105.0</v>
      </c>
      <c r="E106" s="6">
        <v>178.0</v>
      </c>
    </row>
    <row r="107" ht="12.75" customHeight="1">
      <c r="A107" s="3" t="s">
        <v>19</v>
      </c>
      <c r="B107" s="4">
        <v>55.72583</v>
      </c>
      <c r="C107" s="4">
        <v>90.3955</v>
      </c>
      <c r="D107" s="6">
        <v>106.0</v>
      </c>
      <c r="E107" s="6">
        <v>189.0</v>
      </c>
    </row>
    <row r="108" ht="12.75" customHeight="1">
      <c r="A108" s="3" t="s">
        <v>65</v>
      </c>
      <c r="B108" s="4">
        <v>62.68501</v>
      </c>
      <c r="C108" s="4">
        <v>90.3628</v>
      </c>
      <c r="D108" s="6">
        <v>107.0</v>
      </c>
      <c r="E108" s="6">
        <v>209.0</v>
      </c>
    </row>
    <row r="109" ht="12.75" customHeight="1">
      <c r="A109" s="3" t="s">
        <v>22</v>
      </c>
      <c r="B109" s="4">
        <v>27.40958</v>
      </c>
      <c r="C109" s="4">
        <v>90.2215</v>
      </c>
      <c r="D109" s="6">
        <v>108.0</v>
      </c>
      <c r="E109" s="6">
        <v>79.0</v>
      </c>
    </row>
    <row r="110" ht="12.75" customHeight="1">
      <c r="A110" s="3" t="s">
        <v>70</v>
      </c>
      <c r="B110" s="4">
        <v>57.41482</v>
      </c>
      <c r="C110" s="4">
        <v>90.0719</v>
      </c>
      <c r="D110" s="6">
        <v>109.0</v>
      </c>
      <c r="E110" s="6">
        <v>194.0</v>
      </c>
    </row>
    <row r="111" ht="12.75" customHeight="1">
      <c r="A111" s="3" t="s">
        <v>218</v>
      </c>
      <c r="B111" s="4">
        <v>63.27855</v>
      </c>
      <c r="C111" s="4">
        <v>90.0425</v>
      </c>
      <c r="D111" s="6">
        <v>110.0</v>
      </c>
      <c r="E111" s="6">
        <v>212.0</v>
      </c>
    </row>
    <row r="112" ht="12.75" customHeight="1">
      <c r="A112" s="3" t="s">
        <v>37</v>
      </c>
      <c r="B112" s="4">
        <v>43.29416</v>
      </c>
      <c r="C112" s="4">
        <v>90.0328</v>
      </c>
      <c r="D112" s="6">
        <v>111.0</v>
      </c>
      <c r="E112" s="6">
        <v>150.0</v>
      </c>
    </row>
    <row r="113" ht="12.75" customHeight="1">
      <c r="A113" s="3" t="s">
        <v>237</v>
      </c>
      <c r="B113" s="4">
        <v>24.3129</v>
      </c>
      <c r="C113" s="4">
        <v>90.0013</v>
      </c>
      <c r="D113" s="6">
        <v>112.0</v>
      </c>
      <c r="E113" s="6">
        <v>69.0</v>
      </c>
    </row>
    <row r="114" ht="12.75" customHeight="1">
      <c r="A114" s="3" t="s">
        <v>216</v>
      </c>
      <c r="B114" s="4">
        <v>42.68892</v>
      </c>
      <c r="C114" s="4">
        <v>89.8259</v>
      </c>
      <c r="D114" s="6">
        <v>113.0</v>
      </c>
      <c r="E114" s="6">
        <v>147.0</v>
      </c>
    </row>
    <row r="115" ht="12.75" customHeight="1">
      <c r="A115" s="3" t="s">
        <v>86</v>
      </c>
      <c r="B115" s="4">
        <v>43.48599</v>
      </c>
      <c r="C115" s="4">
        <v>89.8113</v>
      </c>
      <c r="D115" s="6">
        <v>114.0</v>
      </c>
      <c r="E115" s="6">
        <v>151.0</v>
      </c>
    </row>
    <row r="116" ht="12.75" customHeight="1">
      <c r="A116" s="3" t="s">
        <v>120</v>
      </c>
      <c r="B116" s="4">
        <v>38.80903</v>
      </c>
      <c r="C116" s="4">
        <v>89.7971</v>
      </c>
      <c r="D116" s="6">
        <v>115.0</v>
      </c>
      <c r="E116" s="6">
        <v>128.0</v>
      </c>
    </row>
    <row r="117" ht="12.75" customHeight="1">
      <c r="A117" s="3" t="s">
        <v>128</v>
      </c>
      <c r="B117" s="4">
        <v>20.42284</v>
      </c>
      <c r="C117" s="4">
        <v>89.7222</v>
      </c>
      <c r="D117" s="6">
        <v>116.0</v>
      </c>
      <c r="E117" s="6">
        <v>52.0</v>
      </c>
    </row>
    <row r="118" ht="12.75" customHeight="1">
      <c r="A118" s="3" t="s">
        <v>68</v>
      </c>
      <c r="B118" s="4">
        <v>45.12905</v>
      </c>
      <c r="C118" s="4">
        <v>89.6123</v>
      </c>
      <c r="D118" s="6">
        <v>117.0</v>
      </c>
      <c r="E118" s="6">
        <v>154.0</v>
      </c>
    </row>
    <row r="119" ht="12.75" customHeight="1">
      <c r="A119" s="3" t="s">
        <v>117</v>
      </c>
      <c r="B119" s="4">
        <v>20.40723</v>
      </c>
      <c r="C119" s="4">
        <v>89.3098</v>
      </c>
      <c r="D119" s="6">
        <v>118.0</v>
      </c>
      <c r="E119" s="6">
        <v>51.0</v>
      </c>
    </row>
    <row r="120" ht="12.75" customHeight="1">
      <c r="A120" s="3" t="s">
        <v>85</v>
      </c>
      <c r="B120" s="4">
        <v>63.01399</v>
      </c>
      <c r="C120" s="4">
        <v>89.2889</v>
      </c>
      <c r="D120" s="6">
        <v>119.0</v>
      </c>
      <c r="E120" s="6">
        <v>210.0</v>
      </c>
    </row>
    <row r="121" ht="12.75" customHeight="1">
      <c r="A121" s="3" t="s">
        <v>100</v>
      </c>
      <c r="B121" s="4">
        <v>22.73741</v>
      </c>
      <c r="C121" s="4">
        <v>89.1684</v>
      </c>
      <c r="D121" s="6">
        <v>120.0</v>
      </c>
      <c r="E121" s="6">
        <v>63.0</v>
      </c>
    </row>
    <row r="122" ht="12.75" customHeight="1">
      <c r="A122" s="3" t="s">
        <v>236</v>
      </c>
      <c r="B122" s="4">
        <v>27.6066</v>
      </c>
      <c r="C122" s="4">
        <v>88.9387</v>
      </c>
      <c r="D122" s="6">
        <v>121.0</v>
      </c>
      <c r="E122" s="6">
        <v>82.0</v>
      </c>
    </row>
    <row r="123" ht="12.75" customHeight="1">
      <c r="A123" s="3" t="s">
        <v>49</v>
      </c>
      <c r="B123" s="4">
        <v>54.46458</v>
      </c>
      <c r="C123" s="4">
        <v>88.761</v>
      </c>
      <c r="D123" s="6">
        <v>122.0</v>
      </c>
      <c r="E123" s="6">
        <v>184.0</v>
      </c>
    </row>
    <row r="124" ht="12.75" customHeight="1">
      <c r="A124" s="3" t="s">
        <v>162</v>
      </c>
      <c r="B124" s="4">
        <v>29.23178</v>
      </c>
      <c r="C124" s="4">
        <v>88.7051</v>
      </c>
      <c r="D124" s="6">
        <v>123.0</v>
      </c>
      <c r="E124" s="6">
        <v>90.0</v>
      </c>
    </row>
    <row r="125" ht="12.75" customHeight="1">
      <c r="A125" s="3" t="s">
        <v>73</v>
      </c>
      <c r="B125" s="4">
        <v>60.27895</v>
      </c>
      <c r="C125" s="4">
        <v>88.6727</v>
      </c>
      <c r="D125" s="6">
        <v>124.0</v>
      </c>
      <c r="E125" s="6">
        <v>204.0</v>
      </c>
    </row>
    <row r="126" ht="12.75" customHeight="1">
      <c r="A126" s="3" t="s">
        <v>122</v>
      </c>
      <c r="B126" s="4">
        <v>27.3836</v>
      </c>
      <c r="C126" s="4">
        <v>88.5896</v>
      </c>
      <c r="D126" s="6">
        <v>125.0</v>
      </c>
      <c r="E126" s="6">
        <v>78.0</v>
      </c>
    </row>
    <row r="127" ht="12.75" customHeight="1">
      <c r="A127" s="3" t="s">
        <v>58</v>
      </c>
      <c r="B127" s="4">
        <v>56.63254</v>
      </c>
      <c r="C127" s="4">
        <v>88.4401</v>
      </c>
      <c r="D127" s="6">
        <v>126.0</v>
      </c>
      <c r="E127" s="6">
        <v>193.0</v>
      </c>
    </row>
    <row r="128" ht="12.75" customHeight="1">
      <c r="A128" s="3" t="s">
        <v>156</v>
      </c>
      <c r="B128" s="4">
        <v>16.32037</v>
      </c>
      <c r="C128" s="4">
        <v>88.4231</v>
      </c>
      <c r="D128" s="6">
        <v>127.0</v>
      </c>
      <c r="E128" s="6">
        <v>21.0</v>
      </c>
    </row>
    <row r="129" ht="12.75" customHeight="1">
      <c r="A129" s="3" t="s">
        <v>67</v>
      </c>
      <c r="B129" s="4">
        <v>42.49333</v>
      </c>
      <c r="C129" s="4">
        <v>88.3812</v>
      </c>
      <c r="D129" s="6">
        <v>128.0</v>
      </c>
      <c r="E129" s="6">
        <v>146.0</v>
      </c>
    </row>
    <row r="130" ht="12.75" customHeight="1">
      <c r="A130" s="3" t="s">
        <v>109</v>
      </c>
      <c r="B130" s="4">
        <v>20.40213</v>
      </c>
      <c r="C130" s="4">
        <v>88.3623</v>
      </c>
      <c r="D130" s="6">
        <v>129.0</v>
      </c>
      <c r="E130" s="6">
        <v>50.0</v>
      </c>
    </row>
    <row r="131" ht="12.75" customHeight="1">
      <c r="A131" s="3" t="s">
        <v>210</v>
      </c>
      <c r="B131" s="4">
        <v>53.1155</v>
      </c>
      <c r="C131" s="4">
        <v>88.355</v>
      </c>
      <c r="D131" s="6">
        <v>130.0</v>
      </c>
      <c r="E131" s="6">
        <v>180.0</v>
      </c>
    </row>
    <row r="132" ht="12.75" customHeight="1">
      <c r="A132" s="3" t="s">
        <v>84</v>
      </c>
      <c r="B132" s="4">
        <v>54.20821</v>
      </c>
      <c r="C132" s="4">
        <v>88.2645</v>
      </c>
      <c r="D132" s="6">
        <v>131.0</v>
      </c>
      <c r="E132" s="6">
        <v>183.0</v>
      </c>
    </row>
    <row r="133" ht="12.75" customHeight="1">
      <c r="A133" s="3" t="s">
        <v>232</v>
      </c>
      <c r="B133" s="4">
        <v>66.28248</v>
      </c>
      <c r="C133" s="4">
        <v>87.8151</v>
      </c>
      <c r="D133" s="6">
        <v>132.0</v>
      </c>
      <c r="E133" s="6">
        <v>216.0</v>
      </c>
    </row>
    <row r="134" ht="12.75" customHeight="1">
      <c r="A134" s="3" t="s">
        <v>228</v>
      </c>
      <c r="B134" s="4">
        <v>58.02879</v>
      </c>
      <c r="C134" s="4">
        <v>87.6057</v>
      </c>
      <c r="D134" s="6">
        <v>133.0</v>
      </c>
      <c r="E134" s="6">
        <v>196.0</v>
      </c>
    </row>
    <row r="135" ht="12.75" customHeight="1">
      <c r="A135" s="3" t="s">
        <v>155</v>
      </c>
      <c r="B135" s="4">
        <v>15.5821</v>
      </c>
      <c r="C135" s="4">
        <v>87.5819</v>
      </c>
      <c r="D135" s="6">
        <v>134.0</v>
      </c>
      <c r="E135" s="6">
        <v>17.0</v>
      </c>
    </row>
    <row r="136" ht="12.75" customHeight="1">
      <c r="A136" s="3" t="s">
        <v>147</v>
      </c>
      <c r="B136" s="4">
        <v>17.23588</v>
      </c>
      <c r="C136" s="4">
        <v>87.5289</v>
      </c>
      <c r="D136" s="6">
        <v>135.0</v>
      </c>
      <c r="E136" s="6">
        <v>30.0</v>
      </c>
    </row>
    <row r="137" ht="12.75" customHeight="1">
      <c r="A137" s="3" t="s">
        <v>173</v>
      </c>
      <c r="B137" s="4">
        <v>16.07882</v>
      </c>
      <c r="C137" s="4">
        <v>87.4911</v>
      </c>
      <c r="D137" s="6">
        <v>136.0</v>
      </c>
      <c r="E137" s="6">
        <v>18.0</v>
      </c>
    </row>
    <row r="138" ht="12.75" customHeight="1">
      <c r="A138" s="3" t="s">
        <v>115</v>
      </c>
      <c r="B138" s="4">
        <v>31.14284</v>
      </c>
      <c r="C138" s="4">
        <v>87.4594</v>
      </c>
      <c r="D138" s="6">
        <v>137.0</v>
      </c>
      <c r="E138" s="6">
        <v>95.0</v>
      </c>
    </row>
    <row r="139" ht="12.75" customHeight="1">
      <c r="A139" s="3" t="s">
        <v>71</v>
      </c>
      <c r="B139" s="4">
        <v>31.74662</v>
      </c>
      <c r="C139" s="4">
        <v>87.3951</v>
      </c>
      <c r="D139" s="6">
        <v>138.0</v>
      </c>
      <c r="E139" s="6">
        <v>97.0</v>
      </c>
    </row>
    <row r="140" ht="12.75" customHeight="1">
      <c r="A140" s="3" t="s">
        <v>116</v>
      </c>
      <c r="B140" s="4">
        <v>16.70188</v>
      </c>
      <c r="C140" s="4">
        <v>87.3007</v>
      </c>
      <c r="D140" s="6">
        <v>139.0</v>
      </c>
      <c r="E140" s="6">
        <v>25.0</v>
      </c>
    </row>
    <row r="141" ht="12.75" customHeight="1">
      <c r="A141" s="3" t="s">
        <v>16</v>
      </c>
      <c r="B141" s="4">
        <v>49.04115</v>
      </c>
      <c r="C141" s="4">
        <v>87.2382</v>
      </c>
      <c r="D141" s="6">
        <v>140.0</v>
      </c>
      <c r="E141" s="6">
        <v>169.0</v>
      </c>
    </row>
    <row r="142" ht="12.75" customHeight="1">
      <c r="A142" s="3" t="s">
        <v>80</v>
      </c>
      <c r="B142" s="4">
        <v>63.45761</v>
      </c>
      <c r="C142" s="4">
        <v>87.1265</v>
      </c>
      <c r="D142" s="6">
        <v>141.0</v>
      </c>
      <c r="E142" s="6">
        <v>213.0</v>
      </c>
    </row>
    <row r="143" ht="12.75" customHeight="1">
      <c r="A143" s="3" t="s">
        <v>193</v>
      </c>
      <c r="B143" s="4">
        <v>55.36259</v>
      </c>
      <c r="C143" s="4">
        <v>87.0128</v>
      </c>
      <c r="D143" s="6">
        <v>142.0</v>
      </c>
      <c r="E143" s="6">
        <v>188.0</v>
      </c>
    </row>
    <row r="144" ht="12.75" customHeight="1">
      <c r="A144" s="3" t="s">
        <v>132</v>
      </c>
      <c r="B144" s="4">
        <v>22.26172</v>
      </c>
      <c r="C144" s="4">
        <v>86.93</v>
      </c>
      <c r="D144" s="6">
        <v>143.0</v>
      </c>
      <c r="E144" s="6">
        <v>59.0</v>
      </c>
    </row>
    <row r="145" ht="12.75" customHeight="1">
      <c r="A145" s="3" t="s">
        <v>123</v>
      </c>
      <c r="B145" s="4">
        <v>17.72355</v>
      </c>
      <c r="C145" s="4">
        <v>86.7844</v>
      </c>
      <c r="D145" s="6">
        <v>144.0</v>
      </c>
      <c r="E145" s="6">
        <v>35.0</v>
      </c>
    </row>
    <row r="146" ht="12.75" customHeight="1">
      <c r="A146" s="3" t="s">
        <v>200</v>
      </c>
      <c r="B146" s="4">
        <v>51.7689</v>
      </c>
      <c r="C146" s="4">
        <v>86.4265</v>
      </c>
      <c r="D146" s="6">
        <v>145.0</v>
      </c>
      <c r="E146" s="6">
        <v>176.0</v>
      </c>
    </row>
    <row r="147" ht="12.75" customHeight="1">
      <c r="A147" s="3" t="s">
        <v>99</v>
      </c>
      <c r="B147" s="4">
        <v>17.18074</v>
      </c>
      <c r="C147" s="4">
        <v>86.3287</v>
      </c>
      <c r="D147" s="6">
        <v>146.0</v>
      </c>
      <c r="E147" s="6">
        <v>29.0</v>
      </c>
    </row>
    <row r="148" ht="12.75" customHeight="1">
      <c r="A148" s="3" t="s">
        <v>158</v>
      </c>
      <c r="B148" s="4">
        <v>34.7174</v>
      </c>
      <c r="C148" s="4">
        <v>86.3108</v>
      </c>
      <c r="D148" s="6">
        <v>147.0</v>
      </c>
      <c r="E148" s="6">
        <v>110.0</v>
      </c>
    </row>
    <row r="149" ht="12.75" customHeight="1">
      <c r="A149" s="3" t="s">
        <v>102</v>
      </c>
      <c r="B149" s="4">
        <v>21.42373</v>
      </c>
      <c r="C149" s="4">
        <v>86.1837</v>
      </c>
      <c r="D149" s="6">
        <v>148.0</v>
      </c>
      <c r="E149" s="6">
        <v>57.0</v>
      </c>
    </row>
    <row r="150" ht="12.75" customHeight="1">
      <c r="A150" s="3" t="s">
        <v>169</v>
      </c>
      <c r="B150" s="4">
        <v>37.37584</v>
      </c>
      <c r="C150" s="4">
        <v>85.8264</v>
      </c>
      <c r="D150" s="6">
        <v>149.0</v>
      </c>
      <c r="E150" s="6">
        <v>121.0</v>
      </c>
    </row>
    <row r="151" ht="12.75" customHeight="1">
      <c r="A151" s="3" t="s">
        <v>235</v>
      </c>
      <c r="B151" s="4">
        <v>66.62432</v>
      </c>
      <c r="C151" s="4">
        <v>85.8007</v>
      </c>
      <c r="D151" s="6">
        <v>150.0</v>
      </c>
      <c r="E151" s="6">
        <v>219.0</v>
      </c>
    </row>
    <row r="152" ht="12.75" customHeight="1">
      <c r="A152" s="3" t="s">
        <v>106</v>
      </c>
      <c r="B152" s="4">
        <v>16.46211</v>
      </c>
      <c r="C152" s="4">
        <v>85.456</v>
      </c>
      <c r="D152" s="6">
        <v>151.0</v>
      </c>
      <c r="E152" s="6">
        <v>22.0</v>
      </c>
    </row>
    <row r="153" ht="12.75" customHeight="1">
      <c r="A153" s="3" t="s">
        <v>126</v>
      </c>
      <c r="B153" s="4">
        <v>25.07708</v>
      </c>
      <c r="C153" s="4">
        <v>85.3979</v>
      </c>
      <c r="D153" s="6">
        <v>152.0</v>
      </c>
      <c r="E153" s="6">
        <v>73.0</v>
      </c>
    </row>
    <row r="154" ht="12.75" customHeight="1">
      <c r="A154" s="3" t="s">
        <v>202</v>
      </c>
      <c r="B154" s="4">
        <v>51.74055</v>
      </c>
      <c r="C154" s="4">
        <v>85.1622</v>
      </c>
      <c r="D154" s="6">
        <v>153.0</v>
      </c>
      <c r="E154" s="6">
        <v>175.0</v>
      </c>
    </row>
    <row r="155" ht="12.75" customHeight="1">
      <c r="A155" s="3" t="s">
        <v>61</v>
      </c>
      <c r="B155" s="4">
        <v>48.42303</v>
      </c>
      <c r="C155" s="4">
        <v>85.1147</v>
      </c>
      <c r="D155" s="6">
        <v>154.0</v>
      </c>
      <c r="E155" s="6">
        <v>167.0</v>
      </c>
    </row>
    <row r="156" ht="12.75" customHeight="1">
      <c r="A156" s="3" t="s">
        <v>176</v>
      </c>
      <c r="B156" s="4">
        <v>27.44969</v>
      </c>
      <c r="C156" s="4">
        <v>85.085</v>
      </c>
      <c r="D156" s="6">
        <v>155.0</v>
      </c>
      <c r="E156" s="6">
        <v>80.0</v>
      </c>
    </row>
    <row r="157" ht="12.75" customHeight="1">
      <c r="A157" s="3" t="s">
        <v>131</v>
      </c>
      <c r="B157" s="4">
        <v>48.90785</v>
      </c>
      <c r="C157" s="4">
        <v>85.0455</v>
      </c>
      <c r="D157" s="6">
        <v>156.0</v>
      </c>
      <c r="E157" s="6">
        <v>168.0</v>
      </c>
    </row>
    <row r="158" ht="12.75" customHeight="1">
      <c r="A158" s="3" t="s">
        <v>166</v>
      </c>
      <c r="B158" s="4">
        <v>37.66748</v>
      </c>
      <c r="C158" s="4">
        <v>84.8175</v>
      </c>
      <c r="D158" s="6">
        <v>157.0</v>
      </c>
      <c r="E158" s="6">
        <v>123.0</v>
      </c>
    </row>
    <row r="159" ht="12.75" customHeight="1">
      <c r="A159" s="3" t="s">
        <v>146</v>
      </c>
      <c r="B159" s="4">
        <v>20.07472</v>
      </c>
      <c r="C159" s="4">
        <v>84.781</v>
      </c>
      <c r="D159" s="6">
        <v>158.0</v>
      </c>
      <c r="E159" s="6">
        <v>47.0</v>
      </c>
    </row>
    <row r="160" ht="12.75" customHeight="1">
      <c r="A160" s="3" t="s">
        <v>77</v>
      </c>
      <c r="B160" s="4">
        <v>49.8804</v>
      </c>
      <c r="C160" s="4">
        <v>84.4429</v>
      </c>
      <c r="D160" s="6">
        <v>159.0</v>
      </c>
      <c r="E160" s="6">
        <v>170.0</v>
      </c>
    </row>
    <row r="161" ht="12.75" customHeight="1">
      <c r="A161" s="3" t="s">
        <v>215</v>
      </c>
      <c r="B161" s="4">
        <v>52.13588</v>
      </c>
      <c r="C161" s="4">
        <v>84.2522</v>
      </c>
      <c r="D161" s="6">
        <v>160.0</v>
      </c>
      <c r="E161" s="6">
        <v>177.0</v>
      </c>
    </row>
    <row r="162" ht="12.75" customHeight="1">
      <c r="A162" s="3" t="s">
        <v>175</v>
      </c>
      <c r="B162" s="4">
        <v>19.80863</v>
      </c>
      <c r="C162" s="4">
        <v>84.2197</v>
      </c>
      <c r="D162" s="6">
        <v>161.0</v>
      </c>
      <c r="E162" s="6">
        <v>44.0</v>
      </c>
    </row>
    <row r="163" ht="12.75" customHeight="1">
      <c r="A163" s="3" t="s">
        <v>127</v>
      </c>
      <c r="B163" s="4">
        <v>30.26963</v>
      </c>
      <c r="C163" s="4">
        <v>84.1198</v>
      </c>
      <c r="D163" s="6">
        <v>162.0</v>
      </c>
      <c r="E163" s="6">
        <v>93.0</v>
      </c>
    </row>
    <row r="164" ht="12.75" customHeight="1">
      <c r="A164" s="3" t="s">
        <v>64</v>
      </c>
      <c r="B164" s="4">
        <v>73.27624</v>
      </c>
      <c r="C164" s="4">
        <v>84.0738</v>
      </c>
      <c r="D164" s="6">
        <v>163.0</v>
      </c>
      <c r="E164" s="6">
        <v>225.0</v>
      </c>
    </row>
    <row r="165" ht="12.75" customHeight="1">
      <c r="A165" s="3" t="s">
        <v>43</v>
      </c>
      <c r="B165" s="4">
        <v>61.72409</v>
      </c>
      <c r="C165" s="4">
        <v>84.0593</v>
      </c>
      <c r="D165" s="6">
        <v>164.0</v>
      </c>
      <c r="E165" s="6">
        <v>207.0</v>
      </c>
    </row>
    <row r="166" ht="12.75" customHeight="1">
      <c r="A166" s="3" t="s">
        <v>34</v>
      </c>
      <c r="B166" s="4">
        <v>45.1632</v>
      </c>
      <c r="C166" s="4">
        <v>84.0496</v>
      </c>
      <c r="D166" s="6">
        <v>165.0</v>
      </c>
      <c r="E166" s="6">
        <v>155.0</v>
      </c>
    </row>
    <row r="167" ht="12.75" customHeight="1">
      <c r="A167" s="3" t="s">
        <v>25</v>
      </c>
      <c r="B167" s="4">
        <v>15.14631</v>
      </c>
      <c r="C167" s="4">
        <v>84.004</v>
      </c>
      <c r="D167" s="6">
        <v>166.0</v>
      </c>
      <c r="E167" s="6">
        <v>15.0</v>
      </c>
    </row>
    <row r="168" ht="12.75" customHeight="1">
      <c r="A168" s="3" t="s">
        <v>151</v>
      </c>
      <c r="B168" s="4">
        <v>22.66281</v>
      </c>
      <c r="C168" s="4">
        <v>83.9076</v>
      </c>
      <c r="D168" s="6">
        <v>167.0</v>
      </c>
      <c r="E168" s="6">
        <v>61.0</v>
      </c>
    </row>
    <row r="169" ht="12.75" customHeight="1">
      <c r="A169" s="3" t="s">
        <v>4</v>
      </c>
      <c r="B169" s="4">
        <v>63.13835</v>
      </c>
      <c r="C169" s="4">
        <v>83.5298</v>
      </c>
      <c r="D169" s="6">
        <v>168.0</v>
      </c>
      <c r="E169" s="6">
        <v>211.0</v>
      </c>
    </row>
    <row r="170" ht="12.75" customHeight="1">
      <c r="A170" s="3" t="s">
        <v>29</v>
      </c>
      <c r="B170" s="4">
        <v>64.25954</v>
      </c>
      <c r="C170" s="4">
        <v>83.2685</v>
      </c>
      <c r="D170" s="6">
        <v>169.0</v>
      </c>
      <c r="E170" s="6">
        <v>215.0</v>
      </c>
    </row>
    <row r="171" ht="12.75" customHeight="1">
      <c r="A171" s="3" t="s">
        <v>125</v>
      </c>
      <c r="B171" s="4">
        <v>27.28514</v>
      </c>
      <c r="C171" s="4">
        <v>82.858</v>
      </c>
      <c r="D171" s="6">
        <v>170.0</v>
      </c>
      <c r="E171" s="6">
        <v>77.0</v>
      </c>
    </row>
    <row r="172" ht="12.75" customHeight="1">
      <c r="A172" s="3" t="s">
        <v>148</v>
      </c>
      <c r="B172" s="4">
        <v>40.04941</v>
      </c>
      <c r="C172" s="4">
        <v>82.784</v>
      </c>
      <c r="D172" s="6">
        <v>171.0</v>
      </c>
      <c r="E172" s="6">
        <v>133.0</v>
      </c>
    </row>
    <row r="173" ht="12.75" customHeight="1">
      <c r="A173" s="3" t="s">
        <v>133</v>
      </c>
      <c r="B173" s="4">
        <v>17.65693</v>
      </c>
      <c r="C173" s="4">
        <v>82.5824</v>
      </c>
      <c r="D173" s="6">
        <v>172.0</v>
      </c>
      <c r="E173" s="6">
        <v>34.0</v>
      </c>
    </row>
    <row r="174" ht="12.75" customHeight="1">
      <c r="A174" s="3" t="s">
        <v>57</v>
      </c>
      <c r="B174" s="4">
        <v>60.58806</v>
      </c>
      <c r="C174" s="4">
        <v>82.0926</v>
      </c>
      <c r="D174" s="6">
        <v>173.0</v>
      </c>
      <c r="E174" s="6">
        <v>205.0</v>
      </c>
    </row>
    <row r="175" ht="12.75" customHeight="1">
      <c r="A175" s="3" t="s">
        <v>113</v>
      </c>
      <c r="B175" s="4">
        <v>19.14316</v>
      </c>
      <c r="C175" s="4">
        <v>81.7552</v>
      </c>
      <c r="D175" s="6">
        <v>174.0</v>
      </c>
      <c r="E175" s="6">
        <v>38.0</v>
      </c>
    </row>
    <row r="176" ht="12.75" customHeight="1">
      <c r="A176" s="3" t="s">
        <v>182</v>
      </c>
      <c r="B176" s="4">
        <v>35.40838</v>
      </c>
      <c r="C176" s="4">
        <v>81.7371</v>
      </c>
      <c r="D176" s="6">
        <v>175.0</v>
      </c>
      <c r="E176" s="6">
        <v>116.0</v>
      </c>
    </row>
    <row r="177" ht="12.75" customHeight="1">
      <c r="A177" s="3" t="s">
        <v>212</v>
      </c>
      <c r="B177" s="4">
        <v>31.75613</v>
      </c>
      <c r="C177" s="4">
        <v>81.5027</v>
      </c>
      <c r="D177" s="6">
        <v>176.0</v>
      </c>
      <c r="E177" s="6">
        <v>98.0</v>
      </c>
    </row>
    <row r="178" ht="12.75" customHeight="1">
      <c r="A178" s="3" t="s">
        <v>161</v>
      </c>
      <c r="B178" s="4">
        <v>33.16123</v>
      </c>
      <c r="C178" s="4">
        <v>81.1313</v>
      </c>
      <c r="D178" s="6">
        <v>177.0</v>
      </c>
      <c r="E178" s="6">
        <v>105.0</v>
      </c>
    </row>
    <row r="179" ht="12.75" customHeight="1">
      <c r="A179" s="3" t="s">
        <v>129</v>
      </c>
      <c r="B179" s="4">
        <v>40.00554</v>
      </c>
      <c r="C179" s="4">
        <v>80.8649</v>
      </c>
      <c r="D179" s="6">
        <v>178.0</v>
      </c>
      <c r="E179" s="6">
        <v>132.0</v>
      </c>
    </row>
    <row r="180" ht="12.75" customHeight="1">
      <c r="A180" s="3" t="s">
        <v>63</v>
      </c>
      <c r="B180" s="4">
        <v>59.72759</v>
      </c>
      <c r="C180" s="4">
        <v>80.7743</v>
      </c>
      <c r="D180" s="6">
        <v>179.0</v>
      </c>
      <c r="E180" s="6">
        <v>201.0</v>
      </c>
    </row>
    <row r="181" ht="12.75" customHeight="1">
      <c r="A181" s="3" t="s">
        <v>164</v>
      </c>
      <c r="B181" s="4">
        <v>28.53932</v>
      </c>
      <c r="C181" s="4">
        <v>80.541</v>
      </c>
      <c r="D181" s="6">
        <v>180.0</v>
      </c>
      <c r="E181" s="6">
        <v>85.0</v>
      </c>
    </row>
    <row r="182" ht="12.75" customHeight="1">
      <c r="A182" s="3" t="s">
        <v>241</v>
      </c>
      <c r="B182" s="4">
        <v>21.78135</v>
      </c>
      <c r="C182" s="4">
        <v>80.3128</v>
      </c>
      <c r="D182" s="6">
        <v>181.0</v>
      </c>
      <c r="E182" s="6">
        <v>58.0</v>
      </c>
    </row>
    <row r="183" ht="12.75" customHeight="1">
      <c r="A183" s="3" t="s">
        <v>191</v>
      </c>
      <c r="B183" s="4">
        <v>48.20205</v>
      </c>
      <c r="C183" s="4">
        <v>79.8831</v>
      </c>
      <c r="D183" s="6">
        <v>182.0</v>
      </c>
      <c r="E183" s="6">
        <v>165.0</v>
      </c>
    </row>
    <row r="184" ht="12.75" customHeight="1">
      <c r="A184" s="3" t="s">
        <v>222</v>
      </c>
      <c r="B184" s="4">
        <v>55.06718</v>
      </c>
      <c r="C184" s="4">
        <v>79.8712</v>
      </c>
      <c r="D184" s="6">
        <v>183.0</v>
      </c>
      <c r="E184" s="6">
        <v>186.0</v>
      </c>
    </row>
    <row r="185" ht="12.75" customHeight="1">
      <c r="A185" s="3" t="s">
        <v>42</v>
      </c>
      <c r="B185" s="4">
        <v>60.21318</v>
      </c>
      <c r="C185" s="4">
        <v>79.8062</v>
      </c>
      <c r="D185" s="6">
        <v>184.0</v>
      </c>
      <c r="E185" s="6">
        <v>203.0</v>
      </c>
    </row>
    <row r="186" ht="12.75" customHeight="1">
      <c r="A186" s="3" t="s">
        <v>163</v>
      </c>
      <c r="B186" s="4">
        <v>27.55675</v>
      </c>
      <c r="C186" s="4">
        <v>79.774</v>
      </c>
      <c r="D186" s="6">
        <v>185.0</v>
      </c>
      <c r="E186" s="6">
        <v>81.0</v>
      </c>
    </row>
    <row r="187" ht="12.75" customHeight="1">
      <c r="A187" s="3" t="s">
        <v>171</v>
      </c>
      <c r="B187" s="4">
        <v>36.35797</v>
      </c>
      <c r="C187" s="4">
        <v>79.6815</v>
      </c>
      <c r="D187" s="6">
        <v>186.0</v>
      </c>
      <c r="E187" s="6">
        <v>118.0</v>
      </c>
    </row>
    <row r="188" ht="12.75" customHeight="1">
      <c r="A188" s="3" t="s">
        <v>213</v>
      </c>
      <c r="B188" s="4">
        <v>57.88503</v>
      </c>
      <c r="C188" s="4">
        <v>78.6065</v>
      </c>
      <c r="D188" s="6">
        <v>187.0</v>
      </c>
      <c r="E188" s="6">
        <v>195.0</v>
      </c>
    </row>
    <row r="189" ht="12.75" customHeight="1">
      <c r="A189" s="3" t="s">
        <v>152</v>
      </c>
      <c r="B189" s="4">
        <v>28.62402</v>
      </c>
      <c r="C189" s="4">
        <v>78.2747</v>
      </c>
      <c r="D189" s="6">
        <v>188.0</v>
      </c>
      <c r="E189" s="6">
        <v>87.0</v>
      </c>
    </row>
    <row r="190" ht="12.75" customHeight="1">
      <c r="A190" s="3" t="s">
        <v>40</v>
      </c>
      <c r="B190" s="4">
        <v>66.3684</v>
      </c>
      <c r="C190" s="4">
        <v>77.5925</v>
      </c>
      <c r="D190" s="6">
        <v>189.0</v>
      </c>
      <c r="E190" s="6">
        <v>217.0</v>
      </c>
    </row>
    <row r="191" ht="12.75" customHeight="1">
      <c r="A191" s="3" t="s">
        <v>66</v>
      </c>
      <c r="B191" s="4">
        <v>41.50276</v>
      </c>
      <c r="C191" s="4">
        <v>77.4805</v>
      </c>
      <c r="D191" s="6">
        <v>190.0</v>
      </c>
      <c r="E191" s="6">
        <v>141.0</v>
      </c>
    </row>
    <row r="192" ht="12.75" customHeight="1">
      <c r="A192" s="3" t="s">
        <v>205</v>
      </c>
      <c r="B192" s="4">
        <v>68.64011</v>
      </c>
      <c r="C192" s="4">
        <v>76.8808</v>
      </c>
      <c r="D192" s="6">
        <v>191.0</v>
      </c>
      <c r="E192" s="6">
        <v>221.0</v>
      </c>
    </row>
    <row r="193" ht="12.75" customHeight="1">
      <c r="A193" s="3" t="s">
        <v>81</v>
      </c>
      <c r="B193" s="4">
        <v>63.49349</v>
      </c>
      <c r="C193" s="4">
        <v>76.0913</v>
      </c>
      <c r="D193" s="6">
        <v>192.0</v>
      </c>
      <c r="E193" s="6">
        <v>214.0</v>
      </c>
    </row>
    <row r="194" ht="12.75" customHeight="1">
      <c r="A194" s="3" t="s">
        <v>91</v>
      </c>
      <c r="B194" s="4">
        <v>24.66967</v>
      </c>
      <c r="C194" s="4">
        <v>76.0526</v>
      </c>
      <c r="D194" s="6">
        <v>193.0</v>
      </c>
      <c r="E194" s="6">
        <v>72.0</v>
      </c>
    </row>
    <row r="195" ht="12.75" customHeight="1">
      <c r="A195" s="3" t="s">
        <v>18</v>
      </c>
      <c r="B195" s="4">
        <v>47.48141</v>
      </c>
      <c r="C195" s="4">
        <v>75.992</v>
      </c>
      <c r="D195" s="6">
        <v>194.0</v>
      </c>
      <c r="E195" s="6">
        <v>160.0</v>
      </c>
    </row>
    <row r="196" ht="12.75" customHeight="1">
      <c r="A196" s="3" t="s">
        <v>167</v>
      </c>
      <c r="B196" s="4">
        <v>42.05998</v>
      </c>
      <c r="C196" s="4">
        <v>75.6982</v>
      </c>
      <c r="D196" s="6">
        <v>195.0</v>
      </c>
      <c r="E196" s="6">
        <v>144.0</v>
      </c>
    </row>
    <row r="197" ht="12.75" customHeight="1">
      <c r="A197" s="3" t="s">
        <v>135</v>
      </c>
      <c r="B197" s="4">
        <v>33.2931</v>
      </c>
      <c r="C197" s="4">
        <v>75.3882</v>
      </c>
      <c r="D197" s="6">
        <v>196.0</v>
      </c>
      <c r="E197" s="6">
        <v>106.0</v>
      </c>
    </row>
    <row r="198" ht="12.75" customHeight="1">
      <c r="A198" s="3"/>
      <c r="B198" s="4"/>
      <c r="C198" s="4"/>
    </row>
    <row r="199" ht="12.75" customHeight="1">
      <c r="A199" s="3"/>
      <c r="B199" s="4"/>
      <c r="C199" s="4"/>
    </row>
    <row r="200" ht="12.75" customHeight="1">
      <c r="A200" s="3"/>
      <c r="B200" s="4"/>
      <c r="C200" s="4"/>
    </row>
    <row r="201" ht="12.75" customHeight="1">
      <c r="A201" s="3"/>
      <c r="B201" s="4"/>
      <c r="C201" s="4"/>
    </row>
    <row r="202" ht="12.75" customHeight="1">
      <c r="A202" s="3"/>
      <c r="B202" s="4"/>
      <c r="C202" s="4"/>
    </row>
    <row r="203" ht="12.75" customHeight="1">
      <c r="A203" s="3"/>
      <c r="B203" s="4"/>
      <c r="C203" s="4"/>
    </row>
    <row r="204" ht="12.75" customHeight="1">
      <c r="A204" s="3"/>
      <c r="B204" s="4"/>
      <c r="C204" s="4"/>
    </row>
    <row r="205" ht="12.75" customHeight="1">
      <c r="A205" s="3"/>
      <c r="B205" s="4"/>
      <c r="C205" s="4"/>
    </row>
    <row r="206" ht="12.75" customHeight="1">
      <c r="A206" s="3"/>
      <c r="B206" s="4"/>
      <c r="C206" s="4"/>
    </row>
    <row r="207" ht="12.75" customHeight="1">
      <c r="A207" s="3"/>
      <c r="B207" s="4"/>
      <c r="C207" s="4"/>
    </row>
    <row r="208" ht="12.75" customHeight="1">
      <c r="A208" s="3"/>
      <c r="B208" s="4"/>
      <c r="C208" s="4"/>
    </row>
    <row r="209" ht="12.75" customHeight="1">
      <c r="A209" s="3"/>
      <c r="B209" s="4"/>
      <c r="C209" s="4"/>
    </row>
    <row r="210" ht="12.75" customHeight="1">
      <c r="A210" s="3"/>
      <c r="B210" s="4"/>
      <c r="C210" s="4"/>
    </row>
    <row r="211" ht="12.75" customHeight="1">
      <c r="A211" s="3"/>
      <c r="B211" s="4"/>
      <c r="C211" s="4"/>
    </row>
    <row r="212" ht="12.75" customHeight="1">
      <c r="A212" s="3"/>
      <c r="B212" s="4"/>
      <c r="C212" s="4"/>
    </row>
    <row r="213" ht="12.75" customHeight="1">
      <c r="A213" s="3"/>
      <c r="B213" s="4"/>
      <c r="C213" s="4"/>
    </row>
    <row r="214" ht="12.75" customHeight="1">
      <c r="A214" s="3"/>
      <c r="B214" s="4"/>
      <c r="C214" s="4"/>
    </row>
    <row r="215" ht="12.75" customHeight="1">
      <c r="A215" s="3"/>
      <c r="B215" s="4"/>
      <c r="C215" s="4"/>
    </row>
    <row r="216" ht="12.75" customHeight="1">
      <c r="A216" s="3"/>
      <c r="B216" s="4"/>
      <c r="C216" s="4"/>
    </row>
    <row r="217" ht="12.75" customHeight="1">
      <c r="A217" s="3"/>
      <c r="B217" s="4"/>
      <c r="C217" s="4"/>
    </row>
    <row r="218" ht="12.75" customHeight="1">
      <c r="A218" s="3"/>
      <c r="B218" s="4"/>
      <c r="C218" s="4"/>
    </row>
    <row r="219" ht="12.75" customHeight="1">
      <c r="A219" s="3"/>
      <c r="B219" s="4"/>
      <c r="C219" s="4"/>
    </row>
    <row r="220" ht="12.75" customHeight="1">
      <c r="A220" s="3"/>
      <c r="B220" s="4"/>
      <c r="C220" s="4"/>
    </row>
    <row r="221" ht="12.75" customHeight="1">
      <c r="A221" s="3"/>
      <c r="B221" s="4"/>
      <c r="C221" s="4"/>
    </row>
    <row r="222" ht="12.75" customHeight="1">
      <c r="A222" s="3"/>
      <c r="B222" s="4"/>
      <c r="C222" s="4"/>
    </row>
    <row r="223" ht="12.75" customHeight="1">
      <c r="A223" s="3"/>
      <c r="B223" s="4"/>
      <c r="C223" s="4"/>
    </row>
    <row r="224" ht="12.75" customHeight="1">
      <c r="A224" s="3"/>
      <c r="B224" s="4"/>
      <c r="C224" s="4"/>
    </row>
    <row r="225" ht="12.75" customHeight="1">
      <c r="A225" s="3"/>
      <c r="B225" s="4"/>
      <c r="C225" s="4"/>
    </row>
    <row r="226" ht="12.75" customHeight="1">
      <c r="A226" s="3"/>
      <c r="B226" s="4"/>
      <c r="C226" s="4"/>
    </row>
    <row r="227" ht="12.75" customHeight="1">
      <c r="A227" s="3"/>
      <c r="B227" s="4"/>
      <c r="C227" s="4"/>
    </row>
    <row r="228" ht="12.75" customHeight="1">
      <c r="A228" s="3"/>
      <c r="B228" s="4"/>
      <c r="C228" s="4"/>
    </row>
    <row r="229" ht="12.75" customHeight="1">
      <c r="A229" s="3"/>
      <c r="B229" s="4"/>
      <c r="C229" s="4"/>
    </row>
    <row r="230" ht="12.75" customHeight="1">
      <c r="A230" s="3"/>
      <c r="B230" s="4"/>
      <c r="C230" s="4"/>
    </row>
    <row r="231" ht="12.75" customHeight="1">
      <c r="A231" s="3"/>
      <c r="B231" s="4"/>
      <c r="C231" s="4"/>
    </row>
    <row r="232" ht="12.75" customHeight="1">
      <c r="A232" s="3"/>
      <c r="B232" s="4"/>
      <c r="C232" s="4"/>
    </row>
    <row r="233" ht="12.75" customHeight="1">
      <c r="A233" s="3"/>
      <c r="B233" s="4"/>
      <c r="C233" s="4"/>
    </row>
    <row r="234" ht="12.75" customHeight="1">
      <c r="A234" s="3"/>
      <c r="B234" s="4"/>
      <c r="C234" s="4"/>
    </row>
    <row r="235" ht="12.75" customHeight="1">
      <c r="A235" s="3"/>
      <c r="B235" s="4"/>
      <c r="C235" s="4"/>
    </row>
    <row r="236" ht="12.75" customHeight="1">
      <c r="A236" s="3"/>
      <c r="B236" s="4"/>
      <c r="C236" s="4"/>
    </row>
    <row r="237" ht="12.75" customHeight="1">
      <c r="A237" s="3"/>
      <c r="B237" s="4"/>
      <c r="C237" s="4"/>
    </row>
    <row r="238" ht="12.75" customHeight="1">
      <c r="A238" s="3"/>
      <c r="B238" s="4"/>
      <c r="C238" s="4"/>
    </row>
    <row r="239" ht="12.75" customHeight="1">
      <c r="A239" s="3"/>
      <c r="B239" s="4"/>
      <c r="C239" s="4"/>
    </row>
    <row r="240" ht="12.75" customHeight="1">
      <c r="A240" s="3"/>
      <c r="B240" s="4"/>
      <c r="C240" s="4"/>
    </row>
    <row r="241" ht="12.75" customHeight="1">
      <c r="A241" s="3"/>
      <c r="B241" s="4"/>
      <c r="C241" s="4"/>
    </row>
    <row r="242" ht="12.75" customHeight="1">
      <c r="A242" s="3"/>
      <c r="B242" s="4"/>
      <c r="C242" s="4"/>
    </row>
    <row r="243" ht="12.75" customHeight="1">
      <c r="A243" s="3"/>
      <c r="B243" s="4"/>
      <c r="C243" s="4"/>
    </row>
    <row r="244" ht="12.75" customHeight="1">
      <c r="A244" s="3"/>
      <c r="B244" s="4"/>
      <c r="C244" s="4"/>
    </row>
    <row r="245" ht="12.75" customHeight="1">
      <c r="A245" s="3"/>
      <c r="B245" s="4"/>
      <c r="C245" s="4"/>
    </row>
    <row r="246" ht="12.75" customHeight="1">
      <c r="A246" s="3"/>
      <c r="B246" s="4"/>
      <c r="C246" s="4"/>
    </row>
    <row r="247" ht="12.75" customHeight="1">
      <c r="A247" s="3"/>
      <c r="B247" s="4"/>
      <c r="C247" s="4"/>
    </row>
    <row r="248" ht="12.75" customHeight="1">
      <c r="A248" s="3"/>
      <c r="B248" s="4"/>
      <c r="C248" s="4"/>
    </row>
    <row r="249" ht="12.75" customHeight="1">
      <c r="A249" s="3"/>
      <c r="B249" s="4"/>
      <c r="C249" s="4"/>
    </row>
    <row r="250" ht="12.75" customHeight="1">
      <c r="A250" s="3"/>
      <c r="B250" s="4"/>
      <c r="C250" s="4"/>
    </row>
    <row r="251" ht="12.75" customHeight="1">
      <c r="A251" s="3"/>
      <c r="B251" s="4"/>
      <c r="C251" s="4"/>
    </row>
    <row r="252" ht="12.75" customHeight="1">
      <c r="A252" s="3"/>
      <c r="B252" s="4"/>
      <c r="C252" s="4"/>
    </row>
    <row r="253" ht="12.75" customHeight="1">
      <c r="A253" s="3"/>
      <c r="B253" s="4"/>
      <c r="C253" s="4"/>
    </row>
    <row r="254" ht="12.75" customHeight="1">
      <c r="A254" s="3"/>
      <c r="B254" s="4"/>
      <c r="C254" s="4"/>
    </row>
    <row r="255" ht="12.75" customHeight="1">
      <c r="A255" s="3"/>
      <c r="B255" s="4"/>
      <c r="C255" s="4"/>
    </row>
    <row r="256" ht="12.75" customHeight="1">
      <c r="A256" s="3"/>
      <c r="B256" s="4"/>
      <c r="C256" s="4"/>
    </row>
    <row r="257" ht="12.75" customHeight="1">
      <c r="A257" s="3"/>
      <c r="B257" s="4"/>
      <c r="C257" s="4"/>
    </row>
    <row r="258" ht="12.75" customHeight="1">
      <c r="A258" s="3"/>
      <c r="B258" s="4"/>
      <c r="C258" s="4"/>
    </row>
    <row r="259" ht="12.75" customHeight="1">
      <c r="A259" s="3"/>
      <c r="B259" s="4"/>
      <c r="C259" s="4"/>
    </row>
    <row r="260" ht="12.75" customHeight="1">
      <c r="A260" s="3"/>
      <c r="B260" s="4"/>
      <c r="C260" s="4"/>
    </row>
    <row r="261" ht="12.75" customHeight="1">
      <c r="A261" s="3"/>
      <c r="B261" s="4"/>
      <c r="C261" s="4"/>
    </row>
    <row r="262" ht="12.75" customHeight="1">
      <c r="A262" s="3"/>
      <c r="B262" s="4"/>
      <c r="C262" s="4"/>
    </row>
    <row r="263" ht="12.75" customHeight="1">
      <c r="A263" s="3"/>
      <c r="B263" s="4"/>
      <c r="C263" s="4"/>
    </row>
    <row r="264" ht="12.75" customHeight="1">
      <c r="A264" s="3"/>
      <c r="B264" s="4"/>
      <c r="C264" s="4"/>
    </row>
    <row r="265" ht="12.75" customHeight="1">
      <c r="A265" s="3"/>
      <c r="B265" s="4"/>
      <c r="C265" s="4"/>
    </row>
    <row r="266" ht="12.75" customHeight="1">
      <c r="A266" s="3"/>
      <c r="B266" s="4"/>
      <c r="C266" s="4"/>
    </row>
    <row r="267" ht="12.75" customHeight="1">
      <c r="A267" s="3"/>
      <c r="B267" s="4"/>
      <c r="C267" s="4"/>
    </row>
    <row r="268" ht="12.75" customHeight="1">
      <c r="A268" s="3"/>
      <c r="B268" s="4"/>
      <c r="C268" s="4"/>
    </row>
    <row r="269" ht="12.75" customHeight="1">
      <c r="A269" s="3"/>
      <c r="B269" s="4"/>
      <c r="C269" s="4"/>
    </row>
    <row r="270" ht="12.75" customHeight="1">
      <c r="A270" s="3"/>
      <c r="B270" s="4"/>
      <c r="C270" s="4"/>
    </row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9" width="10.88"/>
    <col customWidth="1" min="10" max="11" width="10.63"/>
    <col customWidth="1" min="12" max="18" width="10.88"/>
    <col customWidth="1" min="19" max="19" width="15.5"/>
    <col customWidth="1" min="20" max="28" width="10.88"/>
  </cols>
  <sheetData>
    <row r="1" ht="15.75" customHeight="1">
      <c r="A1" s="8" t="s">
        <v>251</v>
      </c>
      <c r="B1" s="9" t="s">
        <v>252</v>
      </c>
      <c r="C1" s="8" t="s">
        <v>253</v>
      </c>
      <c r="D1" s="10" t="s">
        <v>254</v>
      </c>
      <c r="E1" s="10" t="s">
        <v>255</v>
      </c>
      <c r="F1" s="10" t="s">
        <v>256</v>
      </c>
      <c r="G1" s="9" t="s">
        <v>257</v>
      </c>
      <c r="H1" s="10" t="s">
        <v>258</v>
      </c>
      <c r="I1" s="10" t="s">
        <v>259</v>
      </c>
      <c r="J1" s="11" t="s">
        <v>260</v>
      </c>
      <c r="K1" s="11" t="s">
        <v>261</v>
      </c>
      <c r="L1" s="12" t="s">
        <v>262</v>
      </c>
      <c r="M1" s="12" t="s">
        <v>263</v>
      </c>
      <c r="N1" s="12" t="s">
        <v>264</v>
      </c>
      <c r="O1" s="12" t="s">
        <v>265</v>
      </c>
      <c r="P1" s="12" t="s">
        <v>266</v>
      </c>
      <c r="Q1" s="12" t="s">
        <v>267</v>
      </c>
      <c r="R1" s="12" t="s">
        <v>268</v>
      </c>
      <c r="S1" s="12" t="s">
        <v>269</v>
      </c>
      <c r="T1" s="12" t="s">
        <v>270</v>
      </c>
      <c r="U1" s="12" t="s">
        <v>271</v>
      </c>
      <c r="V1" s="12" t="s">
        <v>272</v>
      </c>
      <c r="W1" s="12" t="s">
        <v>273</v>
      </c>
      <c r="X1" s="12" t="s">
        <v>274</v>
      </c>
      <c r="Y1" s="10" t="s">
        <v>275</v>
      </c>
      <c r="Z1" s="10" t="s">
        <v>276</v>
      </c>
      <c r="AA1" s="10" t="s">
        <v>277</v>
      </c>
      <c r="AB1" s="10" t="s">
        <v>278</v>
      </c>
    </row>
    <row r="2" ht="15.75" customHeight="1">
      <c r="A2" s="13" t="s">
        <v>3</v>
      </c>
      <c r="B2" s="14" t="s">
        <v>279</v>
      </c>
      <c r="C2" s="13">
        <v>0.481</v>
      </c>
      <c r="D2" s="15">
        <v>1.0</v>
      </c>
      <c r="E2" s="16" t="s">
        <v>280</v>
      </c>
      <c r="F2" s="16"/>
      <c r="G2" s="16" t="s">
        <v>281</v>
      </c>
      <c r="H2" s="16"/>
      <c r="I2" s="16"/>
      <c r="J2" s="17">
        <v>102.0</v>
      </c>
      <c r="K2" s="17">
        <v>309.0</v>
      </c>
      <c r="L2" s="14">
        <v>95.870531398344</v>
      </c>
      <c r="M2" s="14">
        <v>82.52264012369459</v>
      </c>
      <c r="N2" s="14">
        <v>60.41424615528822</v>
      </c>
      <c r="O2" s="14">
        <v>54.458467369224536</v>
      </c>
      <c r="P2" s="14">
        <v>86.07716982480397</v>
      </c>
      <c r="Q2" s="14">
        <v>63.016492423793714</v>
      </c>
      <c r="R2" s="14">
        <v>56.80417806692706</v>
      </c>
      <c r="S2" s="14">
        <v>81.743974732345</v>
      </c>
      <c r="T2" s="14">
        <v>0.005743554767631421</v>
      </c>
      <c r="U2" s="14" t="s">
        <v>279</v>
      </c>
      <c r="V2" s="14" t="s">
        <v>3</v>
      </c>
      <c r="W2" s="16">
        <v>59.01</v>
      </c>
      <c r="X2" s="14">
        <v>66.93</v>
      </c>
      <c r="Y2" s="15">
        <v>106.0</v>
      </c>
      <c r="Z2" s="15">
        <v>218.0</v>
      </c>
      <c r="AA2" s="15">
        <f t="shared" ref="AA2:AA222" si="1">Y2+Z2</f>
        <v>324</v>
      </c>
      <c r="AB2" s="15">
        <v>203.0</v>
      </c>
    </row>
    <row r="3" ht="15.75" customHeight="1">
      <c r="A3" s="13" t="s">
        <v>5</v>
      </c>
      <c r="B3" s="14" t="s">
        <v>282</v>
      </c>
      <c r="C3" s="13"/>
      <c r="D3" s="15">
        <v>1.0</v>
      </c>
      <c r="E3" s="16" t="s">
        <v>283</v>
      </c>
      <c r="F3" s="16"/>
      <c r="G3" s="16" t="s">
        <v>281</v>
      </c>
      <c r="H3" s="16"/>
      <c r="I3" s="16"/>
      <c r="J3" s="17">
        <v>69.0</v>
      </c>
      <c r="K3" s="17">
        <v>383.0</v>
      </c>
      <c r="L3" s="14">
        <v>22.776086062481422</v>
      </c>
      <c r="M3" s="14">
        <v>10.763463003472888</v>
      </c>
      <c r="N3" s="14">
        <v>1.5462925088688193</v>
      </c>
      <c r="O3" s="14">
        <v>0.959472742792732</v>
      </c>
      <c r="P3" s="14">
        <v>47.25773767251134</v>
      </c>
      <c r="Q3" s="14">
        <v>6.7891054882164115</v>
      </c>
      <c r="R3" s="14">
        <v>4.212632232599664</v>
      </c>
      <c r="S3" s="14"/>
      <c r="T3" s="14"/>
      <c r="U3" s="14" t="s">
        <v>282</v>
      </c>
      <c r="V3" s="14" t="s">
        <v>5</v>
      </c>
      <c r="W3" s="16">
        <v>9.62</v>
      </c>
      <c r="X3" s="14">
        <v>36.96</v>
      </c>
      <c r="Y3" s="15">
        <v>196.0</v>
      </c>
      <c r="Z3" s="15">
        <v>179.0</v>
      </c>
      <c r="AA3" s="15">
        <f t="shared" si="1"/>
        <v>375</v>
      </c>
      <c r="AB3" s="15">
        <v>219.0</v>
      </c>
    </row>
    <row r="4" ht="15.75" customHeight="1">
      <c r="A4" s="13" t="s">
        <v>6</v>
      </c>
      <c r="B4" s="14" t="s">
        <v>284</v>
      </c>
      <c r="C4" s="13"/>
      <c r="D4" s="15">
        <v>1.0</v>
      </c>
      <c r="E4" s="16" t="s">
        <v>280</v>
      </c>
      <c r="F4" s="16"/>
      <c r="G4" s="16" t="s">
        <v>281</v>
      </c>
      <c r="H4" s="16"/>
      <c r="I4" s="16"/>
      <c r="J4" s="17">
        <v>219.0</v>
      </c>
      <c r="K4" s="17">
        <v>77.0</v>
      </c>
      <c r="L4" s="14">
        <v>94.57865811515586</v>
      </c>
      <c r="M4" s="14">
        <v>53.439418054657395</v>
      </c>
      <c r="N4" s="14">
        <v>7.264119340861782</v>
      </c>
      <c r="O4" s="14">
        <v>1.105782272683024</v>
      </c>
      <c r="P4" s="14">
        <v>56.50261815894165</v>
      </c>
      <c r="Q4" s="14">
        <v>7.680505819840698</v>
      </c>
      <c r="R4" s="14">
        <v>1.1691668022363564</v>
      </c>
      <c r="S4" s="14"/>
      <c r="T4" s="14"/>
      <c r="U4" s="14" t="s">
        <v>284</v>
      </c>
      <c r="V4" s="14" t="s">
        <v>6</v>
      </c>
      <c r="W4" s="16">
        <v>12.73</v>
      </c>
      <c r="X4" s="14">
        <v>11.95</v>
      </c>
      <c r="Y4" s="15">
        <v>178.0</v>
      </c>
      <c r="Z4" s="15">
        <v>53.0</v>
      </c>
      <c r="AA4" s="15">
        <f t="shared" si="1"/>
        <v>231</v>
      </c>
      <c r="AB4" s="15">
        <v>121.0</v>
      </c>
    </row>
    <row r="5" ht="15.75" customHeight="1">
      <c r="A5" s="13" t="s">
        <v>7</v>
      </c>
      <c r="B5" s="14" t="s">
        <v>285</v>
      </c>
      <c r="C5" s="13"/>
      <c r="D5" s="15">
        <v>1.0</v>
      </c>
      <c r="E5" s="16" t="s">
        <v>280</v>
      </c>
      <c r="F5" s="16"/>
      <c r="G5" s="16" t="s">
        <v>281</v>
      </c>
      <c r="H5" s="16"/>
      <c r="I5" s="16">
        <v>1.0</v>
      </c>
      <c r="J5" s="17">
        <v>90.0</v>
      </c>
      <c r="K5" s="17">
        <v>332.0</v>
      </c>
      <c r="L5" s="14">
        <v>95.15551980111329</v>
      </c>
      <c r="M5" s="14">
        <v>62.19122509952819</v>
      </c>
      <c r="N5" s="14">
        <v>14.308624836273584</v>
      </c>
      <c r="O5" s="14">
        <v>7.746182440031149</v>
      </c>
      <c r="P5" s="14">
        <v>65.35745401792296</v>
      </c>
      <c r="Q5" s="14">
        <v>15.037093871359609</v>
      </c>
      <c r="R5" s="14">
        <v>8.140549761297738</v>
      </c>
      <c r="S5" s="14"/>
      <c r="T5" s="14"/>
      <c r="U5" s="14" t="s">
        <v>285</v>
      </c>
      <c r="V5" s="14" t="s">
        <v>7</v>
      </c>
      <c r="W5" s="16">
        <v>29.24</v>
      </c>
      <c r="X5" s="14">
        <v>33.56</v>
      </c>
      <c r="Y5" s="15">
        <v>136.0</v>
      </c>
      <c r="Z5" s="15">
        <v>168.0</v>
      </c>
      <c r="AA5" s="15">
        <f t="shared" si="1"/>
        <v>304</v>
      </c>
      <c r="AB5" s="15">
        <v>195.0</v>
      </c>
    </row>
    <row r="6" ht="15.75" customHeight="1">
      <c r="A6" s="13" t="s">
        <v>8</v>
      </c>
      <c r="B6" s="14" t="s">
        <v>286</v>
      </c>
      <c r="C6" s="13">
        <v>0.235</v>
      </c>
      <c r="D6" s="15">
        <v>1.0</v>
      </c>
      <c r="E6" s="16" t="s">
        <v>287</v>
      </c>
      <c r="F6" s="16"/>
      <c r="G6" s="16" t="s">
        <v>281</v>
      </c>
      <c r="H6" s="16"/>
      <c r="I6" s="16"/>
      <c r="J6" s="17">
        <v>144.0</v>
      </c>
      <c r="K6" s="17">
        <v>123.0</v>
      </c>
      <c r="L6" s="14">
        <v>95.22236182765738</v>
      </c>
      <c r="M6" s="14">
        <v>62.253216876286864</v>
      </c>
      <c r="N6" s="14">
        <v>10.828284813494646</v>
      </c>
      <c r="O6" s="14">
        <v>2.320453583175023</v>
      </c>
      <c r="P6" s="14">
        <v>65.37667800023564</v>
      </c>
      <c r="Q6" s="14">
        <v>11.37157764800323</v>
      </c>
      <c r="R6" s="14">
        <v>2.4368788366904868</v>
      </c>
      <c r="S6" s="14">
        <v>57.40378118274611</v>
      </c>
      <c r="T6" s="14">
        <v>0.03154854063942712</v>
      </c>
      <c r="U6" s="14" t="s">
        <v>286</v>
      </c>
      <c r="V6" s="14" t="s">
        <v>8</v>
      </c>
      <c r="W6" s="16">
        <v>24.19</v>
      </c>
      <c r="X6" s="14">
        <v>29.88</v>
      </c>
      <c r="Y6" s="15">
        <v>144.0</v>
      </c>
      <c r="Z6" s="15">
        <v>150.0</v>
      </c>
      <c r="AA6" s="15">
        <f t="shared" si="1"/>
        <v>294</v>
      </c>
      <c r="AB6" s="15">
        <v>190.0</v>
      </c>
    </row>
    <row r="7" ht="15.75" customHeight="1">
      <c r="A7" s="13" t="s">
        <v>9</v>
      </c>
      <c r="B7" s="14" t="s">
        <v>288</v>
      </c>
      <c r="C7" s="13"/>
      <c r="D7" s="15">
        <v>1.0</v>
      </c>
      <c r="E7" s="16" t="s">
        <v>280</v>
      </c>
      <c r="F7" s="16"/>
      <c r="G7" s="16" t="s">
        <v>289</v>
      </c>
      <c r="H7" s="16">
        <v>1.0</v>
      </c>
      <c r="I7" s="16"/>
      <c r="J7" s="17">
        <v>196.0</v>
      </c>
      <c r="K7" s="17">
        <v>86.0</v>
      </c>
      <c r="L7" s="14">
        <v>95.56671020298315</v>
      </c>
      <c r="M7" s="14">
        <v>58.55003286688396</v>
      </c>
      <c r="N7" s="14">
        <v>9.684734487509395</v>
      </c>
      <c r="O7" s="14">
        <v>1.9336017980599953</v>
      </c>
      <c r="P7" s="14">
        <v>61.26613832633144</v>
      </c>
      <c r="Q7" s="14">
        <v>10.134004264601213</v>
      </c>
      <c r="R7" s="14">
        <v>2.0233005760615135</v>
      </c>
      <c r="S7" s="14">
        <v>17.658928760819737</v>
      </c>
      <c r="T7" s="14">
        <v>0.018806278600542705</v>
      </c>
      <c r="U7" s="14" t="s">
        <v>288</v>
      </c>
      <c r="V7" s="14" t="s">
        <v>9</v>
      </c>
      <c r="W7" s="16">
        <v>24.73</v>
      </c>
      <c r="X7" s="14">
        <v>11.37</v>
      </c>
      <c r="Y7" s="15">
        <v>142.0</v>
      </c>
      <c r="Z7" s="15">
        <v>49.0</v>
      </c>
      <c r="AA7" s="15">
        <f t="shared" si="1"/>
        <v>191</v>
      </c>
      <c r="AB7" s="15">
        <v>69.0</v>
      </c>
    </row>
    <row r="8" ht="15.75" customHeight="1">
      <c r="A8" s="13" t="s">
        <v>10</v>
      </c>
      <c r="B8" s="14" t="s">
        <v>290</v>
      </c>
      <c r="C8" s="13"/>
      <c r="D8" s="15">
        <v>1.0</v>
      </c>
      <c r="E8" s="16" t="s">
        <v>280</v>
      </c>
      <c r="F8" s="16"/>
      <c r="G8" s="16" t="s">
        <v>281</v>
      </c>
      <c r="H8" s="16"/>
      <c r="I8" s="16"/>
      <c r="J8" s="17">
        <v>110.0</v>
      </c>
      <c r="K8" s="17">
        <v>273.0</v>
      </c>
      <c r="L8" s="14">
        <v>96.77207866145882</v>
      </c>
      <c r="M8" s="14">
        <v>75.71473927193968</v>
      </c>
      <c r="N8" s="14">
        <v>56.03185627531542</v>
      </c>
      <c r="O8" s="14">
        <v>49.38168314648475</v>
      </c>
      <c r="P8" s="14">
        <v>78.24027376410423</v>
      </c>
      <c r="Q8" s="14">
        <v>57.90085017325467</v>
      </c>
      <c r="R8" s="14">
        <v>51.028854427358574</v>
      </c>
      <c r="S8" s="14"/>
      <c r="T8" s="14"/>
      <c r="U8" s="14" t="s">
        <v>290</v>
      </c>
      <c r="V8" s="14" t="s">
        <v>10</v>
      </c>
      <c r="W8" s="16">
        <v>112.95</v>
      </c>
      <c r="X8" s="14">
        <v>66.78</v>
      </c>
      <c r="Y8" s="15">
        <v>77.0</v>
      </c>
      <c r="Z8" s="15">
        <v>217.0</v>
      </c>
      <c r="AA8" s="15">
        <f t="shared" si="1"/>
        <v>294</v>
      </c>
      <c r="AB8" s="15">
        <v>191.0</v>
      </c>
    </row>
    <row r="9" ht="15.75" customHeight="1">
      <c r="A9" s="13" t="s">
        <v>11</v>
      </c>
      <c r="B9" s="14" t="s">
        <v>291</v>
      </c>
      <c r="C9" s="13"/>
      <c r="D9" s="15">
        <v>1.0</v>
      </c>
      <c r="E9" s="16" t="s">
        <v>280</v>
      </c>
      <c r="F9" s="16"/>
      <c r="G9" s="16" t="s">
        <v>281</v>
      </c>
      <c r="H9" s="16"/>
      <c r="I9" s="16"/>
      <c r="J9" s="17">
        <v>217.0</v>
      </c>
      <c r="K9" s="17">
        <v>78.0</v>
      </c>
      <c r="L9" s="14">
        <v>43.56600118643099</v>
      </c>
      <c r="M9" s="14">
        <v>5.2671181339352895</v>
      </c>
      <c r="N9" s="14">
        <v>1.7506850688410638</v>
      </c>
      <c r="O9" s="14">
        <v>0.8123626064337223</v>
      </c>
      <c r="P9" s="14">
        <v>12.089973810990436</v>
      </c>
      <c r="Q9" s="14">
        <v>4.018466283718346</v>
      </c>
      <c r="R9" s="14">
        <v>1.8646710377603803</v>
      </c>
      <c r="S9" s="14"/>
      <c r="T9" s="14"/>
      <c r="U9" s="14" t="s">
        <v>291</v>
      </c>
      <c r="V9" s="14" t="s">
        <v>11</v>
      </c>
      <c r="W9" s="16">
        <v>29.78</v>
      </c>
      <c r="X9" s="14">
        <v>9.17</v>
      </c>
      <c r="Y9" s="15">
        <v>135.0</v>
      </c>
      <c r="Z9" s="15">
        <v>36.0</v>
      </c>
      <c r="AA9" s="15">
        <f t="shared" si="1"/>
        <v>171</v>
      </c>
      <c r="AB9" s="15">
        <v>49.0</v>
      </c>
    </row>
    <row r="10" ht="15.75" customHeight="1">
      <c r="A10" s="13" t="s">
        <v>12</v>
      </c>
      <c r="B10" s="14" t="s">
        <v>292</v>
      </c>
      <c r="C10" s="13"/>
      <c r="D10" s="15">
        <v>1.0</v>
      </c>
      <c r="E10" s="16" t="s">
        <v>283</v>
      </c>
      <c r="F10" s="16"/>
      <c r="G10" s="16" t="s">
        <v>293</v>
      </c>
      <c r="H10" s="16">
        <v>2.0</v>
      </c>
      <c r="I10" s="16"/>
      <c r="J10" s="17">
        <v>138.0</v>
      </c>
      <c r="K10" s="17">
        <v>131.0</v>
      </c>
      <c r="L10" s="14">
        <v>91.44359047513095</v>
      </c>
      <c r="M10" s="14">
        <v>53.28024011322099</v>
      </c>
      <c r="N10" s="14">
        <v>9.647320432623607</v>
      </c>
      <c r="O10" s="14">
        <v>0.0</v>
      </c>
      <c r="P10" s="14">
        <v>58.26569127085087</v>
      </c>
      <c r="Q10" s="14">
        <v>10.550023662125668</v>
      </c>
      <c r="R10" s="14">
        <v>0.0</v>
      </c>
      <c r="S10" s="14"/>
      <c r="T10" s="14"/>
      <c r="U10" s="14" t="s">
        <v>292</v>
      </c>
      <c r="V10" s="14" t="s">
        <v>12</v>
      </c>
      <c r="W10" s="16">
        <v>13.98</v>
      </c>
      <c r="X10" s="14">
        <v>14.05</v>
      </c>
      <c r="Y10" s="15">
        <v>169.0</v>
      </c>
      <c r="Z10" s="15">
        <v>68.0</v>
      </c>
      <c r="AA10" s="15">
        <f t="shared" si="1"/>
        <v>237</v>
      </c>
      <c r="AB10" s="15">
        <v>131.0</v>
      </c>
    </row>
    <row r="11" ht="15.75" customHeight="1">
      <c r="A11" s="13" t="s">
        <v>13</v>
      </c>
      <c r="B11" s="14" t="s">
        <v>294</v>
      </c>
      <c r="C11" s="13"/>
      <c r="D11" s="15">
        <v>1.0</v>
      </c>
      <c r="E11" s="16" t="s">
        <v>295</v>
      </c>
      <c r="F11" s="16">
        <v>1.0</v>
      </c>
      <c r="G11" s="16" t="s">
        <v>281</v>
      </c>
      <c r="H11" s="16"/>
      <c r="I11" s="16"/>
      <c r="J11" s="17">
        <v>194.0</v>
      </c>
      <c r="K11" s="17">
        <v>87.0</v>
      </c>
      <c r="L11" s="14">
        <v>30.88037050677155</v>
      </c>
      <c r="M11" s="14">
        <v>2.6397713411858947</v>
      </c>
      <c r="N11" s="14">
        <v>0.0</v>
      </c>
      <c r="O11" s="14">
        <v>0.0</v>
      </c>
      <c r="P11" s="14">
        <v>8.54837975667111</v>
      </c>
      <c r="Q11" s="14">
        <v>0.0</v>
      </c>
      <c r="R11" s="14">
        <v>0.0</v>
      </c>
      <c r="S11" s="14"/>
      <c r="T11" s="14"/>
      <c r="U11" s="14" t="s">
        <v>294</v>
      </c>
      <c r="V11" s="14" t="s">
        <v>13</v>
      </c>
      <c r="W11" s="16">
        <v>5.28</v>
      </c>
      <c r="X11" s="14">
        <v>7.82</v>
      </c>
      <c r="Y11" s="15">
        <v>213.0</v>
      </c>
      <c r="Z11" s="15">
        <v>25.0</v>
      </c>
      <c r="AA11" s="15">
        <f t="shared" si="1"/>
        <v>238</v>
      </c>
      <c r="AB11" s="15">
        <v>134.0</v>
      </c>
    </row>
    <row r="12" ht="15.75" customHeight="1">
      <c r="A12" s="13" t="s">
        <v>14</v>
      </c>
      <c r="B12" s="14" t="s">
        <v>296</v>
      </c>
      <c r="C12" s="13"/>
      <c r="D12" s="15">
        <v>1.0</v>
      </c>
      <c r="E12" s="16" t="s">
        <v>283</v>
      </c>
      <c r="F12" s="16"/>
      <c r="G12" s="16" t="s">
        <v>281</v>
      </c>
      <c r="H12" s="16"/>
      <c r="I12" s="16"/>
      <c r="J12" s="17">
        <v>195.0</v>
      </c>
      <c r="K12" s="17">
        <v>87.0</v>
      </c>
      <c r="L12" s="14">
        <v>90.96844404239043</v>
      </c>
      <c r="M12" s="14">
        <v>56.06267194193091</v>
      </c>
      <c r="N12" s="14">
        <v>13.571353814348575</v>
      </c>
      <c r="O12" s="14">
        <v>2.9831114852422793</v>
      </c>
      <c r="P12" s="14">
        <v>61.6287027134445</v>
      </c>
      <c r="Q12" s="14">
        <v>14.918748976320243</v>
      </c>
      <c r="R12" s="14">
        <v>3.2792816417220214</v>
      </c>
      <c r="S12" s="14">
        <v>43.68547603579282</v>
      </c>
      <c r="T12" s="14">
        <v>0.037783357595487566</v>
      </c>
      <c r="U12" s="14" t="s">
        <v>296</v>
      </c>
      <c r="V12" s="14" t="s">
        <v>14</v>
      </c>
      <c r="W12" s="16">
        <v>4.09</v>
      </c>
      <c r="X12" s="14">
        <v>20.68</v>
      </c>
      <c r="Y12" s="15">
        <v>217.0</v>
      </c>
      <c r="Z12" s="15">
        <v>95.0</v>
      </c>
      <c r="AA12" s="15">
        <f t="shared" si="1"/>
        <v>312</v>
      </c>
      <c r="AB12" s="15">
        <v>197.0</v>
      </c>
    </row>
    <row r="13" ht="15.75" customHeight="1">
      <c r="A13" s="13" t="s">
        <v>15</v>
      </c>
      <c r="B13" s="14" t="s">
        <v>297</v>
      </c>
      <c r="C13" s="13"/>
      <c r="D13" s="15">
        <v>1.0</v>
      </c>
      <c r="E13" s="16" t="s">
        <v>283</v>
      </c>
      <c r="F13" s="16"/>
      <c r="G13" s="16" t="s">
        <v>281</v>
      </c>
      <c r="H13" s="16"/>
      <c r="I13" s="16">
        <v>1.0</v>
      </c>
      <c r="J13" s="17">
        <v>3.0</v>
      </c>
      <c r="K13" s="17">
        <v>743.0</v>
      </c>
      <c r="L13" s="14">
        <v>91.03487234177973</v>
      </c>
      <c r="M13" s="14">
        <v>58.904058643274546</v>
      </c>
      <c r="N13" s="14">
        <v>13.8354793938322</v>
      </c>
      <c r="O13" s="14">
        <v>3.6781233549492156</v>
      </c>
      <c r="P13" s="14">
        <v>64.7049390283387</v>
      </c>
      <c r="Q13" s="14">
        <v>15.197999445628394</v>
      </c>
      <c r="R13" s="14">
        <v>4.040345485563086</v>
      </c>
      <c r="S13" s="14"/>
      <c r="T13" s="14"/>
      <c r="U13" s="14" t="s">
        <v>297</v>
      </c>
      <c r="V13" s="14" t="s">
        <v>15</v>
      </c>
      <c r="W13" s="16">
        <v>35.84</v>
      </c>
      <c r="X13" s="14">
        <v>26.51</v>
      </c>
      <c r="Y13" s="15">
        <v>120.0</v>
      </c>
      <c r="Z13" s="15">
        <v>126.0</v>
      </c>
      <c r="AA13" s="15">
        <f t="shared" si="1"/>
        <v>246</v>
      </c>
      <c r="AB13" s="15">
        <v>149.0</v>
      </c>
    </row>
    <row r="14" ht="15.75" customHeight="1">
      <c r="A14" s="13" t="s">
        <v>16</v>
      </c>
      <c r="B14" s="14" t="s">
        <v>298</v>
      </c>
      <c r="C14" s="13"/>
      <c r="D14" s="15">
        <v>1.0</v>
      </c>
      <c r="E14" s="16" t="s">
        <v>280</v>
      </c>
      <c r="F14" s="16"/>
      <c r="G14" s="16" t="s">
        <v>281</v>
      </c>
      <c r="H14" s="16"/>
      <c r="I14" s="16"/>
      <c r="J14" s="17">
        <v>187.0</v>
      </c>
      <c r="K14" s="17">
        <v>89.0</v>
      </c>
      <c r="L14" s="14">
        <v>87.23820624657526</v>
      </c>
      <c r="M14" s="14">
        <v>38.197052541449</v>
      </c>
      <c r="N14" s="14">
        <v>5.6905419577289535</v>
      </c>
      <c r="O14" s="14">
        <v>2.4993724745249484</v>
      </c>
      <c r="P14" s="14">
        <v>43.78477525487695</v>
      </c>
      <c r="Q14" s="14">
        <v>6.5229928520594145</v>
      </c>
      <c r="R14" s="14">
        <v>2.8649975533203573</v>
      </c>
      <c r="S14" s="14"/>
      <c r="T14" s="14"/>
      <c r="U14" s="14" t="s">
        <v>298</v>
      </c>
      <c r="V14" s="14" t="s">
        <v>16</v>
      </c>
      <c r="W14" s="16">
        <v>14.99</v>
      </c>
      <c r="X14" s="14">
        <v>13.22</v>
      </c>
      <c r="Y14" s="15">
        <v>165.0</v>
      </c>
      <c r="Z14" s="15">
        <v>63.0</v>
      </c>
      <c r="AA14" s="15">
        <f t="shared" si="1"/>
        <v>228</v>
      </c>
      <c r="AB14" s="15">
        <v>117.0</v>
      </c>
    </row>
    <row r="15" ht="15.75" customHeight="1">
      <c r="A15" s="13" t="s">
        <v>17</v>
      </c>
      <c r="B15" s="14" t="s">
        <v>299</v>
      </c>
      <c r="C15" s="13">
        <v>0.74</v>
      </c>
      <c r="D15" s="15">
        <v>1.0</v>
      </c>
      <c r="E15" s="16" t="s">
        <v>283</v>
      </c>
      <c r="F15" s="16"/>
      <c r="G15" s="16" t="s">
        <v>281</v>
      </c>
      <c r="H15" s="16"/>
      <c r="I15" s="16"/>
      <c r="J15" s="17">
        <v>158.0</v>
      </c>
      <c r="K15" s="17">
        <v>106.0</v>
      </c>
      <c r="L15" s="14">
        <v>94.54125798379098</v>
      </c>
      <c r="M15" s="14">
        <v>38.25383016346648</v>
      </c>
      <c r="N15" s="14">
        <v>3.7966635629184453</v>
      </c>
      <c r="O15" s="14">
        <v>1.3517111309883618</v>
      </c>
      <c r="P15" s="14">
        <v>40.462577904373845</v>
      </c>
      <c r="Q15" s="14">
        <v>4.015880097099385</v>
      </c>
      <c r="R15" s="14">
        <v>1.4297579277188288</v>
      </c>
      <c r="S15" s="14"/>
      <c r="T15" s="14"/>
      <c r="U15" s="14" t="s">
        <v>299</v>
      </c>
      <c r="V15" s="14" t="s">
        <v>17</v>
      </c>
      <c r="W15" s="16">
        <v>11.64</v>
      </c>
      <c r="X15" s="14">
        <v>9.52</v>
      </c>
      <c r="Y15" s="15">
        <v>185.0</v>
      </c>
      <c r="Z15" s="15">
        <v>38.0</v>
      </c>
      <c r="AA15" s="15">
        <f t="shared" si="1"/>
        <v>223</v>
      </c>
      <c r="AB15" s="15">
        <v>110.0</v>
      </c>
    </row>
    <row r="16" ht="15.75" customHeight="1">
      <c r="A16" s="13" t="s">
        <v>18</v>
      </c>
      <c r="B16" s="14" t="s">
        <v>300</v>
      </c>
      <c r="C16" s="13"/>
      <c r="D16" s="15">
        <v>1.0</v>
      </c>
      <c r="E16" s="16" t="s">
        <v>301</v>
      </c>
      <c r="F16" s="16">
        <v>1.0</v>
      </c>
      <c r="G16" s="16" t="s">
        <v>281</v>
      </c>
      <c r="H16" s="16"/>
      <c r="I16" s="16"/>
      <c r="J16" s="17">
        <v>212.0</v>
      </c>
      <c r="K16" s="17">
        <v>80.0</v>
      </c>
      <c r="L16" s="14">
        <v>75.9920278322463</v>
      </c>
      <c r="M16" s="14">
        <v>28.510619217475146</v>
      </c>
      <c r="N16" s="14">
        <v>2.2733211392735826</v>
      </c>
      <c r="O16" s="14">
        <v>2.1762208067940554</v>
      </c>
      <c r="P16" s="14">
        <v>37.5179081684895</v>
      </c>
      <c r="Q16" s="14">
        <v>2.9915258272775374</v>
      </c>
      <c r="R16" s="14">
        <v>2.863748828493036</v>
      </c>
      <c r="S16" s="14"/>
      <c r="T16" s="14"/>
      <c r="U16" s="14" t="s">
        <v>300</v>
      </c>
      <c r="V16" s="14" t="s">
        <v>18</v>
      </c>
      <c r="W16" s="16">
        <v>6.33</v>
      </c>
      <c r="X16" s="14">
        <v>17.01</v>
      </c>
      <c r="Y16" s="15">
        <v>208.0</v>
      </c>
      <c r="Z16" s="15">
        <v>85.0</v>
      </c>
      <c r="AA16" s="15">
        <f t="shared" si="1"/>
        <v>293</v>
      </c>
      <c r="AB16" s="15">
        <v>189.0</v>
      </c>
    </row>
    <row r="17" ht="15.75" customHeight="1">
      <c r="A17" s="13" t="s">
        <v>19</v>
      </c>
      <c r="B17" s="16" t="s">
        <v>302</v>
      </c>
      <c r="C17" s="13">
        <v>0.856</v>
      </c>
      <c r="D17" s="15">
        <v>1.0</v>
      </c>
      <c r="E17" s="16" t="s">
        <v>280</v>
      </c>
      <c r="F17" s="16"/>
      <c r="G17" s="16" t="s">
        <v>303</v>
      </c>
      <c r="H17" s="16">
        <v>2.0</v>
      </c>
      <c r="I17" s="16"/>
      <c r="J17" s="17">
        <v>200.0</v>
      </c>
      <c r="K17" s="17">
        <v>85.0</v>
      </c>
      <c r="L17" s="14">
        <v>90.39554287820084</v>
      </c>
      <c r="M17" s="14">
        <v>34.6697159564226</v>
      </c>
      <c r="N17" s="14">
        <v>6.708996406995227</v>
      </c>
      <c r="O17" s="14">
        <v>1.98428875741734</v>
      </c>
      <c r="P17" s="14">
        <v>38.353346694467724</v>
      </c>
      <c r="Q17" s="14">
        <v>7.421822131247049</v>
      </c>
      <c r="R17" s="14">
        <v>2.195117916478443</v>
      </c>
      <c r="S17" s="14"/>
      <c r="T17" s="14"/>
      <c r="U17" s="18" t="s">
        <v>302</v>
      </c>
      <c r="V17" s="18" t="s">
        <v>302</v>
      </c>
      <c r="W17" s="13">
        <v>12.96</v>
      </c>
      <c r="X17" s="18">
        <v>4.68</v>
      </c>
      <c r="Y17" s="15">
        <v>177.0</v>
      </c>
      <c r="Z17" s="15">
        <v>5.0</v>
      </c>
      <c r="AA17" s="15">
        <f t="shared" si="1"/>
        <v>182</v>
      </c>
      <c r="AB17" s="15">
        <v>61.0</v>
      </c>
    </row>
    <row r="18" ht="15.75" customHeight="1">
      <c r="A18" s="13" t="s">
        <v>20</v>
      </c>
      <c r="B18" s="14" t="s">
        <v>304</v>
      </c>
      <c r="C18" s="13"/>
      <c r="D18" s="15">
        <v>1.0</v>
      </c>
      <c r="E18" s="16" t="s">
        <v>305</v>
      </c>
      <c r="F18" s="16">
        <v>1.0</v>
      </c>
      <c r="G18" s="16" t="s">
        <v>306</v>
      </c>
      <c r="H18" s="16">
        <v>2.0</v>
      </c>
      <c r="I18" s="16"/>
      <c r="J18" s="17">
        <v>228.0</v>
      </c>
      <c r="K18" s="17">
        <v>72.0</v>
      </c>
      <c r="L18" s="14">
        <v>55.03225456038558</v>
      </c>
      <c r="M18" s="14">
        <v>6.728865986694451</v>
      </c>
      <c r="N18" s="14">
        <v>0.0</v>
      </c>
      <c r="O18" s="14">
        <v>0.0</v>
      </c>
      <c r="P18" s="14">
        <v>12.227131235030589</v>
      </c>
      <c r="Q18" s="14">
        <v>0.0</v>
      </c>
      <c r="R18" s="14">
        <v>0.0</v>
      </c>
      <c r="S18" s="14">
        <v>15.34491011838243</v>
      </c>
      <c r="T18" s="14">
        <v>0.04026951186424623</v>
      </c>
      <c r="U18" s="14" t="s">
        <v>304</v>
      </c>
      <c r="V18" s="14" t="s">
        <v>20</v>
      </c>
      <c r="W18" s="16">
        <v>6.24</v>
      </c>
      <c r="X18" s="14">
        <v>5.02</v>
      </c>
      <c r="Y18" s="15">
        <v>209.0</v>
      </c>
      <c r="Z18" s="15">
        <v>10.0</v>
      </c>
      <c r="AA18" s="15">
        <f t="shared" si="1"/>
        <v>219</v>
      </c>
      <c r="AB18" s="15">
        <v>103.0</v>
      </c>
    </row>
    <row r="19" ht="15.75" customHeight="1">
      <c r="A19" s="13" t="s">
        <v>21</v>
      </c>
      <c r="B19" s="14" t="s">
        <v>307</v>
      </c>
      <c r="C19" s="13">
        <v>0.499</v>
      </c>
      <c r="D19" s="15">
        <v>1.0</v>
      </c>
      <c r="E19" s="16" t="s">
        <v>280</v>
      </c>
      <c r="F19" s="16"/>
      <c r="G19" s="16" t="s">
        <v>281</v>
      </c>
      <c r="H19" s="16"/>
      <c r="I19" s="16"/>
      <c r="J19" s="17">
        <v>220.0</v>
      </c>
      <c r="K19" s="17">
        <v>76.0</v>
      </c>
      <c r="L19" s="14">
        <v>94.47860694705015</v>
      </c>
      <c r="M19" s="14">
        <v>56.15274678051442</v>
      </c>
      <c r="N19" s="14">
        <v>10.846246134676651</v>
      </c>
      <c r="O19" s="14">
        <v>4.422780901346957</v>
      </c>
      <c r="P19" s="14">
        <v>59.43435090229984</v>
      </c>
      <c r="Q19" s="14">
        <v>11.480108021443787</v>
      </c>
      <c r="R19" s="14">
        <v>4.681251178719932</v>
      </c>
      <c r="S19" s="14"/>
      <c r="T19" s="14"/>
      <c r="U19" s="14" t="s">
        <v>307</v>
      </c>
      <c r="V19" s="14" t="s">
        <v>21</v>
      </c>
      <c r="W19" s="16">
        <v>33.19</v>
      </c>
      <c r="X19" s="14">
        <v>19.16</v>
      </c>
      <c r="Y19" s="15">
        <v>128.0</v>
      </c>
      <c r="Z19" s="15">
        <v>90.0</v>
      </c>
      <c r="AA19" s="15">
        <f t="shared" si="1"/>
        <v>218</v>
      </c>
      <c r="AB19" s="15">
        <v>102.0</v>
      </c>
    </row>
    <row r="20" ht="15.75" customHeight="1">
      <c r="A20" s="13" t="s">
        <v>22</v>
      </c>
      <c r="B20" s="14" t="s">
        <v>308</v>
      </c>
      <c r="C20" s="13">
        <v>0.483</v>
      </c>
      <c r="D20" s="15">
        <v>1.0</v>
      </c>
      <c r="E20" s="16" t="s">
        <v>283</v>
      </c>
      <c r="F20" s="16"/>
      <c r="G20" s="16" t="s">
        <v>309</v>
      </c>
      <c r="H20" s="16">
        <v>2.0</v>
      </c>
      <c r="I20" s="16"/>
      <c r="J20" s="17">
        <v>120.0</v>
      </c>
      <c r="K20" s="17">
        <v>179.0</v>
      </c>
      <c r="L20" s="14">
        <v>90.22145612545567</v>
      </c>
      <c r="M20" s="14">
        <v>62.81187515451477</v>
      </c>
      <c r="N20" s="14">
        <v>28.620996482131545</v>
      </c>
      <c r="O20" s="14">
        <v>26.911533510368894</v>
      </c>
      <c r="P20" s="14">
        <v>69.61966460303296</v>
      </c>
      <c r="Q20" s="14">
        <v>31.72304871951211</v>
      </c>
      <c r="R20" s="14">
        <v>29.828307662145896</v>
      </c>
      <c r="S20" s="14"/>
      <c r="T20" s="14"/>
      <c r="U20" s="14" t="s">
        <v>308</v>
      </c>
      <c r="V20" s="14" t="s">
        <v>22</v>
      </c>
      <c r="W20" s="16">
        <v>50.33</v>
      </c>
      <c r="X20" s="14">
        <v>73.47</v>
      </c>
      <c r="Y20" s="15">
        <v>110.0</v>
      </c>
      <c r="Z20" s="15">
        <v>221.0</v>
      </c>
      <c r="AA20" s="15">
        <f t="shared" si="1"/>
        <v>331</v>
      </c>
      <c r="AB20" s="15">
        <v>208.0</v>
      </c>
    </row>
    <row r="21" ht="15.75" customHeight="1">
      <c r="A21" s="13" t="s">
        <v>23</v>
      </c>
      <c r="B21" s="14" t="s">
        <v>310</v>
      </c>
      <c r="C21" s="13"/>
      <c r="D21" s="15">
        <v>1.0</v>
      </c>
      <c r="E21" s="16" t="s">
        <v>280</v>
      </c>
      <c r="F21" s="16"/>
      <c r="G21" s="16" t="s">
        <v>281</v>
      </c>
      <c r="H21" s="16"/>
      <c r="I21" s="16">
        <v>1.0</v>
      </c>
      <c r="J21" s="17">
        <v>86.0</v>
      </c>
      <c r="K21" s="17">
        <v>342.0</v>
      </c>
      <c r="L21" s="14">
        <v>94.8016296629914</v>
      </c>
      <c r="M21" s="14">
        <v>59.61523641691156</v>
      </c>
      <c r="N21" s="14">
        <v>14.51281858951911</v>
      </c>
      <c r="O21" s="14">
        <v>2.8449730433783045</v>
      </c>
      <c r="P21" s="14">
        <v>62.88418946893285</v>
      </c>
      <c r="Q21" s="14">
        <v>15.308617205327025</v>
      </c>
      <c r="R21" s="14">
        <v>3.00097482869424</v>
      </c>
      <c r="S21" s="14"/>
      <c r="T21" s="14"/>
      <c r="U21" s="14" t="s">
        <v>310</v>
      </c>
      <c r="V21" s="14" t="s">
        <v>23</v>
      </c>
      <c r="W21" s="16">
        <v>34.82</v>
      </c>
      <c r="X21" s="14">
        <v>12.69</v>
      </c>
      <c r="Y21" s="15">
        <v>124.0</v>
      </c>
      <c r="Z21" s="15">
        <v>59.0</v>
      </c>
      <c r="AA21" s="15">
        <f t="shared" si="1"/>
        <v>183</v>
      </c>
      <c r="AB21" s="15">
        <v>63.0</v>
      </c>
    </row>
    <row r="22" ht="15.75" customHeight="1">
      <c r="A22" s="13" t="s">
        <v>24</v>
      </c>
      <c r="B22" s="14" t="s">
        <v>311</v>
      </c>
      <c r="C22" s="13">
        <v>0.586</v>
      </c>
      <c r="D22" s="15">
        <v>1.0</v>
      </c>
      <c r="E22" s="16" t="s">
        <v>283</v>
      </c>
      <c r="F22" s="16"/>
      <c r="G22" s="16" t="s">
        <v>281</v>
      </c>
      <c r="H22" s="16"/>
      <c r="I22" s="16"/>
      <c r="J22" s="17">
        <v>181.0</v>
      </c>
      <c r="K22" s="17">
        <v>92.0</v>
      </c>
      <c r="L22" s="14">
        <v>97.14405843946177</v>
      </c>
      <c r="M22" s="14">
        <v>73.17128695892028</v>
      </c>
      <c r="N22" s="14">
        <v>14.550528636021149</v>
      </c>
      <c r="O22" s="14">
        <v>5.2571590693911086</v>
      </c>
      <c r="P22" s="14">
        <v>75.32245217500271</v>
      </c>
      <c r="Q22" s="14">
        <v>14.978300134628148</v>
      </c>
      <c r="R22" s="14">
        <v>5.411714472138576</v>
      </c>
      <c r="S22" s="14"/>
      <c r="T22" s="14"/>
      <c r="U22" s="14" t="s">
        <v>311</v>
      </c>
      <c r="V22" s="14" t="s">
        <v>24</v>
      </c>
      <c r="W22" s="16">
        <v>30.91</v>
      </c>
      <c r="X22" s="14">
        <v>29.02</v>
      </c>
      <c r="Y22" s="15">
        <v>131.0</v>
      </c>
      <c r="Z22" s="15">
        <v>145.0</v>
      </c>
      <c r="AA22" s="15">
        <f t="shared" si="1"/>
        <v>276</v>
      </c>
      <c r="AB22" s="15">
        <v>177.0</v>
      </c>
    </row>
    <row r="23" ht="15.75" customHeight="1">
      <c r="A23" s="13" t="s">
        <v>25</v>
      </c>
      <c r="B23" s="14" t="s">
        <v>312</v>
      </c>
      <c r="C23" s="13"/>
      <c r="D23" s="15">
        <v>1.0</v>
      </c>
      <c r="E23" s="16" t="s">
        <v>280</v>
      </c>
      <c r="F23" s="16"/>
      <c r="G23" s="16" t="s">
        <v>281</v>
      </c>
      <c r="H23" s="16"/>
      <c r="I23" s="16"/>
      <c r="J23" s="17">
        <v>1.0</v>
      </c>
      <c r="K23" s="17">
        <v>1002.0</v>
      </c>
      <c r="L23" s="14">
        <v>84.00401718739712</v>
      </c>
      <c r="M23" s="14">
        <v>68.85770593831784</v>
      </c>
      <c r="N23" s="14">
        <v>38.12259255912036</v>
      </c>
      <c r="O23" s="14">
        <v>17.116979318439647</v>
      </c>
      <c r="P23" s="14">
        <v>81.96953936703918</v>
      </c>
      <c r="Q23" s="14">
        <v>45.38186843383459</v>
      </c>
      <c r="R23" s="14">
        <v>20.376381858328145</v>
      </c>
      <c r="S23" s="14"/>
      <c r="T23" s="14"/>
      <c r="U23" s="14" t="s">
        <v>312</v>
      </c>
      <c r="V23" s="14" t="s">
        <v>25</v>
      </c>
      <c r="W23" s="16">
        <v>35.79</v>
      </c>
      <c r="X23" s="14">
        <v>27.55</v>
      </c>
      <c r="Y23" s="15">
        <v>121.0</v>
      </c>
      <c r="Z23" s="15">
        <v>136.0</v>
      </c>
      <c r="AA23" s="15">
        <f t="shared" si="1"/>
        <v>257</v>
      </c>
      <c r="AB23" s="15">
        <v>156.0</v>
      </c>
    </row>
    <row r="24" ht="15.75" customHeight="1">
      <c r="A24" s="13" t="s">
        <v>26</v>
      </c>
      <c r="B24" s="14" t="s">
        <v>313</v>
      </c>
      <c r="C24" s="13"/>
      <c r="D24" s="15">
        <v>1.0</v>
      </c>
      <c r="E24" s="16" t="s">
        <v>314</v>
      </c>
      <c r="F24" s="16"/>
      <c r="G24" s="16" t="s">
        <v>281</v>
      </c>
      <c r="H24" s="16"/>
      <c r="I24" s="16"/>
      <c r="J24" s="17">
        <v>235.0</v>
      </c>
      <c r="K24" s="17">
        <v>68.0</v>
      </c>
      <c r="L24" s="14">
        <v>91.23919927115405</v>
      </c>
      <c r="M24" s="14">
        <v>32.23606495392736</v>
      </c>
      <c r="N24" s="14">
        <v>1.9414907172522615</v>
      </c>
      <c r="O24" s="14">
        <v>0.3262424265150987</v>
      </c>
      <c r="P24" s="14">
        <v>35.3313764384592</v>
      </c>
      <c r="Q24" s="14">
        <v>2.127912928611243</v>
      </c>
      <c r="R24" s="14">
        <v>0.3575682701308435</v>
      </c>
      <c r="S24" s="14"/>
      <c r="T24" s="14"/>
      <c r="U24" s="14" t="s">
        <v>313</v>
      </c>
      <c r="V24" s="14" t="s">
        <v>26</v>
      </c>
      <c r="W24" s="16">
        <v>20.03</v>
      </c>
      <c r="X24" s="14">
        <v>12.64</v>
      </c>
      <c r="Y24" s="15">
        <v>150.0</v>
      </c>
      <c r="Z24" s="15">
        <v>58.0</v>
      </c>
      <c r="AA24" s="15">
        <f t="shared" si="1"/>
        <v>208</v>
      </c>
      <c r="AB24" s="15">
        <v>85.0</v>
      </c>
    </row>
    <row r="25" ht="15.75" customHeight="1">
      <c r="A25" s="13" t="s">
        <v>27</v>
      </c>
      <c r="B25" s="14" t="s">
        <v>315</v>
      </c>
      <c r="C25" s="13"/>
      <c r="D25" s="15">
        <v>1.0</v>
      </c>
      <c r="E25" s="16" t="s">
        <v>280</v>
      </c>
      <c r="F25" s="16"/>
      <c r="G25" s="16" t="s">
        <v>281</v>
      </c>
      <c r="H25" s="16"/>
      <c r="I25" s="16"/>
      <c r="J25" s="17">
        <v>230.0</v>
      </c>
      <c r="K25" s="17">
        <v>71.0</v>
      </c>
      <c r="L25" s="14">
        <v>98.18630016028732</v>
      </c>
      <c r="M25" s="14">
        <v>83.3195650161575</v>
      </c>
      <c r="N25" s="14">
        <v>35.03617098804968</v>
      </c>
      <c r="O25" s="14">
        <v>13.68169911787884</v>
      </c>
      <c r="P25" s="14">
        <v>84.85864614527674</v>
      </c>
      <c r="Q25" s="14">
        <v>35.68336003174963</v>
      </c>
      <c r="R25" s="14">
        <v>13.934427812784186</v>
      </c>
      <c r="S25" s="14">
        <v>76.64657451204421</v>
      </c>
      <c r="T25" s="14">
        <v>0.09996120332878913</v>
      </c>
      <c r="U25" s="14" t="s">
        <v>315</v>
      </c>
      <c r="V25" s="14" t="s">
        <v>27</v>
      </c>
      <c r="W25" s="16">
        <v>9.82</v>
      </c>
      <c r="X25" s="14">
        <v>27.23</v>
      </c>
      <c r="Y25" s="15">
        <v>193.0</v>
      </c>
      <c r="Z25" s="15">
        <v>133.0</v>
      </c>
      <c r="AA25" s="15">
        <f t="shared" si="1"/>
        <v>326</v>
      </c>
      <c r="AB25" s="15">
        <v>204.0</v>
      </c>
    </row>
    <row r="26" ht="15.75" customHeight="1">
      <c r="A26" s="13" t="s">
        <v>28</v>
      </c>
      <c r="B26" s="14" t="s">
        <v>316</v>
      </c>
      <c r="C26" s="13"/>
      <c r="D26" s="15">
        <v>1.0</v>
      </c>
      <c r="E26" s="16" t="s">
        <v>280</v>
      </c>
      <c r="F26" s="16"/>
      <c r="G26" s="16" t="s">
        <v>281</v>
      </c>
      <c r="H26" s="16"/>
      <c r="I26" s="16"/>
      <c r="J26" s="17">
        <v>92.0</v>
      </c>
      <c r="K26" s="17">
        <v>330.0</v>
      </c>
      <c r="L26" s="14">
        <v>93.60362693513822</v>
      </c>
      <c r="M26" s="14">
        <v>73.53809625129122</v>
      </c>
      <c r="N26" s="14">
        <v>35.734160561154226</v>
      </c>
      <c r="O26" s="14">
        <v>21.524507526846655</v>
      </c>
      <c r="P26" s="14">
        <v>78.56329787546457</v>
      </c>
      <c r="Q26" s="14">
        <v>38.176042671846346</v>
      </c>
      <c r="R26" s="14">
        <v>22.99537767031385</v>
      </c>
      <c r="S26" s="14"/>
      <c r="T26" s="14"/>
      <c r="U26" s="14" t="s">
        <v>316</v>
      </c>
      <c r="V26" s="14" t="s">
        <v>28</v>
      </c>
      <c r="W26" s="16">
        <v>74.0</v>
      </c>
      <c r="X26" s="14">
        <v>37.55</v>
      </c>
      <c r="Y26" s="15">
        <v>97.0</v>
      </c>
      <c r="Z26" s="15">
        <v>182.0</v>
      </c>
      <c r="AA26" s="15">
        <f t="shared" si="1"/>
        <v>279</v>
      </c>
      <c r="AB26" s="15">
        <v>182.0</v>
      </c>
    </row>
    <row r="27" ht="15.75" customHeight="1">
      <c r="A27" s="13" t="s">
        <v>29</v>
      </c>
      <c r="B27" s="14" t="s">
        <v>317</v>
      </c>
      <c r="C27" s="13"/>
      <c r="D27" s="15">
        <v>1.0</v>
      </c>
      <c r="E27" s="16" t="s">
        <v>280</v>
      </c>
      <c r="F27" s="16"/>
      <c r="G27" s="16" t="s">
        <v>281</v>
      </c>
      <c r="H27" s="16"/>
      <c r="I27" s="16"/>
      <c r="J27" s="17">
        <v>161.0</v>
      </c>
      <c r="K27" s="17">
        <v>104.0</v>
      </c>
      <c r="L27" s="14">
        <v>83.26853012448571</v>
      </c>
      <c r="M27" s="14">
        <v>19.008994597888456</v>
      </c>
      <c r="N27" s="14">
        <v>1.831646290697165</v>
      </c>
      <c r="O27" s="14">
        <v>1.1455525606469004</v>
      </c>
      <c r="P27" s="14">
        <v>22.8285458737775</v>
      </c>
      <c r="Q27" s="14">
        <v>2.199686109456802</v>
      </c>
      <c r="R27" s="14">
        <v>1.375732895650145</v>
      </c>
      <c r="S27" s="14"/>
      <c r="T27" s="14"/>
      <c r="U27" s="14" t="s">
        <v>317</v>
      </c>
      <c r="V27" s="14" t="s">
        <v>29</v>
      </c>
      <c r="W27" s="16">
        <v>14.3</v>
      </c>
      <c r="X27" s="14">
        <v>7.75</v>
      </c>
      <c r="Y27" s="15">
        <v>167.0</v>
      </c>
      <c r="Z27" s="15">
        <v>24.0</v>
      </c>
      <c r="AA27" s="15">
        <f t="shared" si="1"/>
        <v>191</v>
      </c>
      <c r="AB27" s="15">
        <v>68.0</v>
      </c>
    </row>
    <row r="28" ht="15.75" customHeight="1">
      <c r="A28" s="13" t="s">
        <v>30</v>
      </c>
      <c r="B28" s="14" t="s">
        <v>318</v>
      </c>
      <c r="C28" s="13"/>
      <c r="D28" s="15">
        <v>1.0</v>
      </c>
      <c r="E28" s="16" t="s">
        <v>280</v>
      </c>
      <c r="F28" s="16"/>
      <c r="G28" s="16" t="s">
        <v>281</v>
      </c>
      <c r="H28" s="16"/>
      <c r="I28" s="16"/>
      <c r="J28" s="17">
        <v>72.0</v>
      </c>
      <c r="K28" s="17">
        <v>366.0</v>
      </c>
      <c r="L28" s="14">
        <v>95.79184245115187</v>
      </c>
      <c r="M28" s="14">
        <v>75.48466552187377</v>
      </c>
      <c r="N28" s="14">
        <v>49.821853172155485</v>
      </c>
      <c r="O28" s="14">
        <v>37.093421691906016</v>
      </c>
      <c r="P28" s="14">
        <v>78.80072414346394</v>
      </c>
      <c r="Q28" s="14">
        <v>52.01053857750117</v>
      </c>
      <c r="R28" s="14">
        <v>38.72294419101653</v>
      </c>
      <c r="S28" s="14">
        <v>102.79738782059489</v>
      </c>
      <c r="T28" s="14">
        <v>0.008767536904257698</v>
      </c>
      <c r="U28" s="14" t="s">
        <v>318</v>
      </c>
      <c r="V28" s="14" t="s">
        <v>30</v>
      </c>
      <c r="W28" s="16">
        <v>144.28</v>
      </c>
      <c r="X28" s="14">
        <v>37.46</v>
      </c>
      <c r="Y28" s="15">
        <v>60.0</v>
      </c>
      <c r="Z28" s="15">
        <v>181.0</v>
      </c>
      <c r="AA28" s="15">
        <f t="shared" si="1"/>
        <v>241</v>
      </c>
      <c r="AB28" s="15">
        <v>140.0</v>
      </c>
    </row>
    <row r="29" ht="15.75" customHeight="1">
      <c r="A29" s="13" t="s">
        <v>31</v>
      </c>
      <c r="B29" s="14" t="s">
        <v>319</v>
      </c>
      <c r="C29" s="13"/>
      <c r="D29" s="15">
        <v>1.0</v>
      </c>
      <c r="E29" s="16" t="s">
        <v>283</v>
      </c>
      <c r="F29" s="16"/>
      <c r="G29" s="16" t="s">
        <v>281</v>
      </c>
      <c r="H29" s="16"/>
      <c r="I29" s="16"/>
      <c r="J29" s="17">
        <v>183.0</v>
      </c>
      <c r="K29" s="17">
        <v>91.0</v>
      </c>
      <c r="L29" s="14">
        <v>97.05049779067602</v>
      </c>
      <c r="M29" s="14">
        <v>46.14809450549369</v>
      </c>
      <c r="N29" s="14">
        <v>5.936463135311879</v>
      </c>
      <c r="O29" s="14">
        <v>0.6722944961735161</v>
      </c>
      <c r="P29" s="14">
        <v>47.550600518328615</v>
      </c>
      <c r="Q29" s="14">
        <v>6.116880665688059</v>
      </c>
      <c r="R29" s="14">
        <v>0.6927264789754698</v>
      </c>
      <c r="S29" s="14"/>
      <c r="T29" s="14"/>
      <c r="U29" s="14" t="s">
        <v>319</v>
      </c>
      <c r="V29" s="14" t="s">
        <v>31</v>
      </c>
      <c r="W29" s="16">
        <v>21.41</v>
      </c>
      <c r="X29" s="14">
        <v>15.98</v>
      </c>
      <c r="Y29" s="15">
        <v>147.0</v>
      </c>
      <c r="Z29" s="15">
        <v>81.0</v>
      </c>
      <c r="AA29" s="15">
        <f t="shared" si="1"/>
        <v>228</v>
      </c>
      <c r="AB29" s="15">
        <v>118.0</v>
      </c>
    </row>
    <row r="30" ht="15.75" customHeight="1">
      <c r="A30" s="13" t="s">
        <v>32</v>
      </c>
      <c r="B30" s="14" t="s">
        <v>320</v>
      </c>
      <c r="C30" s="13">
        <v>0.756</v>
      </c>
      <c r="D30" s="15">
        <v>1.0</v>
      </c>
      <c r="E30" s="16" t="s">
        <v>280</v>
      </c>
      <c r="F30" s="16"/>
      <c r="G30" s="16" t="s">
        <v>281</v>
      </c>
      <c r="H30" s="16"/>
      <c r="I30" s="16"/>
      <c r="J30" s="17">
        <v>170.0</v>
      </c>
      <c r="K30" s="17">
        <v>97.0</v>
      </c>
      <c r="L30" s="14">
        <v>92.02674546811919</v>
      </c>
      <c r="M30" s="14">
        <v>56.94250229180668</v>
      </c>
      <c r="N30" s="14">
        <v>8.756061850171774</v>
      </c>
      <c r="O30" s="14">
        <v>1.9415087098852892</v>
      </c>
      <c r="P30" s="14">
        <v>61.87603614813616</v>
      </c>
      <c r="Q30" s="14">
        <v>9.514692501219805</v>
      </c>
      <c r="R30" s="14">
        <v>2.1097222334760124</v>
      </c>
      <c r="S30" s="14">
        <v>27.21337708051323</v>
      </c>
      <c r="T30" s="14">
        <v>0.02192830633279569</v>
      </c>
      <c r="U30" s="14" t="s">
        <v>320</v>
      </c>
      <c r="V30" s="14" t="s">
        <v>32</v>
      </c>
      <c r="W30" s="16">
        <v>19.7</v>
      </c>
      <c r="X30" s="14">
        <v>19.91</v>
      </c>
      <c r="Y30" s="15">
        <v>152.0</v>
      </c>
      <c r="Z30" s="15">
        <v>94.0</v>
      </c>
      <c r="AA30" s="15">
        <f t="shared" si="1"/>
        <v>246</v>
      </c>
      <c r="AB30" s="15">
        <v>148.0</v>
      </c>
    </row>
    <row r="31" ht="15.75" customHeight="1">
      <c r="A31" s="13" t="s">
        <v>33</v>
      </c>
      <c r="B31" s="14" t="s">
        <v>321</v>
      </c>
      <c r="C31" s="13"/>
      <c r="D31" s="15">
        <v>1.0</v>
      </c>
      <c r="E31" s="16" t="s">
        <v>322</v>
      </c>
      <c r="F31" s="16">
        <v>1.0</v>
      </c>
      <c r="G31" s="16" t="s">
        <v>281</v>
      </c>
      <c r="H31" s="16"/>
      <c r="I31" s="16"/>
      <c r="J31" s="17">
        <v>204.0</v>
      </c>
      <c r="K31" s="17">
        <v>83.0</v>
      </c>
      <c r="L31" s="14">
        <v>96.15548549321343</v>
      </c>
      <c r="M31" s="14">
        <v>42.413181026999446</v>
      </c>
      <c r="N31" s="14">
        <v>5.312747602777308</v>
      </c>
      <c r="O31" s="14">
        <v>2.777712967533043</v>
      </c>
      <c r="P31" s="14">
        <v>44.10895624877577</v>
      </c>
      <c r="Q31" s="14">
        <v>5.525163307664103</v>
      </c>
      <c r="R31" s="14">
        <v>2.888772235182663</v>
      </c>
      <c r="S31" s="14"/>
      <c r="T31" s="14"/>
      <c r="U31" s="14" t="s">
        <v>321</v>
      </c>
      <c r="V31" s="14" t="s">
        <v>33</v>
      </c>
      <c r="W31" s="16">
        <v>3.83</v>
      </c>
      <c r="X31" s="14">
        <v>34.08</v>
      </c>
      <c r="Y31" s="15">
        <v>218.0</v>
      </c>
      <c r="Z31" s="15">
        <v>170.0</v>
      </c>
      <c r="AA31" s="15">
        <f t="shared" si="1"/>
        <v>388</v>
      </c>
      <c r="AB31" s="15">
        <v>221.0</v>
      </c>
    </row>
    <row r="32" ht="15.75" customHeight="1">
      <c r="A32" s="13" t="s">
        <v>34</v>
      </c>
      <c r="B32" s="14" t="s">
        <v>323</v>
      </c>
      <c r="C32" s="13"/>
      <c r="D32" s="15">
        <v>1.0</v>
      </c>
      <c r="E32" s="16" t="s">
        <v>324</v>
      </c>
      <c r="F32" s="16">
        <v>1.0</v>
      </c>
      <c r="G32" s="16" t="s">
        <v>281</v>
      </c>
      <c r="H32" s="16"/>
      <c r="I32" s="16"/>
      <c r="J32" s="17">
        <v>178.0</v>
      </c>
      <c r="K32" s="17">
        <v>93.0</v>
      </c>
      <c r="L32" s="14">
        <v>84.0496255952998</v>
      </c>
      <c r="M32" s="14">
        <v>38.88642803236877</v>
      </c>
      <c r="N32" s="14">
        <v>4.069213321980608</v>
      </c>
      <c r="O32" s="14">
        <v>1.709041172089932</v>
      </c>
      <c r="P32" s="14">
        <v>46.26603361638694</v>
      </c>
      <c r="Q32" s="14">
        <v>4.841441342729985</v>
      </c>
      <c r="R32" s="14">
        <v>2.0333715468513693</v>
      </c>
      <c r="S32" s="14"/>
      <c r="T32" s="14"/>
      <c r="U32" s="14" t="s">
        <v>323</v>
      </c>
      <c r="V32" s="14" t="s">
        <v>34</v>
      </c>
      <c r="W32" s="16">
        <v>15.65</v>
      </c>
      <c r="X32" s="14">
        <v>24.47</v>
      </c>
      <c r="Y32" s="15">
        <v>163.0</v>
      </c>
      <c r="Z32" s="15">
        <v>114.0</v>
      </c>
      <c r="AA32" s="15">
        <f t="shared" si="1"/>
        <v>277</v>
      </c>
      <c r="AB32" s="15">
        <v>179.0</v>
      </c>
    </row>
    <row r="33" ht="15.75" customHeight="1">
      <c r="A33" s="13" t="s">
        <v>35</v>
      </c>
      <c r="B33" s="14" t="s">
        <v>325</v>
      </c>
      <c r="C33" s="13"/>
      <c r="D33" s="15">
        <v>1.0</v>
      </c>
      <c r="E33" s="16" t="s">
        <v>322</v>
      </c>
      <c r="F33" s="16">
        <v>1.0</v>
      </c>
      <c r="G33" s="16" t="s">
        <v>281</v>
      </c>
      <c r="H33" s="16"/>
      <c r="I33" s="16"/>
      <c r="J33" s="17">
        <v>141.0</v>
      </c>
      <c r="K33" s="17">
        <v>128.0</v>
      </c>
      <c r="L33" s="14">
        <v>20.850074898664023</v>
      </c>
      <c r="M33" s="14">
        <v>1.7903038815867947</v>
      </c>
      <c r="N33" s="14">
        <v>0.21071225872773738</v>
      </c>
      <c r="O33" s="14">
        <v>0.0</v>
      </c>
      <c r="P33" s="14">
        <v>8.586558514960103</v>
      </c>
      <c r="Q33" s="14">
        <v>1.0106067232460583</v>
      </c>
      <c r="R33" s="14">
        <v>0.0</v>
      </c>
      <c r="S33" s="14"/>
      <c r="T33" s="14"/>
      <c r="U33" s="14" t="s">
        <v>325</v>
      </c>
      <c r="V33" s="14" t="s">
        <v>35</v>
      </c>
      <c r="W33" s="16">
        <v>62.3</v>
      </c>
      <c r="X33" s="14">
        <v>6.41</v>
      </c>
      <c r="Y33" s="15">
        <v>103.0</v>
      </c>
      <c r="Z33" s="15">
        <v>18.0</v>
      </c>
      <c r="AA33" s="15">
        <f t="shared" si="1"/>
        <v>121</v>
      </c>
      <c r="AB33" s="15">
        <v>16.0</v>
      </c>
    </row>
    <row r="34" ht="15.75" customHeight="1">
      <c r="A34" s="13" t="s">
        <v>36</v>
      </c>
      <c r="B34" s="14" t="s">
        <v>326</v>
      </c>
      <c r="C34" s="13"/>
      <c r="D34" s="15">
        <v>1.0</v>
      </c>
      <c r="E34" s="16" t="s">
        <v>280</v>
      </c>
      <c r="F34" s="16"/>
      <c r="G34" s="16" t="s">
        <v>309</v>
      </c>
      <c r="H34" s="16">
        <v>2.0</v>
      </c>
      <c r="I34" s="16"/>
      <c r="J34" s="17">
        <v>191.0</v>
      </c>
      <c r="K34" s="17">
        <v>88.0</v>
      </c>
      <c r="L34" s="14">
        <v>64.72650500800097</v>
      </c>
      <c r="M34" s="14">
        <v>27.154431715250215</v>
      </c>
      <c r="N34" s="14">
        <v>3.8756842021302624</v>
      </c>
      <c r="O34" s="14">
        <v>0.574444209862654</v>
      </c>
      <c r="P34" s="14">
        <v>41.9525690625403</v>
      </c>
      <c r="Q34" s="14">
        <v>5.987785377336814</v>
      </c>
      <c r="R34" s="14">
        <v>0.8874945585145464</v>
      </c>
      <c r="S34" s="14"/>
      <c r="T34" s="14"/>
      <c r="U34" s="14" t="s">
        <v>326</v>
      </c>
      <c r="V34" s="14" t="s">
        <v>36</v>
      </c>
      <c r="W34" s="16">
        <v>34.71</v>
      </c>
      <c r="X34" s="14">
        <v>4.81</v>
      </c>
      <c r="Y34" s="15">
        <v>125.0</v>
      </c>
      <c r="Z34" s="15">
        <v>8.0</v>
      </c>
      <c r="AA34" s="15">
        <f t="shared" si="1"/>
        <v>133</v>
      </c>
      <c r="AB34" s="15">
        <v>23.0</v>
      </c>
    </row>
    <row r="35" ht="15.75" customHeight="1">
      <c r="A35" s="13" t="s">
        <v>37</v>
      </c>
      <c r="B35" s="14" t="s">
        <v>327</v>
      </c>
      <c r="C35" s="13"/>
      <c r="D35" s="15">
        <v>1.0</v>
      </c>
      <c r="E35" s="16" t="s">
        <v>283</v>
      </c>
      <c r="F35" s="16"/>
      <c r="G35" s="16" t="s">
        <v>281</v>
      </c>
      <c r="H35" s="16"/>
      <c r="I35" s="16"/>
      <c r="J35" s="17">
        <v>205.0</v>
      </c>
      <c r="K35" s="17">
        <v>83.0</v>
      </c>
      <c r="L35" s="14">
        <v>90.03279604148045</v>
      </c>
      <c r="M35" s="14">
        <v>46.738638786027856</v>
      </c>
      <c r="N35" s="14">
        <v>6.0735652346332785</v>
      </c>
      <c r="O35" s="14">
        <v>1.3815320973054566</v>
      </c>
      <c r="P35" s="14">
        <v>51.91290378729785</v>
      </c>
      <c r="Q35" s="14">
        <v>6.745947589848292</v>
      </c>
      <c r="R35" s="14">
        <v>1.5344764997289972</v>
      </c>
      <c r="S35" s="14"/>
      <c r="T35" s="14"/>
      <c r="U35" s="14" t="s">
        <v>327</v>
      </c>
      <c r="V35" s="14" t="s">
        <v>37</v>
      </c>
      <c r="W35" s="16">
        <v>13.51</v>
      </c>
      <c r="X35" s="14">
        <v>21.07</v>
      </c>
      <c r="Y35" s="15">
        <v>173.0</v>
      </c>
      <c r="Z35" s="15">
        <v>97.0</v>
      </c>
      <c r="AA35" s="15">
        <f t="shared" si="1"/>
        <v>270</v>
      </c>
      <c r="AB35" s="15">
        <v>169.0</v>
      </c>
    </row>
    <row r="36" ht="15.75" customHeight="1">
      <c r="A36" s="13" t="s">
        <v>38</v>
      </c>
      <c r="B36" s="14" t="s">
        <v>328</v>
      </c>
      <c r="C36" s="13"/>
      <c r="D36" s="15">
        <v>1.0</v>
      </c>
      <c r="E36" s="16" t="s">
        <v>283</v>
      </c>
      <c r="F36" s="16"/>
      <c r="G36" s="16" t="s">
        <v>281</v>
      </c>
      <c r="H36" s="16"/>
      <c r="I36" s="16"/>
      <c r="J36" s="17">
        <v>11.0</v>
      </c>
      <c r="K36" s="17">
        <v>525.0</v>
      </c>
      <c r="L36" s="14">
        <v>93.89167383734078</v>
      </c>
      <c r="M36" s="14">
        <v>77.17995953067316</v>
      </c>
      <c r="N36" s="14">
        <v>44.10592916537415</v>
      </c>
      <c r="O36" s="14">
        <v>23.285688183283916</v>
      </c>
      <c r="P36" s="14">
        <v>82.20106893011703</v>
      </c>
      <c r="Q36" s="14">
        <v>46.9753358980306</v>
      </c>
      <c r="R36" s="14">
        <v>24.800589052895532</v>
      </c>
      <c r="S36" s="14">
        <v>90.91144172942876</v>
      </c>
      <c r="T36" s="14">
        <v>0.006380689199884946</v>
      </c>
      <c r="U36" s="14" t="s">
        <v>328</v>
      </c>
      <c r="V36" s="14" t="s">
        <v>38</v>
      </c>
      <c r="W36" s="16">
        <v>33.8</v>
      </c>
      <c r="X36" s="14">
        <v>19.6</v>
      </c>
      <c r="Y36" s="15">
        <v>127.0</v>
      </c>
      <c r="Z36" s="15">
        <v>92.0</v>
      </c>
      <c r="AA36" s="15">
        <f t="shared" si="1"/>
        <v>219</v>
      </c>
      <c r="AB36" s="15">
        <v>104.0</v>
      </c>
    </row>
    <row r="37" ht="15.75" customHeight="1">
      <c r="A37" s="13" t="s">
        <v>39</v>
      </c>
      <c r="B37" s="14" t="s">
        <v>329</v>
      </c>
      <c r="C37" s="13">
        <v>0.597</v>
      </c>
      <c r="D37" s="15">
        <v>1.0</v>
      </c>
      <c r="E37" s="16" t="s">
        <v>280</v>
      </c>
      <c r="F37" s="16"/>
      <c r="G37" s="16" t="s">
        <v>281</v>
      </c>
      <c r="H37" s="16"/>
      <c r="I37" s="16"/>
      <c r="J37" s="17">
        <v>209.0</v>
      </c>
      <c r="K37" s="17">
        <v>82.0</v>
      </c>
      <c r="L37" s="14">
        <v>93.87700435749748</v>
      </c>
      <c r="M37" s="14">
        <v>50.9384099966048</v>
      </c>
      <c r="N37" s="14">
        <v>12.396561581461308</v>
      </c>
      <c r="O37" s="14">
        <v>5.327872470530001</v>
      </c>
      <c r="P37" s="14">
        <v>54.26079618244295</v>
      </c>
      <c r="Q37" s="14">
        <v>13.205109884262361</v>
      </c>
      <c r="R37" s="14">
        <v>5.675375462813744</v>
      </c>
      <c r="S37" s="14"/>
      <c r="T37" s="14"/>
      <c r="U37" s="14" t="s">
        <v>329</v>
      </c>
      <c r="V37" s="14" t="s">
        <v>39</v>
      </c>
      <c r="W37" s="16">
        <v>39.09</v>
      </c>
      <c r="X37" s="14">
        <v>25.0</v>
      </c>
      <c r="Y37" s="15">
        <v>118.0</v>
      </c>
      <c r="Z37" s="15">
        <v>118.0</v>
      </c>
      <c r="AA37" s="15">
        <f t="shared" si="1"/>
        <v>236</v>
      </c>
      <c r="AB37" s="15">
        <v>129.0</v>
      </c>
    </row>
    <row r="38" ht="15.75" customHeight="1">
      <c r="A38" s="13" t="s">
        <v>40</v>
      </c>
      <c r="B38" s="14" t="s">
        <v>330</v>
      </c>
      <c r="C38" s="13">
        <v>0.888</v>
      </c>
      <c r="D38" s="15">
        <v>1.0</v>
      </c>
      <c r="E38" s="16" t="s">
        <v>280</v>
      </c>
      <c r="F38" s="16"/>
      <c r="G38" s="16" t="s">
        <v>281</v>
      </c>
      <c r="H38" s="16"/>
      <c r="I38" s="16"/>
      <c r="J38" s="17">
        <v>226.0</v>
      </c>
      <c r="K38" s="17">
        <v>74.0</v>
      </c>
      <c r="L38" s="14">
        <v>77.5924592539998</v>
      </c>
      <c r="M38" s="14">
        <v>11.224062792248258</v>
      </c>
      <c r="N38" s="14">
        <v>1.3716789541073342</v>
      </c>
      <c r="O38" s="14">
        <v>0.6197785713213568</v>
      </c>
      <c r="P38" s="14">
        <v>14.465404112925665</v>
      </c>
      <c r="Q38" s="14">
        <v>1.767799303302306</v>
      </c>
      <c r="R38" s="14">
        <v>0.7987613452133339</v>
      </c>
      <c r="S38" s="14"/>
      <c r="T38" s="14"/>
      <c r="U38" s="14" t="s">
        <v>330</v>
      </c>
      <c r="V38" s="14" t="s">
        <v>40</v>
      </c>
      <c r="W38" s="16">
        <v>15.35</v>
      </c>
      <c r="X38" s="14">
        <v>11.48</v>
      </c>
      <c r="Y38" s="15">
        <v>164.0</v>
      </c>
      <c r="Z38" s="15">
        <v>50.0</v>
      </c>
      <c r="AA38" s="15">
        <f t="shared" si="1"/>
        <v>214</v>
      </c>
      <c r="AB38" s="15">
        <v>93.0</v>
      </c>
    </row>
    <row r="39" ht="15.75" customHeight="1">
      <c r="A39" s="13" t="s">
        <v>41</v>
      </c>
      <c r="B39" s="14" t="s">
        <v>331</v>
      </c>
      <c r="C39" s="13">
        <v>0.335</v>
      </c>
      <c r="D39" s="15">
        <v>1.0</v>
      </c>
      <c r="E39" s="16" t="s">
        <v>280</v>
      </c>
      <c r="F39" s="16"/>
      <c r="G39" s="16" t="s">
        <v>281</v>
      </c>
      <c r="H39" s="16"/>
      <c r="I39" s="16"/>
      <c r="J39" s="17">
        <v>154.0</v>
      </c>
      <c r="K39" s="17">
        <v>111.0</v>
      </c>
      <c r="L39" s="14">
        <v>90.52149972589386</v>
      </c>
      <c r="M39" s="14">
        <v>37.88292940930016</v>
      </c>
      <c r="N39" s="14">
        <v>13.35807990512996</v>
      </c>
      <c r="O39" s="14">
        <v>9.259561280734257</v>
      </c>
      <c r="P39" s="14">
        <v>41.8496484525915</v>
      </c>
      <c r="Q39" s="14">
        <v>14.756803572167126</v>
      </c>
      <c r="R39" s="14">
        <v>10.22912933255959</v>
      </c>
      <c r="S39" s="14"/>
      <c r="T39" s="14"/>
      <c r="U39" s="14" t="s">
        <v>331</v>
      </c>
      <c r="V39" s="14" t="s">
        <v>41</v>
      </c>
      <c r="W39" s="16">
        <v>54.2</v>
      </c>
      <c r="X39" s="14">
        <v>26.57</v>
      </c>
      <c r="Y39" s="15">
        <v>109.0</v>
      </c>
      <c r="Z39" s="15">
        <v>127.0</v>
      </c>
      <c r="AA39" s="15">
        <f t="shared" si="1"/>
        <v>236</v>
      </c>
      <c r="AB39" s="15">
        <v>130.0</v>
      </c>
    </row>
    <row r="40" ht="15.75" customHeight="1">
      <c r="A40" s="13" t="s">
        <v>42</v>
      </c>
      <c r="B40" s="14" t="s">
        <v>332</v>
      </c>
      <c r="C40" s="13"/>
      <c r="D40" s="15">
        <v>1.0</v>
      </c>
      <c r="E40" s="16" t="s">
        <v>283</v>
      </c>
      <c r="F40" s="16"/>
      <c r="G40" s="16" t="s">
        <v>309</v>
      </c>
      <c r="H40" s="16">
        <v>2.0</v>
      </c>
      <c r="I40" s="16"/>
      <c r="J40" s="17">
        <v>188.0</v>
      </c>
      <c r="K40" s="17">
        <v>89.0</v>
      </c>
      <c r="L40" s="14">
        <v>79.80623957379838</v>
      </c>
      <c r="M40" s="14">
        <v>19.5930586352198</v>
      </c>
      <c r="N40" s="14">
        <v>2.311426639244176</v>
      </c>
      <c r="O40" s="14">
        <v>0.0</v>
      </c>
      <c r="P40" s="14">
        <v>24.55078542712405</v>
      </c>
      <c r="Q40" s="14">
        <v>2.896298148601219</v>
      </c>
      <c r="R40" s="14">
        <v>0.0</v>
      </c>
      <c r="S40" s="14"/>
      <c r="T40" s="14"/>
      <c r="U40" s="14" t="s">
        <v>332</v>
      </c>
      <c r="V40" s="14" t="s">
        <v>42</v>
      </c>
      <c r="W40" s="16">
        <v>11.49</v>
      </c>
      <c r="X40" s="14">
        <v>30.02</v>
      </c>
      <c r="Y40" s="15">
        <v>188.0</v>
      </c>
      <c r="Z40" s="15">
        <v>152.0</v>
      </c>
      <c r="AA40" s="15">
        <f t="shared" si="1"/>
        <v>340</v>
      </c>
      <c r="AB40" s="15">
        <v>212.0</v>
      </c>
    </row>
    <row r="41" ht="15.75" customHeight="1">
      <c r="A41" s="13" t="s">
        <v>43</v>
      </c>
      <c r="B41" s="14" t="s">
        <v>333</v>
      </c>
      <c r="C41" s="13"/>
      <c r="D41" s="15">
        <v>1.0</v>
      </c>
      <c r="E41" s="16" t="s">
        <v>334</v>
      </c>
      <c r="F41" s="16">
        <v>1.0</v>
      </c>
      <c r="G41" s="16" t="s">
        <v>281</v>
      </c>
      <c r="H41" s="16"/>
      <c r="I41" s="16"/>
      <c r="J41" s="17">
        <v>202.0</v>
      </c>
      <c r="K41" s="17">
        <v>84.0</v>
      </c>
      <c r="L41" s="14">
        <v>84.05927793663226</v>
      </c>
      <c r="M41" s="14">
        <v>22.335183757256086</v>
      </c>
      <c r="N41" s="14">
        <v>4.4793421709433945</v>
      </c>
      <c r="O41" s="14">
        <v>3.0121564075544742</v>
      </c>
      <c r="P41" s="14">
        <v>26.570753765091077</v>
      </c>
      <c r="Q41" s="14">
        <v>5.32878973136092</v>
      </c>
      <c r="R41" s="14">
        <v>3.58337173657996</v>
      </c>
      <c r="S41" s="14"/>
      <c r="T41" s="14"/>
      <c r="U41" s="14" t="s">
        <v>333</v>
      </c>
      <c r="V41" s="14" t="s">
        <v>43</v>
      </c>
      <c r="W41" s="16">
        <v>13.52</v>
      </c>
      <c r="X41" s="14">
        <v>5.97</v>
      </c>
      <c r="Y41" s="15">
        <v>172.0</v>
      </c>
      <c r="Z41" s="15">
        <v>15.0</v>
      </c>
      <c r="AA41" s="15">
        <f t="shared" si="1"/>
        <v>187</v>
      </c>
      <c r="AB41" s="15">
        <v>66.0</v>
      </c>
    </row>
    <row r="42" ht="15.75" customHeight="1">
      <c r="A42" s="13" t="s">
        <v>44</v>
      </c>
      <c r="B42" s="14" t="s">
        <v>335</v>
      </c>
      <c r="C42" s="13">
        <v>0.266</v>
      </c>
      <c r="D42" s="15">
        <v>1.0</v>
      </c>
      <c r="E42" s="16" t="s">
        <v>336</v>
      </c>
      <c r="F42" s="16">
        <v>1.0</v>
      </c>
      <c r="G42" s="16" t="s">
        <v>281</v>
      </c>
      <c r="H42" s="16"/>
      <c r="I42" s="16"/>
      <c r="J42" s="17">
        <v>87.0</v>
      </c>
      <c r="K42" s="17">
        <v>342.0</v>
      </c>
      <c r="L42" s="14">
        <v>70.87015667352033</v>
      </c>
      <c r="M42" s="14">
        <v>17.65747108850371</v>
      </c>
      <c r="N42" s="14">
        <v>1.7919499960259888</v>
      </c>
      <c r="O42" s="14">
        <v>0.42718271264495555</v>
      </c>
      <c r="P42" s="14">
        <v>24.915242067047924</v>
      </c>
      <c r="Q42" s="14">
        <v>2.528497297220632</v>
      </c>
      <c r="R42" s="14">
        <v>0.6027681222899943</v>
      </c>
      <c r="S42" s="14"/>
      <c r="T42" s="14"/>
      <c r="U42" s="14" t="s">
        <v>335</v>
      </c>
      <c r="V42" s="14" t="s">
        <v>44</v>
      </c>
      <c r="W42" s="16">
        <v>35.61</v>
      </c>
      <c r="X42" s="14">
        <v>9.15</v>
      </c>
      <c r="Y42" s="15">
        <v>123.0</v>
      </c>
      <c r="Z42" s="15">
        <v>35.0</v>
      </c>
      <c r="AA42" s="15">
        <f t="shared" si="1"/>
        <v>158</v>
      </c>
      <c r="AB42" s="15">
        <v>40.0</v>
      </c>
    </row>
    <row r="43" ht="15.75" customHeight="1">
      <c r="A43" s="13" t="s">
        <v>45</v>
      </c>
      <c r="B43" s="14" t="s">
        <v>337</v>
      </c>
      <c r="C43" s="13"/>
      <c r="D43" s="15">
        <v>1.0</v>
      </c>
      <c r="E43" s="16" t="s">
        <v>280</v>
      </c>
      <c r="F43" s="16"/>
      <c r="G43" s="16" t="s">
        <v>281</v>
      </c>
      <c r="H43" s="16"/>
      <c r="I43" s="16"/>
      <c r="J43" s="17">
        <v>49.0</v>
      </c>
      <c r="K43" s="17">
        <v>408.0</v>
      </c>
      <c r="L43" s="14">
        <v>90.90422834590466</v>
      </c>
      <c r="M43" s="14">
        <v>43.09453197057591</v>
      </c>
      <c r="N43" s="14">
        <v>10.764501017720415</v>
      </c>
      <c r="O43" s="14">
        <v>2.5851188206775544</v>
      </c>
      <c r="P43" s="14">
        <v>47.40652085686767</v>
      </c>
      <c r="Q43" s="14">
        <v>11.841584504474117</v>
      </c>
      <c r="R43" s="14">
        <v>2.843782811555011</v>
      </c>
      <c r="S43" s="14"/>
      <c r="T43" s="14"/>
      <c r="U43" s="14" t="s">
        <v>337</v>
      </c>
      <c r="V43" s="14" t="s">
        <v>45</v>
      </c>
      <c r="W43" s="16">
        <v>94.32</v>
      </c>
      <c r="X43" s="14">
        <v>28.54</v>
      </c>
      <c r="Y43" s="15">
        <v>92.0</v>
      </c>
      <c r="Z43" s="15">
        <v>143.0</v>
      </c>
      <c r="AA43" s="15">
        <f t="shared" si="1"/>
        <v>235</v>
      </c>
      <c r="AB43" s="15">
        <v>125.0</v>
      </c>
    </row>
    <row r="44" ht="15.75" customHeight="1">
      <c r="A44" s="13" t="s">
        <v>46</v>
      </c>
      <c r="B44" s="14" t="s">
        <v>338</v>
      </c>
      <c r="C44" s="13"/>
      <c r="D44" s="15">
        <v>1.0</v>
      </c>
      <c r="E44" s="16" t="s">
        <v>283</v>
      </c>
      <c r="F44" s="16"/>
      <c r="G44" s="16" t="s">
        <v>281</v>
      </c>
      <c r="H44" s="16"/>
      <c r="I44" s="16"/>
      <c r="J44" s="17">
        <v>159.0</v>
      </c>
      <c r="K44" s="17">
        <v>105.0</v>
      </c>
      <c r="L44" s="14">
        <v>91.24572637662871</v>
      </c>
      <c r="M44" s="14">
        <v>31.365707457902047</v>
      </c>
      <c r="N44" s="14">
        <v>2.824989382239292</v>
      </c>
      <c r="O44" s="14">
        <v>0.0</v>
      </c>
      <c r="P44" s="14">
        <v>34.37498796210573</v>
      </c>
      <c r="Q44" s="14">
        <v>3.0960237749423767</v>
      </c>
      <c r="R44" s="14">
        <v>0.0</v>
      </c>
      <c r="S44" s="14">
        <v>20.365907212305082</v>
      </c>
      <c r="T44" s="14">
        <v>0.021530001671431816</v>
      </c>
      <c r="U44" s="14" t="s">
        <v>338</v>
      </c>
      <c r="V44" s="14" t="s">
        <v>46</v>
      </c>
      <c r="W44" s="16">
        <v>15.77</v>
      </c>
      <c r="X44" s="14">
        <v>7.91</v>
      </c>
      <c r="Y44" s="15">
        <v>162.0</v>
      </c>
      <c r="Z44" s="15">
        <v>28.0</v>
      </c>
      <c r="AA44" s="15">
        <f t="shared" si="1"/>
        <v>190</v>
      </c>
      <c r="AB44" s="15">
        <v>67.0</v>
      </c>
    </row>
    <row r="45" ht="15.75" customHeight="1">
      <c r="A45" s="13" t="s">
        <v>47</v>
      </c>
      <c r="B45" s="14" t="s">
        <v>339</v>
      </c>
      <c r="C45" s="13"/>
      <c r="D45" s="15">
        <v>1.0</v>
      </c>
      <c r="E45" s="16" t="s">
        <v>287</v>
      </c>
      <c r="F45" s="16"/>
      <c r="G45" s="16" t="s">
        <v>281</v>
      </c>
      <c r="H45" s="16"/>
      <c r="I45" s="16"/>
      <c r="J45" s="17">
        <v>189.0</v>
      </c>
      <c r="K45" s="17">
        <v>89.0</v>
      </c>
      <c r="L45" s="14">
        <v>50.9004867883627</v>
      </c>
      <c r="M45" s="14">
        <v>5.216925260596568</v>
      </c>
      <c r="N45" s="14">
        <v>0.0</v>
      </c>
      <c r="O45" s="14">
        <v>0.0</v>
      </c>
      <c r="P45" s="14">
        <v>10.249263985014197</v>
      </c>
      <c r="Q45" s="14">
        <v>0.0</v>
      </c>
      <c r="R45" s="14">
        <v>0.0</v>
      </c>
      <c r="S45" s="14"/>
      <c r="T45" s="14"/>
      <c r="U45" s="14" t="s">
        <v>339</v>
      </c>
      <c r="V45" s="14" t="s">
        <v>47</v>
      </c>
      <c r="W45" s="16">
        <v>18.68</v>
      </c>
      <c r="X45" s="14">
        <v>3.7</v>
      </c>
      <c r="Y45" s="15">
        <v>156.0</v>
      </c>
      <c r="Z45" s="15">
        <v>1.0</v>
      </c>
      <c r="AA45" s="15">
        <f t="shared" si="1"/>
        <v>157</v>
      </c>
      <c r="AB45" s="15">
        <v>35.0</v>
      </c>
    </row>
    <row r="46" ht="15.75" customHeight="1">
      <c r="A46" s="13" t="s">
        <v>48</v>
      </c>
      <c r="B46" s="16" t="s">
        <v>340</v>
      </c>
      <c r="C46" s="13">
        <v>0.706</v>
      </c>
      <c r="D46" s="15">
        <v>1.0</v>
      </c>
      <c r="E46" s="16" t="s">
        <v>341</v>
      </c>
      <c r="F46" s="16">
        <v>1.0</v>
      </c>
      <c r="G46" s="16" t="s">
        <v>281</v>
      </c>
      <c r="H46" s="16"/>
      <c r="I46" s="16"/>
      <c r="J46" s="17">
        <v>232.0</v>
      </c>
      <c r="K46" s="17">
        <v>70.0</v>
      </c>
      <c r="L46" s="14">
        <v>97.27583356401352</v>
      </c>
      <c r="M46" s="14">
        <v>50.096258462080854</v>
      </c>
      <c r="N46" s="14">
        <v>11.523915900521024</v>
      </c>
      <c r="O46" s="14">
        <v>5.232795218874227</v>
      </c>
      <c r="P46" s="14">
        <v>51.499181889934064</v>
      </c>
      <c r="Q46" s="14">
        <v>11.846638037737886</v>
      </c>
      <c r="R46" s="14">
        <v>5.37933732064164</v>
      </c>
      <c r="S46" s="14"/>
      <c r="T46" s="14"/>
      <c r="U46" s="14" t="s">
        <v>340</v>
      </c>
      <c r="V46" s="14" t="s">
        <v>340</v>
      </c>
      <c r="W46" s="16">
        <v>10.12</v>
      </c>
      <c r="X46" s="14">
        <v>31.43</v>
      </c>
      <c r="Y46" s="15">
        <v>190.0</v>
      </c>
      <c r="Z46" s="15">
        <v>157.0</v>
      </c>
      <c r="AA46" s="15">
        <f t="shared" si="1"/>
        <v>347</v>
      </c>
      <c r="AB46" s="15">
        <v>215.0</v>
      </c>
    </row>
    <row r="47" ht="15.75" customHeight="1">
      <c r="A47" s="13" t="s">
        <v>49</v>
      </c>
      <c r="B47" s="14" t="s">
        <v>342</v>
      </c>
      <c r="C47" s="13"/>
      <c r="D47" s="15">
        <v>1.0</v>
      </c>
      <c r="E47" s="16" t="s">
        <v>314</v>
      </c>
      <c r="F47" s="16"/>
      <c r="G47" s="16" t="s">
        <v>281</v>
      </c>
      <c r="H47" s="16"/>
      <c r="I47" s="16"/>
      <c r="J47" s="17">
        <v>164.0</v>
      </c>
      <c r="K47" s="17">
        <v>101.0</v>
      </c>
      <c r="L47" s="14">
        <v>88.76096575278139</v>
      </c>
      <c r="M47" s="14">
        <v>34.29638313727443</v>
      </c>
      <c r="N47" s="14">
        <v>3.969800767592482</v>
      </c>
      <c r="O47" s="14">
        <v>1.807766098305726</v>
      </c>
      <c r="P47" s="14">
        <v>38.63903783200976</v>
      </c>
      <c r="Q47" s="14">
        <v>4.472462341891639</v>
      </c>
      <c r="R47" s="14">
        <v>2.0366679012267035</v>
      </c>
      <c r="S47" s="14"/>
      <c r="T47" s="14"/>
      <c r="U47" s="14" t="s">
        <v>342</v>
      </c>
      <c r="V47" s="14" t="s">
        <v>49</v>
      </c>
      <c r="W47" s="16">
        <v>5.23</v>
      </c>
      <c r="X47" s="14">
        <v>12.25</v>
      </c>
      <c r="Y47" s="15">
        <v>214.0</v>
      </c>
      <c r="Z47" s="15">
        <v>55.0</v>
      </c>
      <c r="AA47" s="15">
        <f t="shared" si="1"/>
        <v>269</v>
      </c>
      <c r="AB47" s="15">
        <v>168.0</v>
      </c>
    </row>
    <row r="48" ht="15.75" customHeight="1">
      <c r="A48" s="13" t="s">
        <v>50</v>
      </c>
      <c r="B48" s="16" t="s">
        <v>343</v>
      </c>
      <c r="C48" s="13"/>
      <c r="D48" s="15">
        <v>1.0</v>
      </c>
      <c r="E48" s="16" t="s">
        <v>283</v>
      </c>
      <c r="F48" s="16"/>
      <c r="G48" s="16" t="s">
        <v>281</v>
      </c>
      <c r="H48" s="16"/>
      <c r="I48" s="16"/>
      <c r="J48" s="17">
        <v>211.0</v>
      </c>
      <c r="K48" s="17">
        <v>81.0</v>
      </c>
      <c r="L48" s="14">
        <v>95.05397846747105</v>
      </c>
      <c r="M48" s="14">
        <v>69.44771387131334</v>
      </c>
      <c r="N48" s="14">
        <v>20.327226557215834</v>
      </c>
      <c r="O48" s="14">
        <v>4.358653072486007</v>
      </c>
      <c r="P48" s="14">
        <v>73.06134366072791</v>
      </c>
      <c r="Q48" s="14">
        <v>21.38492978931137</v>
      </c>
      <c r="R48" s="14">
        <v>4.5854504385396195</v>
      </c>
      <c r="S48" s="14"/>
      <c r="T48" s="14"/>
      <c r="U48" s="16" t="s">
        <v>343</v>
      </c>
      <c r="V48" s="14" t="s">
        <v>50</v>
      </c>
      <c r="W48" s="16">
        <v>9.71</v>
      </c>
      <c r="X48" s="14">
        <v>27.93</v>
      </c>
      <c r="Y48" s="15">
        <v>194.0</v>
      </c>
      <c r="Z48" s="15">
        <v>138.0</v>
      </c>
      <c r="AA48" s="15">
        <f t="shared" si="1"/>
        <v>332</v>
      </c>
      <c r="AB48" s="15">
        <v>209.0</v>
      </c>
    </row>
    <row r="49" ht="15.75" customHeight="1">
      <c r="A49" s="13" t="s">
        <v>51</v>
      </c>
      <c r="B49" s="14" t="s">
        <v>344</v>
      </c>
      <c r="C49" s="13">
        <v>0.846</v>
      </c>
      <c r="D49" s="15">
        <v>1.0</v>
      </c>
      <c r="E49" s="16" t="s">
        <v>314</v>
      </c>
      <c r="F49" s="16"/>
      <c r="G49" s="16" t="s">
        <v>281</v>
      </c>
      <c r="H49" s="16"/>
      <c r="I49" s="16"/>
      <c r="J49" s="17">
        <v>176.0</v>
      </c>
      <c r="K49" s="17">
        <v>94.0</v>
      </c>
      <c r="L49" s="14">
        <v>93.00712894701</v>
      </c>
      <c r="M49" s="14">
        <v>75.5851205611503</v>
      </c>
      <c r="N49" s="14">
        <v>23.134959404885556</v>
      </c>
      <c r="O49" s="14">
        <v>3.785990726870113</v>
      </c>
      <c r="P49" s="14">
        <v>81.26809355034953</v>
      </c>
      <c r="Q49" s="14">
        <v>24.874393680151655</v>
      </c>
      <c r="R49" s="14">
        <v>4.0706457340782425</v>
      </c>
      <c r="S49" s="14"/>
      <c r="T49" s="14"/>
      <c r="U49" s="14" t="s">
        <v>344</v>
      </c>
      <c r="V49" s="14" t="s">
        <v>51</v>
      </c>
      <c r="W49" s="16">
        <v>75.9</v>
      </c>
      <c r="X49" s="14">
        <v>13.85</v>
      </c>
      <c r="Y49" s="15">
        <v>96.0</v>
      </c>
      <c r="Z49" s="15">
        <v>65.0</v>
      </c>
      <c r="AA49" s="15">
        <f t="shared" si="1"/>
        <v>161</v>
      </c>
      <c r="AB49" s="15">
        <v>42.0</v>
      </c>
    </row>
    <row r="50" ht="15.75" customHeight="1">
      <c r="A50" s="13" t="s">
        <v>52</v>
      </c>
      <c r="B50" s="14" t="s">
        <v>345</v>
      </c>
      <c r="C50" s="13"/>
      <c r="D50" s="15">
        <v>1.0</v>
      </c>
      <c r="E50" s="16" t="s">
        <v>280</v>
      </c>
      <c r="F50" s="16"/>
      <c r="G50" s="16" t="s">
        <v>281</v>
      </c>
      <c r="H50" s="16"/>
      <c r="I50" s="16"/>
      <c r="J50" s="17">
        <v>142.0</v>
      </c>
      <c r="K50" s="17">
        <v>128.0</v>
      </c>
      <c r="L50" s="14">
        <v>94.77015115900907</v>
      </c>
      <c r="M50" s="14">
        <v>52.90476634094674</v>
      </c>
      <c r="N50" s="14">
        <v>9.461175955524581</v>
      </c>
      <c r="O50" s="14">
        <v>1.361943264262822</v>
      </c>
      <c r="P50" s="14">
        <v>55.82429245277984</v>
      </c>
      <c r="Q50" s="14">
        <v>9.983286762569628</v>
      </c>
      <c r="R50" s="14">
        <v>1.4371015004267538</v>
      </c>
      <c r="S50" s="14"/>
      <c r="T50" s="14"/>
      <c r="U50" s="14" t="s">
        <v>345</v>
      </c>
      <c r="V50" s="14" t="s">
        <v>52</v>
      </c>
      <c r="W50" s="16">
        <v>4.68</v>
      </c>
      <c r="X50" s="14">
        <v>8.4</v>
      </c>
      <c r="Y50" s="15">
        <v>215.0</v>
      </c>
      <c r="Z50" s="15">
        <v>30.0</v>
      </c>
      <c r="AA50" s="15">
        <f t="shared" si="1"/>
        <v>245</v>
      </c>
      <c r="AB50" s="15">
        <v>146.0</v>
      </c>
    </row>
    <row r="51" ht="15.75" customHeight="1">
      <c r="A51" s="13" t="s">
        <v>53</v>
      </c>
      <c r="B51" s="14" t="s">
        <v>346</v>
      </c>
      <c r="C51" s="13"/>
      <c r="D51" s="15">
        <v>1.0</v>
      </c>
      <c r="E51" s="16" t="s">
        <v>280</v>
      </c>
      <c r="F51" s="16"/>
      <c r="G51" s="16" t="s">
        <v>281</v>
      </c>
      <c r="H51" s="16"/>
      <c r="I51" s="16"/>
      <c r="J51" s="17">
        <v>172.0</v>
      </c>
      <c r="K51" s="17">
        <v>96.0</v>
      </c>
      <c r="L51" s="14">
        <v>91.51623437428795</v>
      </c>
      <c r="M51" s="14">
        <v>30.4576653593033</v>
      </c>
      <c r="N51" s="14">
        <v>4.400199999382109</v>
      </c>
      <c r="O51" s="14">
        <v>1.3343070850473617</v>
      </c>
      <c r="P51" s="14">
        <v>33.281161061256</v>
      </c>
      <c r="Q51" s="14">
        <v>4.808108669972082</v>
      </c>
      <c r="R51" s="14">
        <v>1.4580004238267081</v>
      </c>
      <c r="S51" s="14">
        <v>18.191857247721046</v>
      </c>
      <c r="T51" s="14">
        <v>0.047104491161053225</v>
      </c>
      <c r="U51" s="14" t="s">
        <v>346</v>
      </c>
      <c r="V51" s="14" t="s">
        <v>53</v>
      </c>
      <c r="W51" s="16">
        <v>18.92</v>
      </c>
      <c r="X51" s="14">
        <v>4.54</v>
      </c>
      <c r="Y51" s="15">
        <v>154.0</v>
      </c>
      <c r="Z51" s="15">
        <v>3.0</v>
      </c>
      <c r="AA51" s="15">
        <f t="shared" si="1"/>
        <v>157</v>
      </c>
      <c r="AB51" s="15">
        <v>36.0</v>
      </c>
    </row>
    <row r="52" ht="15.75" customHeight="1">
      <c r="A52" s="13" t="s">
        <v>54</v>
      </c>
      <c r="B52" s="14" t="s">
        <v>347</v>
      </c>
      <c r="C52" s="13"/>
      <c r="D52" s="15">
        <v>1.0</v>
      </c>
      <c r="E52" s="16" t="s">
        <v>324</v>
      </c>
      <c r="F52" s="16">
        <v>1.0</v>
      </c>
      <c r="G52" s="16" t="s">
        <v>281</v>
      </c>
      <c r="H52" s="16"/>
      <c r="I52" s="16"/>
      <c r="J52" s="17">
        <v>213.0</v>
      </c>
      <c r="K52" s="17">
        <v>80.0</v>
      </c>
      <c r="L52" s="14">
        <v>92.84133308037691</v>
      </c>
      <c r="M52" s="14">
        <v>25.920087739597253</v>
      </c>
      <c r="N52" s="14">
        <v>0.0</v>
      </c>
      <c r="O52" s="14">
        <v>0.0</v>
      </c>
      <c r="P52" s="14">
        <v>27.918694055326704</v>
      </c>
      <c r="Q52" s="14">
        <v>0.0</v>
      </c>
      <c r="R52" s="14">
        <v>0.0</v>
      </c>
      <c r="S52" s="14"/>
      <c r="T52" s="14"/>
      <c r="U52" s="14" t="s">
        <v>347</v>
      </c>
      <c r="V52" s="14" t="s">
        <v>54</v>
      </c>
      <c r="W52" s="16">
        <v>7.31</v>
      </c>
      <c r="X52" s="14">
        <v>8.77</v>
      </c>
      <c r="Y52" s="15">
        <v>207.0</v>
      </c>
      <c r="Z52" s="15">
        <v>33.0</v>
      </c>
      <c r="AA52" s="15">
        <f t="shared" si="1"/>
        <v>240</v>
      </c>
      <c r="AB52" s="15">
        <v>137.0</v>
      </c>
    </row>
    <row r="53" ht="15.75" customHeight="1">
      <c r="A53" s="13" t="s">
        <v>55</v>
      </c>
      <c r="B53" s="16" t="s">
        <v>348</v>
      </c>
      <c r="C53" s="13"/>
      <c r="D53" s="15">
        <v>1.0</v>
      </c>
      <c r="E53" s="16" t="s">
        <v>283</v>
      </c>
      <c r="F53" s="16"/>
      <c r="G53" s="16" t="s">
        <v>289</v>
      </c>
      <c r="H53" s="16">
        <v>1.0</v>
      </c>
      <c r="I53" s="16">
        <v>1.0</v>
      </c>
      <c r="J53" s="17">
        <v>206.0</v>
      </c>
      <c r="K53" s="17">
        <v>83.0</v>
      </c>
      <c r="L53" s="14">
        <v>30.040098698486407</v>
      </c>
      <c r="M53" s="14">
        <v>5.435389326504034</v>
      </c>
      <c r="N53" s="14">
        <v>0.436630334526773</v>
      </c>
      <c r="O53" s="14">
        <v>0.0</v>
      </c>
      <c r="P53" s="14">
        <v>18.09377985425161</v>
      </c>
      <c r="Q53" s="14">
        <v>1.4534916776048175</v>
      </c>
      <c r="R53" s="14">
        <v>0.0</v>
      </c>
      <c r="S53" s="18"/>
      <c r="T53" s="18"/>
      <c r="U53" s="16" t="s">
        <v>348</v>
      </c>
      <c r="V53" s="14" t="s">
        <v>348</v>
      </c>
      <c r="W53" s="16">
        <v>11.61</v>
      </c>
      <c r="X53" s="14">
        <v>15.05</v>
      </c>
      <c r="Y53" s="15">
        <v>186.0</v>
      </c>
      <c r="Z53" s="15">
        <v>73.0</v>
      </c>
      <c r="AA53" s="15">
        <f t="shared" si="1"/>
        <v>259</v>
      </c>
      <c r="AB53" s="15">
        <v>160.0</v>
      </c>
    </row>
    <row r="54" ht="15.75" customHeight="1">
      <c r="A54" s="13" t="s">
        <v>56</v>
      </c>
      <c r="B54" s="14" t="s">
        <v>349</v>
      </c>
      <c r="C54" s="13"/>
      <c r="D54" s="15">
        <v>1.0</v>
      </c>
      <c r="E54" s="16" t="s">
        <v>280</v>
      </c>
      <c r="F54" s="16"/>
      <c r="G54" s="16" t="s">
        <v>281</v>
      </c>
      <c r="H54" s="16"/>
      <c r="I54" s="16"/>
      <c r="J54" s="17">
        <v>192.0</v>
      </c>
      <c r="K54" s="17">
        <v>88.0</v>
      </c>
      <c r="L54" s="14">
        <v>92.44836141086216</v>
      </c>
      <c r="M54" s="14">
        <v>45.11965697683855</v>
      </c>
      <c r="N54" s="14">
        <v>1.5591275701465412</v>
      </c>
      <c r="O54" s="14">
        <v>0.0</v>
      </c>
      <c r="P54" s="14">
        <v>48.80525332008453</v>
      </c>
      <c r="Q54" s="14">
        <v>1.6864848076835168</v>
      </c>
      <c r="R54" s="14">
        <v>0.0</v>
      </c>
      <c r="S54" s="14"/>
      <c r="T54" s="14"/>
      <c r="U54" s="14" t="s">
        <v>349</v>
      </c>
      <c r="V54" s="14" t="s">
        <v>56</v>
      </c>
      <c r="W54" s="16">
        <v>11.55</v>
      </c>
      <c r="X54" s="14">
        <v>21.8</v>
      </c>
      <c r="Y54" s="15">
        <v>187.0</v>
      </c>
      <c r="Z54" s="15">
        <v>105.0</v>
      </c>
      <c r="AA54" s="15">
        <f t="shared" si="1"/>
        <v>292</v>
      </c>
      <c r="AB54" s="15">
        <v>187.0</v>
      </c>
    </row>
    <row r="55" ht="15.75" customHeight="1">
      <c r="A55" s="13" t="s">
        <v>57</v>
      </c>
      <c r="B55" s="14" t="s">
        <v>350</v>
      </c>
      <c r="C55" s="13"/>
      <c r="D55" s="15">
        <v>1.0</v>
      </c>
      <c r="E55" s="16" t="s">
        <v>322</v>
      </c>
      <c r="F55" s="16">
        <v>1.0</v>
      </c>
      <c r="G55" s="16" t="s">
        <v>281</v>
      </c>
      <c r="H55" s="16"/>
      <c r="I55" s="16"/>
      <c r="J55" s="17">
        <v>207.0</v>
      </c>
      <c r="K55" s="17">
        <v>83.0</v>
      </c>
      <c r="L55" s="14">
        <v>82.09261886188372</v>
      </c>
      <c r="M55" s="14">
        <v>21.504557015218232</v>
      </c>
      <c r="N55" s="14">
        <v>2.220014791833159</v>
      </c>
      <c r="O55" s="14">
        <v>0.0</v>
      </c>
      <c r="P55" s="14">
        <v>26.19548177820768</v>
      </c>
      <c r="Q55" s="14">
        <v>2.7042806315732366</v>
      </c>
      <c r="R55" s="14">
        <v>0.0</v>
      </c>
      <c r="S55" s="14"/>
      <c r="T55" s="14"/>
      <c r="U55" s="14" t="s">
        <v>350</v>
      </c>
      <c r="V55" s="14" t="s">
        <v>57</v>
      </c>
      <c r="W55" s="16">
        <v>30.38</v>
      </c>
      <c r="X55" s="14">
        <v>8.86</v>
      </c>
      <c r="Y55" s="15">
        <v>132.0</v>
      </c>
      <c r="Z55" s="15">
        <v>34.0</v>
      </c>
      <c r="AA55" s="15">
        <f t="shared" si="1"/>
        <v>166</v>
      </c>
      <c r="AB55" s="15">
        <v>47.0</v>
      </c>
    </row>
    <row r="56" ht="15.75" customHeight="1">
      <c r="A56" s="13" t="s">
        <v>58</v>
      </c>
      <c r="B56" s="14" t="s">
        <v>351</v>
      </c>
      <c r="C56" s="13"/>
      <c r="D56" s="15">
        <v>1.0</v>
      </c>
      <c r="E56" s="16" t="s">
        <v>283</v>
      </c>
      <c r="F56" s="16"/>
      <c r="G56" s="16" t="s">
        <v>281</v>
      </c>
      <c r="H56" s="16"/>
      <c r="I56" s="16"/>
      <c r="J56" s="17">
        <v>201.0</v>
      </c>
      <c r="K56" s="17">
        <v>85.0</v>
      </c>
      <c r="L56" s="14">
        <v>88.44008681286802</v>
      </c>
      <c r="M56" s="14">
        <v>31.807542388843892</v>
      </c>
      <c r="N56" s="14">
        <v>3.8715393751162273</v>
      </c>
      <c r="O56" s="14">
        <v>1.3132988738727733</v>
      </c>
      <c r="P56" s="14">
        <v>35.965073684454936</v>
      </c>
      <c r="Q56" s="14">
        <v>4.377584322489516</v>
      </c>
      <c r="R56" s="14">
        <v>1.4849588248953285</v>
      </c>
      <c r="S56" s="14"/>
      <c r="T56" s="14"/>
      <c r="U56" s="14" t="s">
        <v>351</v>
      </c>
      <c r="V56" s="14" t="s">
        <v>58</v>
      </c>
      <c r="W56" s="16">
        <v>14.22</v>
      </c>
      <c r="X56" s="14">
        <v>4.74</v>
      </c>
      <c r="Y56" s="15">
        <v>168.0</v>
      </c>
      <c r="Z56" s="15">
        <v>7.0</v>
      </c>
      <c r="AA56" s="15">
        <f t="shared" si="1"/>
        <v>175</v>
      </c>
      <c r="AB56" s="15">
        <v>52.0</v>
      </c>
    </row>
    <row r="57" ht="15.75" customHeight="1">
      <c r="A57" s="13" t="s">
        <v>59</v>
      </c>
      <c r="B57" s="14" t="s">
        <v>352</v>
      </c>
      <c r="C57" s="13"/>
      <c r="D57" s="15">
        <v>1.0</v>
      </c>
      <c r="E57" s="16" t="s">
        <v>280</v>
      </c>
      <c r="F57" s="16"/>
      <c r="G57" s="16" t="s">
        <v>281</v>
      </c>
      <c r="H57" s="16"/>
      <c r="I57" s="16"/>
      <c r="J57" s="17">
        <v>151.0</v>
      </c>
      <c r="K57" s="17">
        <v>114.0</v>
      </c>
      <c r="L57" s="14">
        <v>15.745611221543776</v>
      </c>
      <c r="M57" s="14">
        <v>10.459125665228541</v>
      </c>
      <c r="N57" s="14">
        <v>3.4882627323551394</v>
      </c>
      <c r="O57" s="14">
        <v>0.9166959097370501</v>
      </c>
      <c r="P57" s="14">
        <v>66.42565676280606</v>
      </c>
      <c r="Q57" s="14">
        <v>22.1538731223235</v>
      </c>
      <c r="R57" s="14">
        <v>5.821913781808546</v>
      </c>
      <c r="S57" s="14"/>
      <c r="T57" s="14"/>
      <c r="U57" s="14" t="s">
        <v>352</v>
      </c>
      <c r="V57" s="14" t="s">
        <v>59</v>
      </c>
      <c r="W57" s="16">
        <v>28.84</v>
      </c>
      <c r="X57" s="14">
        <v>4.99</v>
      </c>
      <c r="Y57" s="15">
        <v>138.0</v>
      </c>
      <c r="Z57" s="15">
        <v>9.0</v>
      </c>
      <c r="AA57" s="15">
        <f t="shared" si="1"/>
        <v>147</v>
      </c>
      <c r="AB57" s="15">
        <v>32.0</v>
      </c>
    </row>
    <row r="58" ht="15.75" customHeight="1">
      <c r="A58" s="13" t="s">
        <v>60</v>
      </c>
      <c r="B58" s="14" t="s">
        <v>353</v>
      </c>
      <c r="C58" s="13"/>
      <c r="D58" s="15">
        <v>1.0</v>
      </c>
      <c r="E58" s="16" t="s">
        <v>354</v>
      </c>
      <c r="F58" s="16">
        <v>1.0</v>
      </c>
      <c r="G58" s="16" t="s">
        <v>281</v>
      </c>
      <c r="H58" s="16"/>
      <c r="I58" s="16"/>
      <c r="J58" s="17">
        <v>108.0</v>
      </c>
      <c r="K58" s="17">
        <v>292.0</v>
      </c>
      <c r="L58" s="14">
        <v>29.978821001936755</v>
      </c>
      <c r="M58" s="14">
        <v>1.3200691899678847</v>
      </c>
      <c r="N58" s="14">
        <v>0.30331700801424755</v>
      </c>
      <c r="O58" s="14">
        <v>0.0</v>
      </c>
      <c r="P58" s="14">
        <v>4.403339243670066</v>
      </c>
      <c r="Q58" s="14">
        <v>1.0117709698945532</v>
      </c>
      <c r="R58" s="14">
        <v>0.0</v>
      </c>
      <c r="S58" s="14"/>
      <c r="T58" s="14"/>
      <c r="U58" s="14" t="s">
        <v>353</v>
      </c>
      <c r="V58" s="14" t="s">
        <v>60</v>
      </c>
      <c r="W58" s="16">
        <v>7.33</v>
      </c>
      <c r="X58" s="14">
        <v>7.87</v>
      </c>
      <c r="Y58" s="15">
        <v>206.0</v>
      </c>
      <c r="Z58" s="15">
        <v>27.0</v>
      </c>
      <c r="AA58" s="15">
        <f t="shared" si="1"/>
        <v>233</v>
      </c>
      <c r="AB58" s="15">
        <v>123.0</v>
      </c>
    </row>
    <row r="59" ht="15.75" customHeight="1">
      <c r="A59" s="13" t="s">
        <v>63</v>
      </c>
      <c r="B59" s="14" t="s">
        <v>355</v>
      </c>
      <c r="C59" s="13"/>
      <c r="D59" s="15">
        <v>1.0</v>
      </c>
      <c r="E59" s="16" t="s">
        <v>314</v>
      </c>
      <c r="F59" s="16"/>
      <c r="G59" s="16" t="s">
        <v>281</v>
      </c>
      <c r="H59" s="16"/>
      <c r="I59" s="16"/>
      <c r="J59" s="17">
        <v>190.0</v>
      </c>
      <c r="K59" s="17">
        <v>89.0</v>
      </c>
      <c r="L59" s="14">
        <v>80.77425223129104</v>
      </c>
      <c r="M59" s="14">
        <v>21.04666003744876</v>
      </c>
      <c r="N59" s="14">
        <v>2.659783135004239</v>
      </c>
      <c r="O59" s="14">
        <v>0.0</v>
      </c>
      <c r="P59" s="14">
        <v>26.05614964677509</v>
      </c>
      <c r="Q59" s="14">
        <v>3.2928601151121133</v>
      </c>
      <c r="R59" s="14">
        <v>0.0</v>
      </c>
      <c r="S59" s="14"/>
      <c r="T59" s="14"/>
      <c r="U59" s="14" t="s">
        <v>355</v>
      </c>
      <c r="V59" s="14" t="s">
        <v>63</v>
      </c>
      <c r="W59" s="16">
        <v>23.63</v>
      </c>
      <c r="X59" s="14">
        <v>5.27</v>
      </c>
      <c r="Y59" s="15">
        <v>145.0</v>
      </c>
      <c r="Z59" s="15">
        <v>13.0</v>
      </c>
      <c r="AA59" s="15">
        <f t="shared" si="1"/>
        <v>158</v>
      </c>
      <c r="AB59" s="15">
        <v>39.0</v>
      </c>
    </row>
    <row r="60" ht="15.75" customHeight="1">
      <c r="A60" s="13" t="s">
        <v>65</v>
      </c>
      <c r="B60" s="14" t="s">
        <v>356</v>
      </c>
      <c r="C60" s="13"/>
      <c r="D60" s="15">
        <v>1.0</v>
      </c>
      <c r="E60" s="16" t="s">
        <v>283</v>
      </c>
      <c r="F60" s="16"/>
      <c r="G60" s="16" t="s">
        <v>281</v>
      </c>
      <c r="H60" s="16"/>
      <c r="I60" s="16"/>
      <c r="J60" s="17">
        <v>182.0</v>
      </c>
      <c r="K60" s="17">
        <v>92.0</v>
      </c>
      <c r="L60" s="14">
        <v>90.36278162230703</v>
      </c>
      <c r="M60" s="14">
        <v>27.677772083201514</v>
      </c>
      <c r="N60" s="14">
        <v>3.1062395708135457</v>
      </c>
      <c r="O60" s="14">
        <v>1.2909930314036362</v>
      </c>
      <c r="P60" s="14">
        <v>30.629614965691758</v>
      </c>
      <c r="Q60" s="14">
        <v>3.437520973841665</v>
      </c>
      <c r="R60" s="14">
        <v>1.4286778341990976</v>
      </c>
      <c r="S60" s="14"/>
      <c r="T60" s="14"/>
      <c r="U60" s="14" t="s">
        <v>356</v>
      </c>
      <c r="V60" s="14" t="s">
        <v>65</v>
      </c>
      <c r="W60" s="16">
        <v>42.34</v>
      </c>
      <c r="X60" s="14">
        <v>9.35</v>
      </c>
      <c r="Y60" s="15">
        <v>113.0</v>
      </c>
      <c r="Z60" s="15">
        <v>37.0</v>
      </c>
      <c r="AA60" s="15">
        <f t="shared" si="1"/>
        <v>150</v>
      </c>
      <c r="AB60" s="15">
        <v>33.0</v>
      </c>
    </row>
    <row r="61" ht="15.75" customHeight="1">
      <c r="A61" s="13" t="s">
        <v>66</v>
      </c>
      <c r="B61" s="14" t="s">
        <v>357</v>
      </c>
      <c r="C61" s="13"/>
      <c r="D61" s="15">
        <v>1.0</v>
      </c>
      <c r="E61" s="16" t="s">
        <v>314</v>
      </c>
      <c r="F61" s="16"/>
      <c r="G61" s="16" t="s">
        <v>281</v>
      </c>
      <c r="H61" s="16"/>
      <c r="I61" s="16"/>
      <c r="J61" s="17">
        <v>130.0</v>
      </c>
      <c r="K61" s="17">
        <v>143.0</v>
      </c>
      <c r="L61" s="14">
        <v>77.4804734487731</v>
      </c>
      <c r="M61" s="14">
        <v>35.97771367594989</v>
      </c>
      <c r="N61" s="14">
        <v>6.178455840501379</v>
      </c>
      <c r="O61" s="14">
        <v>2.104181185413213</v>
      </c>
      <c r="P61" s="14">
        <v>46.43455579777385</v>
      </c>
      <c r="Q61" s="14">
        <v>7.974210230641299</v>
      </c>
      <c r="R61" s="14">
        <v>2.71575674715567</v>
      </c>
      <c r="S61" s="14"/>
      <c r="T61" s="14"/>
      <c r="U61" s="14" t="s">
        <v>357</v>
      </c>
      <c r="V61" s="14" t="s">
        <v>66</v>
      </c>
      <c r="W61" s="16">
        <v>13.6</v>
      </c>
      <c r="X61" s="14">
        <v>13.92</v>
      </c>
      <c r="Y61" s="15">
        <v>171.0</v>
      </c>
      <c r="Z61" s="15">
        <v>67.0</v>
      </c>
      <c r="AA61" s="15">
        <f t="shared" si="1"/>
        <v>238</v>
      </c>
      <c r="AB61" s="15">
        <v>135.0</v>
      </c>
    </row>
    <row r="62" ht="15.75" customHeight="1">
      <c r="A62" s="13" t="s">
        <v>67</v>
      </c>
      <c r="B62" s="14" t="s">
        <v>358</v>
      </c>
      <c r="C62" s="13"/>
      <c r="D62" s="15">
        <v>1.0</v>
      </c>
      <c r="E62" s="16" t="s">
        <v>283</v>
      </c>
      <c r="F62" s="16"/>
      <c r="G62" s="16" t="s">
        <v>281</v>
      </c>
      <c r="H62" s="16"/>
      <c r="I62" s="16"/>
      <c r="J62" s="17">
        <v>152.0</v>
      </c>
      <c r="K62" s="17">
        <v>113.0</v>
      </c>
      <c r="L62" s="14">
        <v>88.38122642161508</v>
      </c>
      <c r="M62" s="14">
        <v>45.887896084157134</v>
      </c>
      <c r="N62" s="14">
        <v>6.663558092460306</v>
      </c>
      <c r="O62" s="14">
        <v>1.9444804952599184</v>
      </c>
      <c r="P62" s="14">
        <v>51.92041108962761</v>
      </c>
      <c r="Q62" s="14">
        <v>7.539562826015077</v>
      </c>
      <c r="R62" s="14">
        <v>2.200105807520638</v>
      </c>
      <c r="S62" s="14">
        <v>24.705727050027036</v>
      </c>
      <c r="T62" s="14">
        <v>0.011488630921060443</v>
      </c>
      <c r="U62" s="14" t="s">
        <v>358</v>
      </c>
      <c r="V62" s="14" t="s">
        <v>67</v>
      </c>
      <c r="W62" s="16">
        <v>29.12</v>
      </c>
      <c r="X62" s="14">
        <v>10.43</v>
      </c>
      <c r="Y62" s="15">
        <v>137.0</v>
      </c>
      <c r="Z62" s="15">
        <v>43.0</v>
      </c>
      <c r="AA62" s="15">
        <f t="shared" si="1"/>
        <v>180</v>
      </c>
      <c r="AB62" s="15">
        <v>59.0</v>
      </c>
    </row>
    <row r="63" ht="15.75" customHeight="1">
      <c r="A63" s="13" t="s">
        <v>68</v>
      </c>
      <c r="B63" s="14" t="s">
        <v>359</v>
      </c>
      <c r="C63" s="13"/>
      <c r="D63" s="15">
        <v>1.0</v>
      </c>
      <c r="E63" s="16" t="s">
        <v>280</v>
      </c>
      <c r="F63" s="16"/>
      <c r="G63" s="16" t="s">
        <v>281</v>
      </c>
      <c r="H63" s="16"/>
      <c r="I63" s="16"/>
      <c r="J63" s="17">
        <v>9.0</v>
      </c>
      <c r="K63" s="17">
        <v>532.0</v>
      </c>
      <c r="L63" s="14">
        <v>89.61231928344753</v>
      </c>
      <c r="M63" s="14">
        <v>44.48326561594598</v>
      </c>
      <c r="N63" s="14">
        <v>10.275802892106551</v>
      </c>
      <c r="O63" s="14">
        <v>3.1473998678037027</v>
      </c>
      <c r="P63" s="14">
        <v>49.63967674493899</v>
      </c>
      <c r="Q63" s="14">
        <v>11.466953399123344</v>
      </c>
      <c r="R63" s="14">
        <v>3.512240161811173</v>
      </c>
      <c r="S63" s="14"/>
      <c r="T63" s="14"/>
      <c r="U63" s="14" t="s">
        <v>359</v>
      </c>
      <c r="V63" s="14" t="s">
        <v>68</v>
      </c>
      <c r="W63" s="16">
        <v>73.48</v>
      </c>
      <c r="X63" s="14">
        <v>7.42</v>
      </c>
      <c r="Y63" s="15">
        <v>98.0</v>
      </c>
      <c r="Z63" s="15">
        <v>23.0</v>
      </c>
      <c r="AA63" s="15">
        <f t="shared" si="1"/>
        <v>121</v>
      </c>
      <c r="AB63" s="15">
        <v>17.0</v>
      </c>
    </row>
    <row r="64" ht="15.75" customHeight="1">
      <c r="A64" s="13" t="s">
        <v>69</v>
      </c>
      <c r="B64" s="14" t="s">
        <v>360</v>
      </c>
      <c r="C64" s="13"/>
      <c r="D64" s="15">
        <v>1.0</v>
      </c>
      <c r="E64" s="16" t="s">
        <v>361</v>
      </c>
      <c r="F64" s="16">
        <v>1.0</v>
      </c>
      <c r="G64" s="16" t="s">
        <v>281</v>
      </c>
      <c r="H64" s="16"/>
      <c r="I64" s="16"/>
      <c r="J64" s="17">
        <v>132.0</v>
      </c>
      <c r="K64" s="17">
        <v>141.0</v>
      </c>
      <c r="L64" s="14">
        <v>92.94462402581327</v>
      </c>
      <c r="M64" s="14">
        <v>45.06841201364313</v>
      </c>
      <c r="N64" s="14">
        <v>5.228353227067712</v>
      </c>
      <c r="O64" s="14">
        <v>1.9229785566886994</v>
      </c>
      <c r="P64" s="14">
        <v>48.48953071360685</v>
      </c>
      <c r="Q64" s="14">
        <v>5.625234683412842</v>
      </c>
      <c r="R64" s="14">
        <v>2.0689508154389173</v>
      </c>
      <c r="S64" s="14">
        <v>49.86170500045379</v>
      </c>
      <c r="T64" s="14">
        <v>0.09399740358614675</v>
      </c>
      <c r="U64" s="14" t="s">
        <v>360</v>
      </c>
      <c r="V64" s="14" t="s">
        <v>69</v>
      </c>
      <c r="W64" s="16">
        <v>16.84</v>
      </c>
      <c r="X64" s="14">
        <v>8.69</v>
      </c>
      <c r="Y64" s="15">
        <v>160.0</v>
      </c>
      <c r="Z64" s="15">
        <v>32.0</v>
      </c>
      <c r="AA64" s="15">
        <f t="shared" si="1"/>
        <v>192</v>
      </c>
      <c r="AB64" s="15">
        <v>70.0</v>
      </c>
    </row>
    <row r="65" ht="15.75" customHeight="1">
      <c r="A65" s="13" t="s">
        <v>70</v>
      </c>
      <c r="B65" s="14" t="s">
        <v>362</v>
      </c>
      <c r="C65" s="13"/>
      <c r="D65" s="15">
        <v>1.0</v>
      </c>
      <c r="E65" s="16" t="s">
        <v>361</v>
      </c>
      <c r="F65" s="16">
        <v>1.0</v>
      </c>
      <c r="G65" s="16" t="s">
        <v>281</v>
      </c>
      <c r="H65" s="16"/>
      <c r="I65" s="16"/>
      <c r="J65" s="17">
        <v>171.0</v>
      </c>
      <c r="K65" s="17">
        <v>97.0</v>
      </c>
      <c r="L65" s="14">
        <v>90.07192928258547</v>
      </c>
      <c r="M65" s="14">
        <v>32.65710561751989</v>
      </c>
      <c r="N65" s="14">
        <v>6.22121337776652</v>
      </c>
      <c r="O65" s="14">
        <v>1.6476254131444978</v>
      </c>
      <c r="P65" s="14">
        <v>36.25669604018776</v>
      </c>
      <c r="Q65" s="14">
        <v>6.90693918440285</v>
      </c>
      <c r="R65" s="14">
        <v>1.8292329544483847</v>
      </c>
      <c r="S65" s="14"/>
      <c r="T65" s="14"/>
      <c r="U65" s="14" t="s">
        <v>362</v>
      </c>
      <c r="V65" s="14" t="s">
        <v>70</v>
      </c>
      <c r="W65" s="16">
        <v>12.34</v>
      </c>
      <c r="X65" s="14">
        <v>11.33</v>
      </c>
      <c r="Y65" s="15">
        <v>180.0</v>
      </c>
      <c r="Z65" s="15">
        <v>47.0</v>
      </c>
      <c r="AA65" s="15">
        <f t="shared" si="1"/>
        <v>227</v>
      </c>
      <c r="AB65" s="15">
        <v>115.0</v>
      </c>
    </row>
    <row r="66" ht="15.75" customHeight="1">
      <c r="A66" s="13" t="s">
        <v>71</v>
      </c>
      <c r="B66" s="14" t="s">
        <v>363</v>
      </c>
      <c r="C66" s="13">
        <v>0.48</v>
      </c>
      <c r="D66" s="15">
        <v>1.0</v>
      </c>
      <c r="E66" s="16" t="s">
        <v>280</v>
      </c>
      <c r="F66" s="16"/>
      <c r="G66" s="16" t="s">
        <v>289</v>
      </c>
      <c r="H66" s="16">
        <v>1.0</v>
      </c>
      <c r="I66" s="16"/>
      <c r="J66" s="17">
        <v>127.0</v>
      </c>
      <c r="K66" s="17">
        <v>149.0</v>
      </c>
      <c r="L66" s="14">
        <v>87.39508829137641</v>
      </c>
      <c r="M66" s="14">
        <v>55.64847250596502</v>
      </c>
      <c r="N66" s="14">
        <v>14.056548303888395</v>
      </c>
      <c r="O66" s="14">
        <v>10.58740243195577</v>
      </c>
      <c r="P66" s="14">
        <v>63.6745995615134</v>
      </c>
      <c r="Q66" s="14">
        <v>16.083911096952807</v>
      </c>
      <c r="R66" s="14">
        <v>12.114413565962915</v>
      </c>
      <c r="S66" s="14"/>
      <c r="T66" s="14"/>
      <c r="U66" s="14" t="s">
        <v>363</v>
      </c>
      <c r="V66" s="14" t="s">
        <v>71</v>
      </c>
      <c r="W66" s="16">
        <v>41.08</v>
      </c>
      <c r="X66" s="14">
        <v>15.0</v>
      </c>
      <c r="Y66" s="15">
        <v>114.0</v>
      </c>
      <c r="Z66" s="15">
        <v>72.0</v>
      </c>
      <c r="AA66" s="15">
        <f t="shared" si="1"/>
        <v>186</v>
      </c>
      <c r="AB66" s="15">
        <v>65.0</v>
      </c>
    </row>
    <row r="67" ht="15.75" customHeight="1">
      <c r="A67" s="13" t="s">
        <v>72</v>
      </c>
      <c r="B67" s="14" t="s">
        <v>364</v>
      </c>
      <c r="C67" s="13"/>
      <c r="D67" s="15">
        <v>1.0</v>
      </c>
      <c r="E67" s="16" t="s">
        <v>341</v>
      </c>
      <c r="F67" s="16">
        <v>1.0</v>
      </c>
      <c r="G67" s="16" t="s">
        <v>281</v>
      </c>
      <c r="H67" s="16"/>
      <c r="I67" s="16"/>
      <c r="J67" s="17">
        <v>197.0</v>
      </c>
      <c r="K67" s="17">
        <v>86.0</v>
      </c>
      <c r="L67" s="14">
        <v>94.23459940546661</v>
      </c>
      <c r="M67" s="14">
        <v>49.84530951165084</v>
      </c>
      <c r="N67" s="14">
        <v>5.4710773618914885</v>
      </c>
      <c r="O67" s="14">
        <v>2.2773829682833586</v>
      </c>
      <c r="P67" s="14">
        <v>52.89491314881026</v>
      </c>
      <c r="Q67" s="14">
        <v>5.805805294879948</v>
      </c>
      <c r="R67" s="14">
        <v>2.4167163469166786</v>
      </c>
      <c r="S67" s="14"/>
      <c r="T67" s="14"/>
      <c r="U67" s="14" t="s">
        <v>364</v>
      </c>
      <c r="V67" s="14" t="s">
        <v>72</v>
      </c>
      <c r="W67" s="16">
        <v>13.03</v>
      </c>
      <c r="X67" s="14">
        <v>9.8</v>
      </c>
      <c r="Y67" s="15">
        <v>176.0</v>
      </c>
      <c r="Z67" s="15">
        <v>39.0</v>
      </c>
      <c r="AA67" s="15">
        <f t="shared" si="1"/>
        <v>215</v>
      </c>
      <c r="AB67" s="15">
        <v>96.0</v>
      </c>
    </row>
    <row r="68" ht="15.75" customHeight="1">
      <c r="A68" s="13" t="s">
        <v>73</v>
      </c>
      <c r="B68" s="14" t="s">
        <v>365</v>
      </c>
      <c r="C68" s="13"/>
      <c r="D68" s="15">
        <v>1.0</v>
      </c>
      <c r="E68" s="16" t="s">
        <v>283</v>
      </c>
      <c r="F68" s="16"/>
      <c r="G68" s="16" t="s">
        <v>303</v>
      </c>
      <c r="H68" s="16">
        <v>2.0</v>
      </c>
      <c r="I68" s="16"/>
      <c r="J68" s="17">
        <v>224.0</v>
      </c>
      <c r="K68" s="17">
        <v>75.0</v>
      </c>
      <c r="L68" s="14">
        <v>88.67268739411386</v>
      </c>
      <c r="M68" s="14">
        <v>28.39374083627379</v>
      </c>
      <c r="N68" s="14">
        <v>2.5177838510339137</v>
      </c>
      <c r="O68" s="14">
        <v>1.7637107443820286</v>
      </c>
      <c r="P68" s="14">
        <v>32.02084167143284</v>
      </c>
      <c r="Q68" s="14">
        <v>2.839413042534048</v>
      </c>
      <c r="R68" s="14">
        <v>1.9890123962782982</v>
      </c>
      <c r="S68" s="14">
        <v>55.29442386933473</v>
      </c>
      <c r="T68" s="14">
        <v>0.08418367421464545</v>
      </c>
      <c r="U68" s="14" t="s">
        <v>365</v>
      </c>
      <c r="V68" s="14" t="s">
        <v>73</v>
      </c>
      <c r="W68" s="16">
        <v>24.21</v>
      </c>
      <c r="X68" s="14">
        <v>6.8</v>
      </c>
      <c r="Y68" s="15">
        <v>143.0</v>
      </c>
      <c r="Z68" s="15">
        <v>21.0</v>
      </c>
      <c r="AA68" s="15">
        <f t="shared" si="1"/>
        <v>164</v>
      </c>
      <c r="AB68" s="15">
        <v>45.0</v>
      </c>
    </row>
    <row r="69" ht="15.75" customHeight="1">
      <c r="A69" s="13" t="s">
        <v>74</v>
      </c>
      <c r="B69" s="14" t="s">
        <v>366</v>
      </c>
      <c r="C69" s="13">
        <v>0.177</v>
      </c>
      <c r="D69" s="15">
        <v>1.0</v>
      </c>
      <c r="E69" s="16" t="s">
        <v>283</v>
      </c>
      <c r="F69" s="16"/>
      <c r="G69" s="16" t="s">
        <v>281</v>
      </c>
      <c r="H69" s="16"/>
      <c r="I69" s="16"/>
      <c r="J69" s="17">
        <v>117.0</v>
      </c>
      <c r="K69" s="17">
        <v>209.0</v>
      </c>
      <c r="L69" s="14">
        <v>91.77310840213451</v>
      </c>
      <c r="M69" s="14">
        <v>71.21120140637511</v>
      </c>
      <c r="N69" s="14">
        <v>26.78686073281311</v>
      </c>
      <c r="O69" s="14">
        <v>18.309062347589066</v>
      </c>
      <c r="P69" s="14">
        <v>77.59484520709428</v>
      </c>
      <c r="Q69" s="14">
        <v>29.188137134287246</v>
      </c>
      <c r="R69" s="14">
        <v>19.950356554734746</v>
      </c>
      <c r="S69" s="14"/>
      <c r="T69" s="14"/>
      <c r="U69" s="14" t="s">
        <v>366</v>
      </c>
      <c r="V69" s="14" t="s">
        <v>74</v>
      </c>
      <c r="W69" s="16">
        <v>65.65</v>
      </c>
      <c r="X69" s="14">
        <v>29.98</v>
      </c>
      <c r="Y69" s="15">
        <v>102.0</v>
      </c>
      <c r="Z69" s="15">
        <v>151.0</v>
      </c>
      <c r="AA69" s="15">
        <f t="shared" si="1"/>
        <v>253</v>
      </c>
      <c r="AB69" s="15">
        <v>153.0</v>
      </c>
    </row>
    <row r="70" ht="15.75" customHeight="1">
      <c r="A70" s="13" t="s">
        <v>75</v>
      </c>
      <c r="B70" s="14" t="s">
        <v>367</v>
      </c>
      <c r="C70" s="13">
        <v>1.015</v>
      </c>
      <c r="D70" s="15">
        <v>1.0</v>
      </c>
      <c r="E70" s="16" t="s">
        <v>280</v>
      </c>
      <c r="F70" s="16"/>
      <c r="G70" s="16" t="s">
        <v>281</v>
      </c>
      <c r="H70" s="16"/>
      <c r="I70" s="16"/>
      <c r="J70" s="17">
        <v>163.0</v>
      </c>
      <c r="K70" s="17">
        <v>102.0</v>
      </c>
      <c r="L70" s="14">
        <v>96.27770292655775</v>
      </c>
      <c r="M70" s="14">
        <v>71.65438804077233</v>
      </c>
      <c r="N70" s="14">
        <v>14.689337993280096</v>
      </c>
      <c r="O70" s="14">
        <v>4.318875333878457</v>
      </c>
      <c r="P70" s="14">
        <v>74.42469633434389</v>
      </c>
      <c r="Q70" s="14">
        <v>15.257258479136516</v>
      </c>
      <c r="R70" s="14">
        <v>4.485852074361358</v>
      </c>
      <c r="S70" s="14"/>
      <c r="T70" s="14"/>
      <c r="U70" s="14" t="s">
        <v>367</v>
      </c>
      <c r="V70" s="14" t="s">
        <v>75</v>
      </c>
      <c r="W70" s="16">
        <v>13.33</v>
      </c>
      <c r="X70" s="14">
        <v>13.07</v>
      </c>
      <c r="Y70" s="15">
        <v>174.0</v>
      </c>
      <c r="Z70" s="15">
        <v>62.0</v>
      </c>
      <c r="AA70" s="15">
        <f t="shared" si="1"/>
        <v>236</v>
      </c>
      <c r="AB70" s="15">
        <v>126.0</v>
      </c>
    </row>
    <row r="71" ht="15.75" customHeight="1">
      <c r="A71" s="13" t="s">
        <v>76</v>
      </c>
      <c r="B71" s="14" t="s">
        <v>368</v>
      </c>
      <c r="C71" s="13"/>
      <c r="D71" s="15">
        <v>1.0</v>
      </c>
      <c r="E71" s="16" t="s">
        <v>369</v>
      </c>
      <c r="F71" s="16">
        <v>1.0</v>
      </c>
      <c r="G71" s="16" t="s">
        <v>281</v>
      </c>
      <c r="H71" s="16"/>
      <c r="I71" s="16"/>
      <c r="J71" s="17">
        <v>179.0</v>
      </c>
      <c r="K71" s="17">
        <v>93.0</v>
      </c>
      <c r="L71" s="14">
        <v>96.07998208765478</v>
      </c>
      <c r="M71" s="14">
        <v>81.9742726303255</v>
      </c>
      <c r="N71" s="14">
        <v>45.07874529261847</v>
      </c>
      <c r="O71" s="14">
        <v>40.43816813535537</v>
      </c>
      <c r="P71" s="14">
        <v>85.31878425574591</v>
      </c>
      <c r="Q71" s="14">
        <v>46.91793682006794</v>
      </c>
      <c r="R71" s="14">
        <v>42.08802630548286</v>
      </c>
      <c r="S71" s="14">
        <v>98.75142376630377</v>
      </c>
      <c r="T71" s="14">
        <v>0.009206043389790568</v>
      </c>
      <c r="U71" s="14" t="s">
        <v>368</v>
      </c>
      <c r="V71" s="14" t="s">
        <v>76</v>
      </c>
      <c r="W71" s="16">
        <v>21.07</v>
      </c>
      <c r="X71" s="14">
        <v>71.87</v>
      </c>
      <c r="Y71" s="15">
        <v>149.0</v>
      </c>
      <c r="Z71" s="15">
        <v>220.0</v>
      </c>
      <c r="AA71" s="15">
        <f t="shared" si="1"/>
        <v>369</v>
      </c>
      <c r="AB71" s="15">
        <v>218.0</v>
      </c>
    </row>
    <row r="72" ht="15.75" customHeight="1">
      <c r="A72" s="13" t="s">
        <v>77</v>
      </c>
      <c r="B72" s="14" t="s">
        <v>370</v>
      </c>
      <c r="C72" s="13"/>
      <c r="D72" s="15">
        <v>1.0</v>
      </c>
      <c r="E72" s="16" t="s">
        <v>314</v>
      </c>
      <c r="F72" s="16"/>
      <c r="G72" s="16" t="s">
        <v>281</v>
      </c>
      <c r="H72" s="16"/>
      <c r="I72" s="16"/>
      <c r="J72" s="17">
        <v>225.0</v>
      </c>
      <c r="K72" s="17">
        <v>75.0</v>
      </c>
      <c r="L72" s="14">
        <v>84.44292806695738</v>
      </c>
      <c r="M72" s="14">
        <v>34.56252378698005</v>
      </c>
      <c r="N72" s="14">
        <v>1.650120740541991</v>
      </c>
      <c r="O72" s="14">
        <v>0.0</v>
      </c>
      <c r="P72" s="14">
        <v>40.93003946946791</v>
      </c>
      <c r="Q72" s="14">
        <v>1.9541254410713467</v>
      </c>
      <c r="R72" s="14">
        <v>0.0</v>
      </c>
      <c r="S72" s="14"/>
      <c r="T72" s="14"/>
      <c r="U72" s="14" t="s">
        <v>370</v>
      </c>
      <c r="V72" s="14" t="s">
        <v>77</v>
      </c>
      <c r="W72" s="16">
        <v>33.13</v>
      </c>
      <c r="X72" s="14">
        <v>11.37</v>
      </c>
      <c r="Y72" s="15">
        <v>129.0</v>
      </c>
      <c r="Z72" s="15">
        <v>48.0</v>
      </c>
      <c r="AA72" s="15">
        <f t="shared" si="1"/>
        <v>177</v>
      </c>
      <c r="AB72" s="15">
        <v>55.0</v>
      </c>
    </row>
    <row r="73" ht="15.75" customHeight="1">
      <c r="A73" s="13" t="s">
        <v>78</v>
      </c>
      <c r="B73" s="14" t="s">
        <v>371</v>
      </c>
      <c r="C73" s="13">
        <v>0.649</v>
      </c>
      <c r="D73" s="15">
        <v>1.0</v>
      </c>
      <c r="E73" s="16" t="s">
        <v>283</v>
      </c>
      <c r="F73" s="16"/>
      <c r="G73" s="16" t="s">
        <v>281</v>
      </c>
      <c r="H73" s="16"/>
      <c r="I73" s="16"/>
      <c r="J73" s="17">
        <v>148.0</v>
      </c>
      <c r="K73" s="17">
        <v>116.0</v>
      </c>
      <c r="L73" s="14">
        <v>94.43307386595475</v>
      </c>
      <c r="M73" s="14">
        <v>38.12809765824006</v>
      </c>
      <c r="N73" s="14">
        <v>4.655960462022595</v>
      </c>
      <c r="O73" s="14">
        <v>1.0283861851196432</v>
      </c>
      <c r="P73" s="14">
        <v>40.37578794942319</v>
      </c>
      <c r="Q73" s="14">
        <v>4.930434085659022</v>
      </c>
      <c r="R73" s="14">
        <v>1.0890106008615266</v>
      </c>
      <c r="S73" s="14">
        <v>43.967050959290674</v>
      </c>
      <c r="T73" s="14">
        <v>0.03126532875684499</v>
      </c>
      <c r="U73" s="14" t="s">
        <v>371</v>
      </c>
      <c r="V73" s="14" t="s">
        <v>78</v>
      </c>
      <c r="W73" s="16">
        <v>37.28</v>
      </c>
      <c r="X73" s="14">
        <v>18.23</v>
      </c>
      <c r="Y73" s="15">
        <v>119.0</v>
      </c>
      <c r="Z73" s="15">
        <v>89.0</v>
      </c>
      <c r="AA73" s="15">
        <f t="shared" si="1"/>
        <v>208</v>
      </c>
      <c r="AB73" s="15">
        <v>86.0</v>
      </c>
    </row>
    <row r="74" ht="15.75" customHeight="1">
      <c r="A74" s="13" t="s">
        <v>79</v>
      </c>
      <c r="B74" s="14" t="s">
        <v>372</v>
      </c>
      <c r="C74" s="13"/>
      <c r="D74" s="15">
        <v>1.0</v>
      </c>
      <c r="E74" s="16" t="s">
        <v>280</v>
      </c>
      <c r="F74" s="16"/>
      <c r="G74" s="16" t="s">
        <v>373</v>
      </c>
      <c r="H74" s="16">
        <v>2.0</v>
      </c>
      <c r="I74" s="16"/>
      <c r="J74" s="17">
        <v>122.0</v>
      </c>
      <c r="K74" s="17">
        <v>167.0</v>
      </c>
      <c r="L74" s="14">
        <v>17.27523731212674</v>
      </c>
      <c r="M74" s="14">
        <v>4.40680002238322</v>
      </c>
      <c r="N74" s="14">
        <v>0.0</v>
      </c>
      <c r="O74" s="14">
        <v>0.0</v>
      </c>
      <c r="P74" s="14">
        <v>25.50934579225588</v>
      </c>
      <c r="Q74" s="14">
        <v>0.0</v>
      </c>
      <c r="R74" s="14">
        <v>0.0</v>
      </c>
      <c r="S74" s="14"/>
      <c r="T74" s="14"/>
      <c r="U74" s="14" t="s">
        <v>372</v>
      </c>
      <c r="V74" s="14" t="s">
        <v>79</v>
      </c>
      <c r="W74" s="16">
        <v>11.7</v>
      </c>
      <c r="X74" s="14">
        <v>6.62</v>
      </c>
      <c r="Y74" s="15">
        <v>184.0</v>
      </c>
      <c r="Z74" s="15">
        <v>19.0</v>
      </c>
      <c r="AA74" s="15">
        <f t="shared" si="1"/>
        <v>203</v>
      </c>
      <c r="AB74" s="15">
        <v>83.0</v>
      </c>
    </row>
    <row r="75" ht="15.75" customHeight="1">
      <c r="A75" s="13" t="s">
        <v>81</v>
      </c>
      <c r="B75" s="14" t="s">
        <v>374</v>
      </c>
      <c r="C75" s="13"/>
      <c r="D75" s="15">
        <v>1.0</v>
      </c>
      <c r="E75" s="16" t="s">
        <v>341</v>
      </c>
      <c r="F75" s="16">
        <v>1.0</v>
      </c>
      <c r="G75" s="16" t="s">
        <v>281</v>
      </c>
      <c r="H75" s="16"/>
      <c r="I75" s="16"/>
      <c r="J75" s="17">
        <v>180.0</v>
      </c>
      <c r="K75" s="17">
        <v>93.0</v>
      </c>
      <c r="L75" s="14">
        <v>76.0912880855788</v>
      </c>
      <c r="M75" s="14">
        <v>12.597800766260598</v>
      </c>
      <c r="N75" s="14">
        <v>0.7943599171952911</v>
      </c>
      <c r="O75" s="14">
        <v>0.5728134032771521</v>
      </c>
      <c r="P75" s="14">
        <v>16.556167050414537</v>
      </c>
      <c r="Q75" s="14">
        <v>1.0439564596434294</v>
      </c>
      <c r="R75" s="14">
        <v>0.7527976167691064</v>
      </c>
      <c r="S75" s="14"/>
      <c r="T75" s="14"/>
      <c r="U75" s="14" t="s">
        <v>374</v>
      </c>
      <c r="V75" s="14" t="s">
        <v>81</v>
      </c>
      <c r="W75" s="16">
        <v>8.52</v>
      </c>
      <c r="X75" s="14">
        <v>25.59</v>
      </c>
      <c r="Y75" s="15">
        <v>202.0</v>
      </c>
      <c r="Z75" s="15">
        <v>121.0</v>
      </c>
      <c r="AA75" s="15">
        <f t="shared" si="1"/>
        <v>323</v>
      </c>
      <c r="AB75" s="15">
        <v>202.0</v>
      </c>
    </row>
    <row r="76" ht="15.75" customHeight="1">
      <c r="A76" s="13" t="s">
        <v>83</v>
      </c>
      <c r="B76" s="14" t="s">
        <v>375</v>
      </c>
      <c r="C76" s="13">
        <v>0.813</v>
      </c>
      <c r="D76" s="15">
        <v>1.0</v>
      </c>
      <c r="E76" s="16" t="s">
        <v>280</v>
      </c>
      <c r="F76" s="16"/>
      <c r="G76" s="16" t="s">
        <v>303</v>
      </c>
      <c r="H76" s="16">
        <v>2.0</v>
      </c>
      <c r="I76" s="16"/>
      <c r="J76" s="17">
        <v>239.0</v>
      </c>
      <c r="K76" s="17">
        <v>63.0</v>
      </c>
      <c r="L76" s="14">
        <v>95.31294174446865</v>
      </c>
      <c r="M76" s="14">
        <v>56.67736296558794</v>
      </c>
      <c r="N76" s="14">
        <v>10.517886837858336</v>
      </c>
      <c r="O76" s="14">
        <v>1.9774517595927805</v>
      </c>
      <c r="P76" s="14">
        <v>59.4644986590996</v>
      </c>
      <c r="Q76" s="14">
        <v>11.035108816656294</v>
      </c>
      <c r="R76" s="14">
        <v>2.074693869898879</v>
      </c>
      <c r="S76" s="14">
        <v>35.59592425316389</v>
      </c>
      <c r="T76" s="14">
        <v>0.06222358453759074</v>
      </c>
      <c r="U76" s="14" t="s">
        <v>375</v>
      </c>
      <c r="V76" s="14" t="s">
        <v>83</v>
      </c>
      <c r="W76" s="16">
        <v>39.74</v>
      </c>
      <c r="X76" s="14">
        <v>7.28</v>
      </c>
      <c r="Y76" s="15">
        <v>117.0</v>
      </c>
      <c r="Z76" s="15">
        <v>22.0</v>
      </c>
      <c r="AA76" s="15">
        <f t="shared" si="1"/>
        <v>139</v>
      </c>
      <c r="AB76" s="15">
        <v>24.0</v>
      </c>
    </row>
    <row r="77" ht="15.75" customHeight="1">
      <c r="A77" s="13" t="s">
        <v>85</v>
      </c>
      <c r="B77" s="14" t="s">
        <v>376</v>
      </c>
      <c r="C77" s="13"/>
      <c r="D77" s="15">
        <v>1.0</v>
      </c>
      <c r="E77" s="16" t="s">
        <v>280</v>
      </c>
      <c r="F77" s="16"/>
      <c r="G77" s="16" t="s">
        <v>281</v>
      </c>
      <c r="H77" s="16"/>
      <c r="I77" s="16"/>
      <c r="J77" s="17">
        <v>203.0</v>
      </c>
      <c r="K77" s="17">
        <v>84.0</v>
      </c>
      <c r="L77" s="14">
        <v>89.28894632313897</v>
      </c>
      <c r="M77" s="14">
        <v>26.274958202883088</v>
      </c>
      <c r="N77" s="14">
        <v>2.909407921536267</v>
      </c>
      <c r="O77" s="14">
        <v>0.8495185245634079</v>
      </c>
      <c r="P77" s="14">
        <v>29.426887968633142</v>
      </c>
      <c r="Q77" s="14">
        <v>3.2584189212033543</v>
      </c>
      <c r="R77" s="14">
        <v>0.951426307002189</v>
      </c>
      <c r="S77" s="14"/>
      <c r="T77" s="14"/>
      <c r="U77" s="14" t="s">
        <v>376</v>
      </c>
      <c r="V77" s="14" t="s">
        <v>85</v>
      </c>
      <c r="W77" s="16">
        <v>5.69</v>
      </c>
      <c r="X77" s="14">
        <v>5.87</v>
      </c>
      <c r="Y77" s="15">
        <v>210.0</v>
      </c>
      <c r="Z77" s="15">
        <v>14.0</v>
      </c>
      <c r="AA77" s="15">
        <f t="shared" si="1"/>
        <v>224</v>
      </c>
      <c r="AB77" s="15">
        <v>111.0</v>
      </c>
    </row>
    <row r="78" ht="15.75" customHeight="1">
      <c r="A78" s="13" t="s">
        <v>86</v>
      </c>
      <c r="B78" s="14" t="s">
        <v>377</v>
      </c>
      <c r="C78" s="13"/>
      <c r="D78" s="15">
        <v>1.0</v>
      </c>
      <c r="E78" s="16" t="s">
        <v>280</v>
      </c>
      <c r="F78" s="16"/>
      <c r="G78" s="16" t="s">
        <v>281</v>
      </c>
      <c r="H78" s="16"/>
      <c r="I78" s="16">
        <v>1.0</v>
      </c>
      <c r="J78" s="17">
        <v>167.0</v>
      </c>
      <c r="K78" s="17">
        <v>99.0</v>
      </c>
      <c r="L78" s="14">
        <v>89.81127208266346</v>
      </c>
      <c r="M78" s="14">
        <v>46.32527737824975</v>
      </c>
      <c r="N78" s="14">
        <v>10.25548233296657</v>
      </c>
      <c r="O78" s="14">
        <v>6.01922119184875</v>
      </c>
      <c r="P78" s="14">
        <v>51.580693941859955</v>
      </c>
      <c r="Q78" s="14">
        <v>11.418925592688733</v>
      </c>
      <c r="R78" s="14">
        <v>6.70207764823616</v>
      </c>
      <c r="S78" s="14"/>
      <c r="T78" s="14"/>
      <c r="U78" s="14" t="s">
        <v>377</v>
      </c>
      <c r="V78" s="14" t="s">
        <v>86</v>
      </c>
      <c r="W78" s="16">
        <v>20.02</v>
      </c>
      <c r="X78" s="14">
        <v>10.93</v>
      </c>
      <c r="Y78" s="15">
        <v>151.0</v>
      </c>
      <c r="Z78" s="15">
        <v>44.0</v>
      </c>
      <c r="AA78" s="15">
        <f t="shared" si="1"/>
        <v>195</v>
      </c>
      <c r="AB78" s="15">
        <v>72.0</v>
      </c>
    </row>
    <row r="79" ht="15.75" customHeight="1">
      <c r="A79" s="13" t="s">
        <v>87</v>
      </c>
      <c r="B79" s="14" t="s">
        <v>378</v>
      </c>
      <c r="C79" s="13"/>
      <c r="D79" s="15">
        <v>1.0</v>
      </c>
      <c r="E79" s="16" t="s">
        <v>280</v>
      </c>
      <c r="F79" s="16"/>
      <c r="G79" s="16" t="s">
        <v>379</v>
      </c>
      <c r="H79" s="16">
        <v>2.0</v>
      </c>
      <c r="I79" s="16"/>
      <c r="J79" s="17">
        <v>215.0</v>
      </c>
      <c r="K79" s="17">
        <v>80.0</v>
      </c>
      <c r="L79" s="14">
        <v>10.278276800812627</v>
      </c>
      <c r="M79" s="14">
        <v>0.0</v>
      </c>
      <c r="N79" s="14">
        <v>0.0</v>
      </c>
      <c r="O79" s="14">
        <v>0.337567242154436</v>
      </c>
      <c r="P79" s="14">
        <v>0.0</v>
      </c>
      <c r="Q79" s="14">
        <v>0.0</v>
      </c>
      <c r="R79" s="14">
        <v>3.2842785682493694</v>
      </c>
      <c r="S79" s="14"/>
      <c r="T79" s="14"/>
      <c r="U79" s="14" t="s">
        <v>378</v>
      </c>
      <c r="V79" s="14" t="s">
        <v>87</v>
      </c>
      <c r="W79" s="16">
        <v>12.0</v>
      </c>
      <c r="X79" s="14">
        <v>4.08</v>
      </c>
      <c r="Y79" s="15">
        <v>181.0</v>
      </c>
      <c r="Z79" s="15">
        <v>2.0</v>
      </c>
      <c r="AA79" s="15">
        <f t="shared" si="1"/>
        <v>183</v>
      </c>
      <c r="AB79" s="15">
        <v>62.0</v>
      </c>
    </row>
    <row r="80" ht="15.75" customHeight="1">
      <c r="A80" s="13" t="s">
        <v>88</v>
      </c>
      <c r="B80" s="14" t="s">
        <v>380</v>
      </c>
      <c r="C80" s="13"/>
      <c r="D80" s="15">
        <v>1.0</v>
      </c>
      <c r="E80" s="16" t="s">
        <v>280</v>
      </c>
      <c r="F80" s="16"/>
      <c r="G80" s="16" t="s">
        <v>281</v>
      </c>
      <c r="H80" s="16"/>
      <c r="I80" s="16"/>
      <c r="J80" s="17">
        <v>157.0</v>
      </c>
      <c r="K80" s="17">
        <v>108.0</v>
      </c>
      <c r="L80" s="14">
        <v>92.96789954206217</v>
      </c>
      <c r="M80" s="14">
        <v>45.312174271891614</v>
      </c>
      <c r="N80" s="14">
        <v>6.825226048805487</v>
      </c>
      <c r="O80" s="14">
        <v>1.0827610140051191</v>
      </c>
      <c r="P80" s="14">
        <v>48.73959129450987</v>
      </c>
      <c r="Q80" s="14">
        <v>7.34148677384875</v>
      </c>
      <c r="R80" s="14">
        <v>1.164661156526654</v>
      </c>
      <c r="S80" s="14">
        <v>56.72094157193837</v>
      </c>
      <c r="T80" s="14">
        <v>0.03806259951101286</v>
      </c>
      <c r="U80" s="14" t="s">
        <v>380</v>
      </c>
      <c r="V80" s="14" t="s">
        <v>88</v>
      </c>
      <c r="W80" s="16">
        <v>19.15</v>
      </c>
      <c r="X80" s="14">
        <v>15.24</v>
      </c>
      <c r="Y80" s="15">
        <v>153.0</v>
      </c>
      <c r="Z80" s="15">
        <v>74.0</v>
      </c>
      <c r="AA80" s="15">
        <f t="shared" si="1"/>
        <v>227</v>
      </c>
      <c r="AB80" s="15">
        <v>116.0</v>
      </c>
    </row>
    <row r="81" ht="15.75" customHeight="1">
      <c r="A81" s="13" t="s">
        <v>89</v>
      </c>
      <c r="B81" s="14" t="s">
        <v>381</v>
      </c>
      <c r="C81" s="13"/>
      <c r="D81" s="15">
        <v>1.0</v>
      </c>
      <c r="E81" s="16" t="s">
        <v>280</v>
      </c>
      <c r="F81" s="16"/>
      <c r="G81" s="16" t="s">
        <v>281</v>
      </c>
      <c r="H81" s="16"/>
      <c r="I81" s="16"/>
      <c r="J81" s="17">
        <v>208.0</v>
      </c>
      <c r="K81" s="17">
        <v>83.0</v>
      </c>
      <c r="L81" s="14">
        <v>95.3252540540729</v>
      </c>
      <c r="M81" s="14">
        <v>45.152360229526764</v>
      </c>
      <c r="N81" s="14">
        <v>6.767425285151473</v>
      </c>
      <c r="O81" s="14">
        <v>2.128027199829649</v>
      </c>
      <c r="P81" s="14">
        <v>47.3666298375814</v>
      </c>
      <c r="Q81" s="14">
        <v>7.099299500752106</v>
      </c>
      <c r="R81" s="14">
        <v>2.23238555296431</v>
      </c>
      <c r="S81" s="14"/>
      <c r="T81" s="14"/>
      <c r="U81" s="14" t="s">
        <v>381</v>
      </c>
      <c r="V81" s="14" t="s">
        <v>89</v>
      </c>
      <c r="W81" s="16">
        <v>35.65</v>
      </c>
      <c r="X81" s="14">
        <v>31.46</v>
      </c>
      <c r="Y81" s="15">
        <v>122.0</v>
      </c>
      <c r="Z81" s="15">
        <v>158.0</v>
      </c>
      <c r="AA81" s="15">
        <f t="shared" si="1"/>
        <v>280</v>
      </c>
      <c r="AB81" s="15">
        <v>185.0</v>
      </c>
    </row>
    <row r="82" ht="15.75" customHeight="1">
      <c r="A82" s="13" t="s">
        <v>90</v>
      </c>
      <c r="B82" s="14" t="s">
        <v>382</v>
      </c>
      <c r="C82" s="13">
        <v>0.805</v>
      </c>
      <c r="D82" s="15">
        <v>1.0</v>
      </c>
      <c r="E82" s="16" t="s">
        <v>280</v>
      </c>
      <c r="F82" s="16"/>
      <c r="G82" s="16" t="s">
        <v>281</v>
      </c>
      <c r="H82" s="16"/>
      <c r="I82" s="16"/>
      <c r="J82" s="17">
        <v>73.0</v>
      </c>
      <c r="K82" s="17">
        <v>365.0</v>
      </c>
      <c r="L82" s="14">
        <v>91.3078781387514</v>
      </c>
      <c r="M82" s="14">
        <v>76.70505855376383</v>
      </c>
      <c r="N82" s="14">
        <v>31.760908386532314</v>
      </c>
      <c r="O82" s="14">
        <v>15.75795872191896</v>
      </c>
      <c r="P82" s="14">
        <v>84.00705406515182</v>
      </c>
      <c r="Q82" s="14">
        <v>34.784411853562574</v>
      </c>
      <c r="R82" s="14">
        <v>17.258049407273678</v>
      </c>
      <c r="S82" s="14"/>
      <c r="T82" s="14"/>
      <c r="U82" s="14" t="s">
        <v>382</v>
      </c>
      <c r="V82" s="14" t="s">
        <v>90</v>
      </c>
      <c r="W82" s="16">
        <v>98.08</v>
      </c>
      <c r="X82" s="14">
        <v>38.03</v>
      </c>
      <c r="Y82" s="15">
        <v>90.0</v>
      </c>
      <c r="Z82" s="15">
        <v>184.0</v>
      </c>
      <c r="AA82" s="15">
        <f t="shared" si="1"/>
        <v>274</v>
      </c>
      <c r="AB82" s="15">
        <v>172.0</v>
      </c>
    </row>
    <row r="83" ht="15.75" customHeight="1">
      <c r="A83" s="13" t="s">
        <v>91</v>
      </c>
      <c r="B83" s="14" t="s">
        <v>383</v>
      </c>
      <c r="C83" s="13">
        <v>0.929</v>
      </c>
      <c r="D83" s="15">
        <v>1.0</v>
      </c>
      <c r="E83" s="16" t="s">
        <v>283</v>
      </c>
      <c r="F83" s="16"/>
      <c r="G83" s="16" t="s">
        <v>281</v>
      </c>
      <c r="H83" s="16"/>
      <c r="I83" s="16"/>
      <c r="J83" s="17">
        <v>52.0</v>
      </c>
      <c r="K83" s="17">
        <v>402.0</v>
      </c>
      <c r="L83" s="14">
        <v>76.05259153027993</v>
      </c>
      <c r="M83" s="14">
        <v>51.382919375564725</v>
      </c>
      <c r="N83" s="14">
        <v>22.82663229509418</v>
      </c>
      <c r="O83" s="14">
        <v>14.786188599167543</v>
      </c>
      <c r="P83" s="14">
        <v>67.56235171171897</v>
      </c>
      <c r="Q83" s="14">
        <v>30.014272802269833</v>
      </c>
      <c r="R83" s="14">
        <v>19.44205753104482</v>
      </c>
      <c r="S83" s="14"/>
      <c r="T83" s="14"/>
      <c r="U83" s="14" t="s">
        <v>383</v>
      </c>
      <c r="V83" s="14" t="s">
        <v>91</v>
      </c>
      <c r="W83" s="16">
        <v>107.66</v>
      </c>
      <c r="X83" s="14">
        <v>51.97</v>
      </c>
      <c r="Y83" s="15">
        <v>84.0</v>
      </c>
      <c r="Z83" s="15">
        <v>214.0</v>
      </c>
      <c r="AA83" s="15">
        <f t="shared" si="1"/>
        <v>298</v>
      </c>
      <c r="AB83" s="15">
        <v>193.0</v>
      </c>
    </row>
    <row r="84" ht="15.75" customHeight="1">
      <c r="A84" s="13" t="s">
        <v>92</v>
      </c>
      <c r="B84" s="14" t="s">
        <v>384</v>
      </c>
      <c r="C84" s="13">
        <v>0.735</v>
      </c>
      <c r="D84" s="15">
        <v>1.0</v>
      </c>
      <c r="E84" s="16" t="s">
        <v>280</v>
      </c>
      <c r="F84" s="16"/>
      <c r="G84" s="16" t="s">
        <v>281</v>
      </c>
      <c r="H84" s="16"/>
      <c r="I84" s="16"/>
      <c r="J84" s="17">
        <v>56.0</v>
      </c>
      <c r="K84" s="17">
        <v>398.0</v>
      </c>
      <c r="L84" s="14">
        <v>94.58058735926195</v>
      </c>
      <c r="M84" s="14">
        <v>74.85417244862533</v>
      </c>
      <c r="N84" s="14">
        <v>45.19036418394027</v>
      </c>
      <c r="O84" s="14">
        <v>29.76153889806582</v>
      </c>
      <c r="P84" s="14">
        <v>79.14327298930135</v>
      </c>
      <c r="Q84" s="14">
        <v>47.779745765677916</v>
      </c>
      <c r="R84" s="14">
        <v>31.466857765449657</v>
      </c>
      <c r="S84" s="14"/>
      <c r="T84" s="14"/>
      <c r="U84" s="14" t="s">
        <v>384</v>
      </c>
      <c r="V84" s="14" t="s">
        <v>92</v>
      </c>
      <c r="W84" s="16">
        <v>177.31</v>
      </c>
      <c r="X84" s="14">
        <v>35.57</v>
      </c>
      <c r="Y84" s="15">
        <v>36.0</v>
      </c>
      <c r="Z84" s="15">
        <v>177.0</v>
      </c>
      <c r="AA84" s="15">
        <f t="shared" si="1"/>
        <v>213</v>
      </c>
      <c r="AB84" s="15">
        <v>92.0</v>
      </c>
    </row>
    <row r="85" ht="15.75" customHeight="1">
      <c r="A85" s="13" t="s">
        <v>93</v>
      </c>
      <c r="B85" s="14" t="s">
        <v>385</v>
      </c>
      <c r="C85" s="13">
        <v>0.639</v>
      </c>
      <c r="D85" s="15">
        <v>1.0</v>
      </c>
      <c r="E85" s="16" t="s">
        <v>280</v>
      </c>
      <c r="F85" s="16"/>
      <c r="G85" s="16" t="s">
        <v>281</v>
      </c>
      <c r="H85" s="16"/>
      <c r="I85" s="16"/>
      <c r="J85" s="17">
        <v>57.0</v>
      </c>
      <c r="K85" s="17">
        <v>398.0</v>
      </c>
      <c r="L85" s="14">
        <v>93.76791629400402</v>
      </c>
      <c r="M85" s="14">
        <v>71.17325625764941</v>
      </c>
      <c r="N85" s="14">
        <v>32.60424962636488</v>
      </c>
      <c r="O85" s="14">
        <v>14.270797306021077</v>
      </c>
      <c r="P85" s="14">
        <v>75.90363428199649</v>
      </c>
      <c r="Q85" s="14">
        <v>34.771221239614725</v>
      </c>
      <c r="R85" s="14">
        <v>15.219275280977552</v>
      </c>
      <c r="S85" s="14"/>
      <c r="T85" s="14"/>
      <c r="U85" s="14" t="s">
        <v>385</v>
      </c>
      <c r="V85" s="14" t="s">
        <v>93</v>
      </c>
      <c r="W85" s="16">
        <v>125.39</v>
      </c>
      <c r="X85" s="14">
        <v>31.02</v>
      </c>
      <c r="Y85" s="15">
        <v>70.0</v>
      </c>
      <c r="Z85" s="15">
        <v>156.0</v>
      </c>
      <c r="AA85" s="15">
        <f t="shared" si="1"/>
        <v>226</v>
      </c>
      <c r="AB85" s="15">
        <v>114.0</v>
      </c>
    </row>
    <row r="86" ht="15.75" customHeight="1">
      <c r="A86" s="13" t="s">
        <v>94</v>
      </c>
      <c r="B86" s="14" t="s">
        <v>386</v>
      </c>
      <c r="C86" s="13">
        <v>0.522</v>
      </c>
      <c r="D86" s="15">
        <v>1.0</v>
      </c>
      <c r="E86" s="16" t="s">
        <v>280</v>
      </c>
      <c r="F86" s="16"/>
      <c r="G86" s="16" t="s">
        <v>289</v>
      </c>
      <c r="H86" s="16">
        <v>1.0</v>
      </c>
      <c r="I86" s="16"/>
      <c r="J86" s="17">
        <v>109.0</v>
      </c>
      <c r="K86" s="17">
        <v>290.0</v>
      </c>
      <c r="L86" s="14">
        <v>91.14851509817565</v>
      </c>
      <c r="M86" s="14">
        <v>72.37207002432748</v>
      </c>
      <c r="N86" s="14">
        <v>33.9325055429674</v>
      </c>
      <c r="O86" s="14">
        <v>25.25035193468492</v>
      </c>
      <c r="P86" s="14">
        <v>79.4001635093845</v>
      </c>
      <c r="Q86" s="14">
        <v>37.227710738259255</v>
      </c>
      <c r="R86" s="14">
        <v>27.702428182716837</v>
      </c>
      <c r="S86" s="14"/>
      <c r="T86" s="14"/>
      <c r="U86" s="14" t="s">
        <v>386</v>
      </c>
      <c r="V86" s="14" t="s">
        <v>94</v>
      </c>
      <c r="W86" s="16">
        <v>150.6</v>
      </c>
      <c r="X86" s="14">
        <v>37.9</v>
      </c>
      <c r="Y86" s="15">
        <v>56.0</v>
      </c>
      <c r="Z86" s="15">
        <v>183.0</v>
      </c>
      <c r="AA86" s="15">
        <f t="shared" si="1"/>
        <v>239</v>
      </c>
      <c r="AB86" s="15">
        <v>136.0</v>
      </c>
    </row>
    <row r="87" ht="15.75" customHeight="1">
      <c r="A87" s="13" t="s">
        <v>95</v>
      </c>
      <c r="B87" s="14" t="s">
        <v>387</v>
      </c>
      <c r="C87" s="13">
        <v>0.886</v>
      </c>
      <c r="D87" s="15">
        <v>1.0</v>
      </c>
      <c r="E87" s="16" t="s">
        <v>283</v>
      </c>
      <c r="F87" s="16"/>
      <c r="G87" s="16" t="s">
        <v>289</v>
      </c>
      <c r="H87" s="16">
        <v>1.0</v>
      </c>
      <c r="I87" s="16"/>
      <c r="J87" s="17">
        <v>29.0</v>
      </c>
      <c r="K87" s="17">
        <v>449.0</v>
      </c>
      <c r="L87" s="14">
        <v>91.90198307106348</v>
      </c>
      <c r="M87" s="14">
        <v>81.51030683870898</v>
      </c>
      <c r="N87" s="14">
        <v>62.38599097613526</v>
      </c>
      <c r="O87" s="14">
        <v>55.736237214567154</v>
      </c>
      <c r="P87" s="14">
        <v>88.69265288397628</v>
      </c>
      <c r="Q87" s="14">
        <v>67.88318259454216</v>
      </c>
      <c r="R87" s="14">
        <v>60.64748044823901</v>
      </c>
      <c r="S87" s="14"/>
      <c r="T87" s="14"/>
      <c r="U87" s="14" t="s">
        <v>387</v>
      </c>
      <c r="V87" s="14" t="s">
        <v>95</v>
      </c>
      <c r="W87" s="16">
        <v>117.56</v>
      </c>
      <c r="X87" s="14">
        <v>44.47</v>
      </c>
      <c r="Y87" s="15">
        <v>74.0</v>
      </c>
      <c r="Z87" s="15">
        <v>202.0</v>
      </c>
      <c r="AA87" s="15">
        <f t="shared" si="1"/>
        <v>276</v>
      </c>
      <c r="AB87" s="15">
        <v>178.0</v>
      </c>
    </row>
    <row r="88" ht="15.75" customHeight="1">
      <c r="A88" s="13" t="s">
        <v>96</v>
      </c>
      <c r="B88" s="14" t="s">
        <v>388</v>
      </c>
      <c r="C88" s="13">
        <v>0.921</v>
      </c>
      <c r="D88" s="15">
        <v>1.0</v>
      </c>
      <c r="E88" s="16" t="s">
        <v>280</v>
      </c>
      <c r="F88" s="16"/>
      <c r="G88" s="16" t="s">
        <v>281</v>
      </c>
      <c r="H88" s="16"/>
      <c r="I88" s="16"/>
      <c r="J88" s="17">
        <v>105.0</v>
      </c>
      <c r="K88" s="17">
        <v>306.0</v>
      </c>
      <c r="L88" s="14">
        <v>96.11154337455088</v>
      </c>
      <c r="M88" s="14">
        <v>73.4274280584201</v>
      </c>
      <c r="N88" s="14">
        <v>40.885608355711234</v>
      </c>
      <c r="O88" s="14">
        <v>24.673642524931093</v>
      </c>
      <c r="P88" s="14">
        <v>76.39813645721016</v>
      </c>
      <c r="Q88" s="14">
        <v>42.53974800547967</v>
      </c>
      <c r="R88" s="14">
        <v>25.671882542533766</v>
      </c>
      <c r="S88" s="14"/>
      <c r="T88" s="14"/>
      <c r="U88" s="14" t="s">
        <v>388</v>
      </c>
      <c r="V88" s="14" t="s">
        <v>96</v>
      </c>
      <c r="W88" s="16">
        <v>112.84</v>
      </c>
      <c r="X88" s="14">
        <v>40.09</v>
      </c>
      <c r="Y88" s="15">
        <v>78.0</v>
      </c>
      <c r="Z88" s="15">
        <v>189.0</v>
      </c>
      <c r="AA88" s="15">
        <f t="shared" si="1"/>
        <v>267</v>
      </c>
      <c r="AB88" s="15">
        <v>166.0</v>
      </c>
    </row>
    <row r="89" ht="15.75" customHeight="1">
      <c r="A89" s="13" t="s">
        <v>97</v>
      </c>
      <c r="B89" s="14" t="s">
        <v>389</v>
      </c>
      <c r="C89" s="13">
        <v>0.871</v>
      </c>
      <c r="D89" s="15">
        <v>1.0</v>
      </c>
      <c r="E89" s="16" t="s">
        <v>280</v>
      </c>
      <c r="F89" s="16"/>
      <c r="G89" s="16" t="s">
        <v>281</v>
      </c>
      <c r="H89" s="16"/>
      <c r="I89" s="16"/>
      <c r="J89" s="17">
        <v>99.0</v>
      </c>
      <c r="K89" s="17">
        <v>317.0</v>
      </c>
      <c r="L89" s="14">
        <v>96.85242399444147</v>
      </c>
      <c r="M89" s="14">
        <v>79.27025925500342</v>
      </c>
      <c r="N89" s="14">
        <v>42.24633592510333</v>
      </c>
      <c r="O89" s="14">
        <v>17.912570051677548</v>
      </c>
      <c r="P89" s="14">
        <v>81.84643810210976</v>
      </c>
      <c r="Q89" s="14">
        <v>43.61928610844879</v>
      </c>
      <c r="R89" s="14">
        <v>18.494704946884532</v>
      </c>
      <c r="S89" s="14"/>
      <c r="T89" s="14"/>
      <c r="U89" s="14" t="s">
        <v>389</v>
      </c>
      <c r="V89" s="14" t="s">
        <v>97</v>
      </c>
      <c r="W89" s="16">
        <v>88.13</v>
      </c>
      <c r="X89" s="14">
        <v>42.98</v>
      </c>
      <c r="Y89" s="15">
        <v>93.0</v>
      </c>
      <c r="Z89" s="15">
        <v>199.0</v>
      </c>
      <c r="AA89" s="15">
        <f t="shared" si="1"/>
        <v>292</v>
      </c>
      <c r="AB89" s="15">
        <v>188.0</v>
      </c>
    </row>
    <row r="90" ht="15.75" customHeight="1">
      <c r="A90" s="13" t="s">
        <v>98</v>
      </c>
      <c r="B90" s="14" t="s">
        <v>390</v>
      </c>
      <c r="C90" s="13">
        <v>0.652</v>
      </c>
      <c r="D90" s="15">
        <v>1.0</v>
      </c>
      <c r="E90" s="16" t="s">
        <v>280</v>
      </c>
      <c r="F90" s="16"/>
      <c r="G90" s="16" t="s">
        <v>281</v>
      </c>
      <c r="H90" s="16"/>
      <c r="I90" s="16"/>
      <c r="J90" s="17">
        <v>30.0</v>
      </c>
      <c r="K90" s="17">
        <v>447.0</v>
      </c>
      <c r="L90" s="14">
        <v>94.53871019630591</v>
      </c>
      <c r="M90" s="14">
        <v>81.20364893020697</v>
      </c>
      <c r="N90" s="14">
        <v>52.86234433334563</v>
      </c>
      <c r="O90" s="14">
        <v>46.24548085450635</v>
      </c>
      <c r="P90" s="14">
        <v>85.89460207526713</v>
      </c>
      <c r="Q90" s="14">
        <v>55.91608371171878</v>
      </c>
      <c r="R90" s="14">
        <v>48.91697883171817</v>
      </c>
      <c r="S90" s="14"/>
      <c r="T90" s="14"/>
      <c r="U90" s="14" t="s">
        <v>390</v>
      </c>
      <c r="V90" s="14" t="s">
        <v>98</v>
      </c>
      <c r="W90" s="16">
        <v>161.05</v>
      </c>
      <c r="X90" s="14">
        <v>46.66</v>
      </c>
      <c r="Y90" s="15">
        <v>50.0</v>
      </c>
      <c r="Z90" s="15">
        <v>207.0</v>
      </c>
      <c r="AA90" s="15">
        <f t="shared" si="1"/>
        <v>257</v>
      </c>
      <c r="AB90" s="15">
        <v>157.0</v>
      </c>
    </row>
    <row r="91" ht="15.75" customHeight="1">
      <c r="A91" s="13" t="s">
        <v>99</v>
      </c>
      <c r="B91" s="14" t="s">
        <v>391</v>
      </c>
      <c r="C91" s="13">
        <v>0.386</v>
      </c>
      <c r="D91" s="15">
        <v>1.0</v>
      </c>
      <c r="E91" s="16" t="s">
        <v>280</v>
      </c>
      <c r="F91" s="16"/>
      <c r="G91" s="16" t="s">
        <v>281</v>
      </c>
      <c r="H91" s="16"/>
      <c r="I91" s="16"/>
      <c r="J91" s="17">
        <v>36.0</v>
      </c>
      <c r="K91" s="17">
        <v>432.0</v>
      </c>
      <c r="L91" s="14">
        <v>86.32871648587658</v>
      </c>
      <c r="M91" s="14">
        <v>69.14797346331099</v>
      </c>
      <c r="N91" s="14">
        <v>22.40953753553917</v>
      </c>
      <c r="O91" s="14">
        <v>6.807169989657716</v>
      </c>
      <c r="P91" s="14">
        <v>80.09846118194474</v>
      </c>
      <c r="Q91" s="14">
        <v>25.958381460710562</v>
      </c>
      <c r="R91" s="14">
        <v>7.885174559234148</v>
      </c>
      <c r="S91" s="14"/>
      <c r="T91" s="14"/>
      <c r="U91" s="14" t="s">
        <v>391</v>
      </c>
      <c r="V91" s="14" t="s">
        <v>99</v>
      </c>
      <c r="W91" s="16">
        <v>107.28</v>
      </c>
      <c r="X91" s="14">
        <v>24.64</v>
      </c>
      <c r="Y91" s="15">
        <v>85.0</v>
      </c>
      <c r="Z91" s="15">
        <v>115.0</v>
      </c>
      <c r="AA91" s="15">
        <f t="shared" si="1"/>
        <v>200</v>
      </c>
      <c r="AB91" s="15">
        <v>80.0</v>
      </c>
    </row>
    <row r="92" ht="15.75" customHeight="1">
      <c r="A92" s="13" t="s">
        <v>100</v>
      </c>
      <c r="B92" s="14" t="s">
        <v>392</v>
      </c>
      <c r="C92" s="13">
        <v>0.878</v>
      </c>
      <c r="D92" s="15">
        <v>1.0</v>
      </c>
      <c r="E92" s="16" t="s">
        <v>280</v>
      </c>
      <c r="F92" s="16"/>
      <c r="G92" s="16" t="s">
        <v>281</v>
      </c>
      <c r="H92" s="16"/>
      <c r="I92" s="16"/>
      <c r="J92" s="17">
        <v>65.0</v>
      </c>
      <c r="K92" s="17">
        <v>388.0</v>
      </c>
      <c r="L92" s="14">
        <v>89.16842162296884</v>
      </c>
      <c r="M92" s="14">
        <v>66.431015778179</v>
      </c>
      <c r="N92" s="14">
        <v>34.86136280065787</v>
      </c>
      <c r="O92" s="14">
        <v>27.036438775460404</v>
      </c>
      <c r="P92" s="14">
        <v>74.50060746737171</v>
      </c>
      <c r="Q92" s="14">
        <v>39.09608599786851</v>
      </c>
      <c r="R92" s="14">
        <v>30.320642984776242</v>
      </c>
      <c r="S92" s="14"/>
      <c r="T92" s="14"/>
      <c r="U92" s="14" t="s">
        <v>392</v>
      </c>
      <c r="V92" s="14" t="s">
        <v>100</v>
      </c>
      <c r="W92" s="16">
        <v>117.2</v>
      </c>
      <c r="X92" s="14">
        <v>43.24</v>
      </c>
      <c r="Y92" s="15">
        <v>75.0</v>
      </c>
      <c r="Z92" s="15">
        <v>200.0</v>
      </c>
      <c r="AA92" s="15">
        <f t="shared" si="1"/>
        <v>275</v>
      </c>
      <c r="AB92" s="15">
        <v>175.0</v>
      </c>
    </row>
    <row r="93" ht="15.75" customHeight="1">
      <c r="A93" s="13" t="s">
        <v>101</v>
      </c>
      <c r="B93" s="14" t="s">
        <v>393</v>
      </c>
      <c r="C93" s="13">
        <v>0.777</v>
      </c>
      <c r="D93" s="15">
        <v>1.0</v>
      </c>
      <c r="E93" s="16" t="s">
        <v>283</v>
      </c>
      <c r="F93" s="16"/>
      <c r="G93" s="16" t="s">
        <v>281</v>
      </c>
      <c r="H93" s="16"/>
      <c r="I93" s="16"/>
      <c r="J93" s="17">
        <v>40.0</v>
      </c>
      <c r="K93" s="17">
        <v>421.0</v>
      </c>
      <c r="L93" s="14">
        <v>94.11618701146655</v>
      </c>
      <c r="M93" s="14">
        <v>77.41678059637995</v>
      </c>
      <c r="N93" s="14">
        <v>38.78223916748177</v>
      </c>
      <c r="O93" s="14">
        <v>17.124351420429544</v>
      </c>
      <c r="P93" s="14">
        <v>82.25660543063432</v>
      </c>
      <c r="Q93" s="14">
        <v>41.206768356177434</v>
      </c>
      <c r="R93" s="14">
        <v>18.194905641835252</v>
      </c>
      <c r="S93" s="14"/>
      <c r="T93" s="14"/>
      <c r="U93" s="14" t="s">
        <v>393</v>
      </c>
      <c r="V93" s="14" t="s">
        <v>101</v>
      </c>
      <c r="W93" s="16">
        <v>162.23</v>
      </c>
      <c r="X93" s="14">
        <v>33.53</v>
      </c>
      <c r="Y93" s="15">
        <v>48.0</v>
      </c>
      <c r="Z93" s="15">
        <v>167.0</v>
      </c>
      <c r="AA93" s="15">
        <f t="shared" si="1"/>
        <v>215</v>
      </c>
      <c r="AB93" s="15">
        <v>98.0</v>
      </c>
    </row>
    <row r="94" ht="15.75" customHeight="1">
      <c r="A94" s="13" t="s">
        <v>102</v>
      </c>
      <c r="B94" s="14" t="s">
        <v>394</v>
      </c>
      <c r="C94" s="13">
        <v>0.895</v>
      </c>
      <c r="D94" s="15">
        <v>1.0</v>
      </c>
      <c r="E94" s="16" t="s">
        <v>280</v>
      </c>
      <c r="F94" s="16"/>
      <c r="G94" s="16" t="s">
        <v>293</v>
      </c>
      <c r="H94" s="16">
        <v>2.0</v>
      </c>
      <c r="I94" s="16"/>
      <c r="J94" s="17">
        <v>63.0</v>
      </c>
      <c r="K94" s="17">
        <v>389.0</v>
      </c>
      <c r="L94" s="14">
        <v>86.18374070521982</v>
      </c>
      <c r="M94" s="14">
        <v>64.76000816549605</v>
      </c>
      <c r="N94" s="14">
        <v>37.48262167899886</v>
      </c>
      <c r="O94" s="14">
        <v>32.719163978040484</v>
      </c>
      <c r="P94" s="14">
        <v>75.14179314518171</v>
      </c>
      <c r="Q94" s="14">
        <v>43.49152331087978</v>
      </c>
      <c r="R94" s="14">
        <v>37.96442775668336</v>
      </c>
      <c r="S94" s="14"/>
      <c r="T94" s="14"/>
      <c r="U94" s="14" t="s">
        <v>394</v>
      </c>
      <c r="V94" s="14" t="s">
        <v>102</v>
      </c>
      <c r="W94" s="16">
        <v>151.63</v>
      </c>
      <c r="X94" s="14">
        <v>35.09</v>
      </c>
      <c r="Y94" s="15">
        <v>55.0</v>
      </c>
      <c r="Z94" s="15">
        <v>173.0</v>
      </c>
      <c r="AA94" s="15">
        <f t="shared" si="1"/>
        <v>228</v>
      </c>
      <c r="AB94" s="15">
        <v>120.0</v>
      </c>
    </row>
    <row r="95" ht="15.75" customHeight="1">
      <c r="A95" s="13" t="s">
        <v>103</v>
      </c>
      <c r="B95" s="14" t="s">
        <v>395</v>
      </c>
      <c r="C95" s="13"/>
      <c r="D95" s="15">
        <v>1.0</v>
      </c>
      <c r="E95" s="16" t="s">
        <v>280</v>
      </c>
      <c r="F95" s="16"/>
      <c r="G95" s="16" t="s">
        <v>289</v>
      </c>
      <c r="H95" s="16">
        <v>1.0</v>
      </c>
      <c r="I95" s="16"/>
      <c r="J95" s="17">
        <v>96.0</v>
      </c>
      <c r="K95" s="17">
        <v>321.0</v>
      </c>
      <c r="L95" s="14">
        <v>51.92237416324734</v>
      </c>
      <c r="M95" s="14">
        <v>34.855606944095975</v>
      </c>
      <c r="N95" s="14">
        <v>2.435509584219619</v>
      </c>
      <c r="O95" s="14">
        <v>0.5279968317809925</v>
      </c>
      <c r="P95" s="14">
        <v>67.13022566053637</v>
      </c>
      <c r="Q95" s="14">
        <v>4.690674537651567</v>
      </c>
      <c r="R95" s="14">
        <v>1.0168965504561405</v>
      </c>
      <c r="S95" s="14"/>
      <c r="T95" s="14"/>
      <c r="U95" s="14" t="s">
        <v>395</v>
      </c>
      <c r="V95" s="14" t="s">
        <v>103</v>
      </c>
      <c r="W95" s="16">
        <v>168.84</v>
      </c>
      <c r="X95" s="14">
        <v>6.69</v>
      </c>
      <c r="Y95" s="15">
        <v>42.0</v>
      </c>
      <c r="Z95" s="15">
        <v>20.0</v>
      </c>
      <c r="AA95" s="15">
        <f t="shared" si="1"/>
        <v>62</v>
      </c>
      <c r="AB95" s="15">
        <v>5.0</v>
      </c>
    </row>
    <row r="96" ht="15.75" customHeight="1">
      <c r="A96" s="13" t="s">
        <v>104</v>
      </c>
      <c r="B96" s="14" t="s">
        <v>396</v>
      </c>
      <c r="C96" s="13">
        <v>0.917</v>
      </c>
      <c r="D96" s="15">
        <v>1.0</v>
      </c>
      <c r="E96" s="16" t="s">
        <v>280</v>
      </c>
      <c r="F96" s="16"/>
      <c r="G96" s="16" t="s">
        <v>281</v>
      </c>
      <c r="H96" s="16"/>
      <c r="I96" s="16"/>
      <c r="J96" s="17">
        <v>16.0</v>
      </c>
      <c r="K96" s="17">
        <v>504.0</v>
      </c>
      <c r="L96" s="14">
        <v>94.90623191935585</v>
      </c>
      <c r="M96" s="14">
        <v>82.69895559609812</v>
      </c>
      <c r="N96" s="14">
        <v>49.79956809014838</v>
      </c>
      <c r="O96" s="14">
        <v>33.51200590153935</v>
      </c>
      <c r="P96" s="14">
        <v>87.13753978386735</v>
      </c>
      <c r="Q96" s="14">
        <v>52.47238994006662</v>
      </c>
      <c r="R96" s="14">
        <v>35.31064844088987</v>
      </c>
      <c r="S96" s="14"/>
      <c r="T96" s="14"/>
      <c r="U96" s="14" t="s">
        <v>396</v>
      </c>
      <c r="V96" s="14" t="s">
        <v>104</v>
      </c>
      <c r="W96" s="16">
        <v>135.15</v>
      </c>
      <c r="X96" s="14">
        <v>42.12</v>
      </c>
      <c r="Y96" s="15">
        <v>66.0</v>
      </c>
      <c r="Z96" s="15">
        <v>196.0</v>
      </c>
      <c r="AA96" s="15">
        <f t="shared" si="1"/>
        <v>262</v>
      </c>
      <c r="AB96" s="15">
        <v>163.0</v>
      </c>
    </row>
    <row r="97" ht="15.75" customHeight="1">
      <c r="A97" s="13" t="s">
        <v>105</v>
      </c>
      <c r="B97" s="14" t="s">
        <v>397</v>
      </c>
      <c r="C97" s="13">
        <v>0.884</v>
      </c>
      <c r="D97" s="15">
        <v>1.0</v>
      </c>
      <c r="E97" s="16" t="s">
        <v>280</v>
      </c>
      <c r="F97" s="16"/>
      <c r="G97" s="16" t="s">
        <v>281</v>
      </c>
      <c r="H97" s="16"/>
      <c r="I97" s="16"/>
      <c r="J97" s="17">
        <v>23.0</v>
      </c>
      <c r="K97" s="17">
        <v>471.0</v>
      </c>
      <c r="L97" s="14">
        <v>92.79166318880662</v>
      </c>
      <c r="M97" s="14">
        <v>67.29692395649802</v>
      </c>
      <c r="N97" s="14">
        <v>31.659195471388944</v>
      </c>
      <c r="O97" s="14">
        <v>19.837111766067068</v>
      </c>
      <c r="P97" s="14">
        <v>72.52475237949608</v>
      </c>
      <c r="Q97" s="14">
        <v>34.118577449108564</v>
      </c>
      <c r="R97" s="14">
        <v>21.378118555439364</v>
      </c>
      <c r="S97" s="14"/>
      <c r="T97" s="14"/>
      <c r="U97" s="14" t="s">
        <v>397</v>
      </c>
      <c r="V97" s="14" t="s">
        <v>105</v>
      </c>
      <c r="W97" s="16">
        <v>145.91</v>
      </c>
      <c r="X97" s="14">
        <v>34.36</v>
      </c>
      <c r="Y97" s="15">
        <v>57.0</v>
      </c>
      <c r="Z97" s="15">
        <v>171.0</v>
      </c>
      <c r="AA97" s="15">
        <f t="shared" si="1"/>
        <v>228</v>
      </c>
      <c r="AB97" s="15">
        <v>119.0</v>
      </c>
    </row>
    <row r="98" ht="15.75" customHeight="1">
      <c r="A98" s="13" t="s">
        <v>106</v>
      </c>
      <c r="B98" s="14" t="s">
        <v>398</v>
      </c>
      <c r="C98" s="13"/>
      <c r="D98" s="15">
        <v>1.0</v>
      </c>
      <c r="E98" s="16" t="s">
        <v>280</v>
      </c>
      <c r="F98" s="16"/>
      <c r="G98" s="16" t="s">
        <v>281</v>
      </c>
      <c r="H98" s="16"/>
      <c r="I98" s="16">
        <v>1.0</v>
      </c>
      <c r="J98" s="17">
        <v>27.0</v>
      </c>
      <c r="K98" s="17">
        <v>456.0</v>
      </c>
      <c r="L98" s="14">
        <v>85.45602105559136</v>
      </c>
      <c r="M98" s="14">
        <v>68.99390953856181</v>
      </c>
      <c r="N98" s="14">
        <v>36.98974790215001</v>
      </c>
      <c r="O98" s="14">
        <v>27.209762747976963</v>
      </c>
      <c r="P98" s="14">
        <v>80.73615958983098</v>
      </c>
      <c r="Q98" s="14">
        <v>43.28512777126285</v>
      </c>
      <c r="R98" s="14">
        <v>31.840661912255786</v>
      </c>
      <c r="S98" s="14"/>
      <c r="T98" s="14"/>
      <c r="U98" s="14" t="s">
        <v>398</v>
      </c>
      <c r="V98" s="14" t="s">
        <v>106</v>
      </c>
      <c r="W98" s="16">
        <v>133.7</v>
      </c>
      <c r="X98" s="14">
        <v>49.62</v>
      </c>
      <c r="Y98" s="15">
        <v>67.0</v>
      </c>
      <c r="Z98" s="15">
        <v>212.0</v>
      </c>
      <c r="AA98" s="15">
        <f t="shared" si="1"/>
        <v>279</v>
      </c>
      <c r="AB98" s="15">
        <v>184.0</v>
      </c>
    </row>
    <row r="99" ht="15.75" customHeight="1">
      <c r="A99" s="13" t="s">
        <v>107</v>
      </c>
      <c r="B99" s="14" t="s">
        <v>399</v>
      </c>
      <c r="C99" s="13"/>
      <c r="D99" s="15">
        <v>1.0</v>
      </c>
      <c r="E99" s="16" t="s">
        <v>280</v>
      </c>
      <c r="F99" s="16"/>
      <c r="G99" s="16" t="s">
        <v>281</v>
      </c>
      <c r="H99" s="16"/>
      <c r="I99" s="16">
        <v>1.0</v>
      </c>
      <c r="J99" s="17">
        <v>61.0</v>
      </c>
      <c r="K99" s="17">
        <v>392.0</v>
      </c>
      <c r="L99" s="14">
        <v>73.66002146873012</v>
      </c>
      <c r="M99" s="14">
        <v>33.29719125569099</v>
      </c>
      <c r="N99" s="14">
        <v>9.026003416470676</v>
      </c>
      <c r="O99" s="14">
        <v>6.293813786757213</v>
      </c>
      <c r="P99" s="14">
        <v>45.20388480992527</v>
      </c>
      <c r="Q99" s="14">
        <v>12.253598677407881</v>
      </c>
      <c r="R99" s="14">
        <v>8.544409384171901</v>
      </c>
      <c r="S99" s="14"/>
      <c r="T99" s="14"/>
      <c r="U99" s="14" t="s">
        <v>399</v>
      </c>
      <c r="V99" s="14" t="s">
        <v>107</v>
      </c>
      <c r="W99" s="16">
        <v>132.28</v>
      </c>
      <c r="X99" s="14">
        <v>29.33</v>
      </c>
      <c r="Y99" s="15">
        <v>68.0</v>
      </c>
      <c r="Z99" s="15">
        <v>147.0</v>
      </c>
      <c r="AA99" s="15">
        <f t="shared" si="1"/>
        <v>215</v>
      </c>
      <c r="AB99" s="15">
        <v>97.0</v>
      </c>
    </row>
    <row r="100" ht="15.75" customHeight="1">
      <c r="A100" s="13" t="s">
        <v>108</v>
      </c>
      <c r="B100" s="14" t="s">
        <v>400</v>
      </c>
      <c r="C100" s="13">
        <v>0.857</v>
      </c>
      <c r="D100" s="15">
        <v>1.0</v>
      </c>
      <c r="E100" s="16" t="s">
        <v>280</v>
      </c>
      <c r="F100" s="16"/>
      <c r="G100" s="16" t="s">
        <v>281</v>
      </c>
      <c r="H100" s="16"/>
      <c r="I100" s="16"/>
      <c r="J100" s="17">
        <v>43.0</v>
      </c>
      <c r="K100" s="17">
        <v>414.0</v>
      </c>
      <c r="L100" s="14">
        <v>91.22434261954943</v>
      </c>
      <c r="M100" s="14">
        <v>59.04394263034972</v>
      </c>
      <c r="N100" s="14">
        <v>40.14753442606964</v>
      </c>
      <c r="O100" s="14">
        <v>29.904580571916938</v>
      </c>
      <c r="P100" s="14">
        <v>64.72388940810691</v>
      </c>
      <c r="Q100" s="14">
        <v>44.00967249882489</v>
      </c>
      <c r="R100" s="14">
        <v>32.7813604496267</v>
      </c>
      <c r="S100" s="14"/>
      <c r="T100" s="14"/>
      <c r="U100" s="14" t="s">
        <v>400</v>
      </c>
      <c r="V100" s="14" t="s">
        <v>108</v>
      </c>
      <c r="W100" s="16">
        <v>161.52</v>
      </c>
      <c r="X100" s="14">
        <v>45.65</v>
      </c>
      <c r="Y100" s="15">
        <v>49.0</v>
      </c>
      <c r="Z100" s="15">
        <v>205.0</v>
      </c>
      <c r="AA100" s="15">
        <f t="shared" si="1"/>
        <v>254</v>
      </c>
      <c r="AB100" s="15">
        <v>154.0</v>
      </c>
    </row>
    <row r="101" ht="15.75" customHeight="1">
      <c r="A101" s="13" t="s">
        <v>109</v>
      </c>
      <c r="B101" s="14" t="s">
        <v>401</v>
      </c>
      <c r="C101" s="13">
        <v>0.804</v>
      </c>
      <c r="D101" s="15">
        <v>1.0</v>
      </c>
      <c r="E101" s="16" t="s">
        <v>280</v>
      </c>
      <c r="F101" s="16"/>
      <c r="G101" s="16" t="s">
        <v>281</v>
      </c>
      <c r="H101" s="16"/>
      <c r="I101" s="16"/>
      <c r="J101" s="17">
        <v>31.0</v>
      </c>
      <c r="K101" s="17">
        <v>447.0</v>
      </c>
      <c r="L101" s="14">
        <v>88.36231703932233</v>
      </c>
      <c r="M101" s="14">
        <v>67.96019028740403</v>
      </c>
      <c r="N101" s="14">
        <v>31.227804003469778</v>
      </c>
      <c r="O101" s="14">
        <v>13.143065949193389</v>
      </c>
      <c r="P101" s="14">
        <v>76.91082869314178</v>
      </c>
      <c r="Q101" s="14">
        <v>35.34063506910193</v>
      </c>
      <c r="R101" s="14">
        <v>14.87406214500301</v>
      </c>
      <c r="S101" s="14"/>
      <c r="T101" s="14"/>
      <c r="U101" s="14" t="s">
        <v>401</v>
      </c>
      <c r="V101" s="14" t="s">
        <v>109</v>
      </c>
      <c r="W101" s="16">
        <v>167.06</v>
      </c>
      <c r="X101" s="14">
        <v>30.48</v>
      </c>
      <c r="Y101" s="15">
        <v>43.0</v>
      </c>
      <c r="Z101" s="15">
        <v>154.0</v>
      </c>
      <c r="AA101" s="15">
        <f t="shared" si="1"/>
        <v>197</v>
      </c>
      <c r="AB101" s="15">
        <v>76.0</v>
      </c>
    </row>
    <row r="102" ht="15.75" customHeight="1">
      <c r="A102" s="13" t="s">
        <v>110</v>
      </c>
      <c r="B102" s="14" t="s">
        <v>402</v>
      </c>
      <c r="C102" s="13">
        <v>0.818</v>
      </c>
      <c r="D102" s="15">
        <v>1.0</v>
      </c>
      <c r="E102" s="16" t="s">
        <v>280</v>
      </c>
      <c r="F102" s="16"/>
      <c r="G102" s="16" t="s">
        <v>281</v>
      </c>
      <c r="H102" s="16"/>
      <c r="I102" s="16"/>
      <c r="J102" s="17">
        <v>21.0</v>
      </c>
      <c r="K102" s="17">
        <v>477.0</v>
      </c>
      <c r="L102" s="14">
        <v>92.25783769247296</v>
      </c>
      <c r="M102" s="14">
        <v>72.10573990352003</v>
      </c>
      <c r="N102" s="14">
        <v>30.431450371550074</v>
      </c>
      <c r="O102" s="14">
        <v>21.68968499160181</v>
      </c>
      <c r="P102" s="14">
        <v>78.15676337860118</v>
      </c>
      <c r="Q102" s="14">
        <v>32.985219611355454</v>
      </c>
      <c r="R102" s="14">
        <v>23.509856218287894</v>
      </c>
      <c r="S102" s="14"/>
      <c r="T102" s="14"/>
      <c r="U102" s="14" t="s">
        <v>402</v>
      </c>
      <c r="V102" s="14" t="s">
        <v>110</v>
      </c>
      <c r="W102" s="16">
        <v>113.98</v>
      </c>
      <c r="X102" s="14">
        <v>38.71</v>
      </c>
      <c r="Y102" s="15">
        <v>76.0</v>
      </c>
      <c r="Z102" s="15">
        <v>185.0</v>
      </c>
      <c r="AA102" s="15">
        <f t="shared" si="1"/>
        <v>261</v>
      </c>
      <c r="AB102" s="15">
        <v>162.0</v>
      </c>
    </row>
    <row r="103" ht="15.75" customHeight="1">
      <c r="A103" s="13" t="s">
        <v>111</v>
      </c>
      <c r="B103" s="14" t="s">
        <v>403</v>
      </c>
      <c r="C103" s="13">
        <v>0.703</v>
      </c>
      <c r="D103" s="15">
        <v>1.0</v>
      </c>
      <c r="E103" s="16" t="s">
        <v>283</v>
      </c>
      <c r="F103" s="16"/>
      <c r="G103" s="16" t="s">
        <v>289</v>
      </c>
      <c r="H103" s="16">
        <v>1.0</v>
      </c>
      <c r="I103" s="16"/>
      <c r="J103" s="17">
        <v>4.0</v>
      </c>
      <c r="K103" s="17">
        <v>561.0</v>
      </c>
      <c r="L103" s="14">
        <v>95.74279678170873</v>
      </c>
      <c r="M103" s="14">
        <v>77.44655238936484</v>
      </c>
      <c r="N103" s="14">
        <v>59.749598148254066</v>
      </c>
      <c r="O103" s="14">
        <v>51.492273672082604</v>
      </c>
      <c r="P103" s="14">
        <v>80.89021314673009</v>
      </c>
      <c r="Q103" s="14">
        <v>62.40636387976185</v>
      </c>
      <c r="R103" s="14">
        <v>53.78187749150858</v>
      </c>
      <c r="S103" s="14"/>
      <c r="T103" s="14"/>
      <c r="U103" s="14" t="s">
        <v>403</v>
      </c>
      <c r="V103" s="14" t="s">
        <v>111</v>
      </c>
      <c r="W103" s="16">
        <v>108.52</v>
      </c>
      <c r="X103" s="14">
        <v>41.95</v>
      </c>
      <c r="Y103" s="15">
        <v>83.0</v>
      </c>
      <c r="Z103" s="15">
        <v>195.0</v>
      </c>
      <c r="AA103" s="15">
        <f t="shared" si="1"/>
        <v>278</v>
      </c>
      <c r="AB103" s="15">
        <v>181.0</v>
      </c>
    </row>
    <row r="104" ht="15.75" customHeight="1">
      <c r="A104" s="13" t="s">
        <v>112</v>
      </c>
      <c r="B104" s="14" t="s">
        <v>404</v>
      </c>
      <c r="C104" s="13">
        <v>0.722</v>
      </c>
      <c r="D104" s="15">
        <v>1.0</v>
      </c>
      <c r="E104" s="16" t="s">
        <v>280</v>
      </c>
      <c r="F104" s="16"/>
      <c r="G104" s="16" t="s">
        <v>289</v>
      </c>
      <c r="H104" s="16">
        <v>1.0</v>
      </c>
      <c r="I104" s="16"/>
      <c r="J104" s="17">
        <v>67.0</v>
      </c>
      <c r="K104" s="17">
        <v>384.0</v>
      </c>
      <c r="L104" s="14">
        <v>95.09641106169691</v>
      </c>
      <c r="M104" s="14">
        <v>81.25448565793747</v>
      </c>
      <c r="N104" s="14">
        <v>34.25551895690576</v>
      </c>
      <c r="O104" s="14">
        <v>16.66056828991847</v>
      </c>
      <c r="P104" s="14">
        <v>85.44432408203181</v>
      </c>
      <c r="Q104" s="14">
        <v>36.02188408002208</v>
      </c>
      <c r="R104" s="14">
        <v>17.519660420317418</v>
      </c>
      <c r="S104" s="14"/>
      <c r="T104" s="14"/>
      <c r="U104" s="14" t="s">
        <v>404</v>
      </c>
      <c r="V104" s="14" t="s">
        <v>112</v>
      </c>
      <c r="W104" s="16">
        <v>174.81</v>
      </c>
      <c r="X104" s="14">
        <v>19.7</v>
      </c>
      <c r="Y104" s="15">
        <v>39.0</v>
      </c>
      <c r="Z104" s="15">
        <v>93.0</v>
      </c>
      <c r="AA104" s="15">
        <f t="shared" si="1"/>
        <v>132</v>
      </c>
      <c r="AB104" s="15">
        <v>22.0</v>
      </c>
    </row>
    <row r="105" ht="15.75" customHeight="1">
      <c r="A105" s="13" t="s">
        <v>113</v>
      </c>
      <c r="B105" s="14" t="s">
        <v>405</v>
      </c>
      <c r="C105" s="13">
        <v>0.264</v>
      </c>
      <c r="D105" s="15">
        <v>1.0</v>
      </c>
      <c r="E105" s="16" t="s">
        <v>314</v>
      </c>
      <c r="F105" s="16"/>
      <c r="G105" s="16" t="s">
        <v>281</v>
      </c>
      <c r="H105" s="16"/>
      <c r="I105" s="16"/>
      <c r="J105" s="17">
        <v>14.0</v>
      </c>
      <c r="K105" s="17">
        <v>511.0</v>
      </c>
      <c r="L105" s="14">
        <v>81.75517495424197</v>
      </c>
      <c r="M105" s="14">
        <v>62.61201966357841</v>
      </c>
      <c r="N105" s="14">
        <v>41.77281269393283</v>
      </c>
      <c r="O105" s="14">
        <v>36.19499240087436</v>
      </c>
      <c r="P105" s="14">
        <v>76.58477851539318</v>
      </c>
      <c r="Q105" s="14">
        <v>51.09500740144327</v>
      </c>
      <c r="R105" s="14">
        <v>44.27241752113252</v>
      </c>
      <c r="S105" s="14"/>
      <c r="T105" s="14"/>
      <c r="U105" s="14" t="s">
        <v>405</v>
      </c>
      <c r="V105" s="14" t="s">
        <v>113</v>
      </c>
      <c r="W105" s="16">
        <v>220.82</v>
      </c>
      <c r="X105" s="14">
        <v>25.8</v>
      </c>
      <c r="Y105" s="15">
        <v>17.0</v>
      </c>
      <c r="Z105" s="15">
        <v>123.0</v>
      </c>
      <c r="AA105" s="15">
        <f t="shared" si="1"/>
        <v>140</v>
      </c>
      <c r="AB105" s="15">
        <v>26.0</v>
      </c>
    </row>
    <row r="106" ht="15.75" customHeight="1">
      <c r="A106" s="13" t="s">
        <v>114</v>
      </c>
      <c r="B106" s="14" t="s">
        <v>406</v>
      </c>
      <c r="C106" s="13"/>
      <c r="D106" s="15">
        <v>1.0</v>
      </c>
      <c r="E106" s="16" t="s">
        <v>287</v>
      </c>
      <c r="F106" s="16"/>
      <c r="G106" s="16" t="s">
        <v>289</v>
      </c>
      <c r="H106" s="16">
        <v>1.0</v>
      </c>
      <c r="I106" s="16">
        <v>1.0</v>
      </c>
      <c r="J106" s="17">
        <v>91.0</v>
      </c>
      <c r="K106" s="17">
        <v>331.0</v>
      </c>
      <c r="L106" s="14">
        <v>61.02269021199852</v>
      </c>
      <c r="M106" s="14">
        <v>22.921232656605202</v>
      </c>
      <c r="N106" s="14">
        <v>9.347224279463612</v>
      </c>
      <c r="O106" s="14">
        <v>6.583860057660158</v>
      </c>
      <c r="P106" s="14">
        <v>37.56181934453348</v>
      </c>
      <c r="Q106" s="14">
        <v>15.317620784974379</v>
      </c>
      <c r="R106" s="14">
        <v>10.789199943147727</v>
      </c>
      <c r="S106" s="14"/>
      <c r="T106" s="14"/>
      <c r="U106" s="14" t="s">
        <v>406</v>
      </c>
      <c r="V106" s="14" t="s">
        <v>114</v>
      </c>
      <c r="W106" s="16">
        <v>405.78</v>
      </c>
      <c r="X106" s="14">
        <v>11.25</v>
      </c>
      <c r="Y106" s="15">
        <v>2.0</v>
      </c>
      <c r="Z106" s="15">
        <v>46.0</v>
      </c>
      <c r="AA106" s="15">
        <f t="shared" si="1"/>
        <v>48</v>
      </c>
      <c r="AB106" s="15">
        <v>1.0</v>
      </c>
    </row>
    <row r="107" ht="15.75" customHeight="1">
      <c r="A107" s="13" t="s">
        <v>115</v>
      </c>
      <c r="B107" s="14" t="s">
        <v>407</v>
      </c>
      <c r="C107" s="13">
        <v>0.356</v>
      </c>
      <c r="D107" s="15">
        <v>1.0</v>
      </c>
      <c r="E107" s="16" t="s">
        <v>280</v>
      </c>
      <c r="F107" s="16"/>
      <c r="G107" s="16" t="s">
        <v>281</v>
      </c>
      <c r="H107" s="16"/>
      <c r="I107" s="16"/>
      <c r="J107" s="17">
        <v>129.0</v>
      </c>
      <c r="K107" s="17">
        <v>147.0</v>
      </c>
      <c r="L107" s="14">
        <v>87.45942641691204</v>
      </c>
      <c r="M107" s="14">
        <v>56.316585508499564</v>
      </c>
      <c r="N107" s="14">
        <v>19.916311244845613</v>
      </c>
      <c r="O107" s="14">
        <v>16.933138106687625</v>
      </c>
      <c r="P107" s="14">
        <v>64.39167030440257</v>
      </c>
      <c r="Q107" s="14">
        <v>22.772057925358624</v>
      </c>
      <c r="R107" s="14">
        <v>19.361135557839955</v>
      </c>
      <c r="S107" s="14">
        <v>89.66062031816384</v>
      </c>
      <c r="T107" s="14">
        <v>0.02244402509688298</v>
      </c>
      <c r="U107" s="14" t="s">
        <v>407</v>
      </c>
      <c r="V107" s="14" t="s">
        <v>115</v>
      </c>
      <c r="W107" s="16">
        <v>124.35</v>
      </c>
      <c r="X107" s="14">
        <v>47.89</v>
      </c>
      <c r="Y107" s="15">
        <v>71.0</v>
      </c>
      <c r="Z107" s="15">
        <v>208.0</v>
      </c>
      <c r="AA107" s="15">
        <f t="shared" si="1"/>
        <v>279</v>
      </c>
      <c r="AB107" s="15">
        <v>183.0</v>
      </c>
    </row>
    <row r="108" ht="15.75" customHeight="1">
      <c r="A108" s="13" t="s">
        <v>116</v>
      </c>
      <c r="B108" s="14" t="s">
        <v>408</v>
      </c>
      <c r="C108" s="13">
        <v>0.484</v>
      </c>
      <c r="D108" s="15">
        <v>1.0</v>
      </c>
      <c r="E108" s="16" t="s">
        <v>280</v>
      </c>
      <c r="F108" s="16"/>
      <c r="G108" s="16" t="s">
        <v>281</v>
      </c>
      <c r="H108" s="16"/>
      <c r="I108" s="16"/>
      <c r="J108" s="17">
        <v>55.0</v>
      </c>
      <c r="K108" s="17">
        <v>400.0</v>
      </c>
      <c r="L108" s="14">
        <v>87.30071267437135</v>
      </c>
      <c r="M108" s="14">
        <v>70.59882939360611</v>
      </c>
      <c r="N108" s="14">
        <v>44.19080190873168</v>
      </c>
      <c r="O108" s="14">
        <v>34.94251316108953</v>
      </c>
      <c r="P108" s="14">
        <v>80.86856021088545</v>
      </c>
      <c r="Q108" s="14">
        <v>50.61906203854468</v>
      </c>
      <c r="R108" s="14">
        <v>40.0254615233485</v>
      </c>
      <c r="S108" s="14"/>
      <c r="T108" s="14"/>
      <c r="U108" s="14" t="s">
        <v>408</v>
      </c>
      <c r="V108" s="14" t="s">
        <v>116</v>
      </c>
      <c r="W108" s="16">
        <v>140.65</v>
      </c>
      <c r="X108" s="14">
        <v>50.48</v>
      </c>
      <c r="Y108" s="15">
        <v>61.0</v>
      </c>
      <c r="Z108" s="15">
        <v>213.0</v>
      </c>
      <c r="AA108" s="15">
        <f t="shared" si="1"/>
        <v>274</v>
      </c>
      <c r="AB108" s="15">
        <v>173.0</v>
      </c>
    </row>
    <row r="109" ht="15.75" customHeight="1">
      <c r="A109" s="13" t="s">
        <v>117</v>
      </c>
      <c r="B109" s="14" t="s">
        <v>409</v>
      </c>
      <c r="C109" s="13">
        <v>0.108</v>
      </c>
      <c r="D109" s="15">
        <v>1.0</v>
      </c>
      <c r="E109" s="16" t="s">
        <v>280</v>
      </c>
      <c r="F109" s="16"/>
      <c r="G109" s="16" t="s">
        <v>410</v>
      </c>
      <c r="H109" s="16">
        <v>2.0</v>
      </c>
      <c r="I109" s="16"/>
      <c r="J109" s="17">
        <v>115.0</v>
      </c>
      <c r="K109" s="17">
        <v>230.0</v>
      </c>
      <c r="L109" s="14">
        <v>89.30981724416756</v>
      </c>
      <c r="M109" s="14">
        <v>68.90258498633803</v>
      </c>
      <c r="N109" s="14">
        <v>34.51006218904296</v>
      </c>
      <c r="O109" s="14">
        <v>24.392693219683327</v>
      </c>
      <c r="P109" s="14">
        <v>77.15006828192537</v>
      </c>
      <c r="Q109" s="14">
        <v>38.64083843626571</v>
      </c>
      <c r="R109" s="14">
        <v>27.312443326353698</v>
      </c>
      <c r="S109" s="14">
        <v>87.09951642174994</v>
      </c>
      <c r="T109" s="14">
        <v>0.06693224673903514</v>
      </c>
      <c r="U109" s="14" t="s">
        <v>409</v>
      </c>
      <c r="V109" s="14" t="s">
        <v>117</v>
      </c>
      <c r="W109" s="16">
        <v>254.07</v>
      </c>
      <c r="X109" s="14">
        <v>25.2</v>
      </c>
      <c r="Y109" s="15">
        <v>11.0</v>
      </c>
      <c r="Z109" s="15">
        <v>119.0</v>
      </c>
      <c r="AA109" s="15">
        <f t="shared" si="1"/>
        <v>130</v>
      </c>
      <c r="AB109" s="15">
        <v>20.0</v>
      </c>
    </row>
    <row r="110" ht="15.75" customHeight="1">
      <c r="A110" s="13" t="s">
        <v>118</v>
      </c>
      <c r="B110" s="14" t="s">
        <v>411</v>
      </c>
      <c r="C110" s="13">
        <v>0.967</v>
      </c>
      <c r="D110" s="15">
        <v>1.0</v>
      </c>
      <c r="E110" s="16" t="s">
        <v>280</v>
      </c>
      <c r="F110" s="16"/>
      <c r="G110" s="16" t="s">
        <v>281</v>
      </c>
      <c r="H110" s="16"/>
      <c r="I110" s="16"/>
      <c r="J110" s="17">
        <v>41.0</v>
      </c>
      <c r="K110" s="17">
        <v>421.0</v>
      </c>
      <c r="L110" s="14">
        <v>95.54842470570944</v>
      </c>
      <c r="M110" s="14">
        <v>67.6680501378723</v>
      </c>
      <c r="N110" s="14">
        <v>47.37807942565569</v>
      </c>
      <c r="O110" s="14">
        <v>39.572510649610535</v>
      </c>
      <c r="P110" s="14">
        <v>70.82068631303017</v>
      </c>
      <c r="Q110" s="14">
        <v>49.58541134673949</v>
      </c>
      <c r="R110" s="14">
        <v>41.4161832301207</v>
      </c>
      <c r="S110" s="14"/>
      <c r="T110" s="14"/>
      <c r="U110" s="14" t="s">
        <v>411</v>
      </c>
      <c r="V110" s="14" t="s">
        <v>118</v>
      </c>
      <c r="W110" s="16">
        <v>204.82</v>
      </c>
      <c r="X110" s="14">
        <v>25.63</v>
      </c>
      <c r="Y110" s="15">
        <v>22.0</v>
      </c>
      <c r="Z110" s="15">
        <v>122.0</v>
      </c>
      <c r="AA110" s="15">
        <f t="shared" si="1"/>
        <v>144</v>
      </c>
      <c r="AB110" s="15">
        <v>30.0</v>
      </c>
    </row>
    <row r="111" ht="15.75" customHeight="1">
      <c r="A111" s="13" t="s">
        <v>119</v>
      </c>
      <c r="B111" s="14" t="s">
        <v>412</v>
      </c>
      <c r="C111" s="13">
        <v>0.463</v>
      </c>
      <c r="D111" s="15">
        <v>1.0</v>
      </c>
      <c r="E111" s="16" t="s">
        <v>280</v>
      </c>
      <c r="F111" s="16"/>
      <c r="G111" s="16" t="s">
        <v>281</v>
      </c>
      <c r="H111" s="16"/>
      <c r="I111" s="16"/>
      <c r="J111" s="17">
        <v>83.0</v>
      </c>
      <c r="K111" s="17">
        <v>349.0</v>
      </c>
      <c r="L111" s="14">
        <v>93.37333361820865</v>
      </c>
      <c r="M111" s="14">
        <v>64.75239776655303</v>
      </c>
      <c r="N111" s="14">
        <v>24.29705079913748</v>
      </c>
      <c r="O111" s="14">
        <v>11.602357635149236</v>
      </c>
      <c r="P111" s="14">
        <v>69.34784831750478</v>
      </c>
      <c r="Q111" s="14">
        <v>26.021402318658716</v>
      </c>
      <c r="R111" s="14">
        <v>12.425772097406053</v>
      </c>
      <c r="S111" s="14"/>
      <c r="T111" s="14"/>
      <c r="U111" s="14" t="s">
        <v>412</v>
      </c>
      <c r="V111" s="14" t="s">
        <v>119</v>
      </c>
      <c r="W111" s="16">
        <v>220.95</v>
      </c>
      <c r="X111" s="14">
        <v>15.73</v>
      </c>
      <c r="Y111" s="15">
        <v>16.0</v>
      </c>
      <c r="Z111" s="15">
        <v>78.0</v>
      </c>
      <c r="AA111" s="15">
        <f t="shared" si="1"/>
        <v>94</v>
      </c>
      <c r="AB111" s="15">
        <v>8.0</v>
      </c>
    </row>
    <row r="112" ht="15.75" customHeight="1">
      <c r="A112" s="13" t="s">
        <v>120</v>
      </c>
      <c r="B112" s="14" t="s">
        <v>413</v>
      </c>
      <c r="C112" s="13"/>
      <c r="D112" s="15">
        <v>1.0</v>
      </c>
      <c r="E112" s="16" t="s">
        <v>280</v>
      </c>
      <c r="F112" s="16"/>
      <c r="G112" s="16" t="s">
        <v>281</v>
      </c>
      <c r="H112" s="16"/>
      <c r="I112" s="16">
        <v>1.0</v>
      </c>
      <c r="J112" s="17">
        <v>89.0</v>
      </c>
      <c r="K112" s="17">
        <v>333.0</v>
      </c>
      <c r="L112" s="14">
        <v>89.79710085435255</v>
      </c>
      <c r="M112" s="14">
        <v>50.9880744207359</v>
      </c>
      <c r="N112" s="14">
        <v>29.5547739162075</v>
      </c>
      <c r="O112" s="14">
        <v>25.354917654886776</v>
      </c>
      <c r="P112" s="14">
        <v>56.781426054541114</v>
      </c>
      <c r="Q112" s="14">
        <v>32.91283753597369</v>
      </c>
      <c r="R112" s="14">
        <v>28.23578647156046</v>
      </c>
      <c r="S112" s="14"/>
      <c r="T112" s="14"/>
      <c r="U112" s="14" t="s">
        <v>413</v>
      </c>
      <c r="V112" s="14" t="s">
        <v>120</v>
      </c>
      <c r="W112" s="16">
        <v>216.38</v>
      </c>
      <c r="X112" s="14">
        <v>28.81</v>
      </c>
      <c r="Y112" s="15">
        <v>19.0</v>
      </c>
      <c r="Z112" s="15">
        <v>144.0</v>
      </c>
      <c r="AA112" s="15">
        <f t="shared" si="1"/>
        <v>163</v>
      </c>
      <c r="AB112" s="15">
        <v>44.0</v>
      </c>
    </row>
    <row r="113" ht="15.75" customHeight="1">
      <c r="A113" s="13" t="s">
        <v>121</v>
      </c>
      <c r="B113" s="14" t="s">
        <v>414</v>
      </c>
      <c r="C113" s="13">
        <v>0.916</v>
      </c>
      <c r="D113" s="15">
        <v>1.0</v>
      </c>
      <c r="E113" s="16" t="s">
        <v>280</v>
      </c>
      <c r="F113" s="16"/>
      <c r="G113" s="16" t="s">
        <v>281</v>
      </c>
      <c r="H113" s="16"/>
      <c r="I113" s="16"/>
      <c r="J113" s="17">
        <v>12.0</v>
      </c>
      <c r="K113" s="17">
        <v>525.0</v>
      </c>
      <c r="L113" s="14">
        <v>93.25691648194979</v>
      </c>
      <c r="M113" s="14">
        <v>67.61586325631703</v>
      </c>
      <c r="N113" s="14">
        <v>36.04267042311906</v>
      </c>
      <c r="O113" s="14">
        <v>27.15509971223803</v>
      </c>
      <c r="P113" s="14">
        <v>72.50493133064755</v>
      </c>
      <c r="Q113" s="14">
        <v>38.64879065575286</v>
      </c>
      <c r="R113" s="14">
        <v>29.11859059536243</v>
      </c>
      <c r="S113" s="14"/>
      <c r="T113" s="14"/>
      <c r="U113" s="14" t="s">
        <v>414</v>
      </c>
      <c r="V113" s="14" t="s">
        <v>121</v>
      </c>
      <c r="W113" s="16">
        <v>204.63</v>
      </c>
      <c r="X113" s="14">
        <v>22.75</v>
      </c>
      <c r="Y113" s="15">
        <v>23.0</v>
      </c>
      <c r="Z113" s="15">
        <v>106.0</v>
      </c>
      <c r="AA113" s="15">
        <f t="shared" si="1"/>
        <v>129</v>
      </c>
      <c r="AB113" s="15">
        <v>19.0</v>
      </c>
    </row>
    <row r="114" ht="15.75" customHeight="1">
      <c r="A114" s="13" t="s">
        <v>122</v>
      </c>
      <c r="B114" s="14" t="s">
        <v>415</v>
      </c>
      <c r="C114" s="13">
        <v>0.607</v>
      </c>
      <c r="D114" s="15">
        <v>1.0</v>
      </c>
      <c r="E114" s="16" t="s">
        <v>280</v>
      </c>
      <c r="F114" s="16"/>
      <c r="G114" s="16" t="s">
        <v>281</v>
      </c>
      <c r="H114" s="16"/>
      <c r="I114" s="16"/>
      <c r="J114" s="17">
        <v>10.0</v>
      </c>
      <c r="K114" s="17">
        <v>527.0</v>
      </c>
      <c r="L114" s="14">
        <v>88.58964601809312</v>
      </c>
      <c r="M114" s="14">
        <v>61.20604497536786</v>
      </c>
      <c r="N114" s="14">
        <v>28.460686313362714</v>
      </c>
      <c r="O114" s="14">
        <v>15.091445275670884</v>
      </c>
      <c r="P114" s="14">
        <v>69.08938880156201</v>
      </c>
      <c r="Q114" s="14">
        <v>32.12642514402873</v>
      </c>
      <c r="R114" s="14">
        <v>17.03522471755749</v>
      </c>
      <c r="S114" s="14"/>
      <c r="T114" s="14"/>
      <c r="U114" s="14" t="s">
        <v>415</v>
      </c>
      <c r="V114" s="14" t="s">
        <v>122</v>
      </c>
      <c r="W114" s="16">
        <v>176.64</v>
      </c>
      <c r="X114" s="14">
        <v>21.5</v>
      </c>
      <c r="Y114" s="15">
        <v>37.0</v>
      </c>
      <c r="Z114" s="15">
        <v>102.0</v>
      </c>
      <c r="AA114" s="15">
        <f t="shared" si="1"/>
        <v>139</v>
      </c>
      <c r="AB114" s="15">
        <v>25.0</v>
      </c>
    </row>
    <row r="115" ht="15.75" customHeight="1">
      <c r="A115" s="13" t="s">
        <v>123</v>
      </c>
      <c r="B115" s="14" t="s">
        <v>416</v>
      </c>
      <c r="C115" s="13">
        <v>0.886</v>
      </c>
      <c r="D115" s="15">
        <v>1.0</v>
      </c>
      <c r="E115" s="16" t="s">
        <v>280</v>
      </c>
      <c r="F115" s="16"/>
      <c r="G115" s="16" t="s">
        <v>281</v>
      </c>
      <c r="H115" s="16"/>
      <c r="I115" s="16"/>
      <c r="J115" s="17">
        <v>59.0</v>
      </c>
      <c r="K115" s="17">
        <v>397.0</v>
      </c>
      <c r="L115" s="14">
        <v>86.78442041657529</v>
      </c>
      <c r="M115" s="14">
        <v>69.06087190004317</v>
      </c>
      <c r="N115" s="14">
        <v>35.981010310155526</v>
      </c>
      <c r="O115" s="14">
        <v>23.242324480082583</v>
      </c>
      <c r="P115" s="14">
        <v>79.57749970391342</v>
      </c>
      <c r="Q115" s="14">
        <v>41.4602184786653</v>
      </c>
      <c r="R115" s="14">
        <v>26.781678518467633</v>
      </c>
      <c r="S115" s="14"/>
      <c r="T115" s="14"/>
      <c r="U115" s="14" t="s">
        <v>416</v>
      </c>
      <c r="V115" s="14" t="s">
        <v>123</v>
      </c>
      <c r="W115" s="16">
        <v>140.28</v>
      </c>
      <c r="X115" s="14">
        <v>23.35</v>
      </c>
      <c r="Y115" s="15">
        <v>62.0</v>
      </c>
      <c r="Z115" s="15">
        <v>111.0</v>
      </c>
      <c r="AA115" s="15">
        <f t="shared" si="1"/>
        <v>173</v>
      </c>
      <c r="AB115" s="15">
        <v>51.0</v>
      </c>
    </row>
    <row r="116" ht="15.75" customHeight="1">
      <c r="A116" s="13" t="s">
        <v>124</v>
      </c>
      <c r="B116" s="14" t="s">
        <v>417</v>
      </c>
      <c r="C116" s="13">
        <v>0.766</v>
      </c>
      <c r="D116" s="15">
        <v>1.0</v>
      </c>
      <c r="E116" s="16" t="s">
        <v>280</v>
      </c>
      <c r="F116" s="16"/>
      <c r="G116" s="16" t="s">
        <v>281</v>
      </c>
      <c r="H116" s="16"/>
      <c r="I116" s="16"/>
      <c r="J116" s="17">
        <v>22.0</v>
      </c>
      <c r="K116" s="17">
        <v>472.0</v>
      </c>
      <c r="L116" s="14">
        <v>94.33391678334773</v>
      </c>
      <c r="M116" s="14">
        <v>76.84139917764124</v>
      </c>
      <c r="N116" s="14">
        <v>48.47024129017191</v>
      </c>
      <c r="O116" s="14">
        <v>36.027901760657386</v>
      </c>
      <c r="P116" s="14">
        <v>81.45680980693218</v>
      </c>
      <c r="Q116" s="14">
        <v>51.381563432260776</v>
      </c>
      <c r="R116" s="14">
        <v>38.19188579161933</v>
      </c>
      <c r="S116" s="14"/>
      <c r="T116" s="14"/>
      <c r="U116" s="14" t="s">
        <v>417</v>
      </c>
      <c r="V116" s="14" t="s">
        <v>124</v>
      </c>
      <c r="W116" s="16">
        <v>153.52</v>
      </c>
      <c r="X116" s="14">
        <v>27.96</v>
      </c>
      <c r="Y116" s="15">
        <v>54.0</v>
      </c>
      <c r="Z116" s="15">
        <v>139.0</v>
      </c>
      <c r="AA116" s="15">
        <f t="shared" si="1"/>
        <v>193</v>
      </c>
      <c r="AB116" s="15">
        <v>71.0</v>
      </c>
    </row>
    <row r="117" ht="15.75" customHeight="1">
      <c r="A117" s="13" t="s">
        <v>125</v>
      </c>
      <c r="B117" s="14" t="s">
        <v>418</v>
      </c>
      <c r="C117" s="13">
        <v>0.846</v>
      </c>
      <c r="D117" s="15">
        <v>1.0</v>
      </c>
      <c r="E117" s="16" t="s">
        <v>314</v>
      </c>
      <c r="F117" s="16"/>
      <c r="G117" s="16" t="s">
        <v>281</v>
      </c>
      <c r="H117" s="16"/>
      <c r="I117" s="16"/>
      <c r="J117" s="17">
        <v>18.0</v>
      </c>
      <c r="K117" s="17">
        <v>491.0</v>
      </c>
      <c r="L117" s="14">
        <v>82.85800103958591</v>
      </c>
      <c r="M117" s="14">
        <v>55.57286472700318</v>
      </c>
      <c r="N117" s="14">
        <v>19.31796973558802</v>
      </c>
      <c r="O117" s="14">
        <v>9.776080558307564</v>
      </c>
      <c r="P117" s="14">
        <v>67.0700041393141</v>
      </c>
      <c r="Q117" s="14">
        <v>23.314549582675475</v>
      </c>
      <c r="R117" s="14">
        <v>11.798595712726623</v>
      </c>
      <c r="S117" s="14">
        <v>85.91756331621099</v>
      </c>
      <c r="T117" s="14">
        <v>0.010025421263782863</v>
      </c>
      <c r="U117" s="14" t="s">
        <v>418</v>
      </c>
      <c r="V117" s="14" t="s">
        <v>125</v>
      </c>
      <c r="W117" s="16">
        <v>233.48</v>
      </c>
      <c r="X117" s="14">
        <v>21.29</v>
      </c>
      <c r="Y117" s="15">
        <v>14.0</v>
      </c>
      <c r="Z117" s="15">
        <v>100.0</v>
      </c>
      <c r="AA117" s="15">
        <f t="shared" si="1"/>
        <v>114</v>
      </c>
      <c r="AB117" s="15">
        <v>15.0</v>
      </c>
    </row>
    <row r="118" ht="15.75" customHeight="1">
      <c r="A118" s="13" t="s">
        <v>126</v>
      </c>
      <c r="B118" s="14" t="s">
        <v>419</v>
      </c>
      <c r="C118" s="13">
        <v>0.943</v>
      </c>
      <c r="D118" s="15">
        <v>1.0</v>
      </c>
      <c r="E118" s="16" t="s">
        <v>280</v>
      </c>
      <c r="F118" s="16"/>
      <c r="G118" s="16" t="s">
        <v>281</v>
      </c>
      <c r="H118" s="16"/>
      <c r="I118" s="16"/>
      <c r="J118" s="17">
        <v>51.0</v>
      </c>
      <c r="K118" s="17">
        <v>405.0</v>
      </c>
      <c r="L118" s="14">
        <v>85.39789471093113</v>
      </c>
      <c r="M118" s="14">
        <v>60.320809938460904</v>
      </c>
      <c r="N118" s="14">
        <v>29.688560319701146</v>
      </c>
      <c r="O118" s="14">
        <v>19.87565625362211</v>
      </c>
      <c r="P118" s="14">
        <v>70.63500820792447</v>
      </c>
      <c r="Q118" s="14">
        <v>34.76497918384977</v>
      </c>
      <c r="R118" s="14">
        <v>23.274175927756193</v>
      </c>
      <c r="S118" s="14">
        <v>91.61719823049513</v>
      </c>
      <c r="T118" s="14">
        <v>0.01612091487636708</v>
      </c>
      <c r="U118" s="14" t="s">
        <v>419</v>
      </c>
      <c r="V118" s="14" t="s">
        <v>126</v>
      </c>
      <c r="W118" s="16">
        <v>239.3</v>
      </c>
      <c r="X118" s="14">
        <v>20.7</v>
      </c>
      <c r="Y118" s="15">
        <v>13.0</v>
      </c>
      <c r="Z118" s="15">
        <v>96.0</v>
      </c>
      <c r="AA118" s="15">
        <f t="shared" si="1"/>
        <v>109</v>
      </c>
      <c r="AB118" s="15">
        <v>12.0</v>
      </c>
    </row>
    <row r="119" ht="15.75" customHeight="1">
      <c r="A119" s="13" t="s">
        <v>127</v>
      </c>
      <c r="B119" s="14" t="s">
        <v>420</v>
      </c>
      <c r="C119" s="13">
        <v>0.947</v>
      </c>
      <c r="D119" s="15">
        <v>1.0</v>
      </c>
      <c r="E119" s="16" t="s">
        <v>283</v>
      </c>
      <c r="F119" s="16"/>
      <c r="G119" s="16" t="s">
        <v>281</v>
      </c>
      <c r="H119" s="16"/>
      <c r="I119" s="16"/>
      <c r="J119" s="17">
        <v>25.0</v>
      </c>
      <c r="K119" s="17">
        <v>463.0</v>
      </c>
      <c r="L119" s="14">
        <v>84.11977633757087</v>
      </c>
      <c r="M119" s="14">
        <v>53.850150334569626</v>
      </c>
      <c r="N119" s="14">
        <v>25.600247085091567</v>
      </c>
      <c r="O119" s="14">
        <v>21.67757803704759</v>
      </c>
      <c r="P119" s="14">
        <v>64.0160407922034</v>
      </c>
      <c r="Q119" s="14">
        <v>30.433089815120667</v>
      </c>
      <c r="R119" s="14">
        <v>25.769895000737915</v>
      </c>
      <c r="S119" s="14"/>
      <c r="T119" s="14"/>
      <c r="U119" s="14" t="s">
        <v>420</v>
      </c>
      <c r="V119" s="14" t="s">
        <v>127</v>
      </c>
      <c r="W119" s="16">
        <v>158.35</v>
      </c>
      <c r="X119" s="14">
        <v>15.85</v>
      </c>
      <c r="Y119" s="15">
        <v>52.0</v>
      </c>
      <c r="Z119" s="15">
        <v>80.0</v>
      </c>
      <c r="AA119" s="15">
        <f t="shared" si="1"/>
        <v>132</v>
      </c>
      <c r="AB119" s="15">
        <v>21.0</v>
      </c>
    </row>
    <row r="120" ht="15.75" customHeight="1">
      <c r="A120" s="13" t="s">
        <v>128</v>
      </c>
      <c r="B120" s="14" t="s">
        <v>421</v>
      </c>
      <c r="C120" s="13">
        <v>0.887</v>
      </c>
      <c r="D120" s="15">
        <v>1.0</v>
      </c>
      <c r="E120" s="16" t="s">
        <v>280</v>
      </c>
      <c r="F120" s="16"/>
      <c r="G120" s="16" t="s">
        <v>281</v>
      </c>
      <c r="H120" s="16"/>
      <c r="I120" s="16"/>
      <c r="J120" s="17">
        <v>114.0</v>
      </c>
      <c r="K120" s="17">
        <v>238.0</v>
      </c>
      <c r="L120" s="14">
        <v>89.72215744941742</v>
      </c>
      <c r="M120" s="14">
        <v>69.29932091812321</v>
      </c>
      <c r="N120" s="14">
        <v>37.83079083243284</v>
      </c>
      <c r="O120" s="14">
        <v>29.325052799033237</v>
      </c>
      <c r="P120" s="14">
        <v>77.23768898133332</v>
      </c>
      <c r="Q120" s="14">
        <v>42.164379354966655</v>
      </c>
      <c r="R120" s="14">
        <v>32.68429296917631</v>
      </c>
      <c r="S120" s="14"/>
      <c r="T120" s="14"/>
      <c r="U120" s="14" t="s">
        <v>421</v>
      </c>
      <c r="V120" s="14" t="s">
        <v>128</v>
      </c>
      <c r="W120" s="16">
        <v>186.74</v>
      </c>
      <c r="X120" s="14">
        <v>24.71</v>
      </c>
      <c r="Y120" s="15">
        <v>29.0</v>
      </c>
      <c r="Z120" s="15">
        <v>116.0</v>
      </c>
      <c r="AA120" s="15">
        <f t="shared" si="1"/>
        <v>145</v>
      </c>
      <c r="AB120" s="15">
        <v>31.0</v>
      </c>
    </row>
    <row r="121" ht="15.75" customHeight="1">
      <c r="A121" s="13" t="s">
        <v>129</v>
      </c>
      <c r="B121" s="14" t="s">
        <v>422</v>
      </c>
      <c r="C121" s="13">
        <v>0.964</v>
      </c>
      <c r="D121" s="15">
        <v>1.0</v>
      </c>
      <c r="E121" s="16" t="s">
        <v>280</v>
      </c>
      <c r="F121" s="16"/>
      <c r="G121" s="16" t="s">
        <v>281</v>
      </c>
      <c r="H121" s="16"/>
      <c r="I121" s="16"/>
      <c r="J121" s="17">
        <v>78.0</v>
      </c>
      <c r="K121" s="17">
        <v>359.0</v>
      </c>
      <c r="L121" s="14">
        <v>80.86488555936197</v>
      </c>
      <c r="M121" s="14">
        <v>40.85935004017153</v>
      </c>
      <c r="N121" s="14">
        <v>11.217646978353926</v>
      </c>
      <c r="O121" s="14">
        <v>6.75490996851778</v>
      </c>
      <c r="P121" s="14">
        <v>50.52792662419235</v>
      </c>
      <c r="Q121" s="14">
        <v>13.872086630381963</v>
      </c>
      <c r="R121" s="14">
        <v>8.353329039907043</v>
      </c>
      <c r="S121" s="14"/>
      <c r="T121" s="14"/>
      <c r="U121" s="14" t="s">
        <v>422</v>
      </c>
      <c r="V121" s="14" t="s">
        <v>129</v>
      </c>
      <c r="W121" s="16">
        <v>201.1</v>
      </c>
      <c r="X121" s="14">
        <v>17.04</v>
      </c>
      <c r="Y121" s="15">
        <v>24.0</v>
      </c>
      <c r="Z121" s="15">
        <v>86.0</v>
      </c>
      <c r="AA121" s="15">
        <f t="shared" si="1"/>
        <v>110</v>
      </c>
      <c r="AB121" s="15">
        <v>13.0</v>
      </c>
    </row>
    <row r="122" ht="15.75" customHeight="1">
      <c r="A122" s="13" t="s">
        <v>130</v>
      </c>
      <c r="B122" s="14" t="s">
        <v>423</v>
      </c>
      <c r="C122" s="13">
        <v>0.99</v>
      </c>
      <c r="D122" s="15">
        <v>1.0</v>
      </c>
      <c r="E122" s="16" t="s">
        <v>314</v>
      </c>
      <c r="F122" s="16"/>
      <c r="G122" s="16" t="s">
        <v>281</v>
      </c>
      <c r="H122" s="16"/>
      <c r="I122" s="16"/>
      <c r="J122" s="17">
        <v>64.0</v>
      </c>
      <c r="K122" s="17">
        <v>389.0</v>
      </c>
      <c r="L122" s="14">
        <v>72.3296304561867</v>
      </c>
      <c r="M122" s="14">
        <v>32.15414774916626</v>
      </c>
      <c r="N122" s="14">
        <v>9.839780742916766</v>
      </c>
      <c r="O122" s="14">
        <v>5.245951766178135</v>
      </c>
      <c r="P122" s="14">
        <v>44.4550145581671</v>
      </c>
      <c r="Q122" s="14">
        <v>13.604079933571844</v>
      </c>
      <c r="R122" s="14">
        <v>7.252839165763252</v>
      </c>
      <c r="S122" s="14"/>
      <c r="T122" s="14"/>
      <c r="U122" s="14" t="s">
        <v>423</v>
      </c>
      <c r="V122" s="14" t="s">
        <v>130</v>
      </c>
      <c r="W122" s="16">
        <v>223.82</v>
      </c>
      <c r="X122" s="14">
        <v>19.52</v>
      </c>
      <c r="Y122" s="15">
        <v>15.0</v>
      </c>
      <c r="Z122" s="15">
        <v>91.0</v>
      </c>
      <c r="AA122" s="15">
        <f t="shared" si="1"/>
        <v>106</v>
      </c>
      <c r="AB122" s="15">
        <v>10.0</v>
      </c>
    </row>
    <row r="123" ht="15.75" customHeight="1">
      <c r="A123" s="13" t="s">
        <v>132</v>
      </c>
      <c r="B123" s="14" t="s">
        <v>424</v>
      </c>
      <c r="C123" s="13">
        <v>0.939</v>
      </c>
      <c r="D123" s="15">
        <v>1.0</v>
      </c>
      <c r="E123" s="16" t="s">
        <v>283</v>
      </c>
      <c r="F123" s="16"/>
      <c r="G123" s="16" t="s">
        <v>309</v>
      </c>
      <c r="H123" s="16">
        <v>2.0</v>
      </c>
      <c r="I123" s="16"/>
      <c r="J123" s="17">
        <v>35.0</v>
      </c>
      <c r="K123" s="17">
        <v>434.0</v>
      </c>
      <c r="L123" s="14">
        <v>86.93002545198156</v>
      </c>
      <c r="M123" s="14">
        <v>64.66830377600574</v>
      </c>
      <c r="N123" s="14">
        <v>30.505148877234973</v>
      </c>
      <c r="O123" s="14">
        <v>22.965617100320383</v>
      </c>
      <c r="P123" s="14">
        <v>74.39121688941324</v>
      </c>
      <c r="Q123" s="14">
        <v>35.0916138798158</v>
      </c>
      <c r="R123" s="14">
        <v>26.418509578150463</v>
      </c>
      <c r="S123" s="14"/>
      <c r="T123" s="14"/>
      <c r="U123" s="14" t="s">
        <v>424</v>
      </c>
      <c r="V123" s="14" t="s">
        <v>132</v>
      </c>
      <c r="W123" s="16">
        <v>241.98</v>
      </c>
      <c r="X123" s="14">
        <v>26.77</v>
      </c>
      <c r="Y123" s="15">
        <v>12.0</v>
      </c>
      <c r="Z123" s="15">
        <v>128.0</v>
      </c>
      <c r="AA123" s="15">
        <f t="shared" si="1"/>
        <v>140</v>
      </c>
      <c r="AB123" s="15">
        <v>27.0</v>
      </c>
    </row>
    <row r="124" ht="15.75" customHeight="1">
      <c r="A124" s="13" t="s">
        <v>133</v>
      </c>
      <c r="B124" s="14" t="s">
        <v>425</v>
      </c>
      <c r="C124" s="13">
        <v>0.93</v>
      </c>
      <c r="D124" s="15">
        <v>1.0</v>
      </c>
      <c r="E124" s="16" t="s">
        <v>314</v>
      </c>
      <c r="F124" s="16"/>
      <c r="G124" s="16" t="s">
        <v>281</v>
      </c>
      <c r="H124" s="16"/>
      <c r="I124" s="16"/>
      <c r="J124" s="17">
        <v>70.0</v>
      </c>
      <c r="K124" s="17">
        <v>368.0</v>
      </c>
      <c r="L124" s="14">
        <v>82.58237584048021</v>
      </c>
      <c r="M124" s="14">
        <v>64.92544159727672</v>
      </c>
      <c r="N124" s="14">
        <v>35.58021288411477</v>
      </c>
      <c r="O124" s="14">
        <v>25.363648811620276</v>
      </c>
      <c r="P124" s="14">
        <v>78.61900428087657</v>
      </c>
      <c r="Q124" s="14">
        <v>43.084511098158636</v>
      </c>
      <c r="R124" s="14">
        <v>30.71314981372518</v>
      </c>
      <c r="S124" s="14"/>
      <c r="T124" s="14"/>
      <c r="U124" s="14" t="s">
        <v>425</v>
      </c>
      <c r="V124" s="14" t="s">
        <v>133</v>
      </c>
      <c r="W124" s="16">
        <v>131.02</v>
      </c>
      <c r="X124" s="14">
        <v>30.78</v>
      </c>
      <c r="Y124" s="15">
        <v>69.0</v>
      </c>
      <c r="Z124" s="15">
        <v>155.0</v>
      </c>
      <c r="AA124" s="15">
        <f t="shared" si="1"/>
        <v>224</v>
      </c>
      <c r="AB124" s="15">
        <v>113.0</v>
      </c>
    </row>
    <row r="125" ht="15.75" customHeight="1">
      <c r="A125" s="13" t="s">
        <v>134</v>
      </c>
      <c r="B125" s="14" t="s">
        <v>426</v>
      </c>
      <c r="C125" s="13">
        <v>0.783</v>
      </c>
      <c r="D125" s="15">
        <v>1.0</v>
      </c>
      <c r="E125" s="16" t="s">
        <v>280</v>
      </c>
      <c r="F125" s="16"/>
      <c r="G125" s="16" t="s">
        <v>281</v>
      </c>
      <c r="H125" s="16"/>
      <c r="I125" s="16"/>
      <c r="J125" s="17">
        <v>13.0</v>
      </c>
      <c r="K125" s="17">
        <v>512.0</v>
      </c>
      <c r="L125" s="14">
        <v>73.95043663077536</v>
      </c>
      <c r="M125" s="14">
        <v>39.24862681947579</v>
      </c>
      <c r="N125" s="14">
        <v>17.718715001063394</v>
      </c>
      <c r="O125" s="14">
        <v>10.19039167354089</v>
      </c>
      <c r="P125" s="14">
        <v>53.074232699177884</v>
      </c>
      <c r="Q125" s="14">
        <v>23.96025744855378</v>
      </c>
      <c r="R125" s="14">
        <v>13.780029081396982</v>
      </c>
      <c r="S125" s="14"/>
      <c r="T125" s="14"/>
      <c r="U125" s="14" t="s">
        <v>426</v>
      </c>
      <c r="V125" s="14" t="s">
        <v>134</v>
      </c>
      <c r="W125" s="16">
        <v>271.93</v>
      </c>
      <c r="X125" s="14">
        <v>21.18</v>
      </c>
      <c r="Y125" s="15">
        <v>8.0</v>
      </c>
      <c r="Z125" s="15">
        <v>99.0</v>
      </c>
      <c r="AA125" s="15">
        <f t="shared" si="1"/>
        <v>107</v>
      </c>
      <c r="AB125" s="15">
        <v>11.0</v>
      </c>
    </row>
    <row r="126" ht="15.75" customHeight="1">
      <c r="A126" s="13" t="s">
        <v>135</v>
      </c>
      <c r="B126" s="14" t="s">
        <v>427</v>
      </c>
      <c r="C126" s="13">
        <v>0.911</v>
      </c>
      <c r="D126" s="15">
        <v>1.0</v>
      </c>
      <c r="E126" s="16" t="s">
        <v>280</v>
      </c>
      <c r="F126" s="16"/>
      <c r="G126" s="16" t="s">
        <v>281</v>
      </c>
      <c r="H126" s="16"/>
      <c r="I126" s="16"/>
      <c r="J126" s="17">
        <v>32.0</v>
      </c>
      <c r="K126" s="17">
        <v>441.0</v>
      </c>
      <c r="L126" s="14">
        <v>75.38819537354543</v>
      </c>
      <c r="M126" s="14">
        <v>42.09509508326239</v>
      </c>
      <c r="N126" s="14">
        <v>20.20810140169738</v>
      </c>
      <c r="O126" s="14">
        <v>13.030355053677024</v>
      </c>
      <c r="P126" s="14">
        <v>55.83778053670461</v>
      </c>
      <c r="Q126" s="14">
        <v>26.80539214603435</v>
      </c>
      <c r="R126" s="14">
        <v>17.284344039689696</v>
      </c>
      <c r="S126" s="14"/>
      <c r="T126" s="14"/>
      <c r="U126" s="14" t="s">
        <v>427</v>
      </c>
      <c r="V126" s="14" t="s">
        <v>135</v>
      </c>
      <c r="W126" s="16">
        <v>268.74</v>
      </c>
      <c r="X126" s="14">
        <v>21.47</v>
      </c>
      <c r="Y126" s="15">
        <v>9.0</v>
      </c>
      <c r="Z126" s="15">
        <v>101.0</v>
      </c>
      <c r="AA126" s="15">
        <f t="shared" si="1"/>
        <v>110</v>
      </c>
      <c r="AB126" s="15">
        <v>14.0</v>
      </c>
    </row>
    <row r="127" ht="15.75" customHeight="1">
      <c r="A127" s="13" t="s">
        <v>136</v>
      </c>
      <c r="B127" s="14" t="s">
        <v>428</v>
      </c>
      <c r="C127" s="13">
        <v>0.885</v>
      </c>
      <c r="D127" s="15">
        <v>1.0</v>
      </c>
      <c r="E127" s="16" t="s">
        <v>280</v>
      </c>
      <c r="F127" s="16"/>
      <c r="G127" s="16" t="s">
        <v>281</v>
      </c>
      <c r="H127" s="16"/>
      <c r="I127" s="16"/>
      <c r="J127" s="17">
        <v>42.0</v>
      </c>
      <c r="K127" s="17">
        <v>415.0</v>
      </c>
      <c r="L127" s="14">
        <v>95.05423162106726</v>
      </c>
      <c r="M127" s="14">
        <v>70.88065645162926</v>
      </c>
      <c r="N127" s="14">
        <v>40.11142852976317</v>
      </c>
      <c r="O127" s="14">
        <v>27.703747752763707</v>
      </c>
      <c r="P127" s="14">
        <v>74.56864912042452</v>
      </c>
      <c r="Q127" s="14">
        <v>42.19846696532878</v>
      </c>
      <c r="R127" s="14">
        <v>29.14520193399113</v>
      </c>
      <c r="S127" s="14"/>
      <c r="T127" s="14"/>
      <c r="U127" s="14" t="s">
        <v>428</v>
      </c>
      <c r="V127" s="14" t="s">
        <v>136</v>
      </c>
      <c r="W127" s="16">
        <v>111.87</v>
      </c>
      <c r="X127" s="14">
        <v>45.62</v>
      </c>
      <c r="Y127" s="15">
        <v>80.0</v>
      </c>
      <c r="Z127" s="15">
        <v>204.0</v>
      </c>
      <c r="AA127" s="15">
        <f t="shared" si="1"/>
        <v>284</v>
      </c>
      <c r="AB127" s="15">
        <v>186.0</v>
      </c>
    </row>
    <row r="128" ht="15.75" customHeight="1">
      <c r="A128" s="13" t="s">
        <v>137</v>
      </c>
      <c r="B128" s="14" t="s">
        <v>429</v>
      </c>
      <c r="C128" s="13">
        <v>0.921</v>
      </c>
      <c r="D128" s="15">
        <v>1.0</v>
      </c>
      <c r="E128" s="16" t="s">
        <v>283</v>
      </c>
      <c r="F128" s="16"/>
      <c r="G128" s="16" t="s">
        <v>281</v>
      </c>
      <c r="H128" s="16"/>
      <c r="I128" s="16"/>
      <c r="J128" s="17">
        <v>68.0</v>
      </c>
      <c r="K128" s="17">
        <v>384.0</v>
      </c>
      <c r="L128" s="14">
        <v>93.40565177331753</v>
      </c>
      <c r="M128" s="14">
        <v>73.85429874626959</v>
      </c>
      <c r="N128" s="14">
        <v>40.47541909756014</v>
      </c>
      <c r="O128" s="14">
        <v>32.740994292902435</v>
      </c>
      <c r="P128" s="14">
        <v>79.06834045278508</v>
      </c>
      <c r="Q128" s="14">
        <v>43.33294434451175</v>
      </c>
      <c r="R128" s="14">
        <v>35.05247666635875</v>
      </c>
      <c r="S128" s="14"/>
      <c r="T128" s="14"/>
      <c r="U128" s="14" t="s">
        <v>429</v>
      </c>
      <c r="V128" s="14" t="s">
        <v>137</v>
      </c>
      <c r="W128" s="16">
        <v>111.18</v>
      </c>
      <c r="X128" s="14">
        <v>32.83</v>
      </c>
      <c r="Y128" s="15">
        <v>81.0</v>
      </c>
      <c r="Z128" s="15">
        <v>163.0</v>
      </c>
      <c r="AA128" s="15">
        <f t="shared" si="1"/>
        <v>244</v>
      </c>
      <c r="AB128" s="15">
        <v>144.0</v>
      </c>
    </row>
    <row r="129" ht="15.75" customHeight="1">
      <c r="A129" s="13" t="s">
        <v>138</v>
      </c>
      <c r="B129" s="14" t="s">
        <v>430</v>
      </c>
      <c r="C129" s="13">
        <v>0.567</v>
      </c>
      <c r="D129" s="15">
        <v>1.0</v>
      </c>
      <c r="E129" s="16" t="s">
        <v>283</v>
      </c>
      <c r="F129" s="16"/>
      <c r="G129" s="16" t="s">
        <v>281</v>
      </c>
      <c r="H129" s="16"/>
      <c r="I129" s="16"/>
      <c r="J129" s="17">
        <v>221.0</v>
      </c>
      <c r="K129" s="17">
        <v>76.0</v>
      </c>
      <c r="L129" s="14">
        <v>94.07525661956191</v>
      </c>
      <c r="M129" s="14">
        <v>44.10974320553927</v>
      </c>
      <c r="N129" s="14">
        <v>6.297754489332423</v>
      </c>
      <c r="O129" s="14">
        <v>2.223775890870183</v>
      </c>
      <c r="P129" s="14">
        <v>46.88772031089749</v>
      </c>
      <c r="Q129" s="14">
        <v>6.694379282748482</v>
      </c>
      <c r="R129" s="14">
        <v>2.36382654778512</v>
      </c>
      <c r="S129" s="14"/>
      <c r="T129" s="14"/>
      <c r="U129" s="14" t="s">
        <v>430</v>
      </c>
      <c r="V129" s="14" t="s">
        <v>138</v>
      </c>
      <c r="W129" s="16">
        <v>98.26</v>
      </c>
      <c r="X129" s="14">
        <v>15.64</v>
      </c>
      <c r="Y129" s="15">
        <v>89.0</v>
      </c>
      <c r="Z129" s="15">
        <v>76.0</v>
      </c>
      <c r="AA129" s="15">
        <f t="shared" si="1"/>
        <v>165</v>
      </c>
      <c r="AB129" s="15">
        <v>46.0</v>
      </c>
    </row>
    <row r="130" ht="15.75" customHeight="1">
      <c r="A130" s="13" t="s">
        <v>139</v>
      </c>
      <c r="B130" s="14" t="s">
        <v>431</v>
      </c>
      <c r="C130" s="13">
        <v>0.643</v>
      </c>
      <c r="D130" s="15">
        <v>1.0</v>
      </c>
      <c r="E130" s="16" t="s">
        <v>280</v>
      </c>
      <c r="F130" s="16"/>
      <c r="G130" s="16" t="s">
        <v>281</v>
      </c>
      <c r="H130" s="16"/>
      <c r="I130" s="16"/>
      <c r="J130" s="17">
        <v>106.0</v>
      </c>
      <c r="K130" s="17">
        <v>301.0</v>
      </c>
      <c r="L130" s="14">
        <v>92.66136540740882</v>
      </c>
      <c r="M130" s="14">
        <v>72.70127421347803</v>
      </c>
      <c r="N130" s="14">
        <v>37.22306030941967</v>
      </c>
      <c r="O130" s="14">
        <v>21.20334974261674</v>
      </c>
      <c r="P130" s="14">
        <v>78.45910093578779</v>
      </c>
      <c r="Q130" s="14">
        <v>40.17106821786965</v>
      </c>
      <c r="R130" s="14">
        <v>22.88262173710793</v>
      </c>
      <c r="S130" s="14">
        <v>75.72071242730848</v>
      </c>
      <c r="T130" s="14">
        <v>0.05347466370268837</v>
      </c>
      <c r="U130" s="14" t="s">
        <v>431</v>
      </c>
      <c r="V130" s="14" t="s">
        <v>139</v>
      </c>
      <c r="W130" s="16">
        <v>175.99</v>
      </c>
      <c r="X130" s="14">
        <v>27.44</v>
      </c>
      <c r="Y130" s="15">
        <v>38.0</v>
      </c>
      <c r="Z130" s="15">
        <v>134.0</v>
      </c>
      <c r="AA130" s="15">
        <f t="shared" si="1"/>
        <v>172</v>
      </c>
      <c r="AB130" s="15">
        <v>50.0</v>
      </c>
    </row>
    <row r="131" ht="15.75" customHeight="1">
      <c r="A131" s="13" t="s">
        <v>140</v>
      </c>
      <c r="B131" s="14" t="s">
        <v>432</v>
      </c>
      <c r="C131" s="13">
        <v>0.877</v>
      </c>
      <c r="D131" s="15">
        <v>1.0</v>
      </c>
      <c r="E131" s="16" t="s">
        <v>283</v>
      </c>
      <c r="F131" s="16"/>
      <c r="G131" s="16" t="s">
        <v>281</v>
      </c>
      <c r="H131" s="16"/>
      <c r="I131" s="16"/>
      <c r="J131" s="17">
        <v>28.0</v>
      </c>
      <c r="K131" s="17">
        <v>455.0</v>
      </c>
      <c r="L131" s="14">
        <v>97.37998194894952</v>
      </c>
      <c r="M131" s="14">
        <v>83.67569093047935</v>
      </c>
      <c r="N131" s="14">
        <v>55.54151541666198</v>
      </c>
      <c r="O131" s="14">
        <v>41.7432947575119</v>
      </c>
      <c r="P131" s="14">
        <v>85.92699367550252</v>
      </c>
      <c r="Q131" s="14">
        <v>57.03586538533049</v>
      </c>
      <c r="R131" s="14">
        <v>42.86640223387534</v>
      </c>
      <c r="S131" s="14">
        <v>85.88216150033116</v>
      </c>
      <c r="T131" s="14">
        <v>0.03843467786108298</v>
      </c>
      <c r="U131" s="14" t="s">
        <v>432</v>
      </c>
      <c r="V131" s="14" t="s">
        <v>140</v>
      </c>
      <c r="W131" s="16">
        <v>70.2</v>
      </c>
      <c r="X131" s="14">
        <v>68.22</v>
      </c>
      <c r="Y131" s="15">
        <v>99.0</v>
      </c>
      <c r="Z131" s="15">
        <v>219.0</v>
      </c>
      <c r="AA131" s="15">
        <f t="shared" si="1"/>
        <v>318</v>
      </c>
      <c r="AB131" s="15">
        <v>198.0</v>
      </c>
    </row>
    <row r="132" ht="15.75" customHeight="1">
      <c r="A132" s="13" t="s">
        <v>141</v>
      </c>
      <c r="B132" s="14" t="s">
        <v>433</v>
      </c>
      <c r="C132" s="13">
        <v>0.779</v>
      </c>
      <c r="D132" s="15">
        <v>1.0</v>
      </c>
      <c r="E132" s="16" t="s">
        <v>280</v>
      </c>
      <c r="F132" s="16"/>
      <c r="G132" s="16" t="s">
        <v>281</v>
      </c>
      <c r="H132" s="16"/>
      <c r="I132" s="16"/>
      <c r="J132" s="17">
        <v>79.0</v>
      </c>
      <c r="K132" s="17">
        <v>359.0</v>
      </c>
      <c r="L132" s="14">
        <v>96.49747015806433</v>
      </c>
      <c r="M132" s="14">
        <v>81.772899424575</v>
      </c>
      <c r="N132" s="14">
        <v>52.829689532920135</v>
      </c>
      <c r="O132" s="14">
        <v>39.781575254464094</v>
      </c>
      <c r="P132" s="14">
        <v>84.7409774480406</v>
      </c>
      <c r="Q132" s="14">
        <v>54.74722751423876</v>
      </c>
      <c r="R132" s="14">
        <v>41.22551108262348</v>
      </c>
      <c r="S132" s="14"/>
      <c r="T132" s="14"/>
      <c r="U132" s="14" t="s">
        <v>433</v>
      </c>
      <c r="V132" s="14" t="s">
        <v>141</v>
      </c>
      <c r="W132" s="16">
        <v>121.25</v>
      </c>
      <c r="X132" s="14">
        <v>44.08</v>
      </c>
      <c r="Y132" s="15">
        <v>72.0</v>
      </c>
      <c r="Z132" s="15">
        <v>201.0</v>
      </c>
      <c r="AA132" s="15">
        <f t="shared" si="1"/>
        <v>273</v>
      </c>
      <c r="AB132" s="15">
        <v>170.0</v>
      </c>
    </row>
    <row r="133" ht="15.75" customHeight="1">
      <c r="A133" s="13" t="s">
        <v>142</v>
      </c>
      <c r="B133" s="14" t="s">
        <v>434</v>
      </c>
      <c r="C133" s="13">
        <v>0.876</v>
      </c>
      <c r="D133" s="15">
        <v>1.0</v>
      </c>
      <c r="E133" s="16" t="s">
        <v>283</v>
      </c>
      <c r="F133" s="16"/>
      <c r="G133" s="16" t="s">
        <v>281</v>
      </c>
      <c r="H133" s="16"/>
      <c r="I133" s="16"/>
      <c r="J133" s="17">
        <v>33.0</v>
      </c>
      <c r="K133" s="17">
        <v>437.0</v>
      </c>
      <c r="L133" s="14">
        <v>94.0391551099943</v>
      </c>
      <c r="M133" s="14">
        <v>77.7825486593236</v>
      </c>
      <c r="N133" s="14">
        <v>50.66487482369173</v>
      </c>
      <c r="O133" s="14">
        <v>36.17756809591091</v>
      </c>
      <c r="P133" s="14">
        <v>82.71293863534193</v>
      </c>
      <c r="Q133" s="14">
        <v>53.87636114385631</v>
      </c>
      <c r="R133" s="14">
        <v>38.47074982074783</v>
      </c>
      <c r="S133" s="14"/>
      <c r="T133" s="14"/>
      <c r="U133" s="14" t="s">
        <v>434</v>
      </c>
      <c r="V133" s="14" t="s">
        <v>142</v>
      </c>
      <c r="W133" s="16">
        <v>139.89</v>
      </c>
      <c r="X133" s="14">
        <v>30.45</v>
      </c>
      <c r="Y133" s="15">
        <v>63.0</v>
      </c>
      <c r="Z133" s="15">
        <v>153.0</v>
      </c>
      <c r="AA133" s="15">
        <f t="shared" si="1"/>
        <v>216</v>
      </c>
      <c r="AB133" s="15">
        <v>100.0</v>
      </c>
    </row>
    <row r="134" ht="15.75" customHeight="1">
      <c r="A134" s="13" t="s">
        <v>143</v>
      </c>
      <c r="B134" s="14" t="s">
        <v>435</v>
      </c>
      <c r="C134" s="13">
        <v>0.865</v>
      </c>
      <c r="D134" s="15">
        <v>1.0</v>
      </c>
      <c r="E134" s="16" t="s">
        <v>280</v>
      </c>
      <c r="F134" s="16"/>
      <c r="G134" s="16" t="s">
        <v>281</v>
      </c>
      <c r="H134" s="16"/>
      <c r="I134" s="16"/>
      <c r="J134" s="17">
        <v>46.0</v>
      </c>
      <c r="K134" s="17">
        <v>410.0</v>
      </c>
      <c r="L134" s="14">
        <v>96.24026087915045</v>
      </c>
      <c r="M134" s="14">
        <v>80.83353167203096</v>
      </c>
      <c r="N134" s="14">
        <v>51.41943992579891</v>
      </c>
      <c r="O134" s="14">
        <v>36.15064570730372</v>
      </c>
      <c r="P134" s="14">
        <v>83.99138877390843</v>
      </c>
      <c r="Q134" s="14">
        <v>53.42820089646957</v>
      </c>
      <c r="R134" s="14">
        <v>37.562913251760946</v>
      </c>
      <c r="S134" s="14"/>
      <c r="T134" s="14"/>
      <c r="U134" s="14" t="s">
        <v>435</v>
      </c>
      <c r="V134" s="14" t="s">
        <v>143</v>
      </c>
      <c r="W134" s="16">
        <v>57.74</v>
      </c>
      <c r="X134" s="14">
        <v>27.04</v>
      </c>
      <c r="Y134" s="15">
        <v>107.0</v>
      </c>
      <c r="Z134" s="15">
        <v>130.0</v>
      </c>
      <c r="AA134" s="15">
        <f t="shared" si="1"/>
        <v>237</v>
      </c>
      <c r="AB134" s="15">
        <v>132.0</v>
      </c>
    </row>
    <row r="135" ht="15.75" customHeight="1">
      <c r="A135" s="13" t="s">
        <v>144</v>
      </c>
      <c r="B135" s="14" t="s">
        <v>436</v>
      </c>
      <c r="C135" s="13">
        <v>0.703</v>
      </c>
      <c r="D135" s="15">
        <v>1.0</v>
      </c>
      <c r="E135" s="16" t="s">
        <v>287</v>
      </c>
      <c r="F135" s="16"/>
      <c r="G135" s="16" t="s">
        <v>293</v>
      </c>
      <c r="H135" s="16">
        <v>2.0</v>
      </c>
      <c r="I135" s="16"/>
      <c r="J135" s="17">
        <v>88.0</v>
      </c>
      <c r="K135" s="17">
        <v>339.0</v>
      </c>
      <c r="L135" s="14">
        <v>94.68325416230962</v>
      </c>
      <c r="M135" s="14">
        <v>70.39525394361972</v>
      </c>
      <c r="N135" s="14">
        <v>49.56859733219658</v>
      </c>
      <c r="O135" s="14">
        <v>38.39876708596539</v>
      </c>
      <c r="P135" s="14">
        <v>74.34815645747189</v>
      </c>
      <c r="Q135" s="14">
        <v>52.352021242557015</v>
      </c>
      <c r="R135" s="14">
        <v>40.554971864550375</v>
      </c>
      <c r="S135" s="14">
        <v>61.08964769178434</v>
      </c>
      <c r="T135" s="14">
        <v>0.03364649521577139</v>
      </c>
      <c r="U135" s="14" t="s">
        <v>436</v>
      </c>
      <c r="V135" s="14" t="s">
        <v>144</v>
      </c>
      <c r="W135" s="16">
        <v>188.37</v>
      </c>
      <c r="X135" s="14">
        <v>28.3</v>
      </c>
      <c r="Y135" s="15">
        <v>28.0</v>
      </c>
      <c r="Z135" s="15">
        <v>142.0</v>
      </c>
      <c r="AA135" s="15">
        <f t="shared" si="1"/>
        <v>170</v>
      </c>
      <c r="AB135" s="15">
        <v>48.0</v>
      </c>
    </row>
    <row r="136" ht="15.75" customHeight="1">
      <c r="A136" s="13" t="s">
        <v>145</v>
      </c>
      <c r="B136" s="14" t="s">
        <v>437</v>
      </c>
      <c r="C136" s="13">
        <v>0.904</v>
      </c>
      <c r="D136" s="15">
        <v>1.0</v>
      </c>
      <c r="E136" s="16" t="s">
        <v>280</v>
      </c>
      <c r="F136" s="16"/>
      <c r="G136" s="16" t="s">
        <v>293</v>
      </c>
      <c r="H136" s="16">
        <v>2.0</v>
      </c>
      <c r="I136" s="16"/>
      <c r="J136" s="17">
        <v>15.0</v>
      </c>
      <c r="K136" s="17">
        <v>511.0</v>
      </c>
      <c r="L136" s="14">
        <v>95.83101059115788</v>
      </c>
      <c r="M136" s="14">
        <v>81.9159193173839</v>
      </c>
      <c r="N136" s="14">
        <v>51.82030271091003</v>
      </c>
      <c r="O136" s="14">
        <v>48.42334235958769</v>
      </c>
      <c r="P136" s="14">
        <v>85.47955282122643</v>
      </c>
      <c r="Q136" s="14">
        <v>54.0746699750356</v>
      </c>
      <c r="R136" s="14">
        <v>50.52992978042915</v>
      </c>
      <c r="S136" s="14"/>
      <c r="T136" s="14"/>
      <c r="U136" s="14" t="s">
        <v>437</v>
      </c>
      <c r="V136" s="14" t="s">
        <v>145</v>
      </c>
      <c r="W136" s="16">
        <v>119.7</v>
      </c>
      <c r="X136" s="14">
        <v>29.67</v>
      </c>
      <c r="Y136" s="15">
        <v>73.0</v>
      </c>
      <c r="Z136" s="15">
        <v>149.0</v>
      </c>
      <c r="AA136" s="15">
        <f t="shared" si="1"/>
        <v>222</v>
      </c>
      <c r="AB136" s="15">
        <v>109.0</v>
      </c>
    </row>
    <row r="137" ht="15.75" customHeight="1">
      <c r="A137" s="13" t="s">
        <v>146</v>
      </c>
      <c r="B137" s="14" t="s">
        <v>438</v>
      </c>
      <c r="C137" s="13">
        <v>0.583</v>
      </c>
      <c r="D137" s="15">
        <v>1.0</v>
      </c>
      <c r="E137" s="16" t="s">
        <v>280</v>
      </c>
      <c r="F137" s="16"/>
      <c r="G137" s="16" t="s">
        <v>281</v>
      </c>
      <c r="H137" s="16"/>
      <c r="I137" s="16"/>
      <c r="J137" s="17">
        <v>8.0</v>
      </c>
      <c r="K137" s="17">
        <v>539.0</v>
      </c>
      <c r="L137" s="14">
        <v>84.78096920257941</v>
      </c>
      <c r="M137" s="14">
        <v>64.70625110322125</v>
      </c>
      <c r="N137" s="14">
        <v>48.706803348185765</v>
      </c>
      <c r="O137" s="14">
        <v>47.05031877741396</v>
      </c>
      <c r="P137" s="14">
        <v>76.32166948765266</v>
      </c>
      <c r="Q137" s="14">
        <v>57.45016105183177</v>
      </c>
      <c r="R137" s="14">
        <v>55.49632095498913</v>
      </c>
      <c r="S137" s="14"/>
      <c r="T137" s="14"/>
      <c r="U137" s="14" t="s">
        <v>438</v>
      </c>
      <c r="V137" s="14" t="s">
        <v>146</v>
      </c>
      <c r="W137" s="16">
        <v>217.48</v>
      </c>
      <c r="X137" s="14">
        <v>32.63</v>
      </c>
      <c r="Y137" s="15">
        <v>18.0</v>
      </c>
      <c r="Z137" s="15">
        <v>162.0</v>
      </c>
      <c r="AA137" s="15">
        <f t="shared" si="1"/>
        <v>180</v>
      </c>
      <c r="AB137" s="15">
        <v>60.0</v>
      </c>
    </row>
    <row r="138" ht="15.75" customHeight="1">
      <c r="A138" s="13" t="s">
        <v>147</v>
      </c>
      <c r="B138" s="14" t="s">
        <v>439</v>
      </c>
      <c r="C138" s="13">
        <v>0.938</v>
      </c>
      <c r="D138" s="15">
        <v>1.0</v>
      </c>
      <c r="E138" s="16" t="s">
        <v>280</v>
      </c>
      <c r="F138" s="16"/>
      <c r="G138" s="16" t="s">
        <v>281</v>
      </c>
      <c r="H138" s="16"/>
      <c r="I138" s="16"/>
      <c r="J138" s="17">
        <v>104.0</v>
      </c>
      <c r="K138" s="17">
        <v>307.0</v>
      </c>
      <c r="L138" s="14">
        <v>87.5288692933686</v>
      </c>
      <c r="M138" s="14">
        <v>70.29298566113886</v>
      </c>
      <c r="N138" s="14">
        <v>41.085404388845426</v>
      </c>
      <c r="O138" s="14">
        <v>38.60411225826819</v>
      </c>
      <c r="P138" s="14">
        <v>80.30834423958956</v>
      </c>
      <c r="Q138" s="14">
        <v>46.93926097815839</v>
      </c>
      <c r="R138" s="14">
        <v>44.10443385128126</v>
      </c>
      <c r="S138" s="14"/>
      <c r="T138" s="14"/>
      <c r="U138" s="14" t="s">
        <v>439</v>
      </c>
      <c r="V138" s="14" t="s">
        <v>147</v>
      </c>
      <c r="W138" s="16">
        <v>191.97</v>
      </c>
      <c r="X138" s="14">
        <v>33.99</v>
      </c>
      <c r="Y138" s="15">
        <v>27.0</v>
      </c>
      <c r="Z138" s="15">
        <v>169.0</v>
      </c>
      <c r="AA138" s="15">
        <f t="shared" si="1"/>
        <v>196</v>
      </c>
      <c r="AB138" s="15">
        <v>74.0</v>
      </c>
    </row>
    <row r="139" ht="15.75" customHeight="1">
      <c r="A139" s="13" t="s">
        <v>148</v>
      </c>
      <c r="B139" s="14" t="s">
        <v>440</v>
      </c>
      <c r="C139" s="13"/>
      <c r="D139" s="15">
        <v>1.0</v>
      </c>
      <c r="E139" s="16" t="s">
        <v>280</v>
      </c>
      <c r="F139" s="16"/>
      <c r="G139" s="16" t="s">
        <v>289</v>
      </c>
      <c r="H139" s="16">
        <v>1.0</v>
      </c>
      <c r="I139" s="16"/>
      <c r="J139" s="17">
        <v>50.0</v>
      </c>
      <c r="K139" s="17">
        <v>408.0</v>
      </c>
      <c r="L139" s="14">
        <v>82.78404134612312</v>
      </c>
      <c r="M139" s="14">
        <v>42.73463298637219</v>
      </c>
      <c r="N139" s="14">
        <v>11.203278992248098</v>
      </c>
      <c r="O139" s="14">
        <v>7.284196215582593</v>
      </c>
      <c r="P139" s="14">
        <v>51.62182504197532</v>
      </c>
      <c r="Q139" s="14">
        <v>13.53313852534304</v>
      </c>
      <c r="R139" s="14">
        <v>8.799034327313283</v>
      </c>
      <c r="S139" s="14">
        <v>48.30890518824267</v>
      </c>
      <c r="T139" s="14">
        <v>0.06478391433971414</v>
      </c>
      <c r="U139" s="14" t="s">
        <v>440</v>
      </c>
      <c r="V139" s="14" t="s">
        <v>148</v>
      </c>
      <c r="W139" s="16">
        <v>76.79</v>
      </c>
      <c r="X139" s="14">
        <v>23.24</v>
      </c>
      <c r="Y139" s="15">
        <v>95.0</v>
      </c>
      <c r="Z139" s="15">
        <v>109.0</v>
      </c>
      <c r="AA139" s="15">
        <f t="shared" si="1"/>
        <v>204</v>
      </c>
      <c r="AB139" s="15">
        <v>84.0</v>
      </c>
    </row>
    <row r="140" ht="15.75" customHeight="1">
      <c r="A140" s="13" t="s">
        <v>149</v>
      </c>
      <c r="B140" s="14" t="s">
        <v>441</v>
      </c>
      <c r="C140" s="13">
        <v>0.705</v>
      </c>
      <c r="D140" s="15">
        <v>1.0</v>
      </c>
      <c r="E140" s="16" t="s">
        <v>280</v>
      </c>
      <c r="F140" s="16"/>
      <c r="G140" s="16" t="s">
        <v>281</v>
      </c>
      <c r="H140" s="16"/>
      <c r="I140" s="16"/>
      <c r="J140" s="17">
        <v>7.0</v>
      </c>
      <c r="K140" s="17">
        <v>544.0</v>
      </c>
      <c r="L140" s="14">
        <v>94.07014234522907</v>
      </c>
      <c r="M140" s="14">
        <v>82.02339515492194</v>
      </c>
      <c r="N140" s="14">
        <v>52.37702330189007</v>
      </c>
      <c r="O140" s="14">
        <v>37.53099563704573</v>
      </c>
      <c r="P140" s="14">
        <v>87.19386737388295</v>
      </c>
      <c r="Q140" s="14">
        <v>55.67869038580918</v>
      </c>
      <c r="R140" s="14">
        <v>39.896820288960875</v>
      </c>
      <c r="S140" s="14"/>
      <c r="T140" s="14"/>
      <c r="U140" s="14" t="s">
        <v>441</v>
      </c>
      <c r="V140" s="14" t="s">
        <v>149</v>
      </c>
      <c r="W140" s="16">
        <v>163.36</v>
      </c>
      <c r="X140" s="14">
        <v>27.13</v>
      </c>
      <c r="Y140" s="15">
        <v>46.0</v>
      </c>
      <c r="Z140" s="15">
        <v>131.0</v>
      </c>
      <c r="AA140" s="15">
        <f t="shared" si="1"/>
        <v>177</v>
      </c>
      <c r="AB140" s="15">
        <v>56.0</v>
      </c>
    </row>
    <row r="141" ht="15.75" customHeight="1">
      <c r="A141" s="13" t="s">
        <v>150</v>
      </c>
      <c r="B141" s="14" t="s">
        <v>442</v>
      </c>
      <c r="C141" s="13">
        <v>0.774</v>
      </c>
      <c r="D141" s="15">
        <v>1.0</v>
      </c>
      <c r="E141" s="16" t="s">
        <v>280</v>
      </c>
      <c r="F141" s="16"/>
      <c r="G141" s="16" t="s">
        <v>281</v>
      </c>
      <c r="H141" s="16"/>
      <c r="I141" s="16"/>
      <c r="J141" s="17">
        <v>37.0</v>
      </c>
      <c r="K141" s="17">
        <v>432.0</v>
      </c>
      <c r="L141" s="14">
        <v>93.35950124820833</v>
      </c>
      <c r="M141" s="14">
        <v>77.14202502927638</v>
      </c>
      <c r="N141" s="14">
        <v>42.01947129302312</v>
      </c>
      <c r="O141" s="14">
        <v>27.490343934534415</v>
      </c>
      <c r="P141" s="14">
        <v>82.62900293799161</v>
      </c>
      <c r="Q141" s="14">
        <v>45.00824311529784</v>
      </c>
      <c r="R141" s="14">
        <v>29.445684228162033</v>
      </c>
      <c r="S141" s="14"/>
      <c r="T141" s="14"/>
      <c r="U141" s="14" t="s">
        <v>442</v>
      </c>
      <c r="V141" s="14" t="s">
        <v>150</v>
      </c>
      <c r="W141" s="16">
        <v>184.22</v>
      </c>
      <c r="X141" s="14">
        <v>29.28</v>
      </c>
      <c r="Y141" s="15">
        <v>32.0</v>
      </c>
      <c r="Z141" s="15">
        <v>146.0</v>
      </c>
      <c r="AA141" s="15">
        <f t="shared" si="1"/>
        <v>178</v>
      </c>
      <c r="AB141" s="15">
        <v>58.0</v>
      </c>
    </row>
    <row r="142" ht="15.75" customHeight="1">
      <c r="A142" s="13" t="s">
        <v>151</v>
      </c>
      <c r="B142" s="14" t="s">
        <v>443</v>
      </c>
      <c r="C142" s="13">
        <v>0.77</v>
      </c>
      <c r="D142" s="15">
        <v>1.0</v>
      </c>
      <c r="E142" s="16" t="s">
        <v>280</v>
      </c>
      <c r="F142" s="16"/>
      <c r="G142" s="16" t="s">
        <v>281</v>
      </c>
      <c r="H142" s="16"/>
      <c r="I142" s="16"/>
      <c r="J142" s="17">
        <v>58.0</v>
      </c>
      <c r="K142" s="17">
        <v>398.0</v>
      </c>
      <c r="L142" s="14">
        <v>83.9075699965089</v>
      </c>
      <c r="M142" s="14">
        <v>61.24476413589587</v>
      </c>
      <c r="N142" s="14">
        <v>35.44507550490584</v>
      </c>
      <c r="O142" s="14">
        <v>29.417354168025412</v>
      </c>
      <c r="P142" s="14">
        <v>72.99074939060213</v>
      </c>
      <c r="Q142" s="14">
        <v>42.24300084769537</v>
      </c>
      <c r="R142" s="14">
        <v>35.059237407601444</v>
      </c>
      <c r="S142" s="14"/>
      <c r="T142" s="14"/>
      <c r="U142" s="14" t="s">
        <v>443</v>
      </c>
      <c r="V142" s="14" t="s">
        <v>151</v>
      </c>
      <c r="W142" s="16">
        <v>139.44</v>
      </c>
      <c r="X142" s="14">
        <v>36.66</v>
      </c>
      <c r="Y142" s="15">
        <v>64.0</v>
      </c>
      <c r="Z142" s="15">
        <v>178.0</v>
      </c>
      <c r="AA142" s="15">
        <f t="shared" si="1"/>
        <v>242</v>
      </c>
      <c r="AB142" s="15">
        <v>141.0</v>
      </c>
    </row>
    <row r="143" ht="15.75" customHeight="1">
      <c r="A143" s="13" t="s">
        <v>152</v>
      </c>
      <c r="B143" s="14" t="s">
        <v>444</v>
      </c>
      <c r="C143" s="13">
        <v>0.677</v>
      </c>
      <c r="D143" s="15">
        <v>1.0</v>
      </c>
      <c r="E143" s="16" t="s">
        <v>283</v>
      </c>
      <c r="F143" s="16"/>
      <c r="G143" s="16" t="s">
        <v>289</v>
      </c>
      <c r="H143" s="16">
        <v>1.0</v>
      </c>
      <c r="I143" s="16"/>
      <c r="J143" s="17">
        <v>100.0</v>
      </c>
      <c r="K143" s="17">
        <v>314.0</v>
      </c>
      <c r="L143" s="14">
        <v>78.27465692495386</v>
      </c>
      <c r="M143" s="14">
        <v>49.650635985693405</v>
      </c>
      <c r="N143" s="14">
        <v>14.804964541599237</v>
      </c>
      <c r="O143" s="14">
        <v>10.111475694592531</v>
      </c>
      <c r="P143" s="14">
        <v>63.43130450676539</v>
      </c>
      <c r="Q143" s="14">
        <v>18.914122556670616</v>
      </c>
      <c r="R143" s="14">
        <v>12.917943165547118</v>
      </c>
      <c r="S143" s="14"/>
      <c r="T143" s="14"/>
      <c r="U143" s="14" t="s">
        <v>444</v>
      </c>
      <c r="V143" s="14" t="s">
        <v>152</v>
      </c>
      <c r="W143" s="16">
        <v>105.52</v>
      </c>
      <c r="X143" s="14">
        <v>40.27</v>
      </c>
      <c r="Y143" s="15">
        <v>86.0</v>
      </c>
      <c r="Z143" s="15">
        <v>191.0</v>
      </c>
      <c r="AA143" s="15">
        <f t="shared" si="1"/>
        <v>277</v>
      </c>
      <c r="AB143" s="15">
        <v>180.0</v>
      </c>
    </row>
    <row r="144" ht="15.75" customHeight="1">
      <c r="A144" s="13" t="s">
        <v>153</v>
      </c>
      <c r="B144" s="14" t="s">
        <v>445</v>
      </c>
      <c r="C144" s="13">
        <v>0.767</v>
      </c>
      <c r="D144" s="15">
        <v>1.0</v>
      </c>
      <c r="E144" s="16" t="s">
        <v>314</v>
      </c>
      <c r="F144" s="16"/>
      <c r="G144" s="16" t="s">
        <v>281</v>
      </c>
      <c r="H144" s="16"/>
      <c r="I144" s="16"/>
      <c r="J144" s="17">
        <v>34.0</v>
      </c>
      <c r="K144" s="17">
        <v>435.0</v>
      </c>
      <c r="L144" s="14">
        <v>94.79845882070607</v>
      </c>
      <c r="M144" s="14">
        <v>82.23369534712472</v>
      </c>
      <c r="N144" s="14">
        <v>61.54369513596556</v>
      </c>
      <c r="O144" s="14">
        <v>52.68974315492145</v>
      </c>
      <c r="P144" s="14">
        <v>86.74581461567293</v>
      </c>
      <c r="Q144" s="14">
        <v>64.92056506146812</v>
      </c>
      <c r="R144" s="14">
        <v>55.58080142903425</v>
      </c>
      <c r="S144" s="14"/>
      <c r="T144" s="14"/>
      <c r="U144" s="14" t="s">
        <v>445</v>
      </c>
      <c r="V144" s="14" t="s">
        <v>153</v>
      </c>
      <c r="W144" s="16">
        <v>173.42</v>
      </c>
      <c r="X144" s="14">
        <v>35.24</v>
      </c>
      <c r="Y144" s="15">
        <v>40.0</v>
      </c>
      <c r="Z144" s="15">
        <v>174.0</v>
      </c>
      <c r="AA144" s="15">
        <f t="shared" si="1"/>
        <v>214</v>
      </c>
      <c r="AB144" s="15">
        <v>95.0</v>
      </c>
    </row>
    <row r="145" ht="15.75" customHeight="1">
      <c r="A145" s="13" t="s">
        <v>154</v>
      </c>
      <c r="B145" s="14" t="s">
        <v>446</v>
      </c>
      <c r="C145" s="13">
        <v>0.944</v>
      </c>
      <c r="D145" s="15">
        <v>1.0</v>
      </c>
      <c r="E145" s="16" t="s">
        <v>280</v>
      </c>
      <c r="F145" s="16"/>
      <c r="G145" s="16" t="s">
        <v>281</v>
      </c>
      <c r="H145" s="16"/>
      <c r="I145" s="16"/>
      <c r="J145" s="17">
        <v>53.0</v>
      </c>
      <c r="K145" s="17">
        <v>401.0</v>
      </c>
      <c r="L145" s="14">
        <v>95.14508138888228</v>
      </c>
      <c r="M145" s="14">
        <v>74.15628106385068</v>
      </c>
      <c r="N145" s="14">
        <v>30.90809609841576</v>
      </c>
      <c r="O145" s="14">
        <v>12.099983373848067</v>
      </c>
      <c r="P145" s="14">
        <v>77.94021507087162</v>
      </c>
      <c r="Q145" s="14">
        <v>32.485227451839016</v>
      </c>
      <c r="R145" s="14">
        <v>12.717402935830535</v>
      </c>
      <c r="S145" s="14"/>
      <c r="T145" s="14"/>
      <c r="U145" s="14" t="s">
        <v>446</v>
      </c>
      <c r="V145" s="14" t="s">
        <v>154</v>
      </c>
      <c r="W145" s="16">
        <v>186.05</v>
      </c>
      <c r="X145" s="14">
        <v>34.75</v>
      </c>
      <c r="Y145" s="15">
        <v>30.0</v>
      </c>
      <c r="Z145" s="15">
        <v>172.0</v>
      </c>
      <c r="AA145" s="15">
        <f t="shared" si="1"/>
        <v>202</v>
      </c>
      <c r="AB145" s="15">
        <v>82.0</v>
      </c>
    </row>
    <row r="146" ht="15.75" customHeight="1">
      <c r="A146" s="13" t="s">
        <v>155</v>
      </c>
      <c r="B146" s="14" t="s">
        <v>447</v>
      </c>
      <c r="C146" s="13">
        <v>0.508</v>
      </c>
      <c r="D146" s="15">
        <v>1.0</v>
      </c>
      <c r="E146" s="16" t="s">
        <v>280</v>
      </c>
      <c r="F146" s="16"/>
      <c r="G146" s="16" t="s">
        <v>289</v>
      </c>
      <c r="H146" s="16">
        <v>1.0</v>
      </c>
      <c r="I146" s="16"/>
      <c r="J146" s="17">
        <v>62.0</v>
      </c>
      <c r="K146" s="17">
        <v>390.0</v>
      </c>
      <c r="L146" s="14">
        <v>87.58194946865542</v>
      </c>
      <c r="M146" s="14">
        <v>71.99985242310972</v>
      </c>
      <c r="N146" s="14">
        <v>45.07934896155232</v>
      </c>
      <c r="O146" s="14">
        <v>30.602158273658358</v>
      </c>
      <c r="P146" s="14">
        <v>82.20855194468768</v>
      </c>
      <c r="Q146" s="14">
        <v>51.4710499538329</v>
      </c>
      <c r="R146" s="14">
        <v>34.94117048012333</v>
      </c>
      <c r="S146" s="14"/>
      <c r="T146" s="14"/>
      <c r="U146" s="14" t="s">
        <v>447</v>
      </c>
      <c r="V146" s="14" t="s">
        <v>155</v>
      </c>
      <c r="W146" s="16">
        <v>111.97</v>
      </c>
      <c r="X146" s="14">
        <v>33.31</v>
      </c>
      <c r="Y146" s="15">
        <v>79.0</v>
      </c>
      <c r="Z146" s="15">
        <v>164.0</v>
      </c>
      <c r="AA146" s="15">
        <f t="shared" si="1"/>
        <v>243</v>
      </c>
      <c r="AB146" s="15">
        <v>142.0</v>
      </c>
    </row>
    <row r="147" ht="15.75" customHeight="1">
      <c r="A147" s="13" t="s">
        <v>156</v>
      </c>
      <c r="B147" s="14" t="s">
        <v>448</v>
      </c>
      <c r="C147" s="13">
        <v>0.915</v>
      </c>
      <c r="D147" s="15">
        <v>1.0</v>
      </c>
      <c r="E147" s="16" t="s">
        <v>280</v>
      </c>
      <c r="F147" s="16"/>
      <c r="G147" s="16" t="s">
        <v>289</v>
      </c>
      <c r="H147" s="16">
        <v>1.0</v>
      </c>
      <c r="I147" s="16"/>
      <c r="J147" s="17">
        <v>5.0</v>
      </c>
      <c r="K147" s="17">
        <v>551.0</v>
      </c>
      <c r="L147" s="14">
        <v>88.42310951757078</v>
      </c>
      <c r="M147" s="14">
        <v>72.10273684609767</v>
      </c>
      <c r="N147" s="14">
        <v>45.46972921402618</v>
      </c>
      <c r="O147" s="14">
        <v>34.52243714222776</v>
      </c>
      <c r="P147" s="14">
        <v>81.54286502644419</v>
      </c>
      <c r="Q147" s="14">
        <v>51.42290229568411</v>
      </c>
      <c r="R147" s="14">
        <v>39.042324264074566</v>
      </c>
      <c r="S147" s="14"/>
      <c r="T147" s="14"/>
      <c r="U147" s="14" t="s">
        <v>448</v>
      </c>
      <c r="V147" s="14" t="s">
        <v>156</v>
      </c>
      <c r="W147" s="16">
        <v>158.43</v>
      </c>
      <c r="X147" s="14">
        <v>31.63</v>
      </c>
      <c r="Y147" s="15">
        <v>51.0</v>
      </c>
      <c r="Z147" s="15">
        <v>160.0</v>
      </c>
      <c r="AA147" s="15">
        <f t="shared" si="1"/>
        <v>211</v>
      </c>
      <c r="AB147" s="15">
        <v>91.0</v>
      </c>
    </row>
    <row r="148" ht="15.75" customHeight="1">
      <c r="A148" s="13" t="s">
        <v>157</v>
      </c>
      <c r="B148" s="14" t="s">
        <v>449</v>
      </c>
      <c r="C148" s="13">
        <v>0.947</v>
      </c>
      <c r="D148" s="15">
        <v>1.0</v>
      </c>
      <c r="E148" s="16" t="s">
        <v>450</v>
      </c>
      <c r="F148" s="16">
        <v>1.0</v>
      </c>
      <c r="G148" s="16" t="s">
        <v>281</v>
      </c>
      <c r="H148" s="16"/>
      <c r="I148" s="16"/>
      <c r="J148" s="17">
        <v>94.0</v>
      </c>
      <c r="K148" s="17">
        <v>322.0</v>
      </c>
      <c r="L148" s="14">
        <v>95.34727315097315</v>
      </c>
      <c r="M148" s="14">
        <v>60.38365183948178</v>
      </c>
      <c r="N148" s="14">
        <v>21.00597742926759</v>
      </c>
      <c r="O148" s="14">
        <v>12.991317314767366</v>
      </c>
      <c r="P148" s="14">
        <v>63.33023467159897</v>
      </c>
      <c r="Q148" s="14">
        <v>22.031020641782447</v>
      </c>
      <c r="R148" s="14">
        <v>13.62526361314694</v>
      </c>
      <c r="S148" s="14"/>
      <c r="T148" s="14"/>
      <c r="U148" s="14" t="s">
        <v>449</v>
      </c>
      <c r="V148" s="14" t="s">
        <v>157</v>
      </c>
      <c r="W148" s="16">
        <v>267.16</v>
      </c>
      <c r="X148" s="14">
        <v>24.85</v>
      </c>
      <c r="Y148" s="15">
        <v>10.0</v>
      </c>
      <c r="Z148" s="15">
        <v>117.0</v>
      </c>
      <c r="AA148" s="15">
        <f t="shared" si="1"/>
        <v>127</v>
      </c>
      <c r="AB148" s="15">
        <v>18.0</v>
      </c>
    </row>
    <row r="149" ht="15.75" customHeight="1">
      <c r="A149" s="13" t="s">
        <v>158</v>
      </c>
      <c r="B149" s="14" t="s">
        <v>451</v>
      </c>
      <c r="C149" s="13">
        <v>0.929</v>
      </c>
      <c r="D149" s="15">
        <v>1.0</v>
      </c>
      <c r="E149" s="16" t="s">
        <v>280</v>
      </c>
      <c r="F149" s="16"/>
      <c r="G149" s="16" t="s">
        <v>289</v>
      </c>
      <c r="H149" s="16">
        <v>1.0</v>
      </c>
      <c r="I149" s="16"/>
      <c r="J149" s="17">
        <v>26.0</v>
      </c>
      <c r="K149" s="17">
        <v>460.0</v>
      </c>
      <c r="L149" s="14">
        <v>86.3108073948551</v>
      </c>
      <c r="M149" s="14">
        <v>51.59340972791592</v>
      </c>
      <c r="N149" s="14">
        <v>22.028441186271998</v>
      </c>
      <c r="O149" s="14">
        <v>16.20529918935972</v>
      </c>
      <c r="P149" s="14">
        <v>59.77630297430325</v>
      </c>
      <c r="Q149" s="14">
        <v>25.522228155619235</v>
      </c>
      <c r="R149" s="14">
        <v>18.775515695530036</v>
      </c>
      <c r="S149" s="14"/>
      <c r="T149" s="14"/>
      <c r="U149" s="14" t="s">
        <v>451</v>
      </c>
      <c r="V149" s="14" t="s">
        <v>158</v>
      </c>
      <c r="W149" s="16">
        <v>349.11</v>
      </c>
      <c r="X149" s="14">
        <v>14.21</v>
      </c>
      <c r="Y149" s="15">
        <v>3.0</v>
      </c>
      <c r="Z149" s="15">
        <v>69.0</v>
      </c>
      <c r="AA149" s="15">
        <f t="shared" si="1"/>
        <v>72</v>
      </c>
      <c r="AB149" s="15">
        <v>6.0</v>
      </c>
    </row>
    <row r="150" ht="15.75" customHeight="1">
      <c r="A150" s="13" t="s">
        <v>159</v>
      </c>
      <c r="B150" s="14" t="s">
        <v>452</v>
      </c>
      <c r="C150" s="13">
        <v>0.862</v>
      </c>
      <c r="D150" s="15">
        <v>1.0</v>
      </c>
      <c r="E150" s="16" t="s">
        <v>280</v>
      </c>
      <c r="F150" s="16"/>
      <c r="G150" s="16" t="s">
        <v>281</v>
      </c>
      <c r="H150" s="16"/>
      <c r="I150" s="16"/>
      <c r="J150" s="17">
        <v>98.0</v>
      </c>
      <c r="K150" s="17">
        <v>319.0</v>
      </c>
      <c r="L150" s="14">
        <v>93.34630139434871</v>
      </c>
      <c r="M150" s="14">
        <v>54.249890903300056</v>
      </c>
      <c r="N150" s="14">
        <v>17.48379853679886</v>
      </c>
      <c r="O150" s="14">
        <v>8.822525858926719</v>
      </c>
      <c r="P150" s="14">
        <v>58.11680815731217</v>
      </c>
      <c r="Q150" s="14">
        <v>18.730038872067563</v>
      </c>
      <c r="R150" s="14">
        <v>9.451393067685961</v>
      </c>
      <c r="S150" s="14"/>
      <c r="T150" s="14"/>
      <c r="U150" s="14" t="s">
        <v>452</v>
      </c>
      <c r="V150" s="14" t="s">
        <v>159</v>
      </c>
      <c r="W150" s="16">
        <v>165.82</v>
      </c>
      <c r="X150" s="14">
        <v>33.34</v>
      </c>
      <c r="Y150" s="15">
        <v>45.0</v>
      </c>
      <c r="Z150" s="15">
        <v>165.0</v>
      </c>
      <c r="AA150" s="15">
        <f t="shared" si="1"/>
        <v>210</v>
      </c>
      <c r="AB150" s="15">
        <v>89.0</v>
      </c>
    </row>
    <row r="151" ht="15.75" customHeight="1">
      <c r="A151" s="13" t="s">
        <v>160</v>
      </c>
      <c r="B151" s="14" t="s">
        <v>453</v>
      </c>
      <c r="C151" s="13">
        <v>0.945</v>
      </c>
      <c r="D151" s="15">
        <v>1.0</v>
      </c>
      <c r="E151" s="16" t="s">
        <v>280</v>
      </c>
      <c r="F151" s="16"/>
      <c r="G151" s="16" t="s">
        <v>281</v>
      </c>
      <c r="H151" s="16"/>
      <c r="I151" s="16"/>
      <c r="J151" s="17">
        <v>74.0</v>
      </c>
      <c r="K151" s="17">
        <v>365.0</v>
      </c>
      <c r="L151" s="14">
        <v>97.48536416920064</v>
      </c>
      <c r="M151" s="14">
        <v>78.22062945983204</v>
      </c>
      <c r="N151" s="14">
        <v>50.58325767309941</v>
      </c>
      <c r="O151" s="14">
        <v>37.58557565476214</v>
      </c>
      <c r="P151" s="14">
        <v>80.23833128844682</v>
      </c>
      <c r="Q151" s="14">
        <v>51.88805325208048</v>
      </c>
      <c r="R151" s="14">
        <v>38.55509591114279</v>
      </c>
      <c r="S151" s="14"/>
      <c r="T151" s="14"/>
      <c r="U151" s="14" t="s">
        <v>453</v>
      </c>
      <c r="V151" s="14" t="s">
        <v>160</v>
      </c>
      <c r="W151" s="16">
        <v>145.57</v>
      </c>
      <c r="X151" s="14">
        <v>42.33</v>
      </c>
      <c r="Y151" s="15">
        <v>58.0</v>
      </c>
      <c r="Z151" s="15">
        <v>198.0</v>
      </c>
      <c r="AA151" s="15">
        <f t="shared" si="1"/>
        <v>256</v>
      </c>
      <c r="AB151" s="15">
        <v>155.0</v>
      </c>
    </row>
    <row r="152" ht="15.75" customHeight="1">
      <c r="A152" s="13" t="s">
        <v>161</v>
      </c>
      <c r="B152" s="14" t="s">
        <v>454</v>
      </c>
      <c r="C152" s="13">
        <v>0.945</v>
      </c>
      <c r="D152" s="15">
        <v>1.0</v>
      </c>
      <c r="E152" s="16" t="s">
        <v>280</v>
      </c>
      <c r="F152" s="16"/>
      <c r="G152" s="16" t="s">
        <v>281</v>
      </c>
      <c r="H152" s="16"/>
      <c r="I152" s="16"/>
      <c r="J152" s="17">
        <v>24.0</v>
      </c>
      <c r="K152" s="17">
        <v>466.0</v>
      </c>
      <c r="L152" s="14">
        <v>81.13130083464051</v>
      </c>
      <c r="M152" s="14">
        <v>47.97006909785975</v>
      </c>
      <c r="N152" s="14">
        <v>21.697376826659877</v>
      </c>
      <c r="O152" s="14">
        <v>15.253118630100499</v>
      </c>
      <c r="P152" s="14">
        <v>59.12646365134828</v>
      </c>
      <c r="Q152" s="14">
        <v>26.74353375756029</v>
      </c>
      <c r="R152" s="14">
        <v>18.80053502554947</v>
      </c>
      <c r="S152" s="14"/>
      <c r="T152" s="14"/>
      <c r="U152" s="14" t="s">
        <v>454</v>
      </c>
      <c r="V152" s="14" t="s">
        <v>161</v>
      </c>
      <c r="W152" s="16">
        <v>182.84</v>
      </c>
      <c r="X152" s="14">
        <v>26.08</v>
      </c>
      <c r="Y152" s="15">
        <v>33.0</v>
      </c>
      <c r="Z152" s="15">
        <v>124.0</v>
      </c>
      <c r="AA152" s="15">
        <f t="shared" si="1"/>
        <v>157</v>
      </c>
      <c r="AB152" s="15">
        <v>37.0</v>
      </c>
    </row>
    <row r="153" ht="15.75" customHeight="1">
      <c r="A153" s="13" t="s">
        <v>162</v>
      </c>
      <c r="B153" s="14" t="s">
        <v>455</v>
      </c>
      <c r="C153" s="13">
        <v>0.779</v>
      </c>
      <c r="D153" s="15">
        <v>1.0</v>
      </c>
      <c r="E153" s="16" t="s">
        <v>314</v>
      </c>
      <c r="F153" s="16"/>
      <c r="G153" s="16" t="s">
        <v>281</v>
      </c>
      <c r="H153" s="16"/>
      <c r="I153" s="16"/>
      <c r="J153" s="17">
        <v>47.0</v>
      </c>
      <c r="K153" s="17">
        <v>409.0</v>
      </c>
      <c r="L153" s="14">
        <v>88.70505487896597</v>
      </c>
      <c r="M153" s="14">
        <v>59.47327472978212</v>
      </c>
      <c r="N153" s="14">
        <v>16.262685510931497</v>
      </c>
      <c r="O153" s="14">
        <v>9.481328596318592</v>
      </c>
      <c r="P153" s="14">
        <v>67.04609428507847</v>
      </c>
      <c r="Q153" s="14">
        <v>18.333437179111378</v>
      </c>
      <c r="R153" s="14">
        <v>10.688600113325487</v>
      </c>
      <c r="S153" s="14"/>
      <c r="T153" s="14"/>
      <c r="U153" s="14" t="s">
        <v>455</v>
      </c>
      <c r="V153" s="14" t="s">
        <v>162</v>
      </c>
      <c r="W153" s="16">
        <v>186.03</v>
      </c>
      <c r="X153" s="14">
        <v>23.3</v>
      </c>
      <c r="Y153" s="15">
        <v>31.0</v>
      </c>
      <c r="Z153" s="15">
        <v>110.0</v>
      </c>
      <c r="AA153" s="15">
        <f t="shared" si="1"/>
        <v>141</v>
      </c>
      <c r="AB153" s="15">
        <v>28.0</v>
      </c>
    </row>
    <row r="154" ht="15.75" customHeight="1">
      <c r="A154" s="13" t="s">
        <v>163</v>
      </c>
      <c r="B154" s="14" t="s">
        <v>456</v>
      </c>
      <c r="C154" s="13"/>
      <c r="D154" s="15">
        <v>1.0</v>
      </c>
      <c r="E154" s="16" t="s">
        <v>280</v>
      </c>
      <c r="F154" s="16"/>
      <c r="G154" s="16" t="s">
        <v>281</v>
      </c>
      <c r="H154" s="16"/>
      <c r="I154" s="16">
        <v>1.0</v>
      </c>
      <c r="J154" s="17">
        <v>101.0</v>
      </c>
      <c r="K154" s="17">
        <v>312.0</v>
      </c>
      <c r="L154" s="14">
        <v>79.77396571419726</v>
      </c>
      <c r="M154" s="14">
        <v>52.21721691566077</v>
      </c>
      <c r="N154" s="14">
        <v>26.35367672333453</v>
      </c>
      <c r="O154" s="14">
        <v>20.02876136599833</v>
      </c>
      <c r="P154" s="14">
        <v>65.45646370739188</v>
      </c>
      <c r="Q154" s="14">
        <v>33.03543516659396</v>
      </c>
      <c r="R154" s="14">
        <v>25.106889430261635</v>
      </c>
      <c r="S154" s="14"/>
      <c r="T154" s="14"/>
      <c r="U154" s="14" t="s">
        <v>456</v>
      </c>
      <c r="V154" s="14" t="s">
        <v>163</v>
      </c>
      <c r="W154" s="16">
        <v>137.66</v>
      </c>
      <c r="X154" s="14">
        <v>35.52</v>
      </c>
      <c r="Y154" s="15">
        <v>65.0</v>
      </c>
      <c r="Z154" s="15">
        <v>175.0</v>
      </c>
      <c r="AA154" s="15">
        <f t="shared" si="1"/>
        <v>240</v>
      </c>
      <c r="AB154" s="15">
        <v>138.0</v>
      </c>
    </row>
    <row r="155" ht="15.75" customHeight="1">
      <c r="A155" s="13" t="s">
        <v>164</v>
      </c>
      <c r="B155" s="14" t="s">
        <v>457</v>
      </c>
      <c r="C155" s="13"/>
      <c r="D155" s="15">
        <v>1.0</v>
      </c>
      <c r="E155" s="16" t="s">
        <v>324</v>
      </c>
      <c r="F155" s="16">
        <v>1.0</v>
      </c>
      <c r="G155" s="16" t="s">
        <v>281</v>
      </c>
      <c r="H155" s="16"/>
      <c r="I155" s="16">
        <v>1.0</v>
      </c>
      <c r="J155" s="17">
        <v>39.0</v>
      </c>
      <c r="K155" s="17">
        <v>423.0</v>
      </c>
      <c r="L155" s="14">
        <v>80.54095513065145</v>
      </c>
      <c r="M155" s="14">
        <v>52.00163138898311</v>
      </c>
      <c r="N155" s="14">
        <v>20.76939941350542</v>
      </c>
      <c r="O155" s="14">
        <v>12.151654759436644</v>
      </c>
      <c r="P155" s="14">
        <v>64.56545158252396</v>
      </c>
      <c r="Q155" s="14">
        <v>25.787376595936607</v>
      </c>
      <c r="R155" s="14">
        <v>15.087547372295926</v>
      </c>
      <c r="S155" s="14"/>
      <c r="T155" s="14"/>
      <c r="U155" s="14" t="s">
        <v>457</v>
      </c>
      <c r="V155" s="14" t="s">
        <v>164</v>
      </c>
      <c r="W155" s="16">
        <v>162.65</v>
      </c>
      <c r="X155" s="14">
        <v>24.41</v>
      </c>
      <c r="Y155" s="15">
        <v>47.0</v>
      </c>
      <c r="Z155" s="15">
        <v>113.0</v>
      </c>
      <c r="AA155" s="15">
        <f t="shared" si="1"/>
        <v>160</v>
      </c>
      <c r="AB155" s="15">
        <v>41.0</v>
      </c>
    </row>
    <row r="156" ht="15.75" customHeight="1">
      <c r="A156" s="13" t="s">
        <v>165</v>
      </c>
      <c r="B156" s="14" t="s">
        <v>458</v>
      </c>
      <c r="C156" s="13"/>
      <c r="D156" s="15">
        <v>1.0</v>
      </c>
      <c r="E156" s="16" t="s">
        <v>283</v>
      </c>
      <c r="F156" s="16"/>
      <c r="G156" s="16" t="s">
        <v>281</v>
      </c>
      <c r="H156" s="16"/>
      <c r="I156" s="16">
        <v>1.0</v>
      </c>
      <c r="J156" s="17">
        <v>71.0</v>
      </c>
      <c r="K156" s="17">
        <v>368.0</v>
      </c>
      <c r="L156" s="14">
        <v>45.12367270447939</v>
      </c>
      <c r="M156" s="14">
        <v>16.887353894881485</v>
      </c>
      <c r="N156" s="14">
        <v>3.726112515779792</v>
      </c>
      <c r="O156" s="14">
        <v>1.2300702987708567</v>
      </c>
      <c r="P156" s="14">
        <v>37.42459973388888</v>
      </c>
      <c r="Q156" s="14">
        <v>8.257555940055171</v>
      </c>
      <c r="R156" s="14">
        <v>2.725997741422206</v>
      </c>
      <c r="S156" s="14"/>
      <c r="T156" s="14"/>
      <c r="U156" s="14" t="s">
        <v>458</v>
      </c>
      <c r="V156" s="14" t="s">
        <v>165</v>
      </c>
      <c r="W156" s="16">
        <v>172.28</v>
      </c>
      <c r="X156" s="14">
        <v>27.46</v>
      </c>
      <c r="Y156" s="15">
        <v>41.0</v>
      </c>
      <c r="Z156" s="15">
        <v>135.0</v>
      </c>
      <c r="AA156" s="15">
        <f t="shared" si="1"/>
        <v>176</v>
      </c>
      <c r="AB156" s="15">
        <v>54.0</v>
      </c>
    </row>
    <row r="157" ht="15.75" customHeight="1">
      <c r="A157" s="13" t="s">
        <v>166</v>
      </c>
      <c r="B157" s="14" t="s">
        <v>459</v>
      </c>
      <c r="C157" s="13"/>
      <c r="D157" s="15">
        <v>1.0</v>
      </c>
      <c r="E157" s="16" t="s">
        <v>283</v>
      </c>
      <c r="F157" s="16"/>
      <c r="G157" s="16" t="s">
        <v>281</v>
      </c>
      <c r="H157" s="16"/>
      <c r="I157" s="16">
        <v>1.0</v>
      </c>
      <c r="J157" s="17">
        <v>76.0</v>
      </c>
      <c r="K157" s="17">
        <v>361.0</v>
      </c>
      <c r="L157" s="14">
        <v>84.8175159795056</v>
      </c>
      <c r="M157" s="14">
        <v>47.15003525975807</v>
      </c>
      <c r="N157" s="14">
        <v>12.237591922114937</v>
      </c>
      <c r="O157" s="14">
        <v>6.043358884936663</v>
      </c>
      <c r="P157" s="14">
        <v>55.589974211400985</v>
      </c>
      <c r="Q157" s="14">
        <v>14.428142325073395</v>
      </c>
      <c r="R157" s="14">
        <v>7.125130717571257</v>
      </c>
      <c r="S157" s="14"/>
      <c r="T157" s="14"/>
      <c r="U157" s="14" t="s">
        <v>459</v>
      </c>
      <c r="V157" s="14" t="s">
        <v>166</v>
      </c>
      <c r="W157" s="16">
        <v>206.83</v>
      </c>
      <c r="X157" s="14">
        <v>27.15</v>
      </c>
      <c r="Y157" s="15">
        <v>21.0</v>
      </c>
      <c r="Z157" s="15">
        <v>132.0</v>
      </c>
      <c r="AA157" s="15">
        <f t="shared" si="1"/>
        <v>153</v>
      </c>
      <c r="AB157" s="15">
        <v>34.0</v>
      </c>
    </row>
    <row r="158" ht="15.75" customHeight="1">
      <c r="A158" s="13" t="s">
        <v>167</v>
      </c>
      <c r="B158" s="14" t="s">
        <v>460</v>
      </c>
      <c r="C158" s="13">
        <v>0.818</v>
      </c>
      <c r="D158" s="15">
        <v>1.0</v>
      </c>
      <c r="E158" s="16" t="s">
        <v>280</v>
      </c>
      <c r="F158" s="16"/>
      <c r="G158" s="16" t="s">
        <v>281</v>
      </c>
      <c r="H158" s="16"/>
      <c r="I158" s="16"/>
      <c r="J158" s="17">
        <v>82.0</v>
      </c>
      <c r="K158" s="17">
        <v>351.0</v>
      </c>
      <c r="L158" s="14">
        <v>75.69823529565294</v>
      </c>
      <c r="M158" s="14">
        <v>33.63825210637768</v>
      </c>
      <c r="N158" s="14">
        <v>9.157939939112184</v>
      </c>
      <c r="O158" s="14">
        <v>2.2360386368850396</v>
      </c>
      <c r="P158" s="14">
        <v>44.43730025541216</v>
      </c>
      <c r="Q158" s="14">
        <v>12.09795697791926</v>
      </c>
      <c r="R158" s="14">
        <v>2.9538847611860337</v>
      </c>
      <c r="S158" s="14"/>
      <c r="T158" s="14"/>
      <c r="U158" s="14" t="s">
        <v>460</v>
      </c>
      <c r="V158" s="14" t="s">
        <v>167</v>
      </c>
      <c r="W158" s="16">
        <v>279.64</v>
      </c>
      <c r="X158" s="14">
        <v>12.1</v>
      </c>
      <c r="Y158" s="15">
        <v>7.0</v>
      </c>
      <c r="Z158" s="15">
        <v>54.0</v>
      </c>
      <c r="AA158" s="15">
        <f t="shared" si="1"/>
        <v>61</v>
      </c>
      <c r="AB158" s="15">
        <v>3.0</v>
      </c>
    </row>
    <row r="159" ht="15.75" customHeight="1">
      <c r="A159" s="13" t="s">
        <v>168</v>
      </c>
      <c r="B159" s="14" t="s">
        <v>461</v>
      </c>
      <c r="C159" s="13">
        <v>0.948</v>
      </c>
      <c r="D159" s="15">
        <v>1.0</v>
      </c>
      <c r="E159" s="16" t="s">
        <v>280</v>
      </c>
      <c r="F159" s="16"/>
      <c r="G159" s="16" t="s">
        <v>281</v>
      </c>
      <c r="H159" s="16"/>
      <c r="I159" s="16"/>
      <c r="J159" s="17">
        <v>6.0</v>
      </c>
      <c r="K159" s="17">
        <v>550.0</v>
      </c>
      <c r="L159" s="14">
        <v>91.09798930152652</v>
      </c>
      <c r="M159" s="14">
        <v>63.13581912953021</v>
      </c>
      <c r="N159" s="14">
        <v>31.7040189240832</v>
      </c>
      <c r="O159" s="14">
        <v>18.740635933608306</v>
      </c>
      <c r="P159" s="14">
        <v>69.30539259275643</v>
      </c>
      <c r="Q159" s="14">
        <v>34.80210613556532</v>
      </c>
      <c r="R159" s="14">
        <v>20.57195342871774</v>
      </c>
      <c r="S159" s="14">
        <v>86.5604149918743</v>
      </c>
      <c r="T159" s="14">
        <v>0.020479140023618534</v>
      </c>
      <c r="U159" s="14" t="s">
        <v>461</v>
      </c>
      <c r="V159" s="14" t="s">
        <v>168</v>
      </c>
      <c r="W159" s="16">
        <v>208.77</v>
      </c>
      <c r="X159" s="14">
        <v>27.93</v>
      </c>
      <c r="Y159" s="15">
        <v>20.0</v>
      </c>
      <c r="Z159" s="15">
        <v>137.0</v>
      </c>
      <c r="AA159" s="15">
        <f t="shared" si="1"/>
        <v>157</v>
      </c>
      <c r="AB159" s="15">
        <v>38.0</v>
      </c>
    </row>
    <row r="160" ht="15.75" customHeight="1">
      <c r="A160" s="13" t="s">
        <v>169</v>
      </c>
      <c r="B160" s="14" t="s">
        <v>462</v>
      </c>
      <c r="C160" s="13"/>
      <c r="D160" s="15">
        <v>1.0</v>
      </c>
      <c r="E160" s="16" t="s">
        <v>280</v>
      </c>
      <c r="F160" s="16"/>
      <c r="G160" s="16" t="s">
        <v>281</v>
      </c>
      <c r="H160" s="16"/>
      <c r="I160" s="16">
        <v>1.0</v>
      </c>
      <c r="J160" s="17">
        <v>19.0</v>
      </c>
      <c r="K160" s="17">
        <v>488.0</v>
      </c>
      <c r="L160" s="14">
        <v>85.82641482408768</v>
      </c>
      <c r="M160" s="14">
        <v>48.4505759306997</v>
      </c>
      <c r="N160" s="14">
        <v>18.525412644630684</v>
      </c>
      <c r="O160" s="14">
        <v>5.624463520832128</v>
      </c>
      <c r="P160" s="14">
        <v>56.451823171229286</v>
      </c>
      <c r="Q160" s="14">
        <v>21.584744839454043</v>
      </c>
      <c r="R160" s="14">
        <v>6.553301256216041</v>
      </c>
      <c r="S160" s="14"/>
      <c r="T160" s="14"/>
      <c r="U160" s="14" t="s">
        <v>462</v>
      </c>
      <c r="V160" s="14" t="s">
        <v>169</v>
      </c>
      <c r="W160" s="16">
        <v>330.24</v>
      </c>
      <c r="X160" s="14">
        <v>12.63</v>
      </c>
      <c r="Y160" s="15">
        <v>4.0</v>
      </c>
      <c r="Z160" s="15">
        <v>57.0</v>
      </c>
      <c r="AA160" s="15">
        <f t="shared" si="1"/>
        <v>61</v>
      </c>
      <c r="AB160" s="15">
        <v>4.0</v>
      </c>
    </row>
    <row r="161" ht="15.75" customHeight="1">
      <c r="A161" s="13" t="s">
        <v>170</v>
      </c>
      <c r="B161" s="14" t="s">
        <v>463</v>
      </c>
      <c r="C161" s="13"/>
      <c r="D161" s="15">
        <v>1.0</v>
      </c>
      <c r="E161" s="16" t="s">
        <v>280</v>
      </c>
      <c r="F161" s="16"/>
      <c r="G161" s="16" t="s">
        <v>281</v>
      </c>
      <c r="H161" s="16"/>
      <c r="I161" s="16">
        <v>1.0</v>
      </c>
      <c r="J161" s="17">
        <v>48.0</v>
      </c>
      <c r="K161" s="17">
        <v>409.0</v>
      </c>
      <c r="L161" s="14">
        <v>56.22788513837242</v>
      </c>
      <c r="M161" s="14">
        <v>27.29285706996177</v>
      </c>
      <c r="N161" s="14">
        <v>7.004368560279281</v>
      </c>
      <c r="O161" s="14">
        <v>2.4275937998546446</v>
      </c>
      <c r="P161" s="14">
        <v>48.53971833156482</v>
      </c>
      <c r="Q161" s="14">
        <v>12.457108324529864</v>
      </c>
      <c r="R161" s="14">
        <v>4.3174197177797575</v>
      </c>
      <c r="S161" s="14"/>
      <c r="T161" s="14"/>
      <c r="U161" s="14" t="s">
        <v>463</v>
      </c>
      <c r="V161" s="14" t="s">
        <v>170</v>
      </c>
      <c r="W161" s="16">
        <v>405.82</v>
      </c>
      <c r="X161" s="14">
        <v>11.63</v>
      </c>
      <c r="Y161" s="15">
        <v>1.0</v>
      </c>
      <c r="Z161" s="15">
        <v>51.0</v>
      </c>
      <c r="AA161" s="15">
        <f t="shared" si="1"/>
        <v>52</v>
      </c>
      <c r="AB161" s="15">
        <v>2.0</v>
      </c>
    </row>
    <row r="162" ht="15.75" customHeight="1">
      <c r="A162" s="13" t="s">
        <v>171</v>
      </c>
      <c r="B162" s="14" t="s">
        <v>464</v>
      </c>
      <c r="C162" s="13">
        <v>0.898</v>
      </c>
      <c r="D162" s="15">
        <v>1.0</v>
      </c>
      <c r="E162" s="16" t="s">
        <v>280</v>
      </c>
      <c r="F162" s="16"/>
      <c r="G162" s="16" t="s">
        <v>289</v>
      </c>
      <c r="H162" s="16">
        <v>1.0</v>
      </c>
      <c r="I162" s="16"/>
      <c r="J162" s="17">
        <v>38.0</v>
      </c>
      <c r="K162" s="17">
        <v>430.0</v>
      </c>
      <c r="L162" s="14">
        <v>79.68154589450754</v>
      </c>
      <c r="M162" s="14">
        <v>43.32357915678345</v>
      </c>
      <c r="N162" s="14">
        <v>18.074584633845376</v>
      </c>
      <c r="O162" s="14">
        <v>15.111170806657048</v>
      </c>
      <c r="P162" s="14">
        <v>54.37090692760989</v>
      </c>
      <c r="Q162" s="14">
        <v>22.68352656934491</v>
      </c>
      <c r="R162" s="14">
        <v>18.964454864697426</v>
      </c>
      <c r="S162" s="14"/>
      <c r="T162" s="14"/>
      <c r="U162" s="14" t="s">
        <v>464</v>
      </c>
      <c r="V162" s="14" t="s">
        <v>171</v>
      </c>
      <c r="W162" s="16">
        <v>309.16</v>
      </c>
      <c r="X162" s="14">
        <v>16.6</v>
      </c>
      <c r="Y162" s="15">
        <v>5.0</v>
      </c>
      <c r="Z162" s="15">
        <v>84.0</v>
      </c>
      <c r="AA162" s="15">
        <f t="shared" si="1"/>
        <v>89</v>
      </c>
      <c r="AB162" s="15">
        <v>7.0</v>
      </c>
    </row>
    <row r="163" ht="15.75" customHeight="1">
      <c r="A163" s="13" t="s">
        <v>172</v>
      </c>
      <c r="B163" s="14" t="s">
        <v>465</v>
      </c>
      <c r="C163" s="13">
        <v>0.928</v>
      </c>
      <c r="D163" s="15">
        <v>1.0</v>
      </c>
      <c r="E163" s="16" t="s">
        <v>280</v>
      </c>
      <c r="F163" s="16"/>
      <c r="G163" s="16" t="s">
        <v>289</v>
      </c>
      <c r="H163" s="16">
        <v>1.0</v>
      </c>
      <c r="I163" s="16"/>
      <c r="J163" s="17">
        <v>45.0</v>
      </c>
      <c r="K163" s="17">
        <v>411.0</v>
      </c>
      <c r="L163" s="14">
        <v>69.1662710468265</v>
      </c>
      <c r="M163" s="14">
        <v>28.41850113200009</v>
      </c>
      <c r="N163" s="14">
        <v>10.29900437770529</v>
      </c>
      <c r="O163" s="14">
        <v>5.475326859624453</v>
      </c>
      <c r="P163" s="14">
        <v>41.0872245993432</v>
      </c>
      <c r="Q163" s="14">
        <v>14.890211980247894</v>
      </c>
      <c r="R163" s="14">
        <v>7.916180497742293</v>
      </c>
      <c r="S163" s="14"/>
      <c r="T163" s="14"/>
      <c r="U163" s="14" t="s">
        <v>465</v>
      </c>
      <c r="V163" s="14" t="s">
        <v>172</v>
      </c>
      <c r="W163" s="16">
        <v>295.53</v>
      </c>
      <c r="X163" s="14">
        <v>17.45</v>
      </c>
      <c r="Y163" s="15">
        <v>6.0</v>
      </c>
      <c r="Z163" s="15">
        <v>88.0</v>
      </c>
      <c r="AA163" s="15">
        <f t="shared" si="1"/>
        <v>94</v>
      </c>
      <c r="AB163" s="15">
        <v>9.0</v>
      </c>
    </row>
    <row r="164" ht="15.75" customHeight="1">
      <c r="A164" s="13" t="s">
        <v>173</v>
      </c>
      <c r="B164" s="14" t="s">
        <v>466</v>
      </c>
      <c r="C164" s="13">
        <v>0.839</v>
      </c>
      <c r="D164" s="15">
        <v>1.0</v>
      </c>
      <c r="E164" s="16" t="s">
        <v>314</v>
      </c>
      <c r="F164" s="16"/>
      <c r="G164" s="16" t="s">
        <v>281</v>
      </c>
      <c r="H164" s="16"/>
      <c r="I164" s="16"/>
      <c r="J164" s="17">
        <v>113.0</v>
      </c>
      <c r="K164" s="17">
        <v>256.0</v>
      </c>
      <c r="L164" s="14">
        <v>87.49112012858848</v>
      </c>
      <c r="M164" s="14">
        <v>71.41229902614211</v>
      </c>
      <c r="N164" s="14">
        <v>44.69011916268091</v>
      </c>
      <c r="O164" s="14">
        <v>39.85948658675076</v>
      </c>
      <c r="P164" s="14">
        <v>81.62233941134276</v>
      </c>
      <c r="Q164" s="14">
        <v>51.07960567540846</v>
      </c>
      <c r="R164" s="14">
        <v>45.558322408226125</v>
      </c>
      <c r="S164" s="14"/>
      <c r="T164" s="14"/>
      <c r="U164" s="14" t="s">
        <v>466</v>
      </c>
      <c r="V164" s="14" t="s">
        <v>173</v>
      </c>
      <c r="W164" s="16">
        <v>182.55</v>
      </c>
      <c r="X164" s="14">
        <v>49.19</v>
      </c>
      <c r="Y164" s="15">
        <v>34.0</v>
      </c>
      <c r="Z164" s="15">
        <v>210.0</v>
      </c>
      <c r="AA164" s="15">
        <f t="shared" si="1"/>
        <v>244</v>
      </c>
      <c r="AB164" s="15">
        <v>145.0</v>
      </c>
    </row>
    <row r="165" ht="15.75" customHeight="1">
      <c r="A165" s="13" t="s">
        <v>174</v>
      </c>
      <c r="B165" s="14" t="s">
        <v>467</v>
      </c>
      <c r="C165" s="13">
        <v>0.904</v>
      </c>
      <c r="D165" s="15">
        <v>1.0</v>
      </c>
      <c r="E165" s="16" t="s">
        <v>280</v>
      </c>
      <c r="F165" s="16"/>
      <c r="G165" s="16" t="s">
        <v>281</v>
      </c>
      <c r="H165" s="16"/>
      <c r="I165" s="16"/>
      <c r="J165" s="17">
        <v>111.0</v>
      </c>
      <c r="K165" s="17">
        <v>269.0</v>
      </c>
      <c r="L165" s="14">
        <v>92.7450548844121</v>
      </c>
      <c r="M165" s="14">
        <v>73.3842378777099</v>
      </c>
      <c r="N165" s="14">
        <v>51.599737242772534</v>
      </c>
      <c r="O165" s="14">
        <v>39.22916387518009</v>
      </c>
      <c r="P165" s="14">
        <v>79.12469076563539</v>
      </c>
      <c r="Q165" s="14">
        <v>55.63610621297399</v>
      </c>
      <c r="R165" s="14">
        <v>42.297849652546205</v>
      </c>
      <c r="S165" s="14"/>
      <c r="T165" s="14"/>
      <c r="U165" s="14" t="s">
        <v>467</v>
      </c>
      <c r="V165" s="14" t="s">
        <v>174</v>
      </c>
      <c r="W165" s="16">
        <v>182.07</v>
      </c>
      <c r="X165" s="14">
        <v>49.36</v>
      </c>
      <c r="Y165" s="15">
        <v>35.0</v>
      </c>
      <c r="Z165" s="15">
        <v>211.0</v>
      </c>
      <c r="AA165" s="15">
        <f t="shared" si="1"/>
        <v>246</v>
      </c>
      <c r="AB165" s="15">
        <v>150.0</v>
      </c>
    </row>
    <row r="166" ht="15.75" customHeight="1">
      <c r="A166" s="13" t="s">
        <v>175</v>
      </c>
      <c r="B166" s="14" t="s">
        <v>468</v>
      </c>
      <c r="C166" s="13">
        <v>0.921</v>
      </c>
      <c r="D166" s="15">
        <v>1.0</v>
      </c>
      <c r="E166" s="16" t="s">
        <v>280</v>
      </c>
      <c r="F166" s="16"/>
      <c r="G166" s="16" t="s">
        <v>293</v>
      </c>
      <c r="H166" s="16">
        <v>2.0</v>
      </c>
      <c r="I166" s="16"/>
      <c r="J166" s="17">
        <v>60.0</v>
      </c>
      <c r="K166" s="17">
        <v>394.0</v>
      </c>
      <c r="L166" s="14">
        <v>84.21967640293111</v>
      </c>
      <c r="M166" s="14">
        <v>64.41104545255745</v>
      </c>
      <c r="N166" s="14">
        <v>28.10325488391466</v>
      </c>
      <c r="O166" s="14">
        <v>16.919228313144913</v>
      </c>
      <c r="P166" s="14">
        <v>76.47980638680741</v>
      </c>
      <c r="Q166" s="14">
        <v>33.3689893908647</v>
      </c>
      <c r="R166" s="14">
        <v>20.08940076211937</v>
      </c>
      <c r="S166" s="14"/>
      <c r="T166" s="14"/>
      <c r="U166" s="14" t="s">
        <v>468</v>
      </c>
      <c r="V166" s="14" t="s">
        <v>175</v>
      </c>
      <c r="W166" s="16">
        <v>196.76</v>
      </c>
      <c r="X166" s="14">
        <v>40.84</v>
      </c>
      <c r="Y166" s="15">
        <v>26.0</v>
      </c>
      <c r="Z166" s="15">
        <v>194.0</v>
      </c>
      <c r="AA166" s="15">
        <f t="shared" si="1"/>
        <v>220</v>
      </c>
      <c r="AB166" s="15">
        <v>105.0</v>
      </c>
    </row>
    <row r="167" ht="15.75" customHeight="1">
      <c r="A167" s="13" t="s">
        <v>176</v>
      </c>
      <c r="B167" s="14" t="s">
        <v>469</v>
      </c>
      <c r="C167" s="13">
        <v>0.954</v>
      </c>
      <c r="D167" s="15">
        <v>1.0</v>
      </c>
      <c r="E167" s="16" t="s">
        <v>280</v>
      </c>
      <c r="F167" s="16"/>
      <c r="G167" s="16" t="s">
        <v>281</v>
      </c>
      <c r="H167" s="16"/>
      <c r="I167" s="16"/>
      <c r="J167" s="17">
        <v>81.0</v>
      </c>
      <c r="K167" s="17">
        <v>352.0</v>
      </c>
      <c r="L167" s="14">
        <v>85.0849547230608</v>
      </c>
      <c r="M167" s="14">
        <v>57.635266590582845</v>
      </c>
      <c r="N167" s="14">
        <v>37.609446152180716</v>
      </c>
      <c r="O167" s="14">
        <v>30.820967693821377</v>
      </c>
      <c r="P167" s="14">
        <v>67.73849357759816</v>
      </c>
      <c r="Q167" s="14">
        <v>44.202228554500635</v>
      </c>
      <c r="R167" s="14">
        <v>36.22375753050485</v>
      </c>
      <c r="S167" s="14"/>
      <c r="T167" s="14"/>
      <c r="U167" s="14" t="s">
        <v>469</v>
      </c>
      <c r="V167" s="14" t="s">
        <v>176</v>
      </c>
      <c r="W167" s="16">
        <v>198.21</v>
      </c>
      <c r="X167" s="14">
        <v>40.47</v>
      </c>
      <c r="Y167" s="15">
        <v>25.0</v>
      </c>
      <c r="Z167" s="15">
        <v>192.0</v>
      </c>
      <c r="AA167" s="15">
        <f t="shared" si="1"/>
        <v>217</v>
      </c>
      <c r="AB167" s="15">
        <v>101.0</v>
      </c>
    </row>
    <row r="168" ht="15.75" customHeight="1">
      <c r="A168" s="13" t="s">
        <v>177</v>
      </c>
      <c r="B168" s="14" t="s">
        <v>470</v>
      </c>
      <c r="C168" s="13">
        <v>0.798</v>
      </c>
      <c r="D168" s="15">
        <v>1.0</v>
      </c>
      <c r="E168" s="16" t="s">
        <v>280</v>
      </c>
      <c r="F168" s="16"/>
      <c r="G168" s="16" t="s">
        <v>281</v>
      </c>
      <c r="H168" s="16"/>
      <c r="I168" s="16"/>
      <c r="J168" s="17">
        <v>54.0</v>
      </c>
      <c r="K168" s="17">
        <v>401.0</v>
      </c>
      <c r="L168" s="14">
        <v>94.89621430053539</v>
      </c>
      <c r="M168" s="14">
        <v>78.18168115389179</v>
      </c>
      <c r="N168" s="14">
        <v>57.14763967213865</v>
      </c>
      <c r="O168" s="14">
        <v>46.917354519094744</v>
      </c>
      <c r="P168" s="14">
        <v>82.38651218086652</v>
      </c>
      <c r="Q168" s="14">
        <v>60.2212007015924</v>
      </c>
      <c r="R168" s="14">
        <v>49.44070199735043</v>
      </c>
      <c r="S168" s="14"/>
      <c r="T168" s="14"/>
      <c r="U168" s="14" t="s">
        <v>470</v>
      </c>
      <c r="V168" s="14" t="s">
        <v>177</v>
      </c>
      <c r="W168" s="16">
        <v>82.52</v>
      </c>
      <c r="X168" s="14">
        <v>46.17</v>
      </c>
      <c r="Y168" s="15">
        <v>94.0</v>
      </c>
      <c r="Z168" s="15">
        <v>206.0</v>
      </c>
      <c r="AA168" s="15">
        <f t="shared" si="1"/>
        <v>300</v>
      </c>
      <c r="AB168" s="15">
        <v>194.0</v>
      </c>
    </row>
    <row r="169" ht="15.75" customHeight="1">
      <c r="A169" s="13" t="s">
        <v>178</v>
      </c>
      <c r="B169" s="14" t="s">
        <v>471</v>
      </c>
      <c r="C169" s="13">
        <v>0.582</v>
      </c>
      <c r="D169" s="15">
        <v>1.0</v>
      </c>
      <c r="E169" s="16" t="s">
        <v>283</v>
      </c>
      <c r="F169" s="16"/>
      <c r="G169" s="16" t="s">
        <v>281</v>
      </c>
      <c r="H169" s="16"/>
      <c r="I169" s="16"/>
      <c r="J169" s="17">
        <v>85.0</v>
      </c>
      <c r="K169" s="17">
        <v>345.0</v>
      </c>
      <c r="L169" s="14">
        <v>93.81012506552034</v>
      </c>
      <c r="M169" s="14">
        <v>70.83279168136917</v>
      </c>
      <c r="N169" s="14">
        <v>30.240949954744856</v>
      </c>
      <c r="O169" s="14">
        <v>14.622769151696335</v>
      </c>
      <c r="P169" s="14">
        <v>75.5065528714486</v>
      </c>
      <c r="Q169" s="14">
        <v>32.23633902377115</v>
      </c>
      <c r="R169" s="14">
        <v>15.587623555008879</v>
      </c>
      <c r="S169" s="14"/>
      <c r="T169" s="14"/>
      <c r="U169" s="14" t="s">
        <v>471</v>
      </c>
      <c r="V169" s="14" t="s">
        <v>178</v>
      </c>
      <c r="W169" s="16">
        <v>98.77</v>
      </c>
      <c r="X169" s="14">
        <v>31.52</v>
      </c>
      <c r="Y169" s="15">
        <v>88.0</v>
      </c>
      <c r="Z169" s="15">
        <v>159.0</v>
      </c>
      <c r="AA169" s="15">
        <f t="shared" si="1"/>
        <v>247</v>
      </c>
      <c r="AB169" s="15">
        <v>151.0</v>
      </c>
    </row>
    <row r="170" ht="15.75" customHeight="1">
      <c r="A170" s="13" t="s">
        <v>179</v>
      </c>
      <c r="B170" s="14" t="s">
        <v>472</v>
      </c>
      <c r="C170" s="13"/>
      <c r="D170" s="15">
        <v>1.0</v>
      </c>
      <c r="E170" s="16" t="s">
        <v>280</v>
      </c>
      <c r="F170" s="16"/>
      <c r="G170" s="16" t="s">
        <v>281</v>
      </c>
      <c r="H170" s="16"/>
      <c r="I170" s="16">
        <v>1.0</v>
      </c>
      <c r="J170" s="17">
        <v>103.0</v>
      </c>
      <c r="K170" s="17">
        <v>308.0</v>
      </c>
      <c r="L170" s="14">
        <v>73.81431968849235</v>
      </c>
      <c r="M170" s="14">
        <v>44.173051703178686</v>
      </c>
      <c r="N170" s="14">
        <v>25.865367905778786</v>
      </c>
      <c r="O170" s="14">
        <v>21.79610337172598</v>
      </c>
      <c r="P170" s="14">
        <v>59.84347195719704</v>
      </c>
      <c r="Q170" s="14">
        <v>35.0411248317868</v>
      </c>
      <c r="R170" s="14">
        <v>29.528285925696874</v>
      </c>
      <c r="S170" s="14"/>
      <c r="T170" s="14"/>
      <c r="U170" s="14" t="s">
        <v>472</v>
      </c>
      <c r="V170" s="14" t="s">
        <v>179</v>
      </c>
      <c r="W170" s="16">
        <v>155.32</v>
      </c>
      <c r="X170" s="14">
        <v>48.03</v>
      </c>
      <c r="Y170" s="15">
        <v>53.0</v>
      </c>
      <c r="Z170" s="15">
        <v>209.0</v>
      </c>
      <c r="AA170" s="15">
        <f t="shared" si="1"/>
        <v>262</v>
      </c>
      <c r="AB170" s="15">
        <v>165.0</v>
      </c>
    </row>
    <row r="171" ht="15.75" customHeight="1">
      <c r="A171" s="13" t="s">
        <v>180</v>
      </c>
      <c r="B171" s="14" t="s">
        <v>473</v>
      </c>
      <c r="C171" s="13"/>
      <c r="D171" s="15">
        <v>1.0</v>
      </c>
      <c r="E171" s="16" t="s">
        <v>280</v>
      </c>
      <c r="F171" s="16"/>
      <c r="G171" s="16" t="s">
        <v>281</v>
      </c>
      <c r="H171" s="16"/>
      <c r="I171" s="16">
        <v>1.0</v>
      </c>
      <c r="J171" s="17">
        <v>77.0</v>
      </c>
      <c r="K171" s="17">
        <v>360.0</v>
      </c>
      <c r="L171" s="14">
        <v>71.98917551298825</v>
      </c>
      <c r="M171" s="14">
        <v>41.06534215507144</v>
      </c>
      <c r="N171" s="14">
        <v>12.499977921611258</v>
      </c>
      <c r="O171" s="14">
        <v>9.078815337123478</v>
      </c>
      <c r="P171" s="14">
        <v>57.04377340404802</v>
      </c>
      <c r="Q171" s="14">
        <v>17.36369090566403</v>
      </c>
      <c r="R171" s="14">
        <v>12.611361739356889</v>
      </c>
      <c r="S171" s="14"/>
      <c r="T171" s="14"/>
      <c r="U171" s="14" t="s">
        <v>473</v>
      </c>
      <c r="V171" s="14" t="s">
        <v>180</v>
      </c>
      <c r="W171" s="16">
        <v>166.13</v>
      </c>
      <c r="X171" s="14">
        <v>40.55</v>
      </c>
      <c r="Y171" s="15">
        <v>44.0</v>
      </c>
      <c r="Z171" s="15">
        <v>193.0</v>
      </c>
      <c r="AA171" s="15">
        <f t="shared" si="1"/>
        <v>237</v>
      </c>
      <c r="AB171" s="15">
        <v>133.0</v>
      </c>
    </row>
    <row r="172" ht="15.75" customHeight="1">
      <c r="A172" s="13" t="s">
        <v>181</v>
      </c>
      <c r="B172" s="14" t="s">
        <v>474</v>
      </c>
      <c r="C172" s="13"/>
      <c r="D172" s="15">
        <v>1.0</v>
      </c>
      <c r="E172" s="16" t="s">
        <v>324</v>
      </c>
      <c r="F172" s="16">
        <v>1.0</v>
      </c>
      <c r="G172" s="16" t="s">
        <v>289</v>
      </c>
      <c r="H172" s="16">
        <v>1.0</v>
      </c>
      <c r="I172" s="16"/>
      <c r="J172" s="17">
        <v>17.0</v>
      </c>
      <c r="K172" s="17">
        <v>501.0</v>
      </c>
      <c r="L172" s="14">
        <v>60.198444515767434</v>
      </c>
      <c r="M172" s="14">
        <v>20.62304160995152</v>
      </c>
      <c r="N172" s="14">
        <v>2.6865537044063927</v>
      </c>
      <c r="O172" s="14">
        <v>0.0</v>
      </c>
      <c r="P172" s="14">
        <v>34.258429392722675</v>
      </c>
      <c r="Q172" s="14">
        <v>4.462829107989193</v>
      </c>
      <c r="R172" s="14">
        <v>0.0</v>
      </c>
      <c r="S172" s="14">
        <v>42.68183287882073</v>
      </c>
      <c r="T172" s="14">
        <v>0.05505262939145703</v>
      </c>
      <c r="U172" s="14" t="s">
        <v>474</v>
      </c>
      <c r="V172" s="14" t="s">
        <v>181</v>
      </c>
      <c r="W172" s="16">
        <v>46.66</v>
      </c>
      <c r="X172" s="14">
        <v>17.18</v>
      </c>
      <c r="Y172" s="15">
        <v>112.0</v>
      </c>
      <c r="Z172" s="15">
        <v>87.0</v>
      </c>
      <c r="AA172" s="15">
        <f t="shared" si="1"/>
        <v>199</v>
      </c>
      <c r="AB172" s="15">
        <v>78.0</v>
      </c>
    </row>
    <row r="173" ht="15.75" customHeight="1">
      <c r="A173" s="13" t="s">
        <v>182</v>
      </c>
      <c r="B173" s="14" t="s">
        <v>475</v>
      </c>
      <c r="C173" s="13">
        <v>0.721</v>
      </c>
      <c r="D173" s="15">
        <v>1.0</v>
      </c>
      <c r="E173" s="16" t="s">
        <v>476</v>
      </c>
      <c r="F173" s="16">
        <v>1.0</v>
      </c>
      <c r="G173" s="16" t="s">
        <v>289</v>
      </c>
      <c r="H173" s="16">
        <v>1.0</v>
      </c>
      <c r="I173" s="16"/>
      <c r="J173" s="17">
        <v>44.0</v>
      </c>
      <c r="K173" s="17">
        <v>413.0</v>
      </c>
      <c r="L173" s="14">
        <v>81.73705362012949</v>
      </c>
      <c r="M173" s="14">
        <v>46.32867333804424</v>
      </c>
      <c r="N173" s="14">
        <v>21.19384365651613</v>
      </c>
      <c r="O173" s="14">
        <v>20.356083605836737</v>
      </c>
      <c r="P173" s="14">
        <v>56.680136224820835</v>
      </c>
      <c r="Q173" s="14">
        <v>25.92929732335825</v>
      </c>
      <c r="R173" s="14">
        <v>24.90435207077689</v>
      </c>
      <c r="S173" s="14"/>
      <c r="T173" s="14"/>
      <c r="U173" s="14" t="s">
        <v>475</v>
      </c>
      <c r="V173" s="14" t="s">
        <v>182</v>
      </c>
      <c r="W173" s="16">
        <v>144.4</v>
      </c>
      <c r="X173" s="14">
        <v>44.9</v>
      </c>
      <c r="Y173" s="15">
        <v>59.0</v>
      </c>
      <c r="Z173" s="15">
        <v>203.0</v>
      </c>
      <c r="AA173" s="15">
        <f t="shared" si="1"/>
        <v>262</v>
      </c>
      <c r="AB173" s="15">
        <v>164.0</v>
      </c>
    </row>
    <row r="174" ht="15.75" customHeight="1">
      <c r="A174" s="13" t="s">
        <v>250</v>
      </c>
      <c r="B174" s="14" t="s">
        <v>477</v>
      </c>
      <c r="C174" s="13"/>
      <c r="D174" s="15">
        <v>1.0</v>
      </c>
      <c r="E174" s="16" t="s">
        <v>314</v>
      </c>
      <c r="F174" s="16"/>
      <c r="G174" s="16" t="s">
        <v>281</v>
      </c>
      <c r="H174" s="16"/>
      <c r="I174" s="16"/>
      <c r="J174" s="17">
        <v>227.0</v>
      </c>
      <c r="K174" s="17">
        <v>73.0</v>
      </c>
      <c r="L174" s="14">
        <v>90.94112018711888</v>
      </c>
      <c r="M174" s="14">
        <v>24.49412251164676</v>
      </c>
      <c r="N174" s="14">
        <v>2.9927455823995857</v>
      </c>
      <c r="O174" s="14">
        <v>1.374166596751309</v>
      </c>
      <c r="P174" s="14">
        <v>26.93404530453119</v>
      </c>
      <c r="Q174" s="14">
        <v>3.290860697824883</v>
      </c>
      <c r="R174" s="14">
        <v>1.5110508798702362</v>
      </c>
      <c r="S174" s="14"/>
      <c r="T174" s="14"/>
      <c r="U174" s="14" t="s">
        <v>477</v>
      </c>
      <c r="V174" s="14" t="s">
        <v>250</v>
      </c>
      <c r="W174" s="16">
        <v>25.64</v>
      </c>
      <c r="X174" s="14">
        <v>15.4</v>
      </c>
      <c r="Y174" s="15">
        <v>139.0</v>
      </c>
      <c r="Z174" s="15">
        <v>75.0</v>
      </c>
      <c r="AA174" s="15">
        <f t="shared" si="1"/>
        <v>214</v>
      </c>
      <c r="AB174" s="15">
        <v>94.0</v>
      </c>
    </row>
    <row r="175" ht="15.75" customHeight="1">
      <c r="A175" s="13" t="s">
        <v>185</v>
      </c>
      <c r="B175" s="14" t="s">
        <v>478</v>
      </c>
      <c r="C175" s="13">
        <v>0.382</v>
      </c>
      <c r="D175" s="15">
        <v>1.0</v>
      </c>
      <c r="E175" s="16" t="s">
        <v>280</v>
      </c>
      <c r="F175" s="16"/>
      <c r="G175" s="16" t="s">
        <v>281</v>
      </c>
      <c r="H175" s="16"/>
      <c r="I175" s="16"/>
      <c r="J175" s="17">
        <v>155.0</v>
      </c>
      <c r="K175" s="17">
        <v>111.0</v>
      </c>
      <c r="L175" s="14">
        <v>97.55207322132999</v>
      </c>
      <c r="M175" s="14">
        <v>73.19006253378451</v>
      </c>
      <c r="N175" s="14">
        <v>24.47796631983653</v>
      </c>
      <c r="O175" s="14">
        <v>10.075652905880519</v>
      </c>
      <c r="P175" s="14">
        <v>75.02666024096486</v>
      </c>
      <c r="Q175" s="14">
        <v>25.092205128536794</v>
      </c>
      <c r="R175" s="14">
        <v>10.328486697581999</v>
      </c>
      <c r="S175" s="14"/>
      <c r="T175" s="14"/>
      <c r="U175" s="14" t="s">
        <v>478</v>
      </c>
      <c r="V175" s="14" t="s">
        <v>185</v>
      </c>
      <c r="W175" s="16">
        <v>21.4</v>
      </c>
      <c r="X175" s="14">
        <v>40.24</v>
      </c>
      <c r="Y175" s="15">
        <v>148.0</v>
      </c>
      <c r="Z175" s="15">
        <v>190.0</v>
      </c>
      <c r="AA175" s="15">
        <f t="shared" si="1"/>
        <v>338</v>
      </c>
      <c r="AB175" s="15">
        <v>211.0</v>
      </c>
    </row>
    <row r="176" ht="15.75" customHeight="1">
      <c r="A176" s="13" t="s">
        <v>249</v>
      </c>
      <c r="B176" s="14" t="s">
        <v>479</v>
      </c>
      <c r="C176" s="13">
        <v>0.407</v>
      </c>
      <c r="D176" s="15">
        <v>1.0</v>
      </c>
      <c r="E176" s="16" t="s">
        <v>283</v>
      </c>
      <c r="F176" s="16"/>
      <c r="G176" s="16" t="s">
        <v>281</v>
      </c>
      <c r="H176" s="16"/>
      <c r="I176" s="16"/>
      <c r="J176" s="17">
        <v>134.0</v>
      </c>
      <c r="K176" s="17">
        <v>139.0</v>
      </c>
      <c r="L176" s="14">
        <v>97.40151760020869</v>
      </c>
      <c r="M176" s="14">
        <v>68.57925248746312</v>
      </c>
      <c r="N176" s="14">
        <v>14.46882104850234</v>
      </c>
      <c r="O176" s="14">
        <v>8.840364234831958</v>
      </c>
      <c r="P176" s="14">
        <v>70.40881310386912</v>
      </c>
      <c r="Q176" s="14">
        <v>14.85482095657957</v>
      </c>
      <c r="R176" s="14">
        <v>9.07620789967344</v>
      </c>
      <c r="S176" s="14">
        <v>88.89958827496743</v>
      </c>
      <c r="T176" s="14">
        <v>0.01904085155583112</v>
      </c>
      <c r="U176" s="14" t="s">
        <v>479</v>
      </c>
      <c r="V176" s="14" t="s">
        <v>249</v>
      </c>
      <c r="W176" s="16">
        <v>47.54</v>
      </c>
      <c r="X176" s="14">
        <v>42.12</v>
      </c>
      <c r="Y176" s="15">
        <v>111.0</v>
      </c>
      <c r="Z176" s="15">
        <v>197.0</v>
      </c>
      <c r="AA176" s="15">
        <f t="shared" si="1"/>
        <v>308</v>
      </c>
      <c r="AB176" s="15">
        <v>196.0</v>
      </c>
    </row>
    <row r="177" ht="15.75" customHeight="1">
      <c r="A177" s="13" t="s">
        <v>187</v>
      </c>
      <c r="B177" s="14" t="s">
        <v>480</v>
      </c>
      <c r="C177" s="13"/>
      <c r="D177" s="15">
        <v>1.0</v>
      </c>
      <c r="E177" s="16" t="s">
        <v>481</v>
      </c>
      <c r="F177" s="16">
        <v>1.0</v>
      </c>
      <c r="G177" s="16" t="s">
        <v>281</v>
      </c>
      <c r="H177" s="16"/>
      <c r="I177" s="16"/>
      <c r="J177" s="17">
        <v>193.0</v>
      </c>
      <c r="K177" s="17">
        <v>88.0</v>
      </c>
      <c r="L177" s="14">
        <v>67.41489544986035</v>
      </c>
      <c r="M177" s="14">
        <v>4.931051762277374</v>
      </c>
      <c r="N177" s="14">
        <v>0.0</v>
      </c>
      <c r="O177" s="14">
        <v>0.0</v>
      </c>
      <c r="P177" s="14">
        <v>7.314484031121624</v>
      </c>
      <c r="Q177" s="14">
        <v>0.0</v>
      </c>
      <c r="R177" s="14">
        <v>0.0</v>
      </c>
      <c r="S177" s="14"/>
      <c r="T177" s="14"/>
      <c r="U177" s="14" t="s">
        <v>480</v>
      </c>
      <c r="V177" s="14" t="s">
        <v>187</v>
      </c>
      <c r="W177" s="16">
        <v>2.15</v>
      </c>
      <c r="X177" s="14">
        <v>22.93</v>
      </c>
      <c r="Y177" s="15">
        <v>220.0</v>
      </c>
      <c r="Z177" s="15">
        <v>108.0</v>
      </c>
      <c r="AA177" s="15">
        <f t="shared" si="1"/>
        <v>328</v>
      </c>
      <c r="AB177" s="15">
        <v>206.0</v>
      </c>
    </row>
    <row r="178" ht="15.75" customHeight="1">
      <c r="A178" s="13" t="s">
        <v>188</v>
      </c>
      <c r="B178" s="14" t="s">
        <v>482</v>
      </c>
      <c r="C178" s="13">
        <v>0.695</v>
      </c>
      <c r="D178" s="15">
        <v>1.0</v>
      </c>
      <c r="E178" s="16" t="s">
        <v>280</v>
      </c>
      <c r="F178" s="16"/>
      <c r="G178" s="16" t="s">
        <v>281</v>
      </c>
      <c r="H178" s="16"/>
      <c r="I178" s="16"/>
      <c r="J178" s="17">
        <v>125.0</v>
      </c>
      <c r="K178" s="17">
        <v>156.0</v>
      </c>
      <c r="L178" s="14">
        <v>95.32936089949663</v>
      </c>
      <c r="M178" s="14">
        <v>71.2459894115577</v>
      </c>
      <c r="N178" s="14">
        <v>22.694846917642266</v>
      </c>
      <c r="O178" s="14">
        <v>17.511531764378667</v>
      </c>
      <c r="P178" s="14">
        <v>74.73666952060086</v>
      </c>
      <c r="Q178" s="14">
        <v>23.806775481867415</v>
      </c>
      <c r="R178" s="14">
        <v>18.36950504980374</v>
      </c>
      <c r="S178" s="14">
        <v>64.06569042393396</v>
      </c>
      <c r="T178" s="14">
        <v>0.027978560751841706</v>
      </c>
      <c r="U178" s="14" t="s">
        <v>482</v>
      </c>
      <c r="V178" s="14" t="s">
        <v>188</v>
      </c>
      <c r="W178" s="16">
        <v>30.26</v>
      </c>
      <c r="X178" s="14">
        <v>21.55</v>
      </c>
      <c r="Y178" s="15">
        <v>133.0</v>
      </c>
      <c r="Z178" s="15">
        <v>103.0</v>
      </c>
      <c r="AA178" s="15">
        <f t="shared" si="1"/>
        <v>236</v>
      </c>
      <c r="AB178" s="15">
        <v>128.0</v>
      </c>
    </row>
    <row r="179" ht="15.75" customHeight="1">
      <c r="A179" s="13" t="s">
        <v>189</v>
      </c>
      <c r="B179" s="14" t="s">
        <v>483</v>
      </c>
      <c r="C179" s="13"/>
      <c r="D179" s="15">
        <v>1.0</v>
      </c>
      <c r="E179" s="16" t="s">
        <v>280</v>
      </c>
      <c r="F179" s="16"/>
      <c r="G179" s="16" t="s">
        <v>281</v>
      </c>
      <c r="H179" s="16"/>
      <c r="I179" s="16"/>
      <c r="J179" s="17">
        <v>149.0</v>
      </c>
      <c r="K179" s="17">
        <v>116.0</v>
      </c>
      <c r="L179" s="14">
        <v>96.1933748616232</v>
      </c>
      <c r="M179" s="14">
        <v>56.407105470557205</v>
      </c>
      <c r="N179" s="14">
        <v>7.093159063192761</v>
      </c>
      <c r="O179" s="14">
        <v>1.0459118661399227</v>
      </c>
      <c r="P179" s="14">
        <v>58.63928316445948</v>
      </c>
      <c r="Q179" s="14">
        <v>7.373854044934451</v>
      </c>
      <c r="R179" s="14">
        <v>1.087301352764154</v>
      </c>
      <c r="S179" s="14">
        <v>39.34757651391336</v>
      </c>
      <c r="T179" s="14">
        <v>0.03940437298129163</v>
      </c>
      <c r="U179" s="14" t="s">
        <v>483</v>
      </c>
      <c r="V179" s="14" t="s">
        <v>189</v>
      </c>
      <c r="W179" s="16">
        <v>18.71</v>
      </c>
      <c r="X179" s="14">
        <v>21.12</v>
      </c>
      <c r="Y179" s="15">
        <v>155.0</v>
      </c>
      <c r="Z179" s="15">
        <v>98.0</v>
      </c>
      <c r="AA179" s="15">
        <f t="shared" si="1"/>
        <v>253</v>
      </c>
      <c r="AB179" s="15">
        <v>152.0</v>
      </c>
    </row>
    <row r="180" ht="15.75" customHeight="1">
      <c r="A180" s="13" t="s">
        <v>190</v>
      </c>
      <c r="B180" s="14" t="s">
        <v>484</v>
      </c>
      <c r="C180" s="13">
        <v>0.069</v>
      </c>
      <c r="D180" s="15">
        <v>1.0</v>
      </c>
      <c r="E180" s="16" t="s">
        <v>280</v>
      </c>
      <c r="F180" s="16"/>
      <c r="G180" s="16" t="s">
        <v>281</v>
      </c>
      <c r="H180" s="16"/>
      <c r="I180" s="16"/>
      <c r="J180" s="17">
        <v>118.0</v>
      </c>
      <c r="K180" s="17">
        <v>200.0</v>
      </c>
      <c r="L180" s="14">
        <v>93.3557415293271</v>
      </c>
      <c r="M180" s="14">
        <v>61.452742271718705</v>
      </c>
      <c r="N180" s="14">
        <v>15.087953204671559</v>
      </c>
      <c r="O180" s="14">
        <v>5.616159567255544</v>
      </c>
      <c r="P180" s="14">
        <v>65.8264197413222</v>
      </c>
      <c r="Q180" s="14">
        <v>16.161783900491837</v>
      </c>
      <c r="R180" s="14">
        <v>6.015869485104207</v>
      </c>
      <c r="S180" s="14">
        <v>51.964135979108896</v>
      </c>
      <c r="T180" s="14">
        <v>0.015490496882770037</v>
      </c>
      <c r="U180" s="14" t="s">
        <v>484</v>
      </c>
      <c r="V180" s="14" t="s">
        <v>190</v>
      </c>
      <c r="W180" s="16">
        <v>14.89</v>
      </c>
      <c r="X180" s="14">
        <v>35.54</v>
      </c>
      <c r="Y180" s="15">
        <v>166.0</v>
      </c>
      <c r="Z180" s="15">
        <v>176.0</v>
      </c>
      <c r="AA180" s="15">
        <f t="shared" si="1"/>
        <v>342</v>
      </c>
      <c r="AB180" s="15">
        <v>213.0</v>
      </c>
    </row>
    <row r="181" ht="15.75" customHeight="1">
      <c r="A181" s="13" t="s">
        <v>191</v>
      </c>
      <c r="B181" s="14" t="s">
        <v>485</v>
      </c>
      <c r="C181" s="13"/>
      <c r="D181" s="15">
        <v>1.0</v>
      </c>
      <c r="E181" s="16" t="s">
        <v>283</v>
      </c>
      <c r="F181" s="16"/>
      <c r="G181" s="16" t="s">
        <v>281</v>
      </c>
      <c r="H181" s="16"/>
      <c r="I181" s="16"/>
      <c r="J181" s="17">
        <v>133.0</v>
      </c>
      <c r="K181" s="17">
        <v>141.0</v>
      </c>
      <c r="L181" s="14">
        <v>79.8831213875167</v>
      </c>
      <c r="M181" s="14">
        <v>31.681072317024938</v>
      </c>
      <c r="N181" s="14">
        <v>6.397294275879584</v>
      </c>
      <c r="O181" s="14">
        <v>3.6140294231448933</v>
      </c>
      <c r="P181" s="14">
        <v>39.65928191931635</v>
      </c>
      <c r="Q181" s="14">
        <v>8.008317858344586</v>
      </c>
      <c r="R181" s="14">
        <v>4.524146478469551</v>
      </c>
      <c r="S181" s="14"/>
      <c r="T181" s="14"/>
      <c r="U181" s="14" t="s">
        <v>485</v>
      </c>
      <c r="V181" s="14" t="s">
        <v>191</v>
      </c>
      <c r="W181" s="16">
        <v>25.26</v>
      </c>
      <c r="X181" s="14">
        <v>12.29</v>
      </c>
      <c r="Y181" s="15">
        <v>141.0</v>
      </c>
      <c r="Z181" s="15">
        <v>56.0</v>
      </c>
      <c r="AA181" s="15">
        <f t="shared" si="1"/>
        <v>197</v>
      </c>
      <c r="AB181" s="15">
        <v>75.0</v>
      </c>
    </row>
    <row r="182" ht="15.75" customHeight="1">
      <c r="A182" s="13" t="s">
        <v>192</v>
      </c>
      <c r="B182" s="14" t="s">
        <v>486</v>
      </c>
      <c r="C182" s="13"/>
      <c r="D182" s="15">
        <v>1.0</v>
      </c>
      <c r="E182" s="16" t="s">
        <v>283</v>
      </c>
      <c r="F182" s="16"/>
      <c r="G182" s="16" t="s">
        <v>303</v>
      </c>
      <c r="H182" s="16">
        <v>2.0</v>
      </c>
      <c r="I182" s="16">
        <v>1.0</v>
      </c>
      <c r="J182" s="17">
        <v>20.0</v>
      </c>
      <c r="K182" s="17">
        <v>487.0</v>
      </c>
      <c r="L182" s="14">
        <v>64.81642961775526</v>
      </c>
      <c r="M182" s="14">
        <v>48.28993372997466</v>
      </c>
      <c r="N182" s="14">
        <v>14.882413285304663</v>
      </c>
      <c r="O182" s="14">
        <v>6.549396479471891</v>
      </c>
      <c r="P182" s="14">
        <v>74.50261301765153</v>
      </c>
      <c r="Q182" s="14">
        <v>22.960865590825293</v>
      </c>
      <c r="R182" s="14">
        <v>10.104531394425658</v>
      </c>
      <c r="S182" s="14"/>
      <c r="T182" s="14"/>
      <c r="U182" s="14" t="s">
        <v>486</v>
      </c>
      <c r="V182" s="14" t="s">
        <v>192</v>
      </c>
      <c r="W182" s="16">
        <v>30.98</v>
      </c>
      <c r="X182" s="14">
        <v>52.99</v>
      </c>
      <c r="Y182" s="15">
        <v>130.0</v>
      </c>
      <c r="Z182" s="15">
        <v>215.0</v>
      </c>
      <c r="AA182" s="15">
        <f t="shared" si="1"/>
        <v>345</v>
      </c>
      <c r="AB182" s="15">
        <v>214.0</v>
      </c>
    </row>
    <row r="183" ht="15.75" customHeight="1">
      <c r="A183" s="13" t="s">
        <v>194</v>
      </c>
      <c r="B183" s="14" t="s">
        <v>487</v>
      </c>
      <c r="C183" s="13">
        <v>0.568</v>
      </c>
      <c r="D183" s="15">
        <v>1.0</v>
      </c>
      <c r="E183" s="16" t="s">
        <v>283</v>
      </c>
      <c r="F183" s="16"/>
      <c r="G183" s="16" t="s">
        <v>303</v>
      </c>
      <c r="H183" s="16">
        <v>2.0</v>
      </c>
      <c r="I183" s="16"/>
      <c r="J183" s="17">
        <v>153.0</v>
      </c>
      <c r="K183" s="17">
        <v>113.0</v>
      </c>
      <c r="L183" s="14">
        <v>96.1975627265967</v>
      </c>
      <c r="M183" s="14">
        <v>27.007721027749003</v>
      </c>
      <c r="N183" s="14">
        <v>2.9257294892252723</v>
      </c>
      <c r="O183" s="14">
        <v>2.0201357351283824</v>
      </c>
      <c r="P183" s="14">
        <v>28.07526538329012</v>
      </c>
      <c r="Q183" s="14">
        <v>3.041375900073991</v>
      </c>
      <c r="R183" s="14">
        <v>2.099986400767569</v>
      </c>
      <c r="S183" s="14"/>
      <c r="T183" s="14"/>
      <c r="U183" s="14" t="s">
        <v>487</v>
      </c>
      <c r="V183" s="14" t="s">
        <v>194</v>
      </c>
      <c r="W183" s="16">
        <v>8.99</v>
      </c>
      <c r="X183" s="14">
        <v>33.42</v>
      </c>
      <c r="Y183" s="15">
        <v>199.0</v>
      </c>
      <c r="Z183" s="15">
        <v>166.0</v>
      </c>
      <c r="AA183" s="15">
        <f t="shared" si="1"/>
        <v>365</v>
      </c>
      <c r="AB183" s="15">
        <v>217.0</v>
      </c>
    </row>
    <row r="184" ht="15.75" customHeight="1">
      <c r="A184" s="13" t="s">
        <v>198</v>
      </c>
      <c r="B184" s="14" t="s">
        <v>488</v>
      </c>
      <c r="C184" s="13"/>
      <c r="D184" s="15">
        <v>1.0</v>
      </c>
      <c r="E184" s="16" t="s">
        <v>489</v>
      </c>
      <c r="F184" s="16">
        <v>1.0</v>
      </c>
      <c r="G184" s="16" t="s">
        <v>281</v>
      </c>
      <c r="H184" s="16"/>
      <c r="I184" s="16"/>
      <c r="J184" s="17">
        <v>165.0</v>
      </c>
      <c r="K184" s="17">
        <v>101.0</v>
      </c>
      <c r="L184" s="14">
        <v>63.096537270379905</v>
      </c>
      <c r="M184" s="14">
        <v>17.906231551024128</v>
      </c>
      <c r="N184" s="14">
        <v>3.163387112742947</v>
      </c>
      <c r="O184" s="14">
        <v>2.9239948354528984</v>
      </c>
      <c r="P184" s="14">
        <v>28.37910339563126</v>
      </c>
      <c r="Q184" s="14">
        <v>5.013566908097142</v>
      </c>
      <c r="R184" s="14">
        <v>4.634160545012255</v>
      </c>
      <c r="S184" s="14"/>
      <c r="T184" s="14"/>
      <c r="U184" s="14" t="s">
        <v>488</v>
      </c>
      <c r="V184" s="14" t="s">
        <v>198</v>
      </c>
      <c r="W184" s="16">
        <v>13.73</v>
      </c>
      <c r="X184" s="14">
        <v>39.44</v>
      </c>
      <c r="Y184" s="15">
        <v>170.0</v>
      </c>
      <c r="Z184" s="15">
        <v>187.0</v>
      </c>
      <c r="AA184" s="15">
        <f t="shared" si="1"/>
        <v>357</v>
      </c>
      <c r="AB184" s="15">
        <v>216.0</v>
      </c>
    </row>
    <row r="185" ht="15.75" customHeight="1">
      <c r="A185" s="13" t="s">
        <v>199</v>
      </c>
      <c r="B185" s="14" t="s">
        <v>490</v>
      </c>
      <c r="C185" s="13"/>
      <c r="D185" s="15">
        <v>1.0</v>
      </c>
      <c r="E185" s="16" t="s">
        <v>280</v>
      </c>
      <c r="F185" s="16"/>
      <c r="G185" s="16" t="s">
        <v>491</v>
      </c>
      <c r="H185" s="16">
        <v>2.0</v>
      </c>
      <c r="I185" s="16"/>
      <c r="J185" s="17">
        <v>140.0</v>
      </c>
      <c r="K185" s="17">
        <v>130.0</v>
      </c>
      <c r="L185" s="14">
        <v>60.50620513527198</v>
      </c>
      <c r="M185" s="14">
        <v>19.938514283902325</v>
      </c>
      <c r="N185" s="14">
        <v>2.879466352982721</v>
      </c>
      <c r="O185" s="14">
        <v>1.1438158961783775</v>
      </c>
      <c r="P185" s="14">
        <v>32.95284217432966</v>
      </c>
      <c r="Q185" s="14">
        <v>4.758960418266492</v>
      </c>
      <c r="R185" s="14">
        <v>1.8904108985535966</v>
      </c>
      <c r="S185" s="14"/>
      <c r="T185" s="14"/>
      <c r="U185" s="14" t="s">
        <v>490</v>
      </c>
      <c r="V185" s="14" t="s">
        <v>199</v>
      </c>
      <c r="W185" s="16">
        <v>8.68</v>
      </c>
      <c r="X185" s="14">
        <v>8.45</v>
      </c>
      <c r="Y185" s="15">
        <v>201.0</v>
      </c>
      <c r="Z185" s="15">
        <v>31.0</v>
      </c>
      <c r="AA185" s="15">
        <f t="shared" si="1"/>
        <v>232</v>
      </c>
      <c r="AB185" s="15">
        <v>122.0</v>
      </c>
    </row>
    <row r="186" ht="15.75" customHeight="1">
      <c r="A186" s="13" t="s">
        <v>200</v>
      </c>
      <c r="B186" s="14" t="s">
        <v>492</v>
      </c>
      <c r="C186" s="13"/>
      <c r="D186" s="15">
        <v>1.0</v>
      </c>
      <c r="E186" s="16" t="s">
        <v>280</v>
      </c>
      <c r="F186" s="16"/>
      <c r="G186" s="16" t="s">
        <v>281</v>
      </c>
      <c r="H186" s="16"/>
      <c r="I186" s="16"/>
      <c r="J186" s="17">
        <v>95.0</v>
      </c>
      <c r="K186" s="17">
        <v>322.0</v>
      </c>
      <c r="L186" s="14">
        <v>86.42649028028475</v>
      </c>
      <c r="M186" s="14">
        <v>34.65759437026205</v>
      </c>
      <c r="N186" s="14">
        <v>3.1631728778358377</v>
      </c>
      <c r="O186" s="14">
        <v>0.2248622261650685</v>
      </c>
      <c r="P186" s="14">
        <v>40.100661565529286</v>
      </c>
      <c r="Q186" s="14">
        <v>3.659957575018417</v>
      </c>
      <c r="R186" s="14">
        <v>0.2601774356864786</v>
      </c>
      <c r="S186" s="14"/>
      <c r="T186" s="14"/>
      <c r="U186" s="14" t="s">
        <v>492</v>
      </c>
      <c r="V186" s="14" t="s">
        <v>200</v>
      </c>
      <c r="W186" s="16">
        <v>18.41</v>
      </c>
      <c r="X186" s="14">
        <v>15.79</v>
      </c>
      <c r="Y186" s="15">
        <v>157.0</v>
      </c>
      <c r="Z186" s="15">
        <v>79.0</v>
      </c>
      <c r="AA186" s="15">
        <f t="shared" si="1"/>
        <v>236</v>
      </c>
      <c r="AB186" s="15">
        <v>127.0</v>
      </c>
    </row>
    <row r="187" ht="15.75" customHeight="1">
      <c r="A187" s="13" t="s">
        <v>201</v>
      </c>
      <c r="B187" s="14" t="s">
        <v>493</v>
      </c>
      <c r="C187" s="13"/>
      <c r="D187" s="15">
        <v>1.0</v>
      </c>
      <c r="E187" s="16" t="s">
        <v>287</v>
      </c>
      <c r="F187" s="16"/>
      <c r="G187" s="16" t="s">
        <v>281</v>
      </c>
      <c r="H187" s="16"/>
      <c r="I187" s="16">
        <v>1.0</v>
      </c>
      <c r="J187" s="17">
        <v>84.0</v>
      </c>
      <c r="K187" s="17">
        <v>346.0</v>
      </c>
      <c r="L187" s="14">
        <v>94.82662814130929</v>
      </c>
      <c r="M187" s="14">
        <v>53.80202879467271</v>
      </c>
      <c r="N187" s="14">
        <v>16.77246601493369</v>
      </c>
      <c r="O187" s="14">
        <v>4.918193179807054</v>
      </c>
      <c r="P187" s="14">
        <v>56.73725814071729</v>
      </c>
      <c r="Q187" s="14">
        <v>17.68750649863834</v>
      </c>
      <c r="R187" s="14">
        <v>5.186510662888944</v>
      </c>
      <c r="S187" s="14"/>
      <c r="T187" s="14"/>
      <c r="U187" s="14" t="s">
        <v>493</v>
      </c>
      <c r="V187" s="14" t="s">
        <v>201</v>
      </c>
      <c r="W187" s="16">
        <v>70.05</v>
      </c>
      <c r="X187" s="14">
        <v>16.59</v>
      </c>
      <c r="Y187" s="15">
        <v>100.0</v>
      </c>
      <c r="Z187" s="15">
        <v>83.0</v>
      </c>
      <c r="AA187" s="15">
        <f t="shared" si="1"/>
        <v>183</v>
      </c>
      <c r="AB187" s="15">
        <v>64.0</v>
      </c>
    </row>
    <row r="188" ht="15.75" customHeight="1">
      <c r="A188" s="13" t="s">
        <v>202</v>
      </c>
      <c r="B188" s="14" t="s">
        <v>494</v>
      </c>
      <c r="C188" s="13"/>
      <c r="D188" s="15">
        <v>1.0</v>
      </c>
      <c r="E188" s="16" t="s">
        <v>283</v>
      </c>
      <c r="F188" s="16"/>
      <c r="G188" s="16" t="s">
        <v>281</v>
      </c>
      <c r="H188" s="16"/>
      <c r="I188" s="16"/>
      <c r="J188" s="17">
        <v>160.0</v>
      </c>
      <c r="K188" s="17">
        <v>105.0</v>
      </c>
      <c r="L188" s="14">
        <v>85.16221312771681</v>
      </c>
      <c r="M188" s="14">
        <v>33.42166202468152</v>
      </c>
      <c r="N188" s="14">
        <v>2.0668325086903296</v>
      </c>
      <c r="O188" s="14">
        <v>0.7072210619059965</v>
      </c>
      <c r="P188" s="14">
        <v>39.24470818361593</v>
      </c>
      <c r="Q188" s="14">
        <v>2.4269361173020765</v>
      </c>
      <c r="R188" s="14">
        <v>0.8304399755856333</v>
      </c>
      <c r="S188" s="14"/>
      <c r="T188" s="14"/>
      <c r="U188" s="14" t="s">
        <v>494</v>
      </c>
      <c r="V188" s="14" t="s">
        <v>202</v>
      </c>
      <c r="W188" s="16">
        <v>25.62</v>
      </c>
      <c r="X188" s="14">
        <v>14.28</v>
      </c>
      <c r="Y188" s="15">
        <v>140.0</v>
      </c>
      <c r="Z188" s="15">
        <v>70.0</v>
      </c>
      <c r="AA188" s="15">
        <f t="shared" si="1"/>
        <v>210</v>
      </c>
      <c r="AB188" s="15">
        <v>88.0</v>
      </c>
    </row>
    <row r="189" ht="15.75" customHeight="1">
      <c r="A189" s="13" t="s">
        <v>203</v>
      </c>
      <c r="B189" s="14" t="s">
        <v>495</v>
      </c>
      <c r="C189" s="13"/>
      <c r="D189" s="15">
        <v>1.0</v>
      </c>
      <c r="E189" s="16" t="s">
        <v>314</v>
      </c>
      <c r="F189" s="16"/>
      <c r="G189" s="16" t="s">
        <v>281</v>
      </c>
      <c r="H189" s="16"/>
      <c r="I189" s="16"/>
      <c r="J189" s="17">
        <v>241.0</v>
      </c>
      <c r="K189" s="17">
        <v>58.0</v>
      </c>
      <c r="L189" s="14">
        <v>92.79411496844313</v>
      </c>
      <c r="M189" s="14">
        <v>50.31498818245544</v>
      </c>
      <c r="N189" s="14">
        <v>5.4529844799475695</v>
      </c>
      <c r="O189" s="14">
        <v>2.515971111574821</v>
      </c>
      <c r="P189" s="14">
        <v>54.222175834713504</v>
      </c>
      <c r="Q189" s="14">
        <v>5.876433523615143</v>
      </c>
      <c r="R189" s="14">
        <v>2.711347710391373</v>
      </c>
      <c r="S189" s="14"/>
      <c r="T189" s="14"/>
      <c r="U189" s="14" t="s">
        <v>495</v>
      </c>
      <c r="V189" s="14" t="s">
        <v>203</v>
      </c>
      <c r="W189" s="16">
        <v>9.61</v>
      </c>
      <c r="X189" s="14">
        <v>26.36</v>
      </c>
      <c r="Y189" s="15">
        <v>197.0</v>
      </c>
      <c r="Z189" s="15">
        <v>125.0</v>
      </c>
      <c r="AA189" s="15">
        <f t="shared" si="1"/>
        <v>322</v>
      </c>
      <c r="AB189" s="15">
        <v>201.0</v>
      </c>
    </row>
    <row r="190" ht="15.75" customHeight="1">
      <c r="A190" s="13" t="s">
        <v>204</v>
      </c>
      <c r="B190" s="14" t="s">
        <v>496</v>
      </c>
      <c r="C190" s="13"/>
      <c r="D190" s="15">
        <v>1.0</v>
      </c>
      <c r="E190" s="16" t="s">
        <v>280</v>
      </c>
      <c r="F190" s="16"/>
      <c r="G190" s="16" t="s">
        <v>281</v>
      </c>
      <c r="H190" s="16"/>
      <c r="I190" s="16"/>
      <c r="J190" s="17">
        <v>93.0</v>
      </c>
      <c r="K190" s="17">
        <v>326.0</v>
      </c>
      <c r="L190" s="14">
        <v>93.93957675771965</v>
      </c>
      <c r="M190" s="14">
        <v>60.43661348216665</v>
      </c>
      <c r="N190" s="14">
        <v>20.51844091970554</v>
      </c>
      <c r="O190" s="14">
        <v>9.96429329607715</v>
      </c>
      <c r="P190" s="14">
        <v>64.33562463032936</v>
      </c>
      <c r="Q190" s="14">
        <v>21.842168793909753</v>
      </c>
      <c r="R190" s="14">
        <v>10.607130285221682</v>
      </c>
      <c r="S190" s="14"/>
      <c r="T190" s="14"/>
      <c r="U190" s="14" t="s">
        <v>496</v>
      </c>
      <c r="V190" s="14" t="s">
        <v>204</v>
      </c>
      <c r="W190" s="16">
        <v>109.48</v>
      </c>
      <c r="X190" s="14">
        <v>38.83</v>
      </c>
      <c r="Y190" s="15">
        <v>82.0</v>
      </c>
      <c r="Z190" s="15">
        <v>186.0</v>
      </c>
      <c r="AA190" s="15">
        <f t="shared" si="1"/>
        <v>268</v>
      </c>
      <c r="AB190" s="15">
        <v>167.0</v>
      </c>
    </row>
    <row r="191" ht="15.75" customHeight="1">
      <c r="A191" s="13" t="s">
        <v>205</v>
      </c>
      <c r="B191" s="14" t="s">
        <v>497</v>
      </c>
      <c r="C191" s="13"/>
      <c r="D191" s="15">
        <v>1.0</v>
      </c>
      <c r="E191" s="16" t="s">
        <v>314</v>
      </c>
      <c r="F191" s="16"/>
      <c r="G191" s="16" t="s">
        <v>281</v>
      </c>
      <c r="H191" s="16"/>
      <c r="I191" s="16"/>
      <c r="J191" s="17">
        <v>185.0</v>
      </c>
      <c r="K191" s="17">
        <v>90.0</v>
      </c>
      <c r="L191" s="14">
        <v>76.88079013537032</v>
      </c>
      <c r="M191" s="14">
        <v>8.240683488073117</v>
      </c>
      <c r="N191" s="14">
        <v>0.0</v>
      </c>
      <c r="O191" s="14">
        <v>0.0</v>
      </c>
      <c r="P191" s="14">
        <v>10.718780951084229</v>
      </c>
      <c r="Q191" s="14">
        <v>0.0</v>
      </c>
      <c r="R191" s="14">
        <v>0.0</v>
      </c>
      <c r="S191" s="14"/>
      <c r="T191" s="14"/>
      <c r="U191" s="14" t="s">
        <v>497</v>
      </c>
      <c r="V191" s="14" t="s">
        <v>205</v>
      </c>
      <c r="W191" s="16">
        <v>12.37</v>
      </c>
      <c r="X191" s="14">
        <v>10.35</v>
      </c>
      <c r="Y191" s="15">
        <v>179.0</v>
      </c>
      <c r="Z191" s="15">
        <v>42.0</v>
      </c>
      <c r="AA191" s="15">
        <f t="shared" si="1"/>
        <v>221</v>
      </c>
      <c r="AB191" s="15">
        <v>106.0</v>
      </c>
    </row>
    <row r="192" ht="15.75" customHeight="1">
      <c r="A192" s="13" t="s">
        <v>206</v>
      </c>
      <c r="B192" s="14" t="s">
        <v>498</v>
      </c>
      <c r="C192" s="13"/>
      <c r="D192" s="15">
        <v>1.0</v>
      </c>
      <c r="E192" s="16" t="s">
        <v>280</v>
      </c>
      <c r="F192" s="16"/>
      <c r="G192" s="16" t="s">
        <v>281</v>
      </c>
      <c r="H192" s="16"/>
      <c r="I192" s="16"/>
      <c r="J192" s="17">
        <v>162.0</v>
      </c>
      <c r="K192" s="17">
        <v>103.0</v>
      </c>
      <c r="L192" s="14">
        <v>92.01898551901073</v>
      </c>
      <c r="M192" s="14">
        <v>60.72613193192353</v>
      </c>
      <c r="N192" s="14">
        <v>8.539298659752722</v>
      </c>
      <c r="O192" s="14">
        <v>3.0605177970745854</v>
      </c>
      <c r="P192" s="14">
        <v>65.99304653209612</v>
      </c>
      <c r="Q192" s="14">
        <v>9.279931322421001</v>
      </c>
      <c r="R192" s="14">
        <v>3.3259634191927656</v>
      </c>
      <c r="S192" s="14"/>
      <c r="T192" s="14"/>
      <c r="U192" s="14" t="s">
        <v>498</v>
      </c>
      <c r="V192" s="14" t="s">
        <v>206</v>
      </c>
      <c r="W192" s="16">
        <v>34.57</v>
      </c>
      <c r="X192" s="14">
        <v>29.43</v>
      </c>
      <c r="Y192" s="15">
        <v>126.0</v>
      </c>
      <c r="Z192" s="15">
        <v>148.0</v>
      </c>
      <c r="AA192" s="15">
        <f t="shared" si="1"/>
        <v>274</v>
      </c>
      <c r="AB192" s="15">
        <v>171.0</v>
      </c>
    </row>
    <row r="193" ht="15.75" customHeight="1">
      <c r="A193" s="13" t="s">
        <v>207</v>
      </c>
      <c r="B193" s="14" t="s">
        <v>499</v>
      </c>
      <c r="C193" s="13">
        <v>0.414</v>
      </c>
      <c r="D193" s="15">
        <v>1.0</v>
      </c>
      <c r="E193" s="16" t="s">
        <v>283</v>
      </c>
      <c r="F193" s="16"/>
      <c r="G193" s="16" t="s">
        <v>281</v>
      </c>
      <c r="H193" s="16"/>
      <c r="I193" s="16"/>
      <c r="J193" s="17">
        <v>150.0</v>
      </c>
      <c r="K193" s="17">
        <v>116.0</v>
      </c>
      <c r="L193" s="14">
        <v>96.46700646005924</v>
      </c>
      <c r="M193" s="14">
        <v>81.84166166409932</v>
      </c>
      <c r="N193" s="14">
        <v>40.12637414846962</v>
      </c>
      <c r="O193" s="14">
        <v>26.359554846074946</v>
      </c>
      <c r="P193" s="14">
        <v>84.83901871463657</v>
      </c>
      <c r="Q193" s="14">
        <v>41.59595660831806</v>
      </c>
      <c r="R193" s="14">
        <v>27.324943328669306</v>
      </c>
      <c r="S193" s="14"/>
      <c r="T193" s="14"/>
      <c r="U193" s="14" t="s">
        <v>499</v>
      </c>
      <c r="V193" s="14" t="s">
        <v>207</v>
      </c>
      <c r="W193" s="16">
        <v>40.35</v>
      </c>
      <c r="X193" s="14">
        <v>57.19</v>
      </c>
      <c r="Y193" s="15">
        <v>115.0</v>
      </c>
      <c r="Z193" s="15">
        <v>216.0</v>
      </c>
      <c r="AA193" s="15">
        <f t="shared" si="1"/>
        <v>331</v>
      </c>
      <c r="AB193" s="15">
        <v>207.0</v>
      </c>
    </row>
    <row r="194" ht="15.75" customHeight="1">
      <c r="A194" s="13" t="s">
        <v>208</v>
      </c>
      <c r="B194" s="14" t="s">
        <v>500</v>
      </c>
      <c r="C194" s="13"/>
      <c r="D194" s="15">
        <v>1.0</v>
      </c>
      <c r="E194" s="16" t="s">
        <v>280</v>
      </c>
      <c r="F194" s="16"/>
      <c r="G194" s="16" t="s">
        <v>281</v>
      </c>
      <c r="H194" s="16"/>
      <c r="I194" s="16"/>
      <c r="J194" s="17">
        <v>107.0</v>
      </c>
      <c r="K194" s="17">
        <v>298.0</v>
      </c>
      <c r="L194" s="14">
        <v>91.82882099613332</v>
      </c>
      <c r="M194" s="14">
        <v>58.809902390711024</v>
      </c>
      <c r="N194" s="14">
        <v>23.84155390808329</v>
      </c>
      <c r="O194" s="14">
        <v>9.050779599458217</v>
      </c>
      <c r="P194" s="14">
        <v>64.04296794051986</v>
      </c>
      <c r="Q194" s="14">
        <v>25.963040415260473</v>
      </c>
      <c r="R194" s="14">
        <v>9.856142659001712</v>
      </c>
      <c r="S194" s="14"/>
      <c r="T194" s="14"/>
      <c r="U194" s="14" t="s">
        <v>500</v>
      </c>
      <c r="V194" s="14" t="s">
        <v>208</v>
      </c>
      <c r="W194" s="16">
        <v>17.69</v>
      </c>
      <c r="X194" s="14">
        <v>32.48</v>
      </c>
      <c r="Y194" s="15">
        <v>159.0</v>
      </c>
      <c r="Z194" s="15">
        <v>161.0</v>
      </c>
      <c r="AA194" s="15">
        <f t="shared" si="1"/>
        <v>320</v>
      </c>
      <c r="AB194" s="15">
        <v>200.0</v>
      </c>
    </row>
    <row r="195" ht="15.75" customHeight="1">
      <c r="A195" s="13" t="s">
        <v>209</v>
      </c>
      <c r="B195" s="14" t="s">
        <v>501</v>
      </c>
      <c r="C195" s="13"/>
      <c r="D195" s="15">
        <v>1.0</v>
      </c>
      <c r="E195" s="16" t="s">
        <v>280</v>
      </c>
      <c r="F195" s="16"/>
      <c r="G195" s="16" t="s">
        <v>289</v>
      </c>
      <c r="H195" s="16">
        <v>1.0</v>
      </c>
      <c r="I195" s="16"/>
      <c r="J195" s="17">
        <v>135.0</v>
      </c>
      <c r="K195" s="17">
        <v>134.0</v>
      </c>
      <c r="L195" s="14">
        <v>56.96492767791933</v>
      </c>
      <c r="M195" s="14">
        <v>37.792771203556</v>
      </c>
      <c r="N195" s="14">
        <v>4.156213413614316</v>
      </c>
      <c r="O195" s="14">
        <v>0.0</v>
      </c>
      <c r="P195" s="14">
        <v>66.34392905269182</v>
      </c>
      <c r="Q195" s="14">
        <v>7.296091793732485</v>
      </c>
      <c r="R195" s="14">
        <v>0.0</v>
      </c>
      <c r="S195" s="14"/>
      <c r="T195" s="14"/>
      <c r="U195" s="14" t="s">
        <v>501</v>
      </c>
      <c r="V195" s="14" t="s">
        <v>209</v>
      </c>
      <c r="W195" s="16">
        <v>9.89</v>
      </c>
      <c r="X195" s="14">
        <v>6.33</v>
      </c>
      <c r="Y195" s="15">
        <v>192.0</v>
      </c>
      <c r="Z195" s="15">
        <v>17.0</v>
      </c>
      <c r="AA195" s="15">
        <f t="shared" si="1"/>
        <v>209</v>
      </c>
      <c r="AB195" s="15">
        <v>87.0</v>
      </c>
    </row>
    <row r="196" ht="15.75" customHeight="1">
      <c r="A196" s="13" t="s">
        <v>210</v>
      </c>
      <c r="B196" s="14" t="s">
        <v>502</v>
      </c>
      <c r="C196" s="13">
        <v>0.51</v>
      </c>
      <c r="D196" s="15">
        <v>1.0</v>
      </c>
      <c r="E196" s="16" t="s">
        <v>314</v>
      </c>
      <c r="F196" s="16"/>
      <c r="G196" s="16" t="s">
        <v>281</v>
      </c>
      <c r="H196" s="16"/>
      <c r="I196" s="16"/>
      <c r="J196" s="17">
        <v>112.0</v>
      </c>
      <c r="K196" s="17">
        <v>268.0</v>
      </c>
      <c r="L196" s="14">
        <v>88.35497560271632</v>
      </c>
      <c r="M196" s="14">
        <v>35.23947665386158</v>
      </c>
      <c r="N196" s="14">
        <v>5.643108162558187</v>
      </c>
      <c r="O196" s="14">
        <v>1.6105695742925845</v>
      </c>
      <c r="P196" s="14">
        <v>39.88397530922775</v>
      </c>
      <c r="Q196" s="14">
        <v>6.38685951081254</v>
      </c>
      <c r="R196" s="14">
        <v>1.8228397023552234</v>
      </c>
      <c r="S196" s="14">
        <v>32.28750128948865</v>
      </c>
      <c r="T196" s="14">
        <v>0.12446819342147968</v>
      </c>
      <c r="U196" s="14" t="s">
        <v>502</v>
      </c>
      <c r="V196" s="14" t="s">
        <v>210</v>
      </c>
      <c r="W196" s="16">
        <v>30.17</v>
      </c>
      <c r="X196" s="14">
        <v>16.21</v>
      </c>
      <c r="Y196" s="15">
        <v>134.0</v>
      </c>
      <c r="Z196" s="15">
        <v>82.0</v>
      </c>
      <c r="AA196" s="15">
        <f t="shared" si="1"/>
        <v>216</v>
      </c>
      <c r="AB196" s="15">
        <v>99.0</v>
      </c>
    </row>
    <row r="197" ht="15.75" customHeight="1">
      <c r="A197" s="13" t="s">
        <v>211</v>
      </c>
      <c r="B197" s="14" t="s">
        <v>503</v>
      </c>
      <c r="C197" s="13">
        <v>0.526</v>
      </c>
      <c r="D197" s="15">
        <v>1.0</v>
      </c>
      <c r="E197" s="16" t="s">
        <v>280</v>
      </c>
      <c r="F197" s="16"/>
      <c r="G197" s="16" t="s">
        <v>281</v>
      </c>
      <c r="H197" s="16"/>
      <c r="I197" s="16"/>
      <c r="J197" s="17">
        <v>174.0</v>
      </c>
      <c r="K197" s="17">
        <v>95.0</v>
      </c>
      <c r="L197" s="14">
        <v>96.9501754220205</v>
      </c>
      <c r="M197" s="14">
        <v>75.98682853525254</v>
      </c>
      <c r="N197" s="14">
        <v>31.200756876912024</v>
      </c>
      <c r="O197" s="14">
        <v>13.726876540203989</v>
      </c>
      <c r="P197" s="14">
        <v>78.37719550736728</v>
      </c>
      <c r="Q197" s="14">
        <v>32.18225933176118</v>
      </c>
      <c r="R197" s="14">
        <v>14.15869180272383</v>
      </c>
      <c r="S197" s="14"/>
      <c r="T197" s="14"/>
      <c r="U197" s="14" t="s">
        <v>503</v>
      </c>
      <c r="V197" s="14" t="s">
        <v>211</v>
      </c>
      <c r="W197" s="16">
        <v>94.64</v>
      </c>
      <c r="X197" s="14">
        <v>21.56</v>
      </c>
      <c r="Y197" s="15">
        <v>91.0</v>
      </c>
      <c r="Z197" s="15">
        <v>104.0</v>
      </c>
      <c r="AA197" s="15">
        <f t="shared" si="1"/>
        <v>195</v>
      </c>
      <c r="AB197" s="15">
        <v>73.0</v>
      </c>
    </row>
    <row r="198" ht="15.75" customHeight="1">
      <c r="A198" s="13" t="s">
        <v>212</v>
      </c>
      <c r="B198" s="14" t="s">
        <v>504</v>
      </c>
      <c r="C198" s="13"/>
      <c r="D198" s="15">
        <v>1.0</v>
      </c>
      <c r="E198" s="16" t="s">
        <v>280</v>
      </c>
      <c r="F198" s="16"/>
      <c r="G198" s="16" t="s">
        <v>281</v>
      </c>
      <c r="H198" s="16"/>
      <c r="I198" s="16"/>
      <c r="J198" s="17">
        <v>186.0</v>
      </c>
      <c r="K198" s="17">
        <v>90.0</v>
      </c>
      <c r="L198" s="14">
        <v>81.50266443501005</v>
      </c>
      <c r="M198" s="14">
        <v>49.74653176306559</v>
      </c>
      <c r="N198" s="14">
        <v>8.063171339290792</v>
      </c>
      <c r="O198" s="14">
        <v>0.0</v>
      </c>
      <c r="P198" s="14">
        <v>61.03669384052262</v>
      </c>
      <c r="Q198" s="14">
        <v>9.89313833502994</v>
      </c>
      <c r="R198" s="14">
        <v>0.0</v>
      </c>
      <c r="S198" s="14"/>
      <c r="T198" s="14"/>
      <c r="U198" s="14" t="s">
        <v>504</v>
      </c>
      <c r="V198" s="14" t="s">
        <v>212</v>
      </c>
      <c r="W198" s="16">
        <v>4.5</v>
      </c>
      <c r="X198" s="14">
        <v>11.14</v>
      </c>
      <c r="Y198" s="15">
        <v>216.0</v>
      </c>
      <c r="Z198" s="15">
        <v>45.0</v>
      </c>
      <c r="AA198" s="15">
        <f t="shared" si="1"/>
        <v>261</v>
      </c>
      <c r="AB198" s="15">
        <v>161.0</v>
      </c>
    </row>
    <row r="199" ht="15.75" customHeight="1">
      <c r="A199" s="13" t="s">
        <v>213</v>
      </c>
      <c r="B199" s="14" t="s">
        <v>505</v>
      </c>
      <c r="C199" s="13"/>
      <c r="D199" s="15">
        <v>1.0</v>
      </c>
      <c r="E199" s="16" t="s">
        <v>324</v>
      </c>
      <c r="F199" s="16">
        <v>1.0</v>
      </c>
      <c r="G199" s="16" t="s">
        <v>281</v>
      </c>
      <c r="H199" s="16"/>
      <c r="I199" s="16"/>
      <c r="J199" s="17">
        <v>145.0</v>
      </c>
      <c r="K199" s="17">
        <v>123.0</v>
      </c>
      <c r="L199" s="14">
        <v>78.60652645958427</v>
      </c>
      <c r="M199" s="14">
        <v>20.721497006232166</v>
      </c>
      <c r="N199" s="14">
        <v>1.8975831945341444</v>
      </c>
      <c r="O199" s="14">
        <v>0.0</v>
      </c>
      <c r="P199" s="14">
        <v>26.3610388850933</v>
      </c>
      <c r="Q199" s="14">
        <v>2.4140275368989763</v>
      </c>
      <c r="R199" s="14">
        <v>0.0</v>
      </c>
      <c r="S199" s="14"/>
      <c r="T199" s="14"/>
      <c r="U199" s="14" t="s">
        <v>505</v>
      </c>
      <c r="V199" s="14" t="s">
        <v>213</v>
      </c>
      <c r="W199" s="16">
        <v>10.71</v>
      </c>
      <c r="X199" s="14">
        <v>5.17</v>
      </c>
      <c r="Y199" s="15">
        <v>189.0</v>
      </c>
      <c r="Z199" s="15">
        <v>12.0</v>
      </c>
      <c r="AA199" s="15">
        <f t="shared" si="1"/>
        <v>201</v>
      </c>
      <c r="AB199" s="15">
        <v>81.0</v>
      </c>
    </row>
    <row r="200" ht="15.75" customHeight="1">
      <c r="A200" s="13" t="s">
        <v>214</v>
      </c>
      <c r="B200" s="14" t="s">
        <v>506</v>
      </c>
      <c r="C200" s="13">
        <v>0.06</v>
      </c>
      <c r="D200" s="15">
        <v>1.0</v>
      </c>
      <c r="E200" s="16" t="s">
        <v>280</v>
      </c>
      <c r="F200" s="16"/>
      <c r="G200" s="16" t="s">
        <v>303</v>
      </c>
      <c r="H200" s="16">
        <v>2.0</v>
      </c>
      <c r="I200" s="16"/>
      <c r="J200" s="17">
        <v>156.0</v>
      </c>
      <c r="K200" s="17">
        <v>110.0</v>
      </c>
      <c r="L200" s="14">
        <v>94.29904893713078</v>
      </c>
      <c r="M200" s="14">
        <v>57.31886259400403</v>
      </c>
      <c r="N200" s="14">
        <v>10.342979496692383</v>
      </c>
      <c r="O200" s="14">
        <v>5.315219576120736</v>
      </c>
      <c r="P200" s="14">
        <v>60.78413646803431</v>
      </c>
      <c r="Q200" s="14">
        <v>10.968275516318359</v>
      </c>
      <c r="R200" s="14">
        <v>5.636556928229886</v>
      </c>
      <c r="S200" s="14">
        <v>81.35372217628937</v>
      </c>
      <c r="T200" s="14">
        <v>0.07805663913987378</v>
      </c>
      <c r="U200" s="14" t="s">
        <v>506</v>
      </c>
      <c r="V200" s="14" t="s">
        <v>214</v>
      </c>
      <c r="W200" s="16">
        <v>9.92</v>
      </c>
      <c r="X200" s="14">
        <v>28.01</v>
      </c>
      <c r="Y200" s="15">
        <v>191.0</v>
      </c>
      <c r="Z200" s="15">
        <v>141.0</v>
      </c>
      <c r="AA200" s="15">
        <f t="shared" si="1"/>
        <v>332</v>
      </c>
      <c r="AB200" s="15">
        <v>210.0</v>
      </c>
    </row>
    <row r="201" ht="15.75" customHeight="1">
      <c r="A201" s="13" t="s">
        <v>215</v>
      </c>
      <c r="B201" s="14" t="s">
        <v>507</v>
      </c>
      <c r="C201" s="13"/>
      <c r="D201" s="15">
        <v>1.0</v>
      </c>
      <c r="E201" s="16" t="s">
        <v>280</v>
      </c>
      <c r="F201" s="16"/>
      <c r="G201" s="16" t="s">
        <v>281</v>
      </c>
      <c r="H201" s="16"/>
      <c r="I201" s="16">
        <v>1.0</v>
      </c>
      <c r="J201" s="17">
        <v>97.0</v>
      </c>
      <c r="K201" s="17">
        <v>320.0</v>
      </c>
      <c r="L201" s="14">
        <v>84.25217143994784</v>
      </c>
      <c r="M201" s="14">
        <v>32.1162936792998</v>
      </c>
      <c r="N201" s="14">
        <v>4.608312986668517</v>
      </c>
      <c r="O201" s="14">
        <v>2.9560873189055243</v>
      </c>
      <c r="P201" s="14">
        <v>38.119247409772974</v>
      </c>
      <c r="Q201" s="14">
        <v>5.469666725388995</v>
      </c>
      <c r="R201" s="14">
        <v>3.5086185535437804</v>
      </c>
      <c r="S201" s="14"/>
      <c r="T201" s="14"/>
      <c r="U201" s="14" t="s">
        <v>507</v>
      </c>
      <c r="V201" s="14" t="s">
        <v>215</v>
      </c>
      <c r="W201" s="16">
        <v>61.28</v>
      </c>
      <c r="X201" s="14">
        <v>27.99</v>
      </c>
      <c r="Y201" s="15">
        <v>104.0</v>
      </c>
      <c r="Z201" s="15">
        <v>140.0</v>
      </c>
      <c r="AA201" s="15">
        <f t="shared" si="1"/>
        <v>244</v>
      </c>
      <c r="AB201" s="15">
        <v>143.0</v>
      </c>
    </row>
    <row r="202" ht="15.75" customHeight="1">
      <c r="A202" s="13" t="s">
        <v>216</v>
      </c>
      <c r="B202" s="14" t="s">
        <v>508</v>
      </c>
      <c r="C202" s="13"/>
      <c r="D202" s="15">
        <v>1.0</v>
      </c>
      <c r="E202" s="16" t="s">
        <v>280</v>
      </c>
      <c r="F202" s="16"/>
      <c r="G202" s="16" t="s">
        <v>281</v>
      </c>
      <c r="H202" s="16"/>
      <c r="I202" s="16"/>
      <c r="J202" s="17">
        <v>123.0</v>
      </c>
      <c r="K202" s="17">
        <v>162.0</v>
      </c>
      <c r="L202" s="14">
        <v>89.82594563877335</v>
      </c>
      <c r="M202" s="14">
        <v>47.1370290607687</v>
      </c>
      <c r="N202" s="14">
        <v>16.450488078221323</v>
      </c>
      <c r="O202" s="14">
        <v>13.475765903304518</v>
      </c>
      <c r="P202" s="14">
        <v>52.47596195683356</v>
      </c>
      <c r="Q202" s="14">
        <v>18.313737708229006</v>
      </c>
      <c r="R202" s="14">
        <v>15.00208632091228</v>
      </c>
      <c r="S202" s="14"/>
      <c r="T202" s="14"/>
      <c r="U202" s="14" t="s">
        <v>508</v>
      </c>
      <c r="V202" s="14" t="s">
        <v>216</v>
      </c>
      <c r="W202" s="16">
        <v>102.46</v>
      </c>
      <c r="X202" s="14">
        <v>24.24</v>
      </c>
      <c r="Y202" s="15">
        <v>87.0</v>
      </c>
      <c r="Z202" s="15">
        <v>112.0</v>
      </c>
      <c r="AA202" s="15">
        <f t="shared" si="1"/>
        <v>199</v>
      </c>
      <c r="AB202" s="15">
        <v>79.0</v>
      </c>
    </row>
    <row r="203" ht="15.75" customHeight="1">
      <c r="A203" s="13" t="s">
        <v>217</v>
      </c>
      <c r="B203" s="14" t="s">
        <v>509</v>
      </c>
      <c r="C203" s="13">
        <v>0.666</v>
      </c>
      <c r="D203" s="15">
        <v>1.0</v>
      </c>
      <c r="E203" s="16" t="s">
        <v>280</v>
      </c>
      <c r="F203" s="16"/>
      <c r="G203" s="16" t="s">
        <v>281</v>
      </c>
      <c r="H203" s="16"/>
      <c r="I203" s="16"/>
      <c r="J203" s="17">
        <v>147.0</v>
      </c>
      <c r="K203" s="17">
        <v>119.0</v>
      </c>
      <c r="L203" s="14">
        <v>96.7363481310493</v>
      </c>
      <c r="M203" s="14">
        <v>62.30676143350843</v>
      </c>
      <c r="N203" s="14">
        <v>10.163519019904763</v>
      </c>
      <c r="O203" s="14">
        <v>2.745059811300765</v>
      </c>
      <c r="P203" s="14">
        <v>64.40884180277416</v>
      </c>
      <c r="Q203" s="14">
        <v>10.506411722443962</v>
      </c>
      <c r="R203" s="14">
        <v>2.8376715312655967</v>
      </c>
      <c r="S203" s="14"/>
      <c r="T203" s="14"/>
      <c r="U203" s="14" t="s">
        <v>509</v>
      </c>
      <c r="V203" s="14" t="s">
        <v>217</v>
      </c>
      <c r="W203" s="16">
        <v>13.28</v>
      </c>
      <c r="X203" s="14">
        <v>13.87</v>
      </c>
      <c r="Y203" s="15">
        <v>175.0</v>
      </c>
      <c r="Z203" s="15">
        <v>66.0</v>
      </c>
      <c r="AA203" s="15">
        <f t="shared" si="1"/>
        <v>241</v>
      </c>
      <c r="AB203" s="15">
        <v>139.0</v>
      </c>
    </row>
    <row r="204" ht="15.75" customHeight="1">
      <c r="A204" s="13" t="s">
        <v>218</v>
      </c>
      <c r="B204" s="14" t="s">
        <v>510</v>
      </c>
      <c r="C204" s="13"/>
      <c r="D204" s="15">
        <v>1.0</v>
      </c>
      <c r="E204" s="16" t="s">
        <v>280</v>
      </c>
      <c r="F204" s="16"/>
      <c r="G204" s="16" t="s">
        <v>281</v>
      </c>
      <c r="H204" s="16"/>
      <c r="I204" s="16"/>
      <c r="J204" s="17">
        <v>175.0</v>
      </c>
      <c r="K204" s="17">
        <v>95.0</v>
      </c>
      <c r="L204" s="14">
        <v>90.04254835354266</v>
      </c>
      <c r="M204" s="14">
        <v>26.76399571505268</v>
      </c>
      <c r="N204" s="14">
        <v>2.683593566857758</v>
      </c>
      <c r="O204" s="14">
        <v>0.4274009296462617</v>
      </c>
      <c r="P204" s="14">
        <v>29.723720845801303</v>
      </c>
      <c r="Q204" s="14">
        <v>2.9803616356135416</v>
      </c>
      <c r="R204" s="14">
        <v>0.47466551920333994</v>
      </c>
      <c r="S204" s="14"/>
      <c r="T204" s="14"/>
      <c r="U204" s="14" t="s">
        <v>510</v>
      </c>
      <c r="V204" s="14" t="s">
        <v>218</v>
      </c>
      <c r="W204" s="16">
        <v>8.96</v>
      </c>
      <c r="X204" s="14">
        <v>25.3</v>
      </c>
      <c r="Y204" s="15">
        <v>200.0</v>
      </c>
      <c r="Z204" s="15">
        <v>120.0</v>
      </c>
      <c r="AA204" s="15">
        <f t="shared" si="1"/>
        <v>320</v>
      </c>
      <c r="AB204" s="15">
        <v>199.0</v>
      </c>
    </row>
    <row r="205" ht="15.75" customHeight="1">
      <c r="A205" s="13" t="s">
        <v>219</v>
      </c>
      <c r="B205" s="14" t="s">
        <v>219</v>
      </c>
      <c r="C205" s="13"/>
      <c r="D205" s="15">
        <v>1.0</v>
      </c>
      <c r="E205" s="16" t="s">
        <v>280</v>
      </c>
      <c r="F205" s="16"/>
      <c r="G205" s="16" t="s">
        <v>309</v>
      </c>
      <c r="H205" s="16">
        <v>2.0</v>
      </c>
      <c r="I205" s="16"/>
      <c r="J205" s="17">
        <v>233.0</v>
      </c>
      <c r="K205" s="17">
        <v>69.0</v>
      </c>
      <c r="L205" s="14">
        <v>64.76447432579906</v>
      </c>
      <c r="M205" s="14">
        <v>5.378341814406965</v>
      </c>
      <c r="N205" s="14">
        <v>0.9921444505046024</v>
      </c>
      <c r="O205" s="14">
        <v>0.2848876231247846</v>
      </c>
      <c r="P205" s="14">
        <v>8.304463010617678</v>
      </c>
      <c r="Q205" s="14">
        <v>1.5319269720519908</v>
      </c>
      <c r="R205" s="14">
        <v>0.43988255303617746</v>
      </c>
      <c r="S205" s="14"/>
      <c r="T205" s="14"/>
      <c r="U205" s="14" t="s">
        <v>219</v>
      </c>
      <c r="V205" s="14" t="s">
        <v>219</v>
      </c>
      <c r="W205" s="16">
        <v>3.17</v>
      </c>
      <c r="X205" s="14">
        <v>10.23</v>
      </c>
      <c r="Y205" s="15">
        <v>219.0</v>
      </c>
      <c r="Z205" s="15">
        <v>40.0</v>
      </c>
      <c r="AA205" s="15">
        <f t="shared" si="1"/>
        <v>259</v>
      </c>
      <c r="AB205" s="15">
        <v>158.0</v>
      </c>
    </row>
    <row r="206" ht="15.75" customHeight="1">
      <c r="A206" s="13" t="s">
        <v>220</v>
      </c>
      <c r="B206" s="14" t="s">
        <v>220</v>
      </c>
      <c r="C206" s="13"/>
      <c r="D206" s="15">
        <v>1.0</v>
      </c>
      <c r="E206" s="16" t="s">
        <v>511</v>
      </c>
      <c r="F206" s="16">
        <v>1.0</v>
      </c>
      <c r="G206" s="16" t="s">
        <v>281</v>
      </c>
      <c r="H206" s="16"/>
      <c r="I206" s="16"/>
      <c r="J206" s="17">
        <v>210.0</v>
      </c>
      <c r="K206" s="17">
        <v>82.0</v>
      </c>
      <c r="L206" s="14">
        <v>61.082354848007945</v>
      </c>
      <c r="M206" s="14">
        <v>13.042240121383985</v>
      </c>
      <c r="N206" s="14">
        <v>1.1129778467581664</v>
      </c>
      <c r="O206" s="14">
        <v>0.0</v>
      </c>
      <c r="P206" s="14">
        <v>21.35189475559213</v>
      </c>
      <c r="Q206" s="14">
        <v>1.8220938756005796</v>
      </c>
      <c r="R206" s="14">
        <v>0.0</v>
      </c>
      <c r="S206" s="14"/>
      <c r="T206" s="14"/>
      <c r="U206" s="14" t="s">
        <v>220</v>
      </c>
      <c r="V206" s="14" t="s">
        <v>220</v>
      </c>
      <c r="W206" s="16">
        <v>11.88</v>
      </c>
      <c r="X206" s="14">
        <v>11.74</v>
      </c>
      <c r="Y206" s="15">
        <v>182.0</v>
      </c>
      <c r="Z206" s="15">
        <v>52.0</v>
      </c>
      <c r="AA206" s="15">
        <f t="shared" si="1"/>
        <v>234</v>
      </c>
      <c r="AB206" s="15">
        <v>124.0</v>
      </c>
    </row>
    <row r="207" ht="15.75" customHeight="1">
      <c r="A207" s="13" t="s">
        <v>221</v>
      </c>
      <c r="B207" s="14" t="s">
        <v>221</v>
      </c>
      <c r="C207" s="13"/>
      <c r="D207" s="15">
        <v>1.0</v>
      </c>
      <c r="E207" s="16" t="s">
        <v>283</v>
      </c>
      <c r="F207" s="16"/>
      <c r="G207" s="16" t="s">
        <v>281</v>
      </c>
      <c r="H207" s="16"/>
      <c r="I207" s="16">
        <v>1.0</v>
      </c>
      <c r="J207" s="17">
        <v>80.0</v>
      </c>
      <c r="K207" s="17">
        <v>357.0</v>
      </c>
      <c r="L207" s="14">
        <v>64.86687392958868</v>
      </c>
      <c r="M207" s="14">
        <v>24.14927239207571</v>
      </c>
      <c r="N207" s="14">
        <v>4.343807070585524</v>
      </c>
      <c r="O207" s="14">
        <v>0.597762184974303</v>
      </c>
      <c r="P207" s="14">
        <v>37.22897517504716</v>
      </c>
      <c r="Q207" s="14">
        <v>6.696495156064734</v>
      </c>
      <c r="R207" s="14">
        <v>0.9215214928087307</v>
      </c>
      <c r="S207" s="14"/>
      <c r="T207" s="14"/>
      <c r="U207" s="14" t="s">
        <v>221</v>
      </c>
      <c r="V207" s="14" t="s">
        <v>221</v>
      </c>
      <c r="W207" s="16">
        <v>9.56</v>
      </c>
      <c r="X207" s="14">
        <v>12.86</v>
      </c>
      <c r="Y207" s="15">
        <v>198.0</v>
      </c>
      <c r="Z207" s="15">
        <v>61.0</v>
      </c>
      <c r="AA207" s="15">
        <f t="shared" si="1"/>
        <v>259</v>
      </c>
      <c r="AB207" s="15">
        <v>159.0</v>
      </c>
    </row>
    <row r="208" ht="15.75" customHeight="1">
      <c r="A208" s="13" t="s">
        <v>222</v>
      </c>
      <c r="B208" s="14" t="s">
        <v>222</v>
      </c>
      <c r="C208" s="13"/>
      <c r="D208" s="15">
        <v>1.0</v>
      </c>
      <c r="E208" s="16" t="s">
        <v>512</v>
      </c>
      <c r="F208" s="16">
        <v>1.0</v>
      </c>
      <c r="G208" s="16" t="s">
        <v>281</v>
      </c>
      <c r="H208" s="16"/>
      <c r="I208" s="16"/>
      <c r="J208" s="17">
        <v>177.0</v>
      </c>
      <c r="K208" s="17">
        <v>94.0</v>
      </c>
      <c r="L208" s="14">
        <v>79.87116415451051</v>
      </c>
      <c r="M208" s="14">
        <v>24.8039880998481</v>
      </c>
      <c r="N208" s="14">
        <v>4.537024599559807</v>
      </c>
      <c r="O208" s="14">
        <v>0.7809047724259832</v>
      </c>
      <c r="P208" s="14">
        <v>31.054997585692963</v>
      </c>
      <c r="Q208" s="14">
        <v>5.680428785015512</v>
      </c>
      <c r="R208" s="14">
        <v>0.9777055094819018</v>
      </c>
      <c r="S208" s="14"/>
      <c r="T208" s="14"/>
      <c r="U208" s="14" t="s">
        <v>222</v>
      </c>
      <c r="V208" s="14" t="s">
        <v>222</v>
      </c>
      <c r="W208" s="16">
        <v>11.85</v>
      </c>
      <c r="X208" s="14">
        <v>6.29</v>
      </c>
      <c r="Y208" s="15">
        <v>183.0</v>
      </c>
      <c r="Z208" s="15">
        <v>16.0</v>
      </c>
      <c r="AA208" s="15">
        <f t="shared" si="1"/>
        <v>199</v>
      </c>
      <c r="AB208" s="15">
        <v>77.0</v>
      </c>
    </row>
    <row r="209" ht="15.75" customHeight="1">
      <c r="A209" s="13" t="s">
        <v>223</v>
      </c>
      <c r="B209" s="14" t="s">
        <v>223</v>
      </c>
      <c r="C209" s="13"/>
      <c r="D209" s="15">
        <v>1.0</v>
      </c>
      <c r="E209" s="16" t="s">
        <v>341</v>
      </c>
      <c r="F209" s="16">
        <v>1.0</v>
      </c>
      <c r="G209" s="16" t="s">
        <v>309</v>
      </c>
      <c r="H209" s="16">
        <v>2.0</v>
      </c>
      <c r="I209" s="16"/>
      <c r="J209" s="17">
        <v>222.0</v>
      </c>
      <c r="K209" s="17">
        <v>76.0</v>
      </c>
      <c r="L209" s="14">
        <v>58.02865194075901</v>
      </c>
      <c r="M209" s="14">
        <v>5.074879366984538</v>
      </c>
      <c r="N209" s="14">
        <v>1.620124464747945</v>
      </c>
      <c r="O209" s="14">
        <v>0.5941913629380079</v>
      </c>
      <c r="P209" s="14">
        <v>8.745471757926484</v>
      </c>
      <c r="Q209" s="14">
        <v>2.791938827739643</v>
      </c>
      <c r="R209" s="14">
        <v>1.0239620309370845</v>
      </c>
      <c r="S209" s="14"/>
      <c r="T209" s="14"/>
      <c r="U209" s="14" t="s">
        <v>223</v>
      </c>
      <c r="V209" s="14" t="s">
        <v>223</v>
      </c>
      <c r="W209" s="16">
        <v>16.75</v>
      </c>
      <c r="X209" s="14">
        <v>12.83</v>
      </c>
      <c r="Y209" s="15">
        <v>161.0</v>
      </c>
      <c r="Z209" s="15">
        <v>60.0</v>
      </c>
      <c r="AA209" s="15">
        <f t="shared" si="1"/>
        <v>221</v>
      </c>
      <c r="AB209" s="15">
        <v>107.0</v>
      </c>
    </row>
    <row r="210" ht="15.75" customHeight="1">
      <c r="A210" s="13" t="s">
        <v>224</v>
      </c>
      <c r="B210" s="14" t="s">
        <v>224</v>
      </c>
      <c r="C210" s="13"/>
      <c r="D210" s="15">
        <v>1.0</v>
      </c>
      <c r="E210" s="16" t="s">
        <v>280</v>
      </c>
      <c r="F210" s="16"/>
      <c r="G210" s="16" t="s">
        <v>281</v>
      </c>
      <c r="H210" s="16"/>
      <c r="I210" s="16"/>
      <c r="J210" s="17">
        <v>237.0</v>
      </c>
      <c r="K210" s="17">
        <v>67.0</v>
      </c>
      <c r="L210" s="14">
        <v>94.70993132717011</v>
      </c>
      <c r="M210" s="14">
        <v>51.43274425429354</v>
      </c>
      <c r="N210" s="14">
        <v>10.715575579169426</v>
      </c>
      <c r="O210" s="14">
        <v>1.784094239784271</v>
      </c>
      <c r="P210" s="14">
        <v>54.305544871130806</v>
      </c>
      <c r="Q210" s="14">
        <v>11.314099196369467</v>
      </c>
      <c r="R210" s="14">
        <v>1.8837456798709085</v>
      </c>
      <c r="S210" s="14"/>
      <c r="T210" s="14"/>
      <c r="U210" s="14" t="s">
        <v>224</v>
      </c>
      <c r="V210" s="14" t="s">
        <v>224</v>
      </c>
      <c r="W210" s="16">
        <v>8.14</v>
      </c>
      <c r="X210" s="14">
        <v>10.25</v>
      </c>
      <c r="Y210" s="15">
        <v>204.0</v>
      </c>
      <c r="Z210" s="15">
        <v>41.0</v>
      </c>
      <c r="AA210" s="15">
        <f t="shared" si="1"/>
        <v>245</v>
      </c>
      <c r="AB210" s="15">
        <v>147.0</v>
      </c>
    </row>
    <row r="211" ht="15.75" customHeight="1">
      <c r="A211" s="13" t="s">
        <v>225</v>
      </c>
      <c r="B211" s="14" t="s">
        <v>225</v>
      </c>
      <c r="C211" s="13"/>
      <c r="D211" s="15">
        <v>1.0</v>
      </c>
      <c r="E211" s="16" t="s">
        <v>314</v>
      </c>
      <c r="F211" s="16"/>
      <c r="G211" s="16" t="s">
        <v>289</v>
      </c>
      <c r="H211" s="16">
        <v>1.0</v>
      </c>
      <c r="I211" s="16"/>
      <c r="J211" s="17">
        <v>198.0</v>
      </c>
      <c r="K211" s="17">
        <v>86.0</v>
      </c>
      <c r="L211" s="14">
        <v>70.62941161286741</v>
      </c>
      <c r="M211" s="14">
        <v>11.904604178465533</v>
      </c>
      <c r="N211" s="14">
        <v>1.0552695869639621</v>
      </c>
      <c r="O211" s="14">
        <v>0.38312419809043685</v>
      </c>
      <c r="P211" s="14">
        <v>16.85502385849796</v>
      </c>
      <c r="Q211" s="14">
        <v>1.4940936967563678</v>
      </c>
      <c r="R211" s="14">
        <v>0.5424428567951407</v>
      </c>
      <c r="S211" s="14">
        <v>41.84371967919482</v>
      </c>
      <c r="T211" s="14">
        <v>0.0590168160625125</v>
      </c>
      <c r="U211" s="14" t="s">
        <v>225</v>
      </c>
      <c r="V211" s="14" t="s">
        <v>225</v>
      </c>
      <c r="W211" s="16">
        <v>39.82</v>
      </c>
      <c r="X211" s="14">
        <v>7.87</v>
      </c>
      <c r="Y211" s="15">
        <v>116.0</v>
      </c>
      <c r="Z211" s="15">
        <v>26.0</v>
      </c>
      <c r="AA211" s="15">
        <f t="shared" si="1"/>
        <v>142</v>
      </c>
      <c r="AB211" s="15">
        <v>29.0</v>
      </c>
    </row>
    <row r="212" ht="15.75" customHeight="1">
      <c r="A212" s="13" t="s">
        <v>226</v>
      </c>
      <c r="B212" s="14" t="s">
        <v>226</v>
      </c>
      <c r="C212" s="13"/>
      <c r="D212" s="15">
        <v>1.0</v>
      </c>
      <c r="E212" s="16" t="s">
        <v>450</v>
      </c>
      <c r="F212" s="16">
        <v>1.0</v>
      </c>
      <c r="G212" s="16" t="s">
        <v>281</v>
      </c>
      <c r="H212" s="16"/>
      <c r="I212" s="16"/>
      <c r="J212" s="17">
        <v>119.0</v>
      </c>
      <c r="K212" s="17">
        <v>194.0</v>
      </c>
      <c r="L212" s="14">
        <v>17.692736948722</v>
      </c>
      <c r="M212" s="14">
        <v>1.1873840445269017</v>
      </c>
      <c r="N212" s="14">
        <v>0.0</v>
      </c>
      <c r="O212" s="14">
        <v>0.0</v>
      </c>
      <c r="P212" s="14">
        <v>6.711138293460414</v>
      </c>
      <c r="Q212" s="14">
        <v>0.0</v>
      </c>
      <c r="R212" s="14">
        <v>0.0</v>
      </c>
      <c r="S212" s="14"/>
      <c r="T212" s="14"/>
      <c r="U212" s="14" t="s">
        <v>226</v>
      </c>
      <c r="V212" s="14" t="s">
        <v>226</v>
      </c>
      <c r="W212" s="16">
        <v>9.69</v>
      </c>
      <c r="X212" s="14">
        <v>7.92</v>
      </c>
      <c r="Y212" s="15">
        <v>195.0</v>
      </c>
      <c r="Z212" s="15">
        <v>29.0</v>
      </c>
      <c r="AA212" s="15">
        <f t="shared" si="1"/>
        <v>224</v>
      </c>
      <c r="AB212" s="15">
        <v>112.0</v>
      </c>
    </row>
    <row r="213" ht="15.75" customHeight="1">
      <c r="A213" s="13" t="s">
        <v>227</v>
      </c>
      <c r="B213" s="14" t="s">
        <v>227</v>
      </c>
      <c r="C213" s="13"/>
      <c r="D213" s="15">
        <v>1.0</v>
      </c>
      <c r="E213" s="16" t="s">
        <v>513</v>
      </c>
      <c r="F213" s="16">
        <v>1.0</v>
      </c>
      <c r="G213" s="16" t="s">
        <v>303</v>
      </c>
      <c r="H213" s="16">
        <v>2.0</v>
      </c>
      <c r="I213" s="16"/>
      <c r="J213" s="17">
        <v>229.0</v>
      </c>
      <c r="K213" s="17">
        <v>72.0</v>
      </c>
      <c r="L213" s="14">
        <v>69.57071341439955</v>
      </c>
      <c r="M213" s="14">
        <v>12.95649638687722</v>
      </c>
      <c r="N213" s="14">
        <v>1.043373834416502</v>
      </c>
      <c r="O213" s="14">
        <v>0.0</v>
      </c>
      <c r="P213" s="14">
        <v>18.623492200951787</v>
      </c>
      <c r="Q213" s="14">
        <v>1.4997314001965478</v>
      </c>
      <c r="R213" s="14">
        <v>0.0</v>
      </c>
      <c r="S213" s="14"/>
      <c r="T213" s="14"/>
      <c r="U213" s="14" t="s">
        <v>227</v>
      </c>
      <c r="V213" s="14" t="s">
        <v>227</v>
      </c>
      <c r="W213" s="16">
        <v>5.59</v>
      </c>
      <c r="X213" s="14">
        <v>5.08</v>
      </c>
      <c r="Y213" s="15">
        <v>211.0</v>
      </c>
      <c r="Z213" s="15">
        <v>11.0</v>
      </c>
      <c r="AA213" s="15">
        <f t="shared" si="1"/>
        <v>222</v>
      </c>
      <c r="AB213" s="15">
        <v>108.0</v>
      </c>
    </row>
    <row r="214" ht="15.75" customHeight="1">
      <c r="A214" s="13" t="s">
        <v>228</v>
      </c>
      <c r="B214" s="14" t="s">
        <v>228</v>
      </c>
      <c r="C214" s="13"/>
      <c r="D214" s="15">
        <v>1.0</v>
      </c>
      <c r="E214" s="16" t="s">
        <v>283</v>
      </c>
      <c r="F214" s="16"/>
      <c r="G214" s="16" t="s">
        <v>281</v>
      </c>
      <c r="H214" s="16"/>
      <c r="I214" s="16"/>
      <c r="J214" s="17">
        <v>143.0</v>
      </c>
      <c r="K214" s="17">
        <v>124.0</v>
      </c>
      <c r="L214" s="14">
        <v>87.6056830087446</v>
      </c>
      <c r="M214" s="14">
        <v>29.576889056390353</v>
      </c>
      <c r="N214" s="14">
        <v>5.85695393415602</v>
      </c>
      <c r="O214" s="14">
        <v>0.8646427048195106</v>
      </c>
      <c r="P214" s="14">
        <v>33.76138172844112</v>
      </c>
      <c r="Q214" s="14">
        <v>6.6855867484891265</v>
      </c>
      <c r="R214" s="14">
        <v>0.9869710218835962</v>
      </c>
      <c r="S214" s="14"/>
      <c r="T214" s="14"/>
      <c r="U214" s="14" t="s">
        <v>228</v>
      </c>
      <c r="V214" s="14" t="s">
        <v>228</v>
      </c>
      <c r="W214" s="16">
        <v>7.37</v>
      </c>
      <c r="X214" s="14">
        <v>4.72</v>
      </c>
      <c r="Y214" s="15">
        <v>205.0</v>
      </c>
      <c r="Z214" s="15">
        <v>6.0</v>
      </c>
      <c r="AA214" s="15">
        <f t="shared" si="1"/>
        <v>211</v>
      </c>
      <c r="AB214" s="15">
        <v>90.0</v>
      </c>
    </row>
    <row r="215" ht="15.75" customHeight="1">
      <c r="A215" s="13" t="s">
        <v>230</v>
      </c>
      <c r="B215" s="14" t="s">
        <v>514</v>
      </c>
      <c r="C215" s="13"/>
      <c r="D215" s="15">
        <v>1.0</v>
      </c>
      <c r="E215" s="16" t="s">
        <v>314</v>
      </c>
      <c r="F215" s="16"/>
      <c r="G215" s="16" t="s">
        <v>303</v>
      </c>
      <c r="H215" s="16">
        <v>2.0</v>
      </c>
      <c r="I215" s="16"/>
      <c r="J215" s="17">
        <v>216.0</v>
      </c>
      <c r="K215" s="17">
        <v>79.0</v>
      </c>
      <c r="L215" s="14">
        <v>96.406556996677</v>
      </c>
      <c r="M215" s="14">
        <v>60.4508225356887</v>
      </c>
      <c r="N215" s="14">
        <v>7.564239166546148</v>
      </c>
      <c r="O215" s="14">
        <v>2.575743910631415</v>
      </c>
      <c r="P215" s="14">
        <v>62.70405708791401</v>
      </c>
      <c r="Q215" s="14">
        <v>7.846187440141522</v>
      </c>
      <c r="R215" s="14">
        <v>2.6717517883355146</v>
      </c>
      <c r="S215" s="14"/>
      <c r="T215" s="14"/>
      <c r="U215" s="14" t="s">
        <v>514</v>
      </c>
      <c r="V215" s="14" t="s">
        <v>230</v>
      </c>
      <c r="W215" s="16">
        <v>60.93</v>
      </c>
      <c r="X215" s="14">
        <v>14.97</v>
      </c>
      <c r="Y215" s="15">
        <v>105.0</v>
      </c>
      <c r="Z215" s="15">
        <v>71.0</v>
      </c>
      <c r="AA215" s="15">
        <f t="shared" si="1"/>
        <v>176</v>
      </c>
      <c r="AB215" s="15">
        <v>53.0</v>
      </c>
    </row>
    <row r="216" ht="15.75" customHeight="1">
      <c r="A216" s="13" t="s">
        <v>232</v>
      </c>
      <c r="B216" s="14" t="s">
        <v>232</v>
      </c>
      <c r="C216" s="13"/>
      <c r="D216" s="15">
        <v>1.0</v>
      </c>
      <c r="E216" s="16" t="s">
        <v>280</v>
      </c>
      <c r="F216" s="16"/>
      <c r="G216" s="16" t="s">
        <v>281</v>
      </c>
      <c r="H216" s="16"/>
      <c r="I216" s="16"/>
      <c r="J216" s="17">
        <v>231.0</v>
      </c>
      <c r="K216" s="17">
        <v>71.0</v>
      </c>
      <c r="L216" s="14">
        <v>87.81506161168915</v>
      </c>
      <c r="M216" s="14">
        <v>21.532580158990566</v>
      </c>
      <c r="N216" s="14">
        <v>5.455266221454491</v>
      </c>
      <c r="O216" s="14">
        <v>4.577434978773567</v>
      </c>
      <c r="P216" s="14">
        <v>24.52037243247159</v>
      </c>
      <c r="Q216" s="14">
        <v>6.212221595399229</v>
      </c>
      <c r="R216" s="14">
        <v>5.2125852840764395</v>
      </c>
      <c r="S216" s="14"/>
      <c r="T216" s="14"/>
      <c r="U216" s="14" t="s">
        <v>232</v>
      </c>
      <c r="V216" s="14" t="s">
        <v>232</v>
      </c>
      <c r="W216" s="16">
        <v>5.31</v>
      </c>
      <c r="X216" s="14">
        <v>13.5</v>
      </c>
      <c r="Y216" s="15">
        <v>212.0</v>
      </c>
      <c r="Z216" s="15">
        <v>64.0</v>
      </c>
      <c r="AA216" s="15">
        <f t="shared" si="1"/>
        <v>276</v>
      </c>
      <c r="AB216" s="15">
        <v>176.0</v>
      </c>
    </row>
    <row r="217" ht="15.75" customHeight="1">
      <c r="A217" s="13" t="s">
        <v>233</v>
      </c>
      <c r="B217" s="14" t="s">
        <v>515</v>
      </c>
      <c r="C217" s="13"/>
      <c r="D217" s="15">
        <v>1.0</v>
      </c>
      <c r="E217" s="16" t="s">
        <v>280</v>
      </c>
      <c r="F217" s="16"/>
      <c r="G217" s="16" t="s">
        <v>289</v>
      </c>
      <c r="H217" s="16">
        <v>1.0</v>
      </c>
      <c r="I217" s="16"/>
      <c r="J217" s="17">
        <v>168.0</v>
      </c>
      <c r="K217" s="17">
        <v>99.0</v>
      </c>
      <c r="L217" s="14">
        <v>90.95607733344866</v>
      </c>
      <c r="M217" s="14">
        <v>21.739188312101877</v>
      </c>
      <c r="N217" s="14">
        <v>2.190774547163136</v>
      </c>
      <c r="O217" s="14">
        <v>1.2727432585876985</v>
      </c>
      <c r="P217" s="14">
        <v>23.90075402263131</v>
      </c>
      <c r="Q217" s="14">
        <v>2.4086071116849816</v>
      </c>
      <c r="R217" s="14">
        <v>1.3992943582227828</v>
      </c>
      <c r="S217" s="14"/>
      <c r="T217" s="14"/>
      <c r="U217" s="14" t="s">
        <v>515</v>
      </c>
      <c r="V217" s="14" t="s">
        <v>233</v>
      </c>
      <c r="W217" s="16">
        <v>18.24</v>
      </c>
      <c r="X217" s="14">
        <v>4.59</v>
      </c>
      <c r="Y217" s="15">
        <v>158.0</v>
      </c>
      <c r="Z217" s="15">
        <v>4.0</v>
      </c>
      <c r="AA217" s="15">
        <f t="shared" si="1"/>
        <v>162</v>
      </c>
      <c r="AB217" s="15">
        <v>43.0</v>
      </c>
    </row>
    <row r="218" ht="15.75" customHeight="1">
      <c r="A218" s="13" t="s">
        <v>234</v>
      </c>
      <c r="B218" s="14" t="s">
        <v>516</v>
      </c>
      <c r="C218" s="13">
        <v>0.201</v>
      </c>
      <c r="D218" s="15">
        <v>1.0</v>
      </c>
      <c r="E218" s="16" t="s">
        <v>280</v>
      </c>
      <c r="F218" s="16"/>
      <c r="G218" s="16" t="s">
        <v>281</v>
      </c>
      <c r="H218" s="16"/>
      <c r="I218" s="16"/>
      <c r="J218" s="17">
        <v>137.0</v>
      </c>
      <c r="K218" s="17">
        <v>133.0</v>
      </c>
      <c r="L218" s="14">
        <v>96.80518889167806</v>
      </c>
      <c r="M218" s="14">
        <v>66.92293720059328</v>
      </c>
      <c r="N218" s="14">
        <v>25.201607785537128</v>
      </c>
      <c r="O218" s="14">
        <v>12.869333031601732</v>
      </c>
      <c r="P218" s="14">
        <v>69.1315599574708</v>
      </c>
      <c r="Q218" s="14">
        <v>26.033323289867166</v>
      </c>
      <c r="R218" s="14">
        <v>13.294052910740259</v>
      </c>
      <c r="S218" s="14">
        <v>66.48395983746029</v>
      </c>
      <c r="T218" s="14">
        <v>0.13914367693987872</v>
      </c>
      <c r="U218" s="14" t="s">
        <v>516</v>
      </c>
      <c r="V218" s="14" t="s">
        <v>234</v>
      </c>
      <c r="W218" s="16">
        <v>54.62</v>
      </c>
      <c r="X218" s="14">
        <v>40.06</v>
      </c>
      <c r="Y218" s="15">
        <v>108.0</v>
      </c>
      <c r="Z218" s="15">
        <v>188.0</v>
      </c>
      <c r="AA218" s="15">
        <f t="shared" si="1"/>
        <v>296</v>
      </c>
      <c r="AB218" s="15">
        <v>192.0</v>
      </c>
    </row>
    <row r="219" ht="15.75" customHeight="1">
      <c r="A219" s="13" t="s">
        <v>237</v>
      </c>
      <c r="B219" s="14" t="s">
        <v>237</v>
      </c>
      <c r="C219" s="13"/>
      <c r="D219" s="15">
        <v>1.0</v>
      </c>
      <c r="E219" s="16" t="s">
        <v>280</v>
      </c>
      <c r="F219" s="16"/>
      <c r="G219" s="16" t="s">
        <v>281</v>
      </c>
      <c r="H219" s="16"/>
      <c r="I219" s="16"/>
      <c r="J219" s="17">
        <v>199.0</v>
      </c>
      <c r="K219" s="17">
        <v>86.0</v>
      </c>
      <c r="L219" s="14">
        <v>90.00127898021536</v>
      </c>
      <c r="M219" s="14">
        <v>65.6883815427581</v>
      </c>
      <c r="N219" s="14">
        <v>15.9960866725079</v>
      </c>
      <c r="O219" s="14">
        <v>7.727842854770681</v>
      </c>
      <c r="P219" s="14">
        <v>72.9860534061945</v>
      </c>
      <c r="Q219" s="14">
        <v>17.773177063432907</v>
      </c>
      <c r="R219" s="14">
        <v>8.586370040885157</v>
      </c>
      <c r="S219" s="14">
        <v>72.16814045845345</v>
      </c>
      <c r="T219" s="14">
        <v>0.025092006703249188</v>
      </c>
      <c r="U219" s="14" t="s">
        <v>237</v>
      </c>
      <c r="V219" s="14" t="s">
        <v>237</v>
      </c>
      <c r="W219" s="16">
        <v>21.6</v>
      </c>
      <c r="X219" s="14">
        <v>26.93</v>
      </c>
      <c r="Y219" s="15">
        <v>146.0</v>
      </c>
      <c r="Z219" s="15">
        <v>129.0</v>
      </c>
      <c r="AA219" s="15">
        <f t="shared" si="1"/>
        <v>275</v>
      </c>
      <c r="AB219" s="15">
        <v>174.0</v>
      </c>
    </row>
    <row r="220" ht="15.75" customHeight="1">
      <c r="A220" s="13" t="s">
        <v>238</v>
      </c>
      <c r="B220" s="14" t="s">
        <v>238</v>
      </c>
      <c r="C220" s="13"/>
      <c r="D220" s="15">
        <v>1.0</v>
      </c>
      <c r="E220" s="16" t="s">
        <v>476</v>
      </c>
      <c r="F220" s="16">
        <v>1.0</v>
      </c>
      <c r="G220" s="16" t="s">
        <v>281</v>
      </c>
      <c r="H220" s="16"/>
      <c r="I220" s="16"/>
      <c r="J220" s="17">
        <v>173.0</v>
      </c>
      <c r="K220" s="17">
        <v>96.0</v>
      </c>
      <c r="L220" s="14">
        <v>94.76167827231372</v>
      </c>
      <c r="M220" s="14">
        <v>52.96667466034305</v>
      </c>
      <c r="N220" s="14">
        <v>17.7770239661284</v>
      </c>
      <c r="O220" s="14">
        <v>16.23525675455952</v>
      </c>
      <c r="P220" s="14">
        <v>55.89461439057079</v>
      </c>
      <c r="Q220" s="14">
        <v>18.75971836953237</v>
      </c>
      <c r="R220" s="14">
        <v>17.132723956096218</v>
      </c>
      <c r="S220" s="14"/>
      <c r="T220" s="14"/>
      <c r="U220" s="14" t="s">
        <v>238</v>
      </c>
      <c r="V220" s="14" t="s">
        <v>238</v>
      </c>
      <c r="W220" s="16">
        <v>8.5</v>
      </c>
      <c r="X220" s="14">
        <v>37.22</v>
      </c>
      <c r="Y220" s="15">
        <v>203.0</v>
      </c>
      <c r="Z220" s="15">
        <v>180.0</v>
      </c>
      <c r="AA220" s="15">
        <f t="shared" si="1"/>
        <v>383</v>
      </c>
      <c r="AB220" s="15">
        <v>220.0</v>
      </c>
    </row>
    <row r="221" ht="15.75" customHeight="1">
      <c r="A221" s="13" t="s">
        <v>241</v>
      </c>
      <c r="B221" s="14" t="s">
        <v>517</v>
      </c>
      <c r="C221" s="13"/>
      <c r="D221" s="15">
        <v>1.0</v>
      </c>
      <c r="E221" s="16" t="s">
        <v>341</v>
      </c>
      <c r="F221" s="16">
        <v>1.0</v>
      </c>
      <c r="G221" s="16" t="s">
        <v>281</v>
      </c>
      <c r="H221" s="16"/>
      <c r="I221" s="16"/>
      <c r="J221" s="17">
        <v>2.0</v>
      </c>
      <c r="K221" s="17">
        <v>766.0</v>
      </c>
      <c r="L221" s="14">
        <v>80.31278774974047</v>
      </c>
      <c r="M221" s="14">
        <v>58.53143854718401</v>
      </c>
      <c r="N221" s="14">
        <v>12.648205088855901</v>
      </c>
      <c r="O221" s="14">
        <v>1.8769108698269505</v>
      </c>
      <c r="P221" s="14">
        <v>72.87935108113982</v>
      </c>
      <c r="Q221" s="14">
        <v>15.748681428253342</v>
      </c>
      <c r="R221" s="14">
        <v>2.3370012701781926</v>
      </c>
      <c r="S221" s="14"/>
      <c r="T221" s="14"/>
      <c r="U221" s="14" t="s">
        <v>517</v>
      </c>
      <c r="V221" s="14" t="s">
        <v>241</v>
      </c>
      <c r="W221" s="16">
        <v>70.01</v>
      </c>
      <c r="X221" s="14">
        <v>15.66</v>
      </c>
      <c r="Y221" s="15">
        <v>101.0</v>
      </c>
      <c r="Z221" s="15">
        <v>77.0</v>
      </c>
      <c r="AA221" s="15">
        <f t="shared" si="1"/>
        <v>178</v>
      </c>
      <c r="AB221" s="15">
        <v>57.0</v>
      </c>
    </row>
    <row r="222" ht="15.75" customHeight="1">
      <c r="A222" s="13" t="s">
        <v>242</v>
      </c>
      <c r="B222" s="14" t="s">
        <v>518</v>
      </c>
      <c r="C222" s="13"/>
      <c r="D222" s="15">
        <v>1.0</v>
      </c>
      <c r="E222" s="16" t="s">
        <v>280</v>
      </c>
      <c r="F222" s="16"/>
      <c r="G222" s="16" t="s">
        <v>281</v>
      </c>
      <c r="H222" s="16"/>
      <c r="I222" s="16"/>
      <c r="J222" s="17">
        <v>121.0</v>
      </c>
      <c r="K222" s="17">
        <v>168.0</v>
      </c>
      <c r="L222" s="14">
        <v>94.21903744825394</v>
      </c>
      <c r="M222" s="14">
        <v>50.40662608780957</v>
      </c>
      <c r="N222" s="14">
        <v>9.836627389688868</v>
      </c>
      <c r="O222" s="14">
        <v>1.2182636189107088</v>
      </c>
      <c r="P222" s="14">
        <v>53.49940675788945</v>
      </c>
      <c r="Q222" s="14">
        <v>10.440169689794638</v>
      </c>
      <c r="R222" s="14">
        <v>1.2930121681404265</v>
      </c>
      <c r="S222" s="16"/>
      <c r="T222" s="16"/>
      <c r="U222" s="14" t="s">
        <v>518</v>
      </c>
      <c r="V222" s="14" t="s">
        <v>242</v>
      </c>
      <c r="W222" s="16">
        <v>1.81</v>
      </c>
      <c r="X222" s="14">
        <v>22.83</v>
      </c>
      <c r="Y222" s="15">
        <v>221.0</v>
      </c>
      <c r="Z222" s="15">
        <v>107.0</v>
      </c>
      <c r="AA222" s="15">
        <f t="shared" si="1"/>
        <v>328</v>
      </c>
      <c r="AB222" s="15">
        <v>205.0</v>
      </c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9"/>
      <c r="K223" s="19"/>
      <c r="L223" s="14"/>
      <c r="M223" s="14"/>
      <c r="N223" s="14"/>
      <c r="O223" s="14"/>
      <c r="P223" s="14"/>
      <c r="Q223" s="14"/>
      <c r="R223" s="14"/>
      <c r="S223" s="16"/>
      <c r="T223" s="16"/>
      <c r="U223" s="16"/>
      <c r="V223" s="16"/>
      <c r="W223" s="16"/>
      <c r="X223" s="16"/>
      <c r="Y223" s="15"/>
      <c r="Z223" s="15"/>
      <c r="AA223" s="15"/>
      <c r="AB223" s="15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9"/>
      <c r="K224" s="19"/>
      <c r="L224" s="14"/>
      <c r="M224" s="14"/>
      <c r="N224" s="14"/>
      <c r="O224" s="14"/>
      <c r="P224" s="14"/>
      <c r="Q224" s="14"/>
      <c r="R224" s="14"/>
      <c r="S224" s="16"/>
      <c r="T224" s="16"/>
      <c r="U224" s="16"/>
      <c r="V224" s="16"/>
      <c r="W224" s="16"/>
      <c r="X224" s="16"/>
      <c r="Y224" s="15"/>
      <c r="Z224" s="15"/>
      <c r="AA224" s="15"/>
      <c r="AB224" s="15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9"/>
      <c r="K225" s="19"/>
      <c r="L225" s="14"/>
      <c r="M225" s="14"/>
      <c r="N225" s="14"/>
      <c r="O225" s="14"/>
      <c r="P225" s="14"/>
      <c r="Q225" s="14"/>
      <c r="R225" s="14"/>
      <c r="S225" s="16"/>
      <c r="T225" s="16"/>
      <c r="U225" s="16"/>
      <c r="V225" s="16"/>
      <c r="W225" s="16"/>
      <c r="X225" s="16"/>
      <c r="Y225" s="15"/>
      <c r="Z225" s="15"/>
      <c r="AA225" s="15"/>
      <c r="AB225" s="15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9"/>
      <c r="K226" s="19"/>
      <c r="L226" s="14"/>
      <c r="M226" s="14"/>
      <c r="N226" s="14"/>
      <c r="O226" s="14"/>
      <c r="P226" s="14"/>
      <c r="Q226" s="14"/>
      <c r="R226" s="14"/>
      <c r="S226" s="16"/>
      <c r="T226" s="16"/>
      <c r="U226" s="16"/>
      <c r="V226" s="16"/>
      <c r="W226" s="16"/>
      <c r="X226" s="16"/>
      <c r="Y226" s="15"/>
      <c r="Z226" s="15"/>
      <c r="AA226" s="15"/>
      <c r="AB226" s="15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9"/>
      <c r="K227" s="19"/>
      <c r="L227" s="14"/>
      <c r="M227" s="14"/>
      <c r="N227" s="14"/>
      <c r="O227" s="14"/>
      <c r="P227" s="14"/>
      <c r="Q227" s="14"/>
      <c r="R227" s="14"/>
      <c r="S227" s="16"/>
      <c r="T227" s="16"/>
      <c r="U227" s="16"/>
      <c r="V227" s="16"/>
      <c r="W227" s="16"/>
      <c r="X227" s="16"/>
      <c r="Y227" s="15"/>
      <c r="Z227" s="15"/>
      <c r="AA227" s="15"/>
      <c r="AB227" s="15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9"/>
      <c r="K228" s="19"/>
      <c r="L228" s="14"/>
      <c r="M228" s="14"/>
      <c r="N228" s="14"/>
      <c r="O228" s="14"/>
      <c r="P228" s="14"/>
      <c r="Q228" s="14"/>
      <c r="R228" s="14"/>
      <c r="S228" s="16"/>
      <c r="T228" s="16"/>
      <c r="U228" s="16"/>
      <c r="V228" s="16"/>
      <c r="W228" s="16"/>
      <c r="X228" s="16"/>
      <c r="Y228" s="15"/>
      <c r="Z228" s="15"/>
      <c r="AA228" s="15"/>
      <c r="AB228" s="15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9"/>
      <c r="K229" s="19"/>
      <c r="L229" s="14"/>
      <c r="M229" s="14"/>
      <c r="N229" s="14"/>
      <c r="O229" s="14"/>
      <c r="P229" s="14"/>
      <c r="Q229" s="14"/>
      <c r="R229" s="14"/>
      <c r="S229" s="16"/>
      <c r="T229" s="16"/>
      <c r="U229" s="16"/>
      <c r="V229" s="16"/>
      <c r="W229" s="16"/>
      <c r="X229" s="16"/>
      <c r="Y229" s="15"/>
      <c r="Z229" s="15"/>
      <c r="AA229" s="15"/>
      <c r="AB229" s="15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9"/>
      <c r="K230" s="19"/>
      <c r="L230" s="14"/>
      <c r="M230" s="14"/>
      <c r="N230" s="14"/>
      <c r="O230" s="14"/>
      <c r="P230" s="14"/>
      <c r="Q230" s="14"/>
      <c r="R230" s="14"/>
      <c r="S230" s="16"/>
      <c r="T230" s="16"/>
      <c r="U230" s="16"/>
      <c r="V230" s="16"/>
      <c r="W230" s="16"/>
      <c r="X230" s="16"/>
      <c r="Y230" s="15"/>
      <c r="Z230" s="15"/>
      <c r="AA230" s="15"/>
      <c r="AB230" s="15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9"/>
      <c r="K231" s="19"/>
      <c r="L231" s="14"/>
      <c r="M231" s="14"/>
      <c r="N231" s="14"/>
      <c r="O231" s="14"/>
      <c r="P231" s="14"/>
      <c r="Q231" s="14"/>
      <c r="R231" s="14"/>
      <c r="S231" s="16"/>
      <c r="T231" s="16"/>
      <c r="U231" s="16"/>
      <c r="V231" s="16"/>
      <c r="W231" s="16"/>
      <c r="X231" s="16"/>
      <c r="Y231" s="15"/>
      <c r="Z231" s="15"/>
      <c r="AA231" s="15"/>
      <c r="AB231" s="15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9"/>
      <c r="K232" s="19"/>
      <c r="L232" s="14"/>
      <c r="M232" s="14"/>
      <c r="N232" s="14"/>
      <c r="O232" s="14"/>
      <c r="P232" s="14"/>
      <c r="Q232" s="14"/>
      <c r="R232" s="14"/>
      <c r="S232" s="16"/>
      <c r="T232" s="16"/>
      <c r="U232" s="16"/>
      <c r="V232" s="16"/>
      <c r="W232" s="16"/>
      <c r="X232" s="16"/>
      <c r="Y232" s="15"/>
      <c r="Z232" s="15"/>
      <c r="AA232" s="15"/>
      <c r="AB232" s="15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9"/>
      <c r="K233" s="19"/>
      <c r="L233" s="14"/>
      <c r="M233" s="14"/>
      <c r="N233" s="14"/>
      <c r="O233" s="14"/>
      <c r="P233" s="14"/>
      <c r="Q233" s="14"/>
      <c r="R233" s="14"/>
      <c r="S233" s="16"/>
      <c r="T233" s="16"/>
      <c r="U233" s="16"/>
      <c r="V233" s="16"/>
      <c r="W233" s="16"/>
      <c r="X233" s="16"/>
      <c r="Y233" s="15"/>
      <c r="Z233" s="15"/>
      <c r="AA233" s="15"/>
      <c r="AB233" s="15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9"/>
      <c r="K234" s="19"/>
      <c r="L234" s="14"/>
      <c r="M234" s="14"/>
      <c r="N234" s="14"/>
      <c r="O234" s="14"/>
      <c r="P234" s="14"/>
      <c r="Q234" s="14"/>
      <c r="R234" s="14"/>
      <c r="S234" s="16"/>
      <c r="T234" s="16"/>
      <c r="U234" s="16"/>
      <c r="V234" s="16"/>
      <c r="W234" s="16"/>
      <c r="X234" s="16"/>
      <c r="Y234" s="15"/>
      <c r="Z234" s="15"/>
      <c r="AA234" s="15"/>
      <c r="AB234" s="15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9"/>
      <c r="K235" s="19"/>
      <c r="L235" s="14"/>
      <c r="M235" s="14"/>
      <c r="N235" s="14"/>
      <c r="O235" s="14"/>
      <c r="P235" s="14"/>
      <c r="Q235" s="14"/>
      <c r="R235" s="14"/>
      <c r="S235" s="16"/>
      <c r="T235" s="16"/>
      <c r="U235" s="16"/>
      <c r="V235" s="16"/>
      <c r="W235" s="16"/>
      <c r="X235" s="16"/>
      <c r="Y235" s="15"/>
      <c r="Z235" s="15"/>
      <c r="AA235" s="15"/>
      <c r="AB235" s="15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9"/>
      <c r="K236" s="19"/>
      <c r="L236" s="14"/>
      <c r="M236" s="14"/>
      <c r="N236" s="14"/>
      <c r="O236" s="14"/>
      <c r="P236" s="14"/>
      <c r="Q236" s="14"/>
      <c r="R236" s="14"/>
      <c r="S236" s="16"/>
      <c r="T236" s="16"/>
      <c r="U236" s="16"/>
      <c r="V236" s="16"/>
      <c r="W236" s="16"/>
      <c r="X236" s="16"/>
      <c r="Y236" s="15"/>
      <c r="Z236" s="15"/>
      <c r="AA236" s="15"/>
      <c r="AB236" s="15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9"/>
      <c r="K237" s="19"/>
      <c r="L237" s="14"/>
      <c r="M237" s="14"/>
      <c r="N237" s="14"/>
      <c r="O237" s="14"/>
      <c r="P237" s="14"/>
      <c r="Q237" s="14"/>
      <c r="R237" s="14"/>
      <c r="S237" s="16"/>
      <c r="T237" s="16"/>
      <c r="U237" s="16"/>
      <c r="V237" s="16"/>
      <c r="W237" s="16"/>
      <c r="X237" s="16"/>
      <c r="Y237" s="15"/>
      <c r="Z237" s="15"/>
      <c r="AA237" s="15"/>
      <c r="AB237" s="15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9"/>
      <c r="K238" s="19"/>
      <c r="L238" s="14"/>
      <c r="M238" s="14"/>
      <c r="N238" s="14"/>
      <c r="O238" s="14"/>
      <c r="P238" s="14"/>
      <c r="Q238" s="14"/>
      <c r="R238" s="14"/>
      <c r="S238" s="16"/>
      <c r="T238" s="16"/>
      <c r="U238" s="16"/>
      <c r="V238" s="16"/>
      <c r="W238" s="16"/>
      <c r="X238" s="16"/>
      <c r="Y238" s="15"/>
      <c r="Z238" s="15"/>
      <c r="AA238" s="15"/>
      <c r="AB238" s="15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9"/>
      <c r="K239" s="19"/>
      <c r="L239" s="14"/>
      <c r="M239" s="14"/>
      <c r="N239" s="14"/>
      <c r="O239" s="14"/>
      <c r="P239" s="14"/>
      <c r="Q239" s="14"/>
      <c r="R239" s="14"/>
      <c r="S239" s="16"/>
      <c r="T239" s="16"/>
      <c r="U239" s="16"/>
      <c r="V239" s="16"/>
      <c r="W239" s="16"/>
      <c r="X239" s="16"/>
      <c r="Y239" s="15"/>
      <c r="Z239" s="15"/>
      <c r="AA239" s="15"/>
      <c r="AB239" s="15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9"/>
      <c r="K240" s="19"/>
      <c r="L240" s="14"/>
      <c r="M240" s="14"/>
      <c r="N240" s="14"/>
      <c r="O240" s="14"/>
      <c r="P240" s="14"/>
      <c r="Q240" s="14"/>
      <c r="R240" s="14"/>
      <c r="S240" s="16"/>
      <c r="T240" s="16"/>
      <c r="U240" s="16"/>
      <c r="V240" s="16"/>
      <c r="W240" s="16"/>
      <c r="X240" s="16"/>
      <c r="Y240" s="15"/>
      <c r="Z240" s="15"/>
      <c r="AA240" s="15"/>
      <c r="AB240" s="15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9"/>
      <c r="K241" s="19"/>
      <c r="L241" s="14"/>
      <c r="M241" s="14"/>
      <c r="N241" s="14"/>
      <c r="O241" s="14"/>
      <c r="P241" s="14"/>
      <c r="Q241" s="14"/>
      <c r="R241" s="14"/>
      <c r="S241" s="16"/>
      <c r="T241" s="16"/>
      <c r="U241" s="16"/>
      <c r="V241" s="16"/>
      <c r="W241" s="16"/>
      <c r="X241" s="16"/>
      <c r="Y241" s="15"/>
      <c r="Z241" s="15"/>
      <c r="AA241" s="15"/>
      <c r="AB241" s="15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9"/>
      <c r="K242" s="19"/>
      <c r="L242" s="14"/>
      <c r="M242" s="14"/>
      <c r="N242" s="14"/>
      <c r="O242" s="14"/>
      <c r="P242" s="14"/>
      <c r="Q242" s="14"/>
      <c r="R242" s="14"/>
      <c r="S242" s="16"/>
      <c r="T242" s="16"/>
      <c r="U242" s="16"/>
      <c r="V242" s="16"/>
      <c r="W242" s="16"/>
      <c r="X242" s="16"/>
      <c r="Y242" s="15"/>
      <c r="Z242" s="15"/>
      <c r="AA242" s="15"/>
      <c r="AB242" s="15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9"/>
      <c r="K243" s="19"/>
      <c r="L243" s="14"/>
      <c r="M243" s="14"/>
      <c r="N243" s="14"/>
      <c r="O243" s="14"/>
      <c r="P243" s="14"/>
      <c r="Q243" s="14"/>
      <c r="R243" s="14"/>
      <c r="S243" s="16"/>
      <c r="T243" s="16"/>
      <c r="U243" s="16"/>
      <c r="V243" s="16"/>
      <c r="W243" s="16"/>
      <c r="X243" s="16"/>
      <c r="Y243" s="15"/>
      <c r="Z243" s="15"/>
      <c r="AA243" s="15"/>
      <c r="AB243" s="15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9"/>
      <c r="K244" s="19"/>
      <c r="L244" s="14"/>
      <c r="M244" s="14"/>
      <c r="N244" s="14"/>
      <c r="O244" s="14"/>
      <c r="P244" s="14"/>
      <c r="Q244" s="14"/>
      <c r="R244" s="14"/>
      <c r="S244" s="16"/>
      <c r="T244" s="16"/>
      <c r="U244" s="16"/>
      <c r="V244" s="16"/>
      <c r="W244" s="16"/>
      <c r="X244" s="16"/>
      <c r="Y244" s="15"/>
      <c r="Z244" s="15"/>
      <c r="AA244" s="15"/>
      <c r="AB244" s="15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9"/>
      <c r="K245" s="19"/>
      <c r="L245" s="14"/>
      <c r="M245" s="14"/>
      <c r="N245" s="14"/>
      <c r="O245" s="14"/>
      <c r="P245" s="14"/>
      <c r="Q245" s="14"/>
      <c r="R245" s="14"/>
      <c r="S245" s="16"/>
      <c r="T245" s="16"/>
      <c r="U245" s="16"/>
      <c r="V245" s="16"/>
      <c r="W245" s="16"/>
      <c r="X245" s="16"/>
      <c r="Y245" s="15"/>
      <c r="Z245" s="15"/>
      <c r="AA245" s="15"/>
      <c r="AB245" s="15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9"/>
      <c r="K246" s="19"/>
      <c r="L246" s="14"/>
      <c r="M246" s="14"/>
      <c r="N246" s="14"/>
      <c r="O246" s="14"/>
      <c r="P246" s="14"/>
      <c r="Q246" s="14"/>
      <c r="R246" s="14"/>
      <c r="S246" s="16"/>
      <c r="T246" s="16"/>
      <c r="U246" s="16"/>
      <c r="V246" s="16"/>
      <c r="W246" s="16"/>
      <c r="X246" s="16"/>
      <c r="Y246" s="15"/>
      <c r="Z246" s="15"/>
      <c r="AA246" s="15"/>
      <c r="AB246" s="15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9"/>
      <c r="K247" s="19"/>
      <c r="L247" s="14"/>
      <c r="M247" s="14"/>
      <c r="N247" s="14"/>
      <c r="O247" s="14"/>
      <c r="P247" s="14"/>
      <c r="Q247" s="14"/>
      <c r="R247" s="14"/>
      <c r="S247" s="16"/>
      <c r="T247" s="16"/>
      <c r="U247" s="16"/>
      <c r="V247" s="16"/>
      <c r="W247" s="16"/>
      <c r="X247" s="16"/>
      <c r="Y247" s="15"/>
      <c r="Z247" s="15"/>
      <c r="AA247" s="15"/>
      <c r="AB247" s="15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9"/>
      <c r="K248" s="19"/>
      <c r="L248" s="14"/>
      <c r="M248" s="14"/>
      <c r="N248" s="14"/>
      <c r="O248" s="14"/>
      <c r="P248" s="14"/>
      <c r="Q248" s="14"/>
      <c r="R248" s="14"/>
      <c r="S248" s="16"/>
      <c r="T248" s="16"/>
      <c r="U248" s="16"/>
      <c r="V248" s="16"/>
      <c r="W248" s="16"/>
      <c r="X248" s="16"/>
      <c r="Y248" s="15"/>
      <c r="Z248" s="15"/>
      <c r="AA248" s="15"/>
      <c r="AB248" s="15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9"/>
      <c r="K249" s="19"/>
      <c r="L249" s="14"/>
      <c r="M249" s="14"/>
      <c r="N249" s="14"/>
      <c r="O249" s="14"/>
      <c r="P249" s="14"/>
      <c r="Q249" s="14"/>
      <c r="R249" s="14"/>
      <c r="S249" s="16"/>
      <c r="T249" s="16"/>
      <c r="U249" s="16"/>
      <c r="V249" s="16"/>
      <c r="W249" s="16"/>
      <c r="X249" s="16"/>
      <c r="Y249" s="15"/>
      <c r="Z249" s="15"/>
      <c r="AA249" s="15"/>
      <c r="AB249" s="15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9"/>
      <c r="K250" s="19"/>
      <c r="L250" s="14"/>
      <c r="M250" s="14"/>
      <c r="N250" s="14"/>
      <c r="O250" s="14"/>
      <c r="P250" s="14"/>
      <c r="Q250" s="14"/>
      <c r="R250" s="14"/>
      <c r="S250" s="16"/>
      <c r="T250" s="16"/>
      <c r="U250" s="16"/>
      <c r="V250" s="16"/>
      <c r="W250" s="16"/>
      <c r="X250" s="16"/>
      <c r="Y250" s="15"/>
      <c r="Z250" s="15"/>
      <c r="AA250" s="15"/>
      <c r="AB250" s="15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9"/>
      <c r="K251" s="19"/>
      <c r="L251" s="14"/>
      <c r="M251" s="14"/>
      <c r="N251" s="14"/>
      <c r="O251" s="14"/>
      <c r="P251" s="14"/>
      <c r="Q251" s="14"/>
      <c r="R251" s="14"/>
      <c r="S251" s="16"/>
      <c r="T251" s="16"/>
      <c r="U251" s="16"/>
      <c r="V251" s="16"/>
      <c r="W251" s="16"/>
      <c r="X251" s="16"/>
      <c r="Y251" s="15"/>
      <c r="Z251" s="15"/>
      <c r="AA251" s="15"/>
      <c r="AB251" s="15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9"/>
      <c r="K252" s="19"/>
      <c r="L252" s="14"/>
      <c r="M252" s="14"/>
      <c r="N252" s="14"/>
      <c r="O252" s="14"/>
      <c r="P252" s="14"/>
      <c r="Q252" s="14"/>
      <c r="R252" s="14"/>
      <c r="S252" s="16"/>
      <c r="T252" s="16"/>
      <c r="U252" s="16"/>
      <c r="V252" s="16"/>
      <c r="W252" s="16"/>
      <c r="X252" s="16"/>
      <c r="Y252" s="15"/>
      <c r="Z252" s="15"/>
      <c r="AA252" s="15"/>
      <c r="AB252" s="15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9"/>
      <c r="K253" s="19"/>
      <c r="L253" s="14"/>
      <c r="M253" s="14"/>
      <c r="N253" s="14"/>
      <c r="O253" s="14"/>
      <c r="P253" s="14"/>
      <c r="Q253" s="14"/>
      <c r="R253" s="14"/>
      <c r="S253" s="16"/>
      <c r="T253" s="16"/>
      <c r="U253" s="16"/>
      <c r="V253" s="16"/>
      <c r="W253" s="16"/>
      <c r="X253" s="16"/>
      <c r="Y253" s="15"/>
      <c r="Z253" s="15"/>
      <c r="AA253" s="15"/>
      <c r="AB253" s="15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9"/>
      <c r="K254" s="19"/>
      <c r="L254" s="14"/>
      <c r="M254" s="14"/>
      <c r="N254" s="14"/>
      <c r="O254" s="14"/>
      <c r="P254" s="14"/>
      <c r="Q254" s="14"/>
      <c r="R254" s="14"/>
      <c r="S254" s="16"/>
      <c r="T254" s="16"/>
      <c r="U254" s="16"/>
      <c r="V254" s="16"/>
      <c r="W254" s="16"/>
      <c r="X254" s="16"/>
      <c r="Y254" s="15"/>
      <c r="Z254" s="15"/>
      <c r="AA254" s="15"/>
      <c r="AB254" s="15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9"/>
      <c r="K255" s="19"/>
      <c r="L255" s="14"/>
      <c r="M255" s="14"/>
      <c r="N255" s="14"/>
      <c r="O255" s="14"/>
      <c r="P255" s="14"/>
      <c r="Q255" s="14"/>
      <c r="R255" s="14"/>
      <c r="S255" s="16"/>
      <c r="T255" s="16"/>
      <c r="U255" s="16"/>
      <c r="V255" s="16"/>
      <c r="W255" s="16"/>
      <c r="X255" s="16"/>
      <c r="Y255" s="15"/>
      <c r="Z255" s="15"/>
      <c r="AA255" s="15"/>
      <c r="AB255" s="15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9"/>
      <c r="K256" s="19"/>
      <c r="L256" s="14"/>
      <c r="M256" s="14"/>
      <c r="N256" s="14"/>
      <c r="O256" s="14"/>
      <c r="P256" s="14"/>
      <c r="Q256" s="14"/>
      <c r="R256" s="14"/>
      <c r="S256" s="16"/>
      <c r="T256" s="16"/>
      <c r="U256" s="16"/>
      <c r="V256" s="16"/>
      <c r="W256" s="16"/>
      <c r="X256" s="16"/>
      <c r="Y256" s="15"/>
      <c r="Z256" s="15"/>
      <c r="AA256" s="15"/>
      <c r="AB256" s="15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9"/>
      <c r="K257" s="19"/>
      <c r="L257" s="14"/>
      <c r="M257" s="14"/>
      <c r="N257" s="14"/>
      <c r="O257" s="14"/>
      <c r="P257" s="14"/>
      <c r="Q257" s="14"/>
      <c r="R257" s="14"/>
      <c r="S257" s="16"/>
      <c r="T257" s="16"/>
      <c r="U257" s="16"/>
      <c r="V257" s="16"/>
      <c r="W257" s="16"/>
      <c r="X257" s="16"/>
      <c r="Y257" s="15"/>
      <c r="Z257" s="15"/>
      <c r="AA257" s="15"/>
      <c r="AB257" s="15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9"/>
      <c r="K258" s="19"/>
      <c r="L258" s="14"/>
      <c r="M258" s="14"/>
      <c r="N258" s="14"/>
      <c r="O258" s="14"/>
      <c r="P258" s="14"/>
      <c r="Q258" s="14"/>
      <c r="R258" s="14"/>
      <c r="S258" s="16"/>
      <c r="T258" s="16"/>
      <c r="U258" s="16"/>
      <c r="V258" s="16"/>
      <c r="W258" s="16"/>
      <c r="X258" s="16"/>
      <c r="Y258" s="15"/>
      <c r="Z258" s="15"/>
      <c r="AA258" s="15"/>
      <c r="AB258" s="15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9"/>
      <c r="K259" s="19"/>
      <c r="L259" s="14"/>
      <c r="M259" s="14"/>
      <c r="N259" s="14"/>
      <c r="O259" s="14"/>
      <c r="P259" s="14"/>
      <c r="Q259" s="14"/>
      <c r="R259" s="14"/>
      <c r="S259" s="16"/>
      <c r="T259" s="16"/>
      <c r="U259" s="16"/>
      <c r="V259" s="16"/>
      <c r="W259" s="16"/>
      <c r="X259" s="16"/>
      <c r="Y259" s="15"/>
      <c r="Z259" s="15"/>
      <c r="AA259" s="15"/>
      <c r="AB259" s="15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9"/>
      <c r="K260" s="19"/>
      <c r="L260" s="14"/>
      <c r="M260" s="14"/>
      <c r="N260" s="14"/>
      <c r="O260" s="14"/>
      <c r="P260" s="14"/>
      <c r="Q260" s="14"/>
      <c r="R260" s="14"/>
      <c r="S260" s="16"/>
      <c r="T260" s="16"/>
      <c r="U260" s="16"/>
      <c r="V260" s="16"/>
      <c r="W260" s="16"/>
      <c r="X260" s="16"/>
      <c r="Y260" s="15"/>
      <c r="Z260" s="15"/>
      <c r="AA260" s="15"/>
      <c r="AB260" s="15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9"/>
      <c r="K261" s="19"/>
      <c r="L261" s="14"/>
      <c r="M261" s="14"/>
      <c r="N261" s="14"/>
      <c r="O261" s="14"/>
      <c r="P261" s="14"/>
      <c r="Q261" s="14"/>
      <c r="R261" s="14"/>
      <c r="S261" s="16"/>
      <c r="T261" s="16"/>
      <c r="U261" s="16"/>
      <c r="V261" s="16"/>
      <c r="W261" s="16"/>
      <c r="X261" s="16"/>
      <c r="Y261" s="15"/>
      <c r="Z261" s="15"/>
      <c r="AA261" s="15"/>
      <c r="AB261" s="15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9"/>
      <c r="K262" s="19"/>
      <c r="L262" s="14"/>
      <c r="M262" s="14"/>
      <c r="N262" s="14"/>
      <c r="O262" s="14"/>
      <c r="P262" s="14"/>
      <c r="Q262" s="14"/>
      <c r="R262" s="14"/>
      <c r="S262" s="16"/>
      <c r="T262" s="16"/>
      <c r="U262" s="16"/>
      <c r="V262" s="16"/>
      <c r="W262" s="16"/>
      <c r="X262" s="16"/>
      <c r="Y262" s="15"/>
      <c r="Z262" s="15"/>
      <c r="AA262" s="15"/>
      <c r="AB262" s="15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9"/>
      <c r="K263" s="19"/>
      <c r="L263" s="14"/>
      <c r="M263" s="14"/>
      <c r="N263" s="14"/>
      <c r="O263" s="14"/>
      <c r="P263" s="14"/>
      <c r="Q263" s="14"/>
      <c r="R263" s="14"/>
      <c r="S263" s="16"/>
      <c r="T263" s="16"/>
      <c r="U263" s="16"/>
      <c r="V263" s="16"/>
      <c r="W263" s="16"/>
      <c r="X263" s="16"/>
      <c r="Y263" s="15"/>
      <c r="Z263" s="15"/>
      <c r="AA263" s="15"/>
      <c r="AB263" s="15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9"/>
      <c r="K264" s="19"/>
      <c r="L264" s="14"/>
      <c r="M264" s="14"/>
      <c r="N264" s="14"/>
      <c r="O264" s="14"/>
      <c r="P264" s="14"/>
      <c r="Q264" s="14"/>
      <c r="R264" s="14"/>
      <c r="S264" s="16"/>
      <c r="T264" s="16"/>
      <c r="U264" s="16"/>
      <c r="V264" s="16"/>
      <c r="W264" s="16"/>
      <c r="X264" s="16"/>
      <c r="Y264" s="15"/>
      <c r="Z264" s="15"/>
      <c r="AA264" s="15"/>
      <c r="AB264" s="15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9"/>
      <c r="K265" s="19"/>
      <c r="L265" s="14"/>
      <c r="M265" s="14"/>
      <c r="N265" s="14"/>
      <c r="O265" s="14"/>
      <c r="P265" s="14"/>
      <c r="Q265" s="14"/>
      <c r="R265" s="14"/>
      <c r="S265" s="16"/>
      <c r="T265" s="16"/>
      <c r="U265" s="16"/>
      <c r="V265" s="16"/>
      <c r="W265" s="16"/>
      <c r="X265" s="16"/>
      <c r="Y265" s="15"/>
      <c r="Z265" s="15"/>
      <c r="AA265" s="15"/>
      <c r="AB265" s="15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9"/>
      <c r="K266" s="19"/>
      <c r="L266" s="14"/>
      <c r="M266" s="14"/>
      <c r="N266" s="14"/>
      <c r="O266" s="14"/>
      <c r="P266" s="14"/>
      <c r="Q266" s="14"/>
      <c r="R266" s="14"/>
      <c r="S266" s="16"/>
      <c r="T266" s="16"/>
      <c r="U266" s="16"/>
      <c r="V266" s="16"/>
      <c r="W266" s="16"/>
      <c r="X266" s="16"/>
      <c r="Y266" s="15"/>
      <c r="Z266" s="15"/>
      <c r="AA266" s="15"/>
      <c r="AB266" s="15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9"/>
      <c r="K267" s="19"/>
      <c r="L267" s="14"/>
      <c r="M267" s="14"/>
      <c r="N267" s="14"/>
      <c r="O267" s="14"/>
      <c r="P267" s="14"/>
      <c r="Q267" s="14"/>
      <c r="R267" s="14"/>
      <c r="S267" s="16"/>
      <c r="T267" s="16"/>
      <c r="U267" s="16"/>
      <c r="V267" s="16"/>
      <c r="W267" s="16"/>
      <c r="X267" s="16"/>
      <c r="Y267" s="15"/>
      <c r="Z267" s="15"/>
      <c r="AA267" s="15"/>
      <c r="AB267" s="15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9"/>
      <c r="K268" s="19"/>
      <c r="L268" s="14"/>
      <c r="M268" s="14"/>
      <c r="N268" s="14"/>
      <c r="O268" s="14"/>
      <c r="P268" s="14"/>
      <c r="Q268" s="14"/>
      <c r="R268" s="14"/>
      <c r="S268" s="16"/>
      <c r="T268" s="16"/>
      <c r="U268" s="16"/>
      <c r="V268" s="16"/>
      <c r="W268" s="16"/>
      <c r="X268" s="16"/>
      <c r="Y268" s="15"/>
      <c r="Z268" s="15"/>
      <c r="AA268" s="15"/>
      <c r="AB268" s="15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9"/>
      <c r="K269" s="19"/>
      <c r="L269" s="14"/>
      <c r="M269" s="14"/>
      <c r="N269" s="14"/>
      <c r="O269" s="14"/>
      <c r="P269" s="14"/>
      <c r="Q269" s="14"/>
      <c r="R269" s="14"/>
      <c r="S269" s="16"/>
      <c r="T269" s="16"/>
      <c r="U269" s="16"/>
      <c r="V269" s="16"/>
      <c r="W269" s="16"/>
      <c r="X269" s="16"/>
      <c r="Y269" s="15"/>
      <c r="Z269" s="15"/>
      <c r="AA269" s="15"/>
      <c r="AB269" s="15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9"/>
      <c r="K270" s="19"/>
      <c r="L270" s="14"/>
      <c r="M270" s="14"/>
      <c r="N270" s="14"/>
      <c r="O270" s="14"/>
      <c r="P270" s="14"/>
      <c r="Q270" s="14"/>
      <c r="R270" s="14"/>
      <c r="S270" s="16"/>
      <c r="T270" s="16"/>
      <c r="U270" s="16"/>
      <c r="V270" s="16"/>
      <c r="W270" s="16"/>
      <c r="X270" s="16"/>
      <c r="Y270" s="15"/>
      <c r="Z270" s="15"/>
      <c r="AA270" s="15"/>
      <c r="AB270" s="15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9"/>
      <c r="K271" s="19"/>
      <c r="L271" s="14"/>
      <c r="M271" s="14"/>
      <c r="N271" s="14"/>
      <c r="O271" s="14"/>
      <c r="P271" s="14"/>
      <c r="Q271" s="14"/>
      <c r="R271" s="14"/>
      <c r="S271" s="16"/>
      <c r="T271" s="16"/>
      <c r="U271" s="16"/>
      <c r="V271" s="16"/>
      <c r="W271" s="16"/>
      <c r="X271" s="16"/>
      <c r="Y271" s="15"/>
      <c r="Z271" s="15"/>
      <c r="AA271" s="15"/>
      <c r="AB271" s="15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9"/>
      <c r="K272" s="19"/>
      <c r="L272" s="14"/>
      <c r="M272" s="14"/>
      <c r="N272" s="14"/>
      <c r="O272" s="14"/>
      <c r="P272" s="14"/>
      <c r="Q272" s="14"/>
      <c r="R272" s="14"/>
      <c r="S272" s="16"/>
      <c r="T272" s="16"/>
      <c r="U272" s="16"/>
      <c r="V272" s="16"/>
      <c r="W272" s="16"/>
      <c r="X272" s="16"/>
      <c r="Y272" s="15"/>
      <c r="Z272" s="15"/>
      <c r="AA272" s="15"/>
      <c r="AB272" s="15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9"/>
      <c r="K273" s="19"/>
      <c r="L273" s="14"/>
      <c r="M273" s="14"/>
      <c r="N273" s="14"/>
      <c r="O273" s="14"/>
      <c r="P273" s="14"/>
      <c r="Q273" s="14"/>
      <c r="R273" s="14"/>
      <c r="S273" s="16"/>
      <c r="T273" s="16"/>
      <c r="U273" s="16"/>
      <c r="V273" s="16"/>
      <c r="W273" s="16"/>
      <c r="X273" s="16"/>
      <c r="Y273" s="15"/>
      <c r="Z273" s="15"/>
      <c r="AA273" s="15"/>
      <c r="AB273" s="15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9"/>
      <c r="K274" s="19"/>
      <c r="L274" s="14"/>
      <c r="M274" s="14"/>
      <c r="N274" s="14"/>
      <c r="O274" s="14"/>
      <c r="P274" s="14"/>
      <c r="Q274" s="14"/>
      <c r="R274" s="14"/>
      <c r="S274" s="16"/>
      <c r="T274" s="16"/>
      <c r="U274" s="16"/>
      <c r="V274" s="16"/>
      <c r="W274" s="16"/>
      <c r="X274" s="16"/>
      <c r="Y274" s="15"/>
      <c r="Z274" s="15"/>
      <c r="AA274" s="15"/>
      <c r="AB274" s="15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9"/>
      <c r="K275" s="19"/>
      <c r="L275" s="14"/>
      <c r="M275" s="14"/>
      <c r="N275" s="14"/>
      <c r="O275" s="14"/>
      <c r="P275" s="14"/>
      <c r="Q275" s="14"/>
      <c r="R275" s="14"/>
      <c r="S275" s="16"/>
      <c r="T275" s="16"/>
      <c r="U275" s="16"/>
      <c r="V275" s="16"/>
      <c r="W275" s="16"/>
      <c r="X275" s="16"/>
      <c r="Y275" s="15"/>
      <c r="Z275" s="15"/>
      <c r="AA275" s="15"/>
      <c r="AB275" s="15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9"/>
      <c r="K276" s="19"/>
      <c r="L276" s="14"/>
      <c r="M276" s="14"/>
      <c r="N276" s="14"/>
      <c r="O276" s="14"/>
      <c r="P276" s="14"/>
      <c r="Q276" s="14"/>
      <c r="R276" s="14"/>
      <c r="S276" s="16"/>
      <c r="T276" s="16"/>
      <c r="U276" s="16"/>
      <c r="V276" s="16"/>
      <c r="W276" s="16"/>
      <c r="X276" s="16"/>
      <c r="Y276" s="15"/>
      <c r="Z276" s="15"/>
      <c r="AA276" s="15"/>
      <c r="AB276" s="15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9"/>
      <c r="K277" s="19"/>
      <c r="L277" s="14"/>
      <c r="M277" s="14"/>
      <c r="N277" s="14"/>
      <c r="O277" s="14"/>
      <c r="P277" s="14"/>
      <c r="Q277" s="14"/>
      <c r="R277" s="14"/>
      <c r="S277" s="16"/>
      <c r="T277" s="16"/>
      <c r="U277" s="16"/>
      <c r="V277" s="16"/>
      <c r="W277" s="16"/>
      <c r="X277" s="16"/>
      <c r="Y277" s="15"/>
      <c r="Z277" s="15"/>
      <c r="AA277" s="15"/>
      <c r="AB277" s="15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9"/>
      <c r="K278" s="19"/>
      <c r="L278" s="14"/>
      <c r="M278" s="14"/>
      <c r="N278" s="14"/>
      <c r="O278" s="14"/>
      <c r="P278" s="14"/>
      <c r="Q278" s="14"/>
      <c r="R278" s="14"/>
      <c r="S278" s="16"/>
      <c r="T278" s="16"/>
      <c r="U278" s="16"/>
      <c r="V278" s="16"/>
      <c r="W278" s="16"/>
      <c r="X278" s="16"/>
      <c r="Y278" s="15"/>
      <c r="Z278" s="15"/>
      <c r="AA278" s="15"/>
      <c r="AB278" s="15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9"/>
      <c r="K279" s="19"/>
      <c r="L279" s="14"/>
      <c r="M279" s="14"/>
      <c r="N279" s="14"/>
      <c r="O279" s="14"/>
      <c r="P279" s="14"/>
      <c r="Q279" s="14"/>
      <c r="R279" s="14"/>
      <c r="S279" s="16"/>
      <c r="T279" s="16"/>
      <c r="U279" s="16"/>
      <c r="V279" s="16"/>
      <c r="W279" s="16"/>
      <c r="X279" s="16"/>
      <c r="Y279" s="15"/>
      <c r="Z279" s="15"/>
      <c r="AA279" s="15"/>
      <c r="AB279" s="15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9"/>
      <c r="K280" s="19"/>
      <c r="L280" s="14"/>
      <c r="M280" s="14"/>
      <c r="N280" s="14"/>
      <c r="O280" s="14"/>
      <c r="P280" s="14"/>
      <c r="Q280" s="14"/>
      <c r="R280" s="14"/>
      <c r="S280" s="16"/>
      <c r="T280" s="16"/>
      <c r="U280" s="16"/>
      <c r="V280" s="16"/>
      <c r="W280" s="16"/>
      <c r="X280" s="16"/>
      <c r="Y280" s="15"/>
      <c r="Z280" s="15"/>
      <c r="AA280" s="15"/>
      <c r="AB280" s="15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9"/>
      <c r="K281" s="19"/>
      <c r="L281" s="14"/>
      <c r="M281" s="14"/>
      <c r="N281" s="14"/>
      <c r="O281" s="14"/>
      <c r="P281" s="14"/>
      <c r="Q281" s="14"/>
      <c r="R281" s="14"/>
      <c r="S281" s="16"/>
      <c r="T281" s="16"/>
      <c r="U281" s="16"/>
      <c r="V281" s="16"/>
      <c r="W281" s="16"/>
      <c r="X281" s="16"/>
      <c r="Y281" s="15"/>
      <c r="Z281" s="15"/>
      <c r="AA281" s="15"/>
      <c r="AB281" s="15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9"/>
      <c r="K282" s="19"/>
      <c r="L282" s="14"/>
      <c r="M282" s="14"/>
      <c r="N282" s="14"/>
      <c r="O282" s="14"/>
      <c r="P282" s="14"/>
      <c r="Q282" s="14"/>
      <c r="R282" s="14"/>
      <c r="S282" s="16"/>
      <c r="T282" s="16"/>
      <c r="U282" s="16"/>
      <c r="V282" s="16"/>
      <c r="W282" s="16"/>
      <c r="X282" s="16"/>
      <c r="Y282" s="15"/>
      <c r="Z282" s="15"/>
      <c r="AA282" s="15"/>
      <c r="AB282" s="15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9"/>
      <c r="K283" s="19"/>
      <c r="L283" s="14"/>
      <c r="M283" s="14"/>
      <c r="N283" s="14"/>
      <c r="O283" s="14"/>
      <c r="P283" s="14"/>
      <c r="Q283" s="14"/>
      <c r="R283" s="14"/>
      <c r="S283" s="16"/>
      <c r="T283" s="16"/>
      <c r="U283" s="16"/>
      <c r="V283" s="16"/>
      <c r="W283" s="16"/>
      <c r="X283" s="16"/>
      <c r="Y283" s="15"/>
      <c r="Z283" s="15"/>
      <c r="AA283" s="15"/>
      <c r="AB283" s="15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9"/>
      <c r="K284" s="19"/>
      <c r="L284" s="14"/>
      <c r="M284" s="14"/>
      <c r="N284" s="14"/>
      <c r="O284" s="14"/>
      <c r="P284" s="14"/>
      <c r="Q284" s="14"/>
      <c r="R284" s="14"/>
      <c r="S284" s="16"/>
      <c r="T284" s="16"/>
      <c r="U284" s="16"/>
      <c r="V284" s="16"/>
      <c r="W284" s="16"/>
      <c r="X284" s="16"/>
      <c r="Y284" s="15"/>
      <c r="Z284" s="15"/>
      <c r="AA284" s="15"/>
      <c r="AB284" s="15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9"/>
      <c r="K285" s="19"/>
      <c r="L285" s="14"/>
      <c r="M285" s="14"/>
      <c r="N285" s="14"/>
      <c r="O285" s="14"/>
      <c r="P285" s="14"/>
      <c r="Q285" s="14"/>
      <c r="R285" s="14"/>
      <c r="S285" s="16"/>
      <c r="T285" s="16"/>
      <c r="U285" s="16"/>
      <c r="V285" s="16"/>
      <c r="W285" s="16"/>
      <c r="X285" s="16"/>
      <c r="Y285" s="15"/>
      <c r="Z285" s="15"/>
      <c r="AA285" s="15"/>
      <c r="AB285" s="15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9"/>
      <c r="K286" s="19"/>
      <c r="L286" s="14"/>
      <c r="M286" s="14"/>
      <c r="N286" s="14"/>
      <c r="O286" s="14"/>
      <c r="P286" s="14"/>
      <c r="Q286" s="14"/>
      <c r="R286" s="14"/>
      <c r="S286" s="16"/>
      <c r="T286" s="16"/>
      <c r="U286" s="16"/>
      <c r="V286" s="16"/>
      <c r="W286" s="16"/>
      <c r="X286" s="16"/>
      <c r="Y286" s="15"/>
      <c r="Z286" s="15"/>
      <c r="AA286" s="15"/>
      <c r="AB286" s="15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9"/>
      <c r="K287" s="19"/>
      <c r="L287" s="14"/>
      <c r="M287" s="14"/>
      <c r="N287" s="14"/>
      <c r="O287" s="14"/>
      <c r="P287" s="14"/>
      <c r="Q287" s="14"/>
      <c r="R287" s="14"/>
      <c r="S287" s="16"/>
      <c r="T287" s="16"/>
      <c r="U287" s="16"/>
      <c r="V287" s="16"/>
      <c r="W287" s="16"/>
      <c r="X287" s="16"/>
      <c r="Y287" s="15"/>
      <c r="Z287" s="15"/>
      <c r="AA287" s="15"/>
      <c r="AB287" s="15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9"/>
      <c r="K288" s="19"/>
      <c r="L288" s="14"/>
      <c r="M288" s="14"/>
      <c r="N288" s="14"/>
      <c r="O288" s="14"/>
      <c r="P288" s="14"/>
      <c r="Q288" s="14"/>
      <c r="R288" s="14"/>
      <c r="S288" s="16"/>
      <c r="T288" s="16"/>
      <c r="U288" s="16"/>
      <c r="V288" s="16"/>
      <c r="W288" s="16"/>
      <c r="X288" s="16"/>
      <c r="Y288" s="15"/>
      <c r="Z288" s="15"/>
      <c r="AA288" s="15"/>
      <c r="AB288" s="15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9"/>
      <c r="K289" s="19"/>
      <c r="L289" s="14"/>
      <c r="M289" s="14"/>
      <c r="N289" s="14"/>
      <c r="O289" s="14"/>
      <c r="P289" s="14"/>
      <c r="Q289" s="14"/>
      <c r="R289" s="14"/>
      <c r="S289" s="16"/>
      <c r="T289" s="16"/>
      <c r="U289" s="16"/>
      <c r="V289" s="16"/>
      <c r="W289" s="16"/>
      <c r="X289" s="16"/>
      <c r="Y289" s="15"/>
      <c r="Z289" s="15"/>
      <c r="AA289" s="15"/>
      <c r="AB289" s="15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9"/>
      <c r="K290" s="19"/>
      <c r="L290" s="14"/>
      <c r="M290" s="14"/>
      <c r="N290" s="14"/>
      <c r="O290" s="14"/>
      <c r="P290" s="14"/>
      <c r="Q290" s="14"/>
      <c r="R290" s="14"/>
      <c r="S290" s="16"/>
      <c r="T290" s="16"/>
      <c r="U290" s="16"/>
      <c r="V290" s="16"/>
      <c r="W290" s="16"/>
      <c r="X290" s="16"/>
      <c r="Y290" s="15"/>
      <c r="Z290" s="15"/>
      <c r="AA290" s="15"/>
      <c r="AB290" s="15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9"/>
      <c r="K291" s="19"/>
      <c r="L291" s="14"/>
      <c r="M291" s="14"/>
      <c r="N291" s="14"/>
      <c r="O291" s="14"/>
      <c r="P291" s="14"/>
      <c r="Q291" s="14"/>
      <c r="R291" s="14"/>
      <c r="S291" s="16"/>
      <c r="T291" s="16"/>
      <c r="U291" s="16"/>
      <c r="V291" s="16"/>
      <c r="W291" s="16"/>
      <c r="X291" s="16"/>
      <c r="Y291" s="15"/>
      <c r="Z291" s="15"/>
      <c r="AA291" s="15"/>
      <c r="AB291" s="15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9"/>
      <c r="K292" s="19"/>
      <c r="L292" s="14"/>
      <c r="M292" s="14"/>
      <c r="N292" s="14"/>
      <c r="O292" s="14"/>
      <c r="P292" s="14"/>
      <c r="Q292" s="14"/>
      <c r="R292" s="14"/>
      <c r="S292" s="16"/>
      <c r="T292" s="16"/>
      <c r="U292" s="16"/>
      <c r="V292" s="16"/>
      <c r="W292" s="16"/>
      <c r="X292" s="16"/>
      <c r="Y292" s="15"/>
      <c r="Z292" s="15"/>
      <c r="AA292" s="15"/>
      <c r="AB292" s="15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9"/>
      <c r="K293" s="19"/>
      <c r="L293" s="14"/>
      <c r="M293" s="14"/>
      <c r="N293" s="14"/>
      <c r="O293" s="14"/>
      <c r="P293" s="14"/>
      <c r="Q293" s="14"/>
      <c r="R293" s="14"/>
      <c r="S293" s="16"/>
      <c r="T293" s="16"/>
      <c r="U293" s="16"/>
      <c r="V293" s="16"/>
      <c r="W293" s="16"/>
      <c r="X293" s="16"/>
      <c r="Y293" s="15"/>
      <c r="Z293" s="15"/>
      <c r="AA293" s="15"/>
      <c r="AB293" s="15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9"/>
      <c r="K294" s="19"/>
      <c r="L294" s="14"/>
      <c r="M294" s="14"/>
      <c r="N294" s="14"/>
      <c r="O294" s="14"/>
      <c r="P294" s="14"/>
      <c r="Q294" s="14"/>
      <c r="R294" s="14"/>
      <c r="S294" s="16"/>
      <c r="T294" s="16"/>
      <c r="U294" s="16"/>
      <c r="V294" s="16"/>
      <c r="W294" s="16"/>
      <c r="X294" s="16"/>
      <c r="Y294" s="15"/>
      <c r="Z294" s="15"/>
      <c r="AA294" s="15"/>
      <c r="AB294" s="15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9"/>
      <c r="K295" s="19"/>
      <c r="L295" s="14"/>
      <c r="M295" s="14"/>
      <c r="N295" s="14"/>
      <c r="O295" s="14"/>
      <c r="P295" s="14"/>
      <c r="Q295" s="14"/>
      <c r="R295" s="14"/>
      <c r="S295" s="16"/>
      <c r="T295" s="16"/>
      <c r="U295" s="16"/>
      <c r="V295" s="16"/>
      <c r="W295" s="16"/>
      <c r="X295" s="16"/>
      <c r="Y295" s="15"/>
      <c r="Z295" s="15"/>
      <c r="AA295" s="15"/>
      <c r="AB295" s="15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9"/>
      <c r="K296" s="19"/>
      <c r="L296" s="14"/>
      <c r="M296" s="14"/>
      <c r="N296" s="14"/>
      <c r="O296" s="14"/>
      <c r="P296" s="14"/>
      <c r="Q296" s="14"/>
      <c r="R296" s="14"/>
      <c r="S296" s="16"/>
      <c r="T296" s="16"/>
      <c r="U296" s="16"/>
      <c r="V296" s="16"/>
      <c r="W296" s="16"/>
      <c r="X296" s="16"/>
      <c r="Y296" s="15"/>
      <c r="Z296" s="15"/>
      <c r="AA296" s="15"/>
      <c r="AB296" s="15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9"/>
      <c r="K297" s="19"/>
      <c r="L297" s="14"/>
      <c r="M297" s="14"/>
      <c r="N297" s="14"/>
      <c r="O297" s="14"/>
      <c r="P297" s="14"/>
      <c r="Q297" s="14"/>
      <c r="R297" s="14"/>
      <c r="S297" s="16"/>
      <c r="T297" s="16"/>
      <c r="U297" s="16"/>
      <c r="V297" s="16"/>
      <c r="W297" s="16"/>
      <c r="X297" s="16"/>
      <c r="Y297" s="15"/>
      <c r="Z297" s="15"/>
      <c r="AA297" s="15"/>
      <c r="AB297" s="15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9"/>
      <c r="K298" s="19"/>
      <c r="L298" s="14"/>
      <c r="M298" s="14"/>
      <c r="N298" s="14"/>
      <c r="O298" s="14"/>
      <c r="P298" s="14"/>
      <c r="Q298" s="14"/>
      <c r="R298" s="14"/>
      <c r="S298" s="16"/>
      <c r="T298" s="16"/>
      <c r="U298" s="16"/>
      <c r="V298" s="16"/>
      <c r="W298" s="16"/>
      <c r="X298" s="16"/>
      <c r="Y298" s="15"/>
      <c r="Z298" s="15"/>
      <c r="AA298" s="15"/>
      <c r="AB298" s="15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9"/>
      <c r="K299" s="19"/>
      <c r="L299" s="14"/>
      <c r="M299" s="14"/>
      <c r="N299" s="14"/>
      <c r="O299" s="14"/>
      <c r="P299" s="14"/>
      <c r="Q299" s="14"/>
      <c r="R299" s="14"/>
      <c r="S299" s="16"/>
      <c r="T299" s="16"/>
      <c r="U299" s="16"/>
      <c r="V299" s="16"/>
      <c r="W299" s="16"/>
      <c r="X299" s="16"/>
      <c r="Y299" s="15"/>
      <c r="Z299" s="15"/>
      <c r="AA299" s="15"/>
      <c r="AB299" s="15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9"/>
      <c r="K300" s="19"/>
      <c r="L300" s="14"/>
      <c r="M300" s="14"/>
      <c r="N300" s="14"/>
      <c r="O300" s="14"/>
      <c r="P300" s="14"/>
      <c r="Q300" s="14"/>
      <c r="R300" s="14"/>
      <c r="S300" s="16"/>
      <c r="T300" s="16"/>
      <c r="U300" s="16"/>
      <c r="V300" s="16"/>
      <c r="W300" s="16"/>
      <c r="X300" s="16"/>
      <c r="Y300" s="15"/>
      <c r="Z300" s="15"/>
      <c r="AA300" s="15"/>
      <c r="AB300" s="15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9"/>
      <c r="K301" s="19"/>
      <c r="L301" s="14"/>
      <c r="M301" s="14"/>
      <c r="N301" s="14"/>
      <c r="O301" s="14"/>
      <c r="P301" s="14"/>
      <c r="Q301" s="14"/>
      <c r="R301" s="14"/>
      <c r="S301" s="16"/>
      <c r="T301" s="16"/>
      <c r="U301" s="16"/>
      <c r="V301" s="16"/>
      <c r="W301" s="16"/>
      <c r="X301" s="16"/>
      <c r="Y301" s="15"/>
      <c r="Z301" s="15"/>
      <c r="AA301" s="15"/>
      <c r="AB301" s="15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9"/>
      <c r="K302" s="19"/>
      <c r="L302" s="14"/>
      <c r="M302" s="14"/>
      <c r="N302" s="14"/>
      <c r="O302" s="14"/>
      <c r="P302" s="14"/>
      <c r="Q302" s="14"/>
      <c r="R302" s="14"/>
      <c r="S302" s="16"/>
      <c r="T302" s="16"/>
      <c r="U302" s="16"/>
      <c r="V302" s="16"/>
      <c r="W302" s="16"/>
      <c r="X302" s="16"/>
      <c r="Y302" s="15"/>
      <c r="Z302" s="15"/>
      <c r="AA302" s="15"/>
      <c r="AB302" s="15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9"/>
      <c r="K303" s="19"/>
      <c r="L303" s="14"/>
      <c r="M303" s="14"/>
      <c r="N303" s="14"/>
      <c r="O303" s="14"/>
      <c r="P303" s="14"/>
      <c r="Q303" s="14"/>
      <c r="R303" s="14"/>
      <c r="S303" s="16"/>
      <c r="T303" s="16"/>
      <c r="U303" s="16"/>
      <c r="V303" s="16"/>
      <c r="W303" s="16"/>
      <c r="X303" s="16"/>
      <c r="Y303" s="15"/>
      <c r="Z303" s="15"/>
      <c r="AA303" s="15"/>
      <c r="AB303" s="15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9"/>
      <c r="K304" s="19"/>
      <c r="L304" s="14"/>
      <c r="M304" s="14"/>
      <c r="N304" s="14"/>
      <c r="O304" s="14"/>
      <c r="P304" s="14"/>
      <c r="Q304" s="14"/>
      <c r="R304" s="14"/>
      <c r="S304" s="16"/>
      <c r="T304" s="16"/>
      <c r="U304" s="16"/>
      <c r="V304" s="16"/>
      <c r="W304" s="16"/>
      <c r="X304" s="16"/>
      <c r="Y304" s="15"/>
      <c r="Z304" s="15"/>
      <c r="AA304" s="15"/>
      <c r="AB304" s="15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9"/>
      <c r="K305" s="19"/>
      <c r="L305" s="14"/>
      <c r="M305" s="14"/>
      <c r="N305" s="14"/>
      <c r="O305" s="14"/>
      <c r="P305" s="14"/>
      <c r="Q305" s="14"/>
      <c r="R305" s="14"/>
      <c r="S305" s="16"/>
      <c r="T305" s="16"/>
      <c r="U305" s="16"/>
      <c r="V305" s="16"/>
      <c r="W305" s="16"/>
      <c r="X305" s="16"/>
      <c r="Y305" s="15"/>
      <c r="Z305" s="15"/>
      <c r="AA305" s="15"/>
      <c r="AB305" s="15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9"/>
      <c r="K306" s="19"/>
      <c r="L306" s="14"/>
      <c r="M306" s="14"/>
      <c r="N306" s="14"/>
      <c r="O306" s="14"/>
      <c r="P306" s="14"/>
      <c r="Q306" s="14"/>
      <c r="R306" s="14"/>
      <c r="S306" s="16"/>
      <c r="T306" s="16"/>
      <c r="U306" s="16"/>
      <c r="V306" s="16"/>
      <c r="W306" s="16"/>
      <c r="X306" s="16"/>
      <c r="Y306" s="15"/>
      <c r="Z306" s="15"/>
      <c r="AA306" s="15"/>
      <c r="AB306" s="15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9"/>
      <c r="K307" s="19"/>
      <c r="L307" s="14"/>
      <c r="M307" s="14"/>
      <c r="N307" s="14"/>
      <c r="O307" s="14"/>
      <c r="P307" s="14"/>
      <c r="Q307" s="14"/>
      <c r="R307" s="14"/>
      <c r="S307" s="16"/>
      <c r="T307" s="16"/>
      <c r="U307" s="16"/>
      <c r="V307" s="16"/>
      <c r="W307" s="16"/>
      <c r="X307" s="16"/>
      <c r="Y307" s="15"/>
      <c r="Z307" s="15"/>
      <c r="AA307" s="15"/>
      <c r="AB307" s="15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9"/>
      <c r="K308" s="19"/>
      <c r="L308" s="14"/>
      <c r="M308" s="14"/>
      <c r="N308" s="14"/>
      <c r="O308" s="14"/>
      <c r="P308" s="14"/>
      <c r="Q308" s="14"/>
      <c r="R308" s="14"/>
      <c r="S308" s="16"/>
      <c r="T308" s="16"/>
      <c r="U308" s="16"/>
      <c r="V308" s="16"/>
      <c r="W308" s="16"/>
      <c r="X308" s="16"/>
      <c r="Y308" s="15"/>
      <c r="Z308" s="15"/>
      <c r="AA308" s="15"/>
      <c r="AB308" s="15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9"/>
      <c r="K309" s="19"/>
      <c r="L309" s="14"/>
      <c r="M309" s="14"/>
      <c r="N309" s="14"/>
      <c r="O309" s="14"/>
      <c r="P309" s="14"/>
      <c r="Q309" s="14"/>
      <c r="R309" s="14"/>
      <c r="S309" s="16"/>
      <c r="T309" s="16"/>
      <c r="U309" s="16"/>
      <c r="V309" s="16"/>
      <c r="W309" s="16"/>
      <c r="X309" s="16"/>
      <c r="Y309" s="15"/>
      <c r="Z309" s="15"/>
      <c r="AA309" s="15"/>
      <c r="AB309" s="15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9"/>
      <c r="K310" s="19"/>
      <c r="L310" s="14"/>
      <c r="M310" s="14"/>
      <c r="N310" s="14"/>
      <c r="O310" s="14"/>
      <c r="P310" s="14"/>
      <c r="Q310" s="14"/>
      <c r="R310" s="14"/>
      <c r="S310" s="16"/>
      <c r="T310" s="16"/>
      <c r="U310" s="16"/>
      <c r="V310" s="16"/>
      <c r="W310" s="16"/>
      <c r="X310" s="16"/>
      <c r="Y310" s="15"/>
      <c r="Z310" s="15"/>
      <c r="AA310" s="15"/>
      <c r="AB310" s="15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9"/>
      <c r="K311" s="19"/>
      <c r="L311" s="14"/>
      <c r="M311" s="14"/>
      <c r="N311" s="14"/>
      <c r="O311" s="14"/>
      <c r="P311" s="14"/>
      <c r="Q311" s="14"/>
      <c r="R311" s="14"/>
      <c r="S311" s="16"/>
      <c r="T311" s="16"/>
      <c r="U311" s="16"/>
      <c r="V311" s="16"/>
      <c r="W311" s="16"/>
      <c r="X311" s="16"/>
      <c r="Y311" s="15"/>
      <c r="Z311" s="15"/>
      <c r="AA311" s="15"/>
      <c r="AB311" s="15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9"/>
      <c r="K312" s="19"/>
      <c r="L312" s="14"/>
      <c r="M312" s="14"/>
      <c r="N312" s="14"/>
      <c r="O312" s="14"/>
      <c r="P312" s="14"/>
      <c r="Q312" s="14"/>
      <c r="R312" s="14"/>
      <c r="S312" s="16"/>
      <c r="T312" s="16"/>
      <c r="U312" s="16"/>
      <c r="V312" s="16"/>
      <c r="W312" s="16"/>
      <c r="X312" s="16"/>
      <c r="Y312" s="15"/>
      <c r="Z312" s="15"/>
      <c r="AA312" s="15"/>
      <c r="AB312" s="15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9"/>
      <c r="K313" s="19"/>
      <c r="L313" s="14"/>
      <c r="M313" s="14"/>
      <c r="N313" s="14"/>
      <c r="O313" s="14"/>
      <c r="P313" s="14"/>
      <c r="Q313" s="14"/>
      <c r="R313" s="14"/>
      <c r="S313" s="16"/>
      <c r="T313" s="16"/>
      <c r="U313" s="16"/>
      <c r="V313" s="16"/>
      <c r="W313" s="16"/>
      <c r="X313" s="16"/>
      <c r="Y313" s="15"/>
      <c r="Z313" s="15"/>
      <c r="AA313" s="15"/>
      <c r="AB313" s="15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9"/>
      <c r="K314" s="19"/>
      <c r="L314" s="14"/>
      <c r="M314" s="14"/>
      <c r="N314" s="14"/>
      <c r="O314" s="14"/>
      <c r="P314" s="14"/>
      <c r="Q314" s="14"/>
      <c r="R314" s="14"/>
      <c r="S314" s="16"/>
      <c r="T314" s="16"/>
      <c r="U314" s="16"/>
      <c r="V314" s="16"/>
      <c r="W314" s="16"/>
      <c r="X314" s="16"/>
      <c r="Y314" s="15"/>
      <c r="Z314" s="15"/>
      <c r="AA314" s="15"/>
      <c r="AB314" s="15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9"/>
      <c r="K315" s="19"/>
      <c r="L315" s="14"/>
      <c r="M315" s="14"/>
      <c r="N315" s="14"/>
      <c r="O315" s="14"/>
      <c r="P315" s="14"/>
      <c r="Q315" s="14"/>
      <c r="R315" s="14"/>
      <c r="S315" s="16"/>
      <c r="T315" s="16"/>
      <c r="U315" s="16"/>
      <c r="V315" s="16"/>
      <c r="W315" s="16"/>
      <c r="X315" s="16"/>
      <c r="Y315" s="15"/>
      <c r="Z315" s="15"/>
      <c r="AA315" s="15"/>
      <c r="AB315" s="15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9"/>
      <c r="K316" s="19"/>
      <c r="L316" s="14"/>
      <c r="M316" s="14"/>
      <c r="N316" s="14"/>
      <c r="O316" s="14"/>
      <c r="P316" s="14"/>
      <c r="Q316" s="14"/>
      <c r="R316" s="14"/>
      <c r="S316" s="16"/>
      <c r="T316" s="16"/>
      <c r="U316" s="16"/>
      <c r="V316" s="16"/>
      <c r="W316" s="16"/>
      <c r="X316" s="16"/>
      <c r="Y316" s="15"/>
      <c r="Z316" s="15"/>
      <c r="AA316" s="15"/>
      <c r="AB316" s="15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9"/>
      <c r="K317" s="19"/>
      <c r="L317" s="14"/>
      <c r="M317" s="14"/>
      <c r="N317" s="14"/>
      <c r="O317" s="14"/>
      <c r="P317" s="14"/>
      <c r="Q317" s="14"/>
      <c r="R317" s="14"/>
      <c r="S317" s="16"/>
      <c r="T317" s="16"/>
      <c r="U317" s="16"/>
      <c r="V317" s="16"/>
      <c r="W317" s="16"/>
      <c r="X317" s="16"/>
      <c r="Y317" s="15"/>
      <c r="Z317" s="15"/>
      <c r="AA317" s="15"/>
      <c r="AB317" s="15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9"/>
      <c r="K318" s="19"/>
      <c r="L318" s="14"/>
      <c r="M318" s="14"/>
      <c r="N318" s="14"/>
      <c r="O318" s="14"/>
      <c r="P318" s="14"/>
      <c r="Q318" s="14"/>
      <c r="R318" s="14"/>
      <c r="S318" s="16"/>
      <c r="T318" s="16"/>
      <c r="U318" s="16"/>
      <c r="V318" s="16"/>
      <c r="W318" s="16"/>
      <c r="X318" s="16"/>
      <c r="Y318" s="15"/>
      <c r="Z318" s="15"/>
      <c r="AA318" s="15"/>
      <c r="AB318" s="15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9"/>
      <c r="K319" s="19"/>
      <c r="L319" s="14"/>
      <c r="M319" s="14"/>
      <c r="N319" s="14"/>
      <c r="O319" s="14"/>
      <c r="P319" s="14"/>
      <c r="Q319" s="14"/>
      <c r="R319" s="14"/>
      <c r="S319" s="16"/>
      <c r="T319" s="16"/>
      <c r="U319" s="16"/>
      <c r="V319" s="16"/>
      <c r="W319" s="16"/>
      <c r="X319" s="16"/>
      <c r="Y319" s="15"/>
      <c r="Z319" s="15"/>
      <c r="AA319" s="15"/>
      <c r="AB319" s="15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9"/>
      <c r="K320" s="19"/>
      <c r="L320" s="14"/>
      <c r="M320" s="14"/>
      <c r="N320" s="14"/>
      <c r="O320" s="14"/>
      <c r="P320" s="14"/>
      <c r="Q320" s="14"/>
      <c r="R320" s="14"/>
      <c r="S320" s="16"/>
      <c r="T320" s="16"/>
      <c r="U320" s="16"/>
      <c r="V320" s="16"/>
      <c r="W320" s="16"/>
      <c r="X320" s="16"/>
      <c r="Y320" s="15"/>
      <c r="Z320" s="15"/>
      <c r="AA320" s="15"/>
      <c r="AB320" s="15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9"/>
      <c r="K321" s="19"/>
      <c r="L321" s="14"/>
      <c r="M321" s="14"/>
      <c r="N321" s="14"/>
      <c r="O321" s="14"/>
      <c r="P321" s="14"/>
      <c r="Q321" s="14"/>
      <c r="R321" s="14"/>
      <c r="S321" s="16"/>
      <c r="T321" s="16"/>
      <c r="U321" s="16"/>
      <c r="V321" s="16"/>
      <c r="W321" s="16"/>
      <c r="X321" s="16"/>
      <c r="Y321" s="15"/>
      <c r="Z321" s="15"/>
      <c r="AA321" s="15"/>
      <c r="AB321" s="15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9"/>
      <c r="K322" s="19"/>
      <c r="L322" s="14"/>
      <c r="M322" s="14"/>
      <c r="N322" s="14"/>
      <c r="O322" s="14"/>
      <c r="P322" s="14"/>
      <c r="Q322" s="14"/>
      <c r="R322" s="14"/>
      <c r="S322" s="16"/>
      <c r="T322" s="16"/>
      <c r="U322" s="16"/>
      <c r="V322" s="16"/>
      <c r="W322" s="16"/>
      <c r="X322" s="16"/>
      <c r="Y322" s="15"/>
      <c r="Z322" s="15"/>
      <c r="AA322" s="15"/>
      <c r="AB322" s="15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9"/>
      <c r="K323" s="19"/>
      <c r="L323" s="14"/>
      <c r="M323" s="14"/>
      <c r="N323" s="14"/>
      <c r="O323" s="14"/>
      <c r="P323" s="14"/>
      <c r="Q323" s="14"/>
      <c r="R323" s="14"/>
      <c r="S323" s="16"/>
      <c r="T323" s="16"/>
      <c r="U323" s="16"/>
      <c r="V323" s="16"/>
      <c r="W323" s="16"/>
      <c r="X323" s="16"/>
      <c r="Y323" s="15"/>
      <c r="Z323" s="15"/>
      <c r="AA323" s="15"/>
      <c r="AB323" s="15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9"/>
      <c r="K324" s="19"/>
      <c r="L324" s="14"/>
      <c r="M324" s="14"/>
      <c r="N324" s="14"/>
      <c r="O324" s="14"/>
      <c r="P324" s="14"/>
      <c r="Q324" s="14"/>
      <c r="R324" s="14"/>
      <c r="S324" s="16"/>
      <c r="T324" s="16"/>
      <c r="U324" s="16"/>
      <c r="V324" s="16"/>
      <c r="W324" s="16"/>
      <c r="X324" s="16"/>
      <c r="Y324" s="15"/>
      <c r="Z324" s="15"/>
      <c r="AA324" s="15"/>
      <c r="AB324" s="15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9"/>
      <c r="K325" s="19"/>
      <c r="L325" s="14"/>
      <c r="M325" s="14"/>
      <c r="N325" s="14"/>
      <c r="O325" s="14"/>
      <c r="P325" s="14"/>
      <c r="Q325" s="14"/>
      <c r="R325" s="14"/>
      <c r="S325" s="16"/>
      <c r="T325" s="16"/>
      <c r="U325" s="16"/>
      <c r="V325" s="16"/>
      <c r="W325" s="16"/>
      <c r="X325" s="16"/>
      <c r="Y325" s="15"/>
      <c r="Z325" s="15"/>
      <c r="AA325" s="15"/>
      <c r="AB325" s="15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9"/>
      <c r="K326" s="19"/>
      <c r="L326" s="14"/>
      <c r="M326" s="14"/>
      <c r="N326" s="14"/>
      <c r="O326" s="14"/>
      <c r="P326" s="14"/>
      <c r="Q326" s="14"/>
      <c r="R326" s="14"/>
      <c r="S326" s="16"/>
      <c r="T326" s="16"/>
      <c r="U326" s="16"/>
      <c r="V326" s="16"/>
      <c r="W326" s="16"/>
      <c r="X326" s="16"/>
      <c r="Y326" s="15"/>
      <c r="Z326" s="15"/>
      <c r="AA326" s="15"/>
      <c r="AB326" s="15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9"/>
      <c r="K327" s="19"/>
      <c r="L327" s="14"/>
      <c r="M327" s="14"/>
      <c r="N327" s="14"/>
      <c r="O327" s="14"/>
      <c r="P327" s="14"/>
      <c r="Q327" s="14"/>
      <c r="R327" s="14"/>
      <c r="S327" s="16"/>
      <c r="T327" s="16"/>
      <c r="U327" s="16"/>
      <c r="V327" s="16"/>
      <c r="W327" s="16"/>
      <c r="X327" s="16"/>
      <c r="Y327" s="15"/>
      <c r="Z327" s="15"/>
      <c r="AA327" s="15"/>
      <c r="AB327" s="15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9"/>
      <c r="K328" s="19"/>
      <c r="L328" s="14"/>
      <c r="M328" s="14"/>
      <c r="N328" s="14"/>
      <c r="O328" s="14"/>
      <c r="P328" s="14"/>
      <c r="Q328" s="14"/>
      <c r="R328" s="14"/>
      <c r="S328" s="16"/>
      <c r="T328" s="16"/>
      <c r="U328" s="16"/>
      <c r="V328" s="16"/>
      <c r="W328" s="16"/>
      <c r="X328" s="16"/>
      <c r="Y328" s="15"/>
      <c r="Z328" s="15"/>
      <c r="AA328" s="15"/>
      <c r="AB328" s="15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9"/>
      <c r="K329" s="19"/>
      <c r="L329" s="14"/>
      <c r="M329" s="14"/>
      <c r="N329" s="14"/>
      <c r="O329" s="14"/>
      <c r="P329" s="14"/>
      <c r="Q329" s="14"/>
      <c r="R329" s="14"/>
      <c r="S329" s="16"/>
      <c r="T329" s="16"/>
      <c r="U329" s="16"/>
      <c r="V329" s="16"/>
      <c r="W329" s="16"/>
      <c r="X329" s="16"/>
      <c r="Y329" s="15"/>
      <c r="Z329" s="15"/>
      <c r="AA329" s="15"/>
      <c r="AB329" s="15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9"/>
      <c r="K330" s="19"/>
      <c r="L330" s="14"/>
      <c r="M330" s="14"/>
      <c r="N330" s="14"/>
      <c r="O330" s="14"/>
      <c r="P330" s="14"/>
      <c r="Q330" s="14"/>
      <c r="R330" s="14"/>
      <c r="S330" s="16"/>
      <c r="T330" s="16"/>
      <c r="U330" s="16"/>
      <c r="V330" s="16"/>
      <c r="W330" s="16"/>
      <c r="X330" s="16"/>
      <c r="Y330" s="15"/>
      <c r="Z330" s="15"/>
      <c r="AA330" s="15"/>
      <c r="AB330" s="15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9"/>
      <c r="K331" s="19"/>
      <c r="L331" s="14"/>
      <c r="M331" s="14"/>
      <c r="N331" s="14"/>
      <c r="O331" s="14"/>
      <c r="P331" s="14"/>
      <c r="Q331" s="14"/>
      <c r="R331" s="14"/>
      <c r="S331" s="16"/>
      <c r="T331" s="16"/>
      <c r="U331" s="16"/>
      <c r="V331" s="16"/>
      <c r="W331" s="16"/>
      <c r="X331" s="16"/>
      <c r="Y331" s="15"/>
      <c r="Z331" s="15"/>
      <c r="AA331" s="15"/>
      <c r="AB331" s="15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9"/>
      <c r="K332" s="19"/>
      <c r="L332" s="14"/>
      <c r="M332" s="14"/>
      <c r="N332" s="14"/>
      <c r="O332" s="14"/>
      <c r="P332" s="14"/>
      <c r="Q332" s="14"/>
      <c r="R332" s="14"/>
      <c r="S332" s="16"/>
      <c r="T332" s="16"/>
      <c r="U332" s="16"/>
      <c r="V332" s="16"/>
      <c r="W332" s="16"/>
      <c r="X332" s="16"/>
      <c r="Y332" s="15"/>
      <c r="Z332" s="15"/>
      <c r="AA332" s="15"/>
      <c r="AB332" s="15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9"/>
      <c r="K333" s="19"/>
      <c r="L333" s="14"/>
      <c r="M333" s="14"/>
      <c r="N333" s="14"/>
      <c r="O333" s="14"/>
      <c r="P333" s="14"/>
      <c r="Q333" s="14"/>
      <c r="R333" s="14"/>
      <c r="S333" s="16"/>
      <c r="T333" s="16"/>
      <c r="U333" s="16"/>
      <c r="V333" s="16"/>
      <c r="W333" s="16"/>
      <c r="X333" s="16"/>
      <c r="Y333" s="15"/>
      <c r="Z333" s="15"/>
      <c r="AA333" s="15"/>
      <c r="AB333" s="15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9"/>
      <c r="K334" s="19"/>
      <c r="L334" s="14"/>
      <c r="M334" s="14"/>
      <c r="N334" s="14"/>
      <c r="O334" s="14"/>
      <c r="P334" s="14"/>
      <c r="Q334" s="14"/>
      <c r="R334" s="14"/>
      <c r="S334" s="16"/>
      <c r="T334" s="16"/>
      <c r="U334" s="16"/>
      <c r="V334" s="16"/>
      <c r="W334" s="16"/>
      <c r="X334" s="16"/>
      <c r="Y334" s="15"/>
      <c r="Z334" s="15"/>
      <c r="AA334" s="15"/>
      <c r="AB334" s="15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9"/>
      <c r="K335" s="19"/>
      <c r="L335" s="14"/>
      <c r="M335" s="14"/>
      <c r="N335" s="14"/>
      <c r="O335" s="14"/>
      <c r="P335" s="14"/>
      <c r="Q335" s="14"/>
      <c r="R335" s="14"/>
      <c r="S335" s="16"/>
      <c r="T335" s="16"/>
      <c r="U335" s="16"/>
      <c r="V335" s="16"/>
      <c r="W335" s="16"/>
      <c r="X335" s="16"/>
      <c r="Y335" s="15"/>
      <c r="Z335" s="15"/>
      <c r="AA335" s="15"/>
      <c r="AB335" s="15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9"/>
      <c r="K336" s="19"/>
      <c r="L336" s="14"/>
      <c r="M336" s="14"/>
      <c r="N336" s="14"/>
      <c r="O336" s="14"/>
      <c r="P336" s="14"/>
      <c r="Q336" s="14"/>
      <c r="R336" s="14"/>
      <c r="S336" s="16"/>
      <c r="T336" s="16"/>
      <c r="U336" s="16"/>
      <c r="V336" s="16"/>
      <c r="W336" s="16"/>
      <c r="X336" s="16"/>
      <c r="Y336" s="15"/>
      <c r="Z336" s="15"/>
      <c r="AA336" s="15"/>
      <c r="AB336" s="15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9"/>
      <c r="K337" s="19"/>
      <c r="L337" s="14"/>
      <c r="M337" s="14"/>
      <c r="N337" s="14"/>
      <c r="O337" s="14"/>
      <c r="P337" s="14"/>
      <c r="Q337" s="14"/>
      <c r="R337" s="14"/>
      <c r="S337" s="16"/>
      <c r="T337" s="16"/>
      <c r="U337" s="16"/>
      <c r="V337" s="16"/>
      <c r="W337" s="16"/>
      <c r="X337" s="16"/>
      <c r="Y337" s="15"/>
      <c r="Z337" s="15"/>
      <c r="AA337" s="15"/>
      <c r="AB337" s="15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9"/>
      <c r="K338" s="19"/>
      <c r="L338" s="14"/>
      <c r="M338" s="14"/>
      <c r="N338" s="14"/>
      <c r="O338" s="14"/>
      <c r="P338" s="14"/>
      <c r="Q338" s="14"/>
      <c r="R338" s="14"/>
      <c r="S338" s="16"/>
      <c r="T338" s="16"/>
      <c r="U338" s="16"/>
      <c r="V338" s="16"/>
      <c r="W338" s="16"/>
      <c r="X338" s="16"/>
      <c r="Y338" s="15"/>
      <c r="Z338" s="15"/>
      <c r="AA338" s="15"/>
      <c r="AB338" s="15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9"/>
      <c r="K339" s="19"/>
      <c r="L339" s="14"/>
      <c r="M339" s="14"/>
      <c r="N339" s="14"/>
      <c r="O339" s="14"/>
      <c r="P339" s="14"/>
      <c r="Q339" s="14"/>
      <c r="R339" s="14"/>
      <c r="S339" s="16"/>
      <c r="T339" s="16"/>
      <c r="U339" s="16"/>
      <c r="V339" s="16"/>
      <c r="W339" s="16"/>
      <c r="X339" s="16"/>
      <c r="Y339" s="15"/>
      <c r="Z339" s="15"/>
      <c r="AA339" s="15"/>
      <c r="AB339" s="15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9"/>
      <c r="K340" s="19"/>
      <c r="L340" s="14"/>
      <c r="M340" s="14"/>
      <c r="N340" s="14"/>
      <c r="O340" s="14"/>
      <c r="P340" s="14"/>
      <c r="Q340" s="14"/>
      <c r="R340" s="14"/>
      <c r="S340" s="16"/>
      <c r="T340" s="16"/>
      <c r="U340" s="16"/>
      <c r="V340" s="16"/>
      <c r="W340" s="16"/>
      <c r="X340" s="16"/>
      <c r="Y340" s="15"/>
      <c r="Z340" s="15"/>
      <c r="AA340" s="15"/>
      <c r="AB340" s="15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9"/>
      <c r="K341" s="19"/>
      <c r="L341" s="14"/>
      <c r="M341" s="14"/>
      <c r="N341" s="14"/>
      <c r="O341" s="14"/>
      <c r="P341" s="14"/>
      <c r="Q341" s="14"/>
      <c r="R341" s="14"/>
      <c r="S341" s="16"/>
      <c r="T341" s="16"/>
      <c r="U341" s="16"/>
      <c r="V341" s="16"/>
      <c r="W341" s="16"/>
      <c r="X341" s="16"/>
      <c r="Y341" s="15"/>
      <c r="Z341" s="15"/>
      <c r="AA341" s="15"/>
      <c r="AB341" s="15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9"/>
      <c r="K342" s="19"/>
      <c r="L342" s="14"/>
      <c r="M342" s="14"/>
      <c r="N342" s="14"/>
      <c r="O342" s="14"/>
      <c r="P342" s="14"/>
      <c r="Q342" s="14"/>
      <c r="R342" s="14"/>
      <c r="S342" s="16"/>
      <c r="T342" s="16"/>
      <c r="U342" s="16"/>
      <c r="V342" s="16"/>
      <c r="W342" s="16"/>
      <c r="X342" s="16"/>
      <c r="Y342" s="15"/>
      <c r="Z342" s="15"/>
      <c r="AA342" s="15"/>
      <c r="AB342" s="15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9"/>
      <c r="K343" s="19"/>
      <c r="L343" s="14"/>
      <c r="M343" s="14"/>
      <c r="N343" s="14"/>
      <c r="O343" s="14"/>
      <c r="P343" s="14"/>
      <c r="Q343" s="14"/>
      <c r="R343" s="14"/>
      <c r="S343" s="16"/>
      <c r="T343" s="16"/>
      <c r="U343" s="16"/>
      <c r="V343" s="16"/>
      <c r="W343" s="16"/>
      <c r="X343" s="16"/>
      <c r="Y343" s="15"/>
      <c r="Z343" s="15"/>
      <c r="AA343" s="15"/>
      <c r="AB343" s="15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9"/>
      <c r="K344" s="19"/>
      <c r="L344" s="14"/>
      <c r="M344" s="14"/>
      <c r="N344" s="14"/>
      <c r="O344" s="14"/>
      <c r="P344" s="14"/>
      <c r="Q344" s="14"/>
      <c r="R344" s="14"/>
      <c r="S344" s="16"/>
      <c r="T344" s="16"/>
      <c r="U344" s="16"/>
      <c r="V344" s="16"/>
      <c r="W344" s="16"/>
      <c r="X344" s="16"/>
      <c r="Y344" s="15"/>
      <c r="Z344" s="15"/>
      <c r="AA344" s="15"/>
      <c r="AB344" s="15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9"/>
      <c r="K345" s="19"/>
      <c r="L345" s="14"/>
      <c r="M345" s="14"/>
      <c r="N345" s="14"/>
      <c r="O345" s="14"/>
      <c r="P345" s="14"/>
      <c r="Q345" s="14"/>
      <c r="R345" s="14"/>
      <c r="S345" s="16"/>
      <c r="T345" s="16"/>
      <c r="U345" s="16"/>
      <c r="V345" s="16"/>
      <c r="W345" s="16"/>
      <c r="X345" s="16"/>
      <c r="Y345" s="15"/>
      <c r="Z345" s="15"/>
      <c r="AA345" s="15"/>
      <c r="AB345" s="15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9"/>
      <c r="K346" s="19"/>
      <c r="L346" s="14"/>
      <c r="M346" s="14"/>
      <c r="N346" s="14"/>
      <c r="O346" s="14"/>
      <c r="P346" s="14"/>
      <c r="Q346" s="14"/>
      <c r="R346" s="14"/>
      <c r="S346" s="16"/>
      <c r="T346" s="16"/>
      <c r="U346" s="16"/>
      <c r="V346" s="16"/>
      <c r="W346" s="16"/>
      <c r="X346" s="16"/>
      <c r="Y346" s="15"/>
      <c r="Z346" s="15"/>
      <c r="AA346" s="15"/>
      <c r="AB346" s="15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9"/>
      <c r="K347" s="19"/>
      <c r="L347" s="14"/>
      <c r="M347" s="14"/>
      <c r="N347" s="14"/>
      <c r="O347" s="14"/>
      <c r="P347" s="14"/>
      <c r="Q347" s="14"/>
      <c r="R347" s="14"/>
      <c r="S347" s="16"/>
      <c r="T347" s="16"/>
      <c r="U347" s="16"/>
      <c r="V347" s="16"/>
      <c r="W347" s="16"/>
      <c r="X347" s="16"/>
      <c r="Y347" s="15"/>
      <c r="Z347" s="15"/>
      <c r="AA347" s="15"/>
      <c r="AB347" s="15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9"/>
      <c r="K348" s="19"/>
      <c r="L348" s="14"/>
      <c r="M348" s="14"/>
      <c r="N348" s="14"/>
      <c r="O348" s="14"/>
      <c r="P348" s="14"/>
      <c r="Q348" s="14"/>
      <c r="R348" s="14"/>
      <c r="S348" s="16"/>
      <c r="T348" s="16"/>
      <c r="U348" s="16"/>
      <c r="V348" s="16"/>
      <c r="W348" s="16"/>
      <c r="X348" s="16"/>
      <c r="Y348" s="15"/>
      <c r="Z348" s="15"/>
      <c r="AA348" s="15"/>
      <c r="AB348" s="15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9"/>
      <c r="K349" s="19"/>
      <c r="L349" s="14"/>
      <c r="M349" s="14"/>
      <c r="N349" s="14"/>
      <c r="O349" s="14"/>
      <c r="P349" s="14"/>
      <c r="Q349" s="14"/>
      <c r="R349" s="14"/>
      <c r="S349" s="16"/>
      <c r="T349" s="16"/>
      <c r="U349" s="16"/>
      <c r="V349" s="16"/>
      <c r="W349" s="16"/>
      <c r="X349" s="16"/>
      <c r="Y349" s="15"/>
      <c r="Z349" s="15"/>
      <c r="AA349" s="15"/>
      <c r="AB349" s="15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9"/>
      <c r="K350" s="19"/>
      <c r="L350" s="14"/>
      <c r="M350" s="14"/>
      <c r="N350" s="14"/>
      <c r="O350" s="14"/>
      <c r="P350" s="14"/>
      <c r="Q350" s="14"/>
      <c r="R350" s="14"/>
      <c r="S350" s="16"/>
      <c r="T350" s="16"/>
      <c r="U350" s="16"/>
      <c r="V350" s="16"/>
      <c r="W350" s="16"/>
      <c r="X350" s="16"/>
      <c r="Y350" s="15"/>
      <c r="Z350" s="15"/>
      <c r="AA350" s="15"/>
      <c r="AB350" s="15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9"/>
      <c r="K351" s="19"/>
      <c r="L351" s="14"/>
      <c r="M351" s="14"/>
      <c r="N351" s="14"/>
      <c r="O351" s="14"/>
      <c r="P351" s="14"/>
      <c r="Q351" s="14"/>
      <c r="R351" s="14"/>
      <c r="S351" s="16"/>
      <c r="T351" s="16"/>
      <c r="U351" s="16"/>
      <c r="V351" s="16"/>
      <c r="W351" s="16"/>
      <c r="X351" s="16"/>
      <c r="Y351" s="15"/>
      <c r="Z351" s="15"/>
      <c r="AA351" s="15"/>
      <c r="AB351" s="15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9"/>
      <c r="K352" s="19"/>
      <c r="L352" s="14"/>
      <c r="M352" s="14"/>
      <c r="N352" s="14"/>
      <c r="O352" s="14"/>
      <c r="P352" s="14"/>
      <c r="Q352" s="14"/>
      <c r="R352" s="14"/>
      <c r="S352" s="16"/>
      <c r="T352" s="16"/>
      <c r="U352" s="16"/>
      <c r="V352" s="16"/>
      <c r="W352" s="16"/>
      <c r="X352" s="16"/>
      <c r="Y352" s="15"/>
      <c r="Z352" s="15"/>
      <c r="AA352" s="15"/>
      <c r="AB352" s="15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9"/>
      <c r="K353" s="19"/>
      <c r="L353" s="14"/>
      <c r="M353" s="14"/>
      <c r="N353" s="14"/>
      <c r="O353" s="14"/>
      <c r="P353" s="14"/>
      <c r="Q353" s="14"/>
      <c r="R353" s="14"/>
      <c r="S353" s="16"/>
      <c r="T353" s="16"/>
      <c r="U353" s="16"/>
      <c r="V353" s="16"/>
      <c r="W353" s="16"/>
      <c r="X353" s="16"/>
      <c r="Y353" s="15"/>
      <c r="Z353" s="15"/>
      <c r="AA353" s="15"/>
      <c r="AB353" s="15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9"/>
      <c r="K354" s="19"/>
      <c r="L354" s="14"/>
      <c r="M354" s="14"/>
      <c r="N354" s="14"/>
      <c r="O354" s="14"/>
      <c r="P354" s="14"/>
      <c r="Q354" s="14"/>
      <c r="R354" s="14"/>
      <c r="S354" s="16"/>
      <c r="T354" s="16"/>
      <c r="U354" s="16"/>
      <c r="V354" s="16"/>
      <c r="W354" s="16"/>
      <c r="X354" s="16"/>
      <c r="Y354" s="15"/>
      <c r="Z354" s="15"/>
      <c r="AA354" s="15"/>
      <c r="AB354" s="15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9"/>
      <c r="K355" s="19"/>
      <c r="L355" s="14"/>
      <c r="M355" s="14"/>
      <c r="N355" s="14"/>
      <c r="O355" s="14"/>
      <c r="P355" s="14"/>
      <c r="Q355" s="14"/>
      <c r="R355" s="14"/>
      <c r="S355" s="16"/>
      <c r="T355" s="16"/>
      <c r="U355" s="16"/>
      <c r="V355" s="16"/>
      <c r="W355" s="16"/>
      <c r="X355" s="16"/>
      <c r="Y355" s="15"/>
      <c r="Z355" s="15"/>
      <c r="AA355" s="15"/>
      <c r="AB355" s="15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9"/>
      <c r="K356" s="19"/>
      <c r="L356" s="14"/>
      <c r="M356" s="14"/>
      <c r="N356" s="14"/>
      <c r="O356" s="14"/>
      <c r="P356" s="14"/>
      <c r="Q356" s="14"/>
      <c r="R356" s="14"/>
      <c r="S356" s="16"/>
      <c r="T356" s="16"/>
      <c r="U356" s="16"/>
      <c r="V356" s="16"/>
      <c r="W356" s="16"/>
      <c r="X356" s="16"/>
      <c r="Y356" s="15"/>
      <c r="Z356" s="15"/>
      <c r="AA356" s="15"/>
      <c r="AB356" s="15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9"/>
      <c r="K357" s="19"/>
      <c r="L357" s="14"/>
      <c r="M357" s="14"/>
      <c r="N357" s="14"/>
      <c r="O357" s="14"/>
      <c r="P357" s="14"/>
      <c r="Q357" s="14"/>
      <c r="R357" s="14"/>
      <c r="S357" s="16"/>
      <c r="T357" s="16"/>
      <c r="U357" s="16"/>
      <c r="V357" s="16"/>
      <c r="W357" s="16"/>
      <c r="X357" s="16"/>
      <c r="Y357" s="15"/>
      <c r="Z357" s="15"/>
      <c r="AA357" s="15"/>
      <c r="AB357" s="15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9"/>
      <c r="K358" s="19"/>
      <c r="L358" s="14"/>
      <c r="M358" s="14"/>
      <c r="N358" s="14"/>
      <c r="O358" s="14"/>
      <c r="P358" s="14"/>
      <c r="Q358" s="14"/>
      <c r="R358" s="14"/>
      <c r="S358" s="16"/>
      <c r="T358" s="16"/>
      <c r="U358" s="16"/>
      <c r="V358" s="16"/>
      <c r="W358" s="16"/>
      <c r="X358" s="16"/>
      <c r="Y358" s="15"/>
      <c r="Z358" s="15"/>
      <c r="AA358" s="15"/>
      <c r="AB358" s="15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9"/>
      <c r="K359" s="19"/>
      <c r="L359" s="14"/>
      <c r="M359" s="14"/>
      <c r="N359" s="14"/>
      <c r="O359" s="14"/>
      <c r="P359" s="14"/>
      <c r="Q359" s="14"/>
      <c r="R359" s="14"/>
      <c r="S359" s="16"/>
      <c r="T359" s="16"/>
      <c r="U359" s="16"/>
      <c r="V359" s="16"/>
      <c r="W359" s="16"/>
      <c r="X359" s="16"/>
      <c r="Y359" s="15"/>
      <c r="Z359" s="15"/>
      <c r="AA359" s="15"/>
      <c r="AB359" s="15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9"/>
      <c r="K360" s="19"/>
      <c r="L360" s="14"/>
      <c r="M360" s="14"/>
      <c r="N360" s="14"/>
      <c r="O360" s="14"/>
      <c r="P360" s="14"/>
      <c r="Q360" s="14"/>
      <c r="R360" s="14"/>
      <c r="S360" s="16"/>
      <c r="T360" s="16"/>
      <c r="U360" s="16"/>
      <c r="V360" s="16"/>
      <c r="W360" s="16"/>
      <c r="X360" s="16"/>
      <c r="Y360" s="15"/>
      <c r="Z360" s="15"/>
      <c r="AA360" s="15"/>
      <c r="AB360" s="15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9"/>
      <c r="K361" s="19"/>
      <c r="L361" s="14"/>
      <c r="M361" s="14"/>
      <c r="N361" s="14"/>
      <c r="O361" s="14"/>
      <c r="P361" s="14"/>
      <c r="Q361" s="14"/>
      <c r="R361" s="14"/>
      <c r="S361" s="16"/>
      <c r="T361" s="16"/>
      <c r="U361" s="16"/>
      <c r="V361" s="16"/>
      <c r="W361" s="16"/>
      <c r="X361" s="16"/>
      <c r="Y361" s="15"/>
      <c r="Z361" s="15"/>
      <c r="AA361" s="15"/>
      <c r="AB361" s="15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9"/>
      <c r="K362" s="19"/>
      <c r="L362" s="14"/>
      <c r="M362" s="14"/>
      <c r="N362" s="14"/>
      <c r="O362" s="14"/>
      <c r="P362" s="14"/>
      <c r="Q362" s="14"/>
      <c r="R362" s="14"/>
      <c r="S362" s="16"/>
      <c r="T362" s="16"/>
      <c r="U362" s="16"/>
      <c r="V362" s="16"/>
      <c r="W362" s="16"/>
      <c r="X362" s="16"/>
      <c r="Y362" s="15"/>
      <c r="Z362" s="15"/>
      <c r="AA362" s="15"/>
      <c r="AB362" s="15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9"/>
      <c r="K363" s="19"/>
      <c r="L363" s="14"/>
      <c r="M363" s="14"/>
      <c r="N363" s="14"/>
      <c r="O363" s="14"/>
      <c r="P363" s="14"/>
      <c r="Q363" s="14"/>
      <c r="R363" s="14"/>
      <c r="S363" s="16"/>
      <c r="T363" s="16"/>
      <c r="U363" s="16"/>
      <c r="V363" s="16"/>
      <c r="W363" s="16"/>
      <c r="X363" s="16"/>
      <c r="Y363" s="15"/>
      <c r="Z363" s="15"/>
      <c r="AA363" s="15"/>
      <c r="AB363" s="15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9"/>
      <c r="K364" s="19"/>
      <c r="L364" s="14"/>
      <c r="M364" s="14"/>
      <c r="N364" s="14"/>
      <c r="O364" s="14"/>
      <c r="P364" s="14"/>
      <c r="Q364" s="14"/>
      <c r="R364" s="14"/>
      <c r="S364" s="16"/>
      <c r="T364" s="16"/>
      <c r="U364" s="16"/>
      <c r="V364" s="16"/>
      <c r="W364" s="16"/>
      <c r="X364" s="16"/>
      <c r="Y364" s="15"/>
      <c r="Z364" s="15"/>
      <c r="AA364" s="15"/>
      <c r="AB364" s="15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9"/>
      <c r="K365" s="19"/>
      <c r="L365" s="14"/>
      <c r="M365" s="14"/>
      <c r="N365" s="14"/>
      <c r="O365" s="14"/>
      <c r="P365" s="14"/>
      <c r="Q365" s="14"/>
      <c r="R365" s="14"/>
      <c r="S365" s="16"/>
      <c r="T365" s="16"/>
      <c r="U365" s="16"/>
      <c r="V365" s="16"/>
      <c r="W365" s="16"/>
      <c r="X365" s="16"/>
      <c r="Y365" s="15"/>
      <c r="Z365" s="15"/>
      <c r="AA365" s="15"/>
      <c r="AB365" s="15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9"/>
      <c r="K366" s="19"/>
      <c r="L366" s="14"/>
      <c r="M366" s="14"/>
      <c r="N366" s="14"/>
      <c r="O366" s="14"/>
      <c r="P366" s="14"/>
      <c r="Q366" s="14"/>
      <c r="R366" s="14"/>
      <c r="S366" s="16"/>
      <c r="T366" s="16"/>
      <c r="U366" s="16"/>
      <c r="V366" s="16"/>
      <c r="W366" s="16"/>
      <c r="X366" s="16"/>
      <c r="Y366" s="15"/>
      <c r="Z366" s="15"/>
      <c r="AA366" s="15"/>
      <c r="AB366" s="15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9"/>
      <c r="K367" s="19"/>
      <c r="L367" s="14"/>
      <c r="M367" s="14"/>
      <c r="N367" s="14"/>
      <c r="O367" s="14"/>
      <c r="P367" s="14"/>
      <c r="Q367" s="14"/>
      <c r="R367" s="14"/>
      <c r="S367" s="16"/>
      <c r="T367" s="16"/>
      <c r="U367" s="16"/>
      <c r="V367" s="16"/>
      <c r="W367" s="16"/>
      <c r="X367" s="16"/>
      <c r="Y367" s="15"/>
      <c r="Z367" s="15"/>
      <c r="AA367" s="15"/>
      <c r="AB367" s="15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9"/>
      <c r="K368" s="19"/>
      <c r="L368" s="14"/>
      <c r="M368" s="14"/>
      <c r="N368" s="14"/>
      <c r="O368" s="14"/>
      <c r="P368" s="14"/>
      <c r="Q368" s="14"/>
      <c r="R368" s="14"/>
      <c r="S368" s="16"/>
      <c r="T368" s="16"/>
      <c r="U368" s="16"/>
      <c r="V368" s="16"/>
      <c r="W368" s="16"/>
      <c r="X368" s="16"/>
      <c r="Y368" s="15"/>
      <c r="Z368" s="15"/>
      <c r="AA368" s="15"/>
      <c r="AB368" s="15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9"/>
      <c r="K369" s="19"/>
      <c r="L369" s="14"/>
      <c r="M369" s="14"/>
      <c r="N369" s="14"/>
      <c r="O369" s="14"/>
      <c r="P369" s="14"/>
      <c r="Q369" s="14"/>
      <c r="R369" s="14"/>
      <c r="S369" s="16"/>
      <c r="T369" s="16"/>
      <c r="U369" s="16"/>
      <c r="V369" s="16"/>
      <c r="W369" s="16"/>
      <c r="X369" s="16"/>
      <c r="Y369" s="15"/>
      <c r="Z369" s="15"/>
      <c r="AA369" s="15"/>
      <c r="AB369" s="15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9"/>
      <c r="K370" s="19"/>
      <c r="L370" s="14"/>
      <c r="M370" s="14"/>
      <c r="N370" s="14"/>
      <c r="O370" s="14"/>
      <c r="P370" s="14"/>
      <c r="Q370" s="14"/>
      <c r="R370" s="14"/>
      <c r="S370" s="16"/>
      <c r="T370" s="16"/>
      <c r="U370" s="16"/>
      <c r="V370" s="16"/>
      <c r="W370" s="16"/>
      <c r="X370" s="16"/>
      <c r="Y370" s="15"/>
      <c r="Z370" s="15"/>
      <c r="AA370" s="15"/>
      <c r="AB370" s="15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9"/>
      <c r="K371" s="19"/>
      <c r="L371" s="14"/>
      <c r="M371" s="14"/>
      <c r="N371" s="14"/>
      <c r="O371" s="14"/>
      <c r="P371" s="14"/>
      <c r="Q371" s="14"/>
      <c r="R371" s="14"/>
      <c r="S371" s="16"/>
      <c r="T371" s="16"/>
      <c r="U371" s="16"/>
      <c r="V371" s="16"/>
      <c r="W371" s="16"/>
      <c r="X371" s="16"/>
      <c r="Y371" s="15"/>
      <c r="Z371" s="15"/>
      <c r="AA371" s="15"/>
      <c r="AB371" s="15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9"/>
      <c r="K372" s="19"/>
      <c r="L372" s="14"/>
      <c r="M372" s="14"/>
      <c r="N372" s="14"/>
      <c r="O372" s="14"/>
      <c r="P372" s="14"/>
      <c r="Q372" s="14"/>
      <c r="R372" s="14"/>
      <c r="S372" s="16"/>
      <c r="T372" s="16"/>
      <c r="U372" s="16"/>
      <c r="V372" s="16"/>
      <c r="W372" s="16"/>
      <c r="X372" s="16"/>
      <c r="Y372" s="15"/>
      <c r="Z372" s="15"/>
      <c r="AA372" s="15"/>
      <c r="AB372" s="15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9"/>
      <c r="K373" s="19"/>
      <c r="L373" s="14"/>
      <c r="M373" s="14"/>
      <c r="N373" s="14"/>
      <c r="O373" s="14"/>
      <c r="P373" s="14"/>
      <c r="Q373" s="14"/>
      <c r="R373" s="14"/>
      <c r="S373" s="16"/>
      <c r="T373" s="16"/>
      <c r="U373" s="16"/>
      <c r="V373" s="16"/>
      <c r="W373" s="16"/>
      <c r="X373" s="16"/>
      <c r="Y373" s="15"/>
      <c r="Z373" s="15"/>
      <c r="AA373" s="15"/>
      <c r="AB373" s="15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9"/>
      <c r="K374" s="19"/>
      <c r="L374" s="14"/>
      <c r="M374" s="14"/>
      <c r="N374" s="14"/>
      <c r="O374" s="14"/>
      <c r="P374" s="14"/>
      <c r="Q374" s="14"/>
      <c r="R374" s="14"/>
      <c r="S374" s="16"/>
      <c r="T374" s="16"/>
      <c r="U374" s="16"/>
      <c r="V374" s="16"/>
      <c r="W374" s="16"/>
      <c r="X374" s="16"/>
      <c r="Y374" s="15"/>
      <c r="Z374" s="15"/>
      <c r="AA374" s="15"/>
      <c r="AB374" s="15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9"/>
      <c r="K375" s="19"/>
      <c r="L375" s="14"/>
      <c r="M375" s="14"/>
      <c r="N375" s="14"/>
      <c r="O375" s="14"/>
      <c r="P375" s="14"/>
      <c r="Q375" s="14"/>
      <c r="R375" s="14"/>
      <c r="S375" s="16"/>
      <c r="T375" s="16"/>
      <c r="U375" s="16"/>
      <c r="V375" s="16"/>
      <c r="W375" s="16"/>
      <c r="X375" s="16"/>
      <c r="Y375" s="15"/>
      <c r="Z375" s="15"/>
      <c r="AA375" s="15"/>
      <c r="AB375" s="15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9"/>
      <c r="K376" s="19"/>
      <c r="L376" s="14"/>
      <c r="M376" s="14"/>
      <c r="N376" s="14"/>
      <c r="O376" s="14"/>
      <c r="P376" s="14"/>
      <c r="Q376" s="14"/>
      <c r="R376" s="14"/>
      <c r="S376" s="16"/>
      <c r="T376" s="16"/>
      <c r="U376" s="16"/>
      <c r="V376" s="16"/>
      <c r="W376" s="16"/>
      <c r="X376" s="16"/>
      <c r="Y376" s="15"/>
      <c r="Z376" s="15"/>
      <c r="AA376" s="15"/>
      <c r="AB376" s="15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9"/>
      <c r="K377" s="19"/>
      <c r="L377" s="14"/>
      <c r="M377" s="14"/>
      <c r="N377" s="14"/>
      <c r="O377" s="14"/>
      <c r="P377" s="14"/>
      <c r="Q377" s="14"/>
      <c r="R377" s="14"/>
      <c r="S377" s="16"/>
      <c r="T377" s="16"/>
      <c r="U377" s="16"/>
      <c r="V377" s="16"/>
      <c r="W377" s="16"/>
      <c r="X377" s="16"/>
      <c r="Y377" s="15"/>
      <c r="Z377" s="15"/>
      <c r="AA377" s="15"/>
      <c r="AB377" s="15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9"/>
      <c r="K378" s="19"/>
      <c r="L378" s="14"/>
      <c r="M378" s="14"/>
      <c r="N378" s="14"/>
      <c r="O378" s="14"/>
      <c r="P378" s="14"/>
      <c r="Q378" s="14"/>
      <c r="R378" s="14"/>
      <c r="S378" s="16"/>
      <c r="T378" s="16"/>
      <c r="U378" s="16"/>
      <c r="V378" s="16"/>
      <c r="W378" s="16"/>
      <c r="X378" s="16"/>
      <c r="Y378" s="15"/>
      <c r="Z378" s="15"/>
      <c r="AA378" s="15"/>
      <c r="AB378" s="15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9"/>
      <c r="K379" s="19"/>
      <c r="L379" s="14"/>
      <c r="M379" s="14"/>
      <c r="N379" s="14"/>
      <c r="O379" s="14"/>
      <c r="P379" s="14"/>
      <c r="Q379" s="14"/>
      <c r="R379" s="14"/>
      <c r="S379" s="16"/>
      <c r="T379" s="16"/>
      <c r="U379" s="16"/>
      <c r="V379" s="16"/>
      <c r="W379" s="16"/>
      <c r="X379" s="16"/>
      <c r="Y379" s="15"/>
      <c r="Z379" s="15"/>
      <c r="AA379" s="15"/>
      <c r="AB379" s="15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9"/>
      <c r="K380" s="19"/>
      <c r="L380" s="14"/>
      <c r="M380" s="14"/>
      <c r="N380" s="14"/>
      <c r="O380" s="14"/>
      <c r="P380" s="14"/>
      <c r="Q380" s="14"/>
      <c r="R380" s="14"/>
      <c r="S380" s="16"/>
      <c r="T380" s="16"/>
      <c r="U380" s="16"/>
      <c r="V380" s="16"/>
      <c r="W380" s="16"/>
      <c r="X380" s="16"/>
      <c r="Y380" s="15"/>
      <c r="Z380" s="15"/>
      <c r="AA380" s="15"/>
      <c r="AB380" s="15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9"/>
      <c r="K381" s="19"/>
      <c r="L381" s="14"/>
      <c r="M381" s="14"/>
      <c r="N381" s="14"/>
      <c r="O381" s="14"/>
      <c r="P381" s="14"/>
      <c r="Q381" s="14"/>
      <c r="R381" s="14"/>
      <c r="S381" s="16"/>
      <c r="T381" s="16"/>
      <c r="U381" s="16"/>
      <c r="V381" s="16"/>
      <c r="W381" s="16"/>
      <c r="X381" s="16"/>
      <c r="Y381" s="15"/>
      <c r="Z381" s="15"/>
      <c r="AA381" s="15"/>
      <c r="AB381" s="15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9"/>
      <c r="K382" s="19"/>
      <c r="L382" s="14"/>
      <c r="M382" s="14"/>
      <c r="N382" s="14"/>
      <c r="O382" s="14"/>
      <c r="P382" s="14"/>
      <c r="Q382" s="14"/>
      <c r="R382" s="14"/>
      <c r="S382" s="16"/>
      <c r="T382" s="16"/>
      <c r="U382" s="16"/>
      <c r="V382" s="16"/>
      <c r="W382" s="16"/>
      <c r="X382" s="16"/>
      <c r="Y382" s="15"/>
      <c r="Z382" s="15"/>
      <c r="AA382" s="15"/>
      <c r="AB382" s="15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9"/>
      <c r="K383" s="19"/>
      <c r="L383" s="14"/>
      <c r="M383" s="14"/>
      <c r="N383" s="14"/>
      <c r="O383" s="14"/>
      <c r="P383" s="14"/>
      <c r="Q383" s="14"/>
      <c r="R383" s="14"/>
      <c r="S383" s="16"/>
      <c r="T383" s="16"/>
      <c r="U383" s="16"/>
      <c r="V383" s="16"/>
      <c r="W383" s="16"/>
      <c r="X383" s="16"/>
      <c r="Y383" s="15"/>
      <c r="Z383" s="15"/>
      <c r="AA383" s="15"/>
      <c r="AB383" s="15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9"/>
      <c r="K384" s="19"/>
      <c r="L384" s="14"/>
      <c r="M384" s="14"/>
      <c r="N384" s="14"/>
      <c r="O384" s="14"/>
      <c r="P384" s="14"/>
      <c r="Q384" s="14"/>
      <c r="R384" s="14"/>
      <c r="S384" s="16"/>
      <c r="T384" s="16"/>
      <c r="U384" s="16"/>
      <c r="V384" s="16"/>
      <c r="W384" s="16"/>
      <c r="X384" s="16"/>
      <c r="Y384" s="15"/>
      <c r="Z384" s="15"/>
      <c r="AA384" s="15"/>
      <c r="AB384" s="15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9"/>
      <c r="K385" s="19"/>
      <c r="L385" s="14"/>
      <c r="M385" s="14"/>
      <c r="N385" s="14"/>
      <c r="O385" s="14"/>
      <c r="P385" s="14"/>
      <c r="Q385" s="14"/>
      <c r="R385" s="14"/>
      <c r="S385" s="16"/>
      <c r="T385" s="16"/>
      <c r="U385" s="16"/>
      <c r="V385" s="16"/>
      <c r="W385" s="16"/>
      <c r="X385" s="16"/>
      <c r="Y385" s="15"/>
      <c r="Z385" s="15"/>
      <c r="AA385" s="15"/>
      <c r="AB385" s="15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9"/>
      <c r="K386" s="19"/>
      <c r="L386" s="14"/>
      <c r="M386" s="14"/>
      <c r="N386" s="14"/>
      <c r="O386" s="14"/>
      <c r="P386" s="14"/>
      <c r="Q386" s="14"/>
      <c r="R386" s="14"/>
      <c r="S386" s="16"/>
      <c r="T386" s="16"/>
      <c r="U386" s="16"/>
      <c r="V386" s="16"/>
      <c r="W386" s="16"/>
      <c r="X386" s="16"/>
      <c r="Y386" s="15"/>
      <c r="Z386" s="15"/>
      <c r="AA386" s="15"/>
      <c r="AB386" s="15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9"/>
      <c r="K387" s="19"/>
      <c r="L387" s="14"/>
      <c r="M387" s="14"/>
      <c r="N387" s="14"/>
      <c r="O387" s="14"/>
      <c r="P387" s="14"/>
      <c r="Q387" s="14"/>
      <c r="R387" s="14"/>
      <c r="S387" s="16"/>
      <c r="T387" s="16"/>
      <c r="U387" s="16"/>
      <c r="V387" s="16"/>
      <c r="W387" s="16"/>
      <c r="X387" s="16"/>
      <c r="Y387" s="15"/>
      <c r="Z387" s="15"/>
      <c r="AA387" s="15"/>
      <c r="AB387" s="15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9"/>
      <c r="K388" s="19"/>
      <c r="L388" s="14"/>
      <c r="M388" s="14"/>
      <c r="N388" s="14"/>
      <c r="O388" s="14"/>
      <c r="P388" s="14"/>
      <c r="Q388" s="14"/>
      <c r="R388" s="14"/>
      <c r="S388" s="16"/>
      <c r="T388" s="16"/>
      <c r="U388" s="16"/>
      <c r="V388" s="16"/>
      <c r="W388" s="16"/>
      <c r="X388" s="16"/>
      <c r="Y388" s="15"/>
      <c r="Z388" s="15"/>
      <c r="AA388" s="15"/>
      <c r="AB388" s="15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9"/>
      <c r="K389" s="19"/>
      <c r="L389" s="14"/>
      <c r="M389" s="14"/>
      <c r="N389" s="14"/>
      <c r="O389" s="14"/>
      <c r="P389" s="14"/>
      <c r="Q389" s="14"/>
      <c r="R389" s="14"/>
      <c r="S389" s="16"/>
      <c r="T389" s="16"/>
      <c r="U389" s="16"/>
      <c r="V389" s="16"/>
      <c r="W389" s="16"/>
      <c r="X389" s="16"/>
      <c r="Y389" s="15"/>
      <c r="Z389" s="15"/>
      <c r="AA389" s="15"/>
      <c r="AB389" s="15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9"/>
      <c r="K390" s="19"/>
      <c r="L390" s="14"/>
      <c r="M390" s="14"/>
      <c r="N390" s="14"/>
      <c r="O390" s="14"/>
      <c r="P390" s="14"/>
      <c r="Q390" s="14"/>
      <c r="R390" s="14"/>
      <c r="S390" s="16"/>
      <c r="T390" s="16"/>
      <c r="U390" s="16"/>
      <c r="V390" s="16"/>
      <c r="W390" s="16"/>
      <c r="X390" s="16"/>
      <c r="Y390" s="15"/>
      <c r="Z390" s="15"/>
      <c r="AA390" s="15"/>
      <c r="AB390" s="15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9"/>
      <c r="K391" s="19"/>
      <c r="L391" s="14"/>
      <c r="M391" s="14"/>
      <c r="N391" s="14"/>
      <c r="O391" s="14"/>
      <c r="P391" s="14"/>
      <c r="Q391" s="14"/>
      <c r="R391" s="14"/>
      <c r="S391" s="16"/>
      <c r="T391" s="16"/>
      <c r="U391" s="16"/>
      <c r="V391" s="16"/>
      <c r="W391" s="16"/>
      <c r="X391" s="16"/>
      <c r="Y391" s="15"/>
      <c r="Z391" s="15"/>
      <c r="AA391" s="15"/>
      <c r="AB391" s="15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9"/>
      <c r="K392" s="19"/>
      <c r="L392" s="14"/>
      <c r="M392" s="14"/>
      <c r="N392" s="14"/>
      <c r="O392" s="14"/>
      <c r="P392" s="14"/>
      <c r="Q392" s="14"/>
      <c r="R392" s="14"/>
      <c r="S392" s="16"/>
      <c r="T392" s="16"/>
      <c r="U392" s="16"/>
      <c r="V392" s="16"/>
      <c r="W392" s="16"/>
      <c r="X392" s="16"/>
      <c r="Y392" s="15"/>
      <c r="Z392" s="15"/>
      <c r="AA392" s="15"/>
      <c r="AB392" s="15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9"/>
      <c r="K393" s="19"/>
      <c r="L393" s="14"/>
      <c r="M393" s="14"/>
      <c r="N393" s="14"/>
      <c r="O393" s="14"/>
      <c r="P393" s="14"/>
      <c r="Q393" s="14"/>
      <c r="R393" s="14"/>
      <c r="S393" s="16"/>
      <c r="T393" s="16"/>
      <c r="U393" s="16"/>
      <c r="V393" s="16"/>
      <c r="W393" s="16"/>
      <c r="X393" s="16"/>
      <c r="Y393" s="15"/>
      <c r="Z393" s="15"/>
      <c r="AA393" s="15"/>
      <c r="AB393" s="15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9"/>
      <c r="K394" s="19"/>
      <c r="L394" s="14"/>
      <c r="M394" s="14"/>
      <c r="N394" s="14"/>
      <c r="O394" s="14"/>
      <c r="P394" s="14"/>
      <c r="Q394" s="14"/>
      <c r="R394" s="14"/>
      <c r="S394" s="16"/>
      <c r="T394" s="16"/>
      <c r="U394" s="16"/>
      <c r="V394" s="16"/>
      <c r="W394" s="16"/>
      <c r="X394" s="16"/>
      <c r="Y394" s="15"/>
      <c r="Z394" s="15"/>
      <c r="AA394" s="15"/>
      <c r="AB394" s="15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9"/>
      <c r="K395" s="19"/>
      <c r="L395" s="14"/>
      <c r="M395" s="14"/>
      <c r="N395" s="14"/>
      <c r="O395" s="14"/>
      <c r="P395" s="14"/>
      <c r="Q395" s="14"/>
      <c r="R395" s="14"/>
      <c r="S395" s="16"/>
      <c r="T395" s="16"/>
      <c r="U395" s="16"/>
      <c r="V395" s="16"/>
      <c r="W395" s="16"/>
      <c r="X395" s="16"/>
      <c r="Y395" s="15"/>
      <c r="Z395" s="15"/>
      <c r="AA395" s="15"/>
      <c r="AB395" s="15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9"/>
      <c r="K396" s="19"/>
      <c r="L396" s="14"/>
      <c r="M396" s="14"/>
      <c r="N396" s="14"/>
      <c r="O396" s="14"/>
      <c r="P396" s="14"/>
      <c r="Q396" s="14"/>
      <c r="R396" s="14"/>
      <c r="S396" s="16"/>
      <c r="T396" s="16"/>
      <c r="U396" s="16"/>
      <c r="V396" s="16"/>
      <c r="W396" s="16"/>
      <c r="X396" s="16"/>
      <c r="Y396" s="15"/>
      <c r="Z396" s="15"/>
      <c r="AA396" s="15"/>
      <c r="AB396" s="15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9"/>
      <c r="K397" s="19"/>
      <c r="L397" s="14"/>
      <c r="M397" s="14"/>
      <c r="N397" s="14"/>
      <c r="O397" s="14"/>
      <c r="P397" s="14"/>
      <c r="Q397" s="14"/>
      <c r="R397" s="14"/>
      <c r="S397" s="16"/>
      <c r="T397" s="16"/>
      <c r="U397" s="16"/>
      <c r="V397" s="16"/>
      <c r="W397" s="16"/>
      <c r="X397" s="16"/>
      <c r="Y397" s="15"/>
      <c r="Z397" s="15"/>
      <c r="AA397" s="15"/>
      <c r="AB397" s="15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9"/>
      <c r="K398" s="19"/>
      <c r="L398" s="14"/>
      <c r="M398" s="14"/>
      <c r="N398" s="14"/>
      <c r="O398" s="14"/>
      <c r="P398" s="14"/>
      <c r="Q398" s="14"/>
      <c r="R398" s="14"/>
      <c r="S398" s="16"/>
      <c r="T398" s="16"/>
      <c r="U398" s="16"/>
      <c r="V398" s="16"/>
      <c r="W398" s="16"/>
      <c r="X398" s="16"/>
      <c r="Y398" s="15"/>
      <c r="Z398" s="15"/>
      <c r="AA398" s="15"/>
      <c r="AB398" s="15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9"/>
      <c r="K399" s="19"/>
      <c r="L399" s="14"/>
      <c r="M399" s="14"/>
      <c r="N399" s="14"/>
      <c r="O399" s="14"/>
      <c r="P399" s="14"/>
      <c r="Q399" s="14"/>
      <c r="R399" s="14"/>
      <c r="S399" s="16"/>
      <c r="T399" s="16"/>
      <c r="U399" s="16"/>
      <c r="V399" s="16"/>
      <c r="W399" s="16"/>
      <c r="X399" s="16"/>
      <c r="Y399" s="15"/>
      <c r="Z399" s="15"/>
      <c r="AA399" s="15"/>
      <c r="AB399" s="15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9"/>
      <c r="K400" s="19"/>
      <c r="L400" s="14"/>
      <c r="M400" s="14"/>
      <c r="N400" s="14"/>
      <c r="O400" s="14"/>
      <c r="P400" s="14"/>
      <c r="Q400" s="14"/>
      <c r="R400" s="14"/>
      <c r="S400" s="16"/>
      <c r="T400" s="16"/>
      <c r="U400" s="16"/>
      <c r="V400" s="16"/>
      <c r="W400" s="16"/>
      <c r="X400" s="16"/>
      <c r="Y400" s="15"/>
      <c r="Z400" s="15"/>
      <c r="AA400" s="15"/>
      <c r="AB400" s="15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9"/>
      <c r="K401" s="19"/>
      <c r="L401" s="14"/>
      <c r="M401" s="14"/>
      <c r="N401" s="14"/>
      <c r="O401" s="14"/>
      <c r="P401" s="14"/>
      <c r="Q401" s="14"/>
      <c r="R401" s="14"/>
      <c r="S401" s="16"/>
      <c r="T401" s="16"/>
      <c r="U401" s="16"/>
      <c r="V401" s="16"/>
      <c r="W401" s="16"/>
      <c r="X401" s="16"/>
      <c r="Y401" s="15"/>
      <c r="Z401" s="15"/>
      <c r="AA401" s="15"/>
      <c r="AB401" s="15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9"/>
      <c r="K402" s="19"/>
      <c r="L402" s="14"/>
      <c r="M402" s="14"/>
      <c r="N402" s="14"/>
      <c r="O402" s="14"/>
      <c r="P402" s="14"/>
      <c r="Q402" s="14"/>
      <c r="R402" s="14"/>
      <c r="S402" s="16"/>
      <c r="T402" s="16"/>
      <c r="U402" s="16"/>
      <c r="V402" s="16"/>
      <c r="W402" s="16"/>
      <c r="X402" s="16"/>
      <c r="Y402" s="15"/>
      <c r="Z402" s="15"/>
      <c r="AA402" s="15"/>
      <c r="AB402" s="15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9"/>
      <c r="K403" s="19"/>
      <c r="L403" s="14"/>
      <c r="M403" s="14"/>
      <c r="N403" s="14"/>
      <c r="O403" s="14"/>
      <c r="P403" s="14"/>
      <c r="Q403" s="14"/>
      <c r="R403" s="14"/>
      <c r="S403" s="16"/>
      <c r="T403" s="16"/>
      <c r="U403" s="16"/>
      <c r="V403" s="16"/>
      <c r="W403" s="16"/>
      <c r="X403" s="16"/>
      <c r="Y403" s="15"/>
      <c r="Z403" s="15"/>
      <c r="AA403" s="15"/>
      <c r="AB403" s="15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9"/>
      <c r="K404" s="19"/>
      <c r="L404" s="14"/>
      <c r="M404" s="14"/>
      <c r="N404" s="14"/>
      <c r="O404" s="14"/>
      <c r="P404" s="14"/>
      <c r="Q404" s="14"/>
      <c r="R404" s="14"/>
      <c r="S404" s="16"/>
      <c r="T404" s="16"/>
      <c r="U404" s="16"/>
      <c r="V404" s="16"/>
      <c r="W404" s="16"/>
      <c r="X404" s="16"/>
      <c r="Y404" s="15"/>
      <c r="Z404" s="15"/>
      <c r="AA404" s="15"/>
      <c r="AB404" s="15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9"/>
      <c r="K405" s="19"/>
      <c r="L405" s="14"/>
      <c r="M405" s="14"/>
      <c r="N405" s="14"/>
      <c r="O405" s="14"/>
      <c r="P405" s="14"/>
      <c r="Q405" s="14"/>
      <c r="R405" s="14"/>
      <c r="S405" s="16"/>
      <c r="T405" s="16"/>
      <c r="U405" s="16"/>
      <c r="V405" s="16"/>
      <c r="W405" s="16"/>
      <c r="X405" s="16"/>
      <c r="Y405" s="15"/>
      <c r="Z405" s="15"/>
      <c r="AA405" s="15"/>
      <c r="AB405" s="15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9"/>
      <c r="K406" s="19"/>
      <c r="L406" s="14"/>
      <c r="M406" s="14"/>
      <c r="N406" s="14"/>
      <c r="O406" s="14"/>
      <c r="P406" s="14"/>
      <c r="Q406" s="14"/>
      <c r="R406" s="14"/>
      <c r="S406" s="16"/>
      <c r="T406" s="16"/>
      <c r="U406" s="16"/>
      <c r="V406" s="16"/>
      <c r="W406" s="16"/>
      <c r="X406" s="16"/>
      <c r="Y406" s="15"/>
      <c r="Z406" s="15"/>
      <c r="AA406" s="15"/>
      <c r="AB406" s="15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9"/>
      <c r="K407" s="19"/>
      <c r="L407" s="14"/>
      <c r="M407" s="14"/>
      <c r="N407" s="14"/>
      <c r="O407" s="14"/>
      <c r="P407" s="14"/>
      <c r="Q407" s="14"/>
      <c r="R407" s="14"/>
      <c r="S407" s="16"/>
      <c r="T407" s="16"/>
      <c r="U407" s="16"/>
      <c r="V407" s="16"/>
      <c r="W407" s="16"/>
      <c r="X407" s="16"/>
      <c r="Y407" s="15"/>
      <c r="Z407" s="15"/>
      <c r="AA407" s="15"/>
      <c r="AB407" s="15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9"/>
      <c r="K408" s="19"/>
      <c r="L408" s="14"/>
      <c r="M408" s="14"/>
      <c r="N408" s="14"/>
      <c r="O408" s="14"/>
      <c r="P408" s="14"/>
      <c r="Q408" s="14"/>
      <c r="R408" s="14"/>
      <c r="S408" s="16"/>
      <c r="T408" s="16"/>
      <c r="U408" s="16"/>
      <c r="V408" s="16"/>
      <c r="W408" s="16"/>
      <c r="X408" s="16"/>
      <c r="Y408" s="15"/>
      <c r="Z408" s="15"/>
      <c r="AA408" s="15"/>
      <c r="AB408" s="15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9"/>
      <c r="K409" s="19"/>
      <c r="L409" s="14"/>
      <c r="M409" s="14"/>
      <c r="N409" s="14"/>
      <c r="O409" s="14"/>
      <c r="P409" s="14"/>
      <c r="Q409" s="14"/>
      <c r="R409" s="14"/>
      <c r="S409" s="16"/>
      <c r="T409" s="16"/>
      <c r="U409" s="16"/>
      <c r="V409" s="16"/>
      <c r="W409" s="16"/>
      <c r="X409" s="16"/>
      <c r="Y409" s="15"/>
      <c r="Z409" s="15"/>
      <c r="AA409" s="15"/>
      <c r="AB409" s="15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9"/>
      <c r="K410" s="19"/>
      <c r="L410" s="14"/>
      <c r="M410" s="14"/>
      <c r="N410" s="14"/>
      <c r="O410" s="14"/>
      <c r="P410" s="14"/>
      <c r="Q410" s="14"/>
      <c r="R410" s="14"/>
      <c r="S410" s="16"/>
      <c r="T410" s="16"/>
      <c r="U410" s="16"/>
      <c r="V410" s="16"/>
      <c r="W410" s="16"/>
      <c r="X410" s="16"/>
      <c r="Y410" s="15"/>
      <c r="Z410" s="15"/>
      <c r="AA410" s="15"/>
      <c r="AB410" s="15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9"/>
      <c r="K411" s="19"/>
      <c r="L411" s="14"/>
      <c r="M411" s="14"/>
      <c r="N411" s="14"/>
      <c r="O411" s="14"/>
      <c r="P411" s="14"/>
      <c r="Q411" s="14"/>
      <c r="R411" s="14"/>
      <c r="S411" s="16"/>
      <c r="T411" s="16"/>
      <c r="U411" s="16"/>
      <c r="V411" s="16"/>
      <c r="W411" s="16"/>
      <c r="X411" s="16"/>
      <c r="Y411" s="15"/>
      <c r="Z411" s="15"/>
      <c r="AA411" s="15"/>
      <c r="AB411" s="15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9"/>
      <c r="K412" s="19"/>
      <c r="L412" s="14"/>
      <c r="M412" s="14"/>
      <c r="N412" s="14"/>
      <c r="O412" s="14"/>
      <c r="P412" s="14"/>
      <c r="Q412" s="14"/>
      <c r="R412" s="14"/>
      <c r="S412" s="16"/>
      <c r="T412" s="16"/>
      <c r="U412" s="16"/>
      <c r="V412" s="16"/>
      <c r="W412" s="16"/>
      <c r="X412" s="16"/>
      <c r="Y412" s="15"/>
      <c r="Z412" s="15"/>
      <c r="AA412" s="15"/>
      <c r="AB412" s="15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9"/>
      <c r="K413" s="19"/>
      <c r="L413" s="14"/>
      <c r="M413" s="14"/>
      <c r="N413" s="14"/>
      <c r="O413" s="14"/>
      <c r="P413" s="14"/>
      <c r="Q413" s="14"/>
      <c r="R413" s="14"/>
      <c r="S413" s="16"/>
      <c r="T413" s="16"/>
      <c r="U413" s="16"/>
      <c r="V413" s="16"/>
      <c r="W413" s="16"/>
      <c r="X413" s="16"/>
      <c r="Y413" s="15"/>
      <c r="Z413" s="15"/>
      <c r="AA413" s="15"/>
      <c r="AB413" s="15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9"/>
      <c r="K414" s="19"/>
      <c r="L414" s="14"/>
      <c r="M414" s="14"/>
      <c r="N414" s="14"/>
      <c r="O414" s="14"/>
      <c r="P414" s="14"/>
      <c r="Q414" s="14"/>
      <c r="R414" s="14"/>
      <c r="S414" s="16"/>
      <c r="T414" s="16"/>
      <c r="U414" s="16"/>
      <c r="V414" s="16"/>
      <c r="W414" s="16"/>
      <c r="X414" s="16"/>
      <c r="Y414" s="15"/>
      <c r="Z414" s="15"/>
      <c r="AA414" s="15"/>
      <c r="AB414" s="15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9"/>
      <c r="K415" s="19"/>
      <c r="L415" s="14"/>
      <c r="M415" s="14"/>
      <c r="N415" s="14"/>
      <c r="O415" s="14"/>
      <c r="P415" s="14"/>
      <c r="Q415" s="14"/>
      <c r="R415" s="14"/>
      <c r="S415" s="16"/>
      <c r="T415" s="16"/>
      <c r="U415" s="16"/>
      <c r="V415" s="16"/>
      <c r="W415" s="16"/>
      <c r="X415" s="16"/>
      <c r="Y415" s="15"/>
      <c r="Z415" s="15"/>
      <c r="AA415" s="15"/>
      <c r="AB415" s="15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9"/>
      <c r="K416" s="19"/>
      <c r="L416" s="14"/>
      <c r="M416" s="14"/>
      <c r="N416" s="14"/>
      <c r="O416" s="14"/>
      <c r="P416" s="14"/>
      <c r="Q416" s="14"/>
      <c r="R416" s="14"/>
      <c r="S416" s="16"/>
      <c r="T416" s="16"/>
      <c r="U416" s="16"/>
      <c r="V416" s="16"/>
      <c r="W416" s="16"/>
      <c r="X416" s="16"/>
      <c r="Y416" s="15"/>
      <c r="Z416" s="15"/>
      <c r="AA416" s="15"/>
      <c r="AB416" s="15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9"/>
      <c r="K417" s="19"/>
      <c r="L417" s="14"/>
      <c r="M417" s="14"/>
      <c r="N417" s="14"/>
      <c r="O417" s="14"/>
      <c r="P417" s="14"/>
      <c r="Q417" s="14"/>
      <c r="R417" s="14"/>
      <c r="S417" s="16"/>
      <c r="T417" s="16"/>
      <c r="U417" s="16"/>
      <c r="V417" s="16"/>
      <c r="W417" s="16"/>
      <c r="X417" s="16"/>
      <c r="Y417" s="15"/>
      <c r="Z417" s="15"/>
      <c r="AA417" s="15"/>
      <c r="AB417" s="15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9"/>
      <c r="K418" s="19"/>
      <c r="L418" s="14"/>
      <c r="M418" s="14"/>
      <c r="N418" s="14"/>
      <c r="O418" s="14"/>
      <c r="P418" s="14"/>
      <c r="Q418" s="14"/>
      <c r="R418" s="14"/>
      <c r="S418" s="16"/>
      <c r="T418" s="16"/>
      <c r="U418" s="16"/>
      <c r="V418" s="16"/>
      <c r="W418" s="16"/>
      <c r="X418" s="16"/>
      <c r="Y418" s="15"/>
      <c r="Z418" s="15"/>
      <c r="AA418" s="15"/>
      <c r="AB418" s="15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9"/>
      <c r="K419" s="19"/>
      <c r="L419" s="14"/>
      <c r="M419" s="14"/>
      <c r="N419" s="14"/>
      <c r="O419" s="14"/>
      <c r="P419" s="14"/>
      <c r="Q419" s="14"/>
      <c r="R419" s="14"/>
      <c r="S419" s="16"/>
      <c r="T419" s="16"/>
      <c r="U419" s="16"/>
      <c r="V419" s="16"/>
      <c r="W419" s="16"/>
      <c r="X419" s="16"/>
      <c r="Y419" s="15"/>
      <c r="Z419" s="15"/>
      <c r="AA419" s="15"/>
      <c r="AB419" s="15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9"/>
      <c r="K420" s="19"/>
      <c r="L420" s="14"/>
      <c r="M420" s="14"/>
      <c r="N420" s="14"/>
      <c r="O420" s="14"/>
      <c r="P420" s="14"/>
      <c r="Q420" s="14"/>
      <c r="R420" s="14"/>
      <c r="S420" s="16"/>
      <c r="T420" s="16"/>
      <c r="U420" s="16"/>
      <c r="V420" s="16"/>
      <c r="W420" s="16"/>
      <c r="X420" s="16"/>
      <c r="Y420" s="15"/>
      <c r="Z420" s="15"/>
      <c r="AA420" s="15"/>
      <c r="AB420" s="15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9"/>
      <c r="K421" s="19"/>
      <c r="L421" s="14"/>
      <c r="M421" s="14"/>
      <c r="N421" s="14"/>
      <c r="O421" s="14"/>
      <c r="P421" s="14"/>
      <c r="Q421" s="14"/>
      <c r="R421" s="14"/>
      <c r="S421" s="16"/>
      <c r="T421" s="16"/>
      <c r="U421" s="16"/>
      <c r="V421" s="16"/>
      <c r="W421" s="16"/>
      <c r="X421" s="16"/>
      <c r="Y421" s="15"/>
      <c r="Z421" s="15"/>
      <c r="AA421" s="15"/>
      <c r="AB421" s="15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9"/>
      <c r="K422" s="19"/>
      <c r="L422" s="14"/>
      <c r="M422" s="14"/>
      <c r="N422" s="14"/>
      <c r="O422" s="14"/>
      <c r="P422" s="14"/>
      <c r="Q422" s="14"/>
      <c r="R422" s="14"/>
      <c r="S422" s="16"/>
      <c r="T422" s="16"/>
      <c r="U422" s="16"/>
      <c r="V422" s="16"/>
      <c r="W422" s="16"/>
      <c r="X422" s="16"/>
      <c r="Y422" s="15"/>
      <c r="Z422" s="15"/>
      <c r="AA422" s="15"/>
      <c r="AB422" s="15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9"/>
      <c r="K423" s="19"/>
      <c r="L423" s="14"/>
      <c r="M423" s="14"/>
      <c r="N423" s="14"/>
      <c r="O423" s="14"/>
      <c r="P423" s="14"/>
      <c r="Q423" s="14"/>
      <c r="R423" s="14"/>
      <c r="S423" s="16"/>
      <c r="T423" s="16"/>
      <c r="U423" s="16"/>
      <c r="V423" s="16"/>
      <c r="W423" s="16"/>
      <c r="X423" s="16"/>
      <c r="Y423" s="15"/>
      <c r="Z423" s="15"/>
      <c r="AA423" s="15"/>
      <c r="AB423" s="15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9"/>
      <c r="K424" s="19"/>
      <c r="L424" s="14"/>
      <c r="M424" s="14"/>
      <c r="N424" s="14"/>
      <c r="O424" s="14"/>
      <c r="P424" s="14"/>
      <c r="Q424" s="14"/>
      <c r="R424" s="14"/>
      <c r="S424" s="16"/>
      <c r="T424" s="16"/>
      <c r="U424" s="16"/>
      <c r="V424" s="16"/>
      <c r="W424" s="16"/>
      <c r="X424" s="16"/>
      <c r="Y424" s="15"/>
      <c r="Z424" s="15"/>
      <c r="AA424" s="15"/>
      <c r="AB424" s="15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9"/>
      <c r="K425" s="19"/>
      <c r="L425" s="14"/>
      <c r="M425" s="14"/>
      <c r="N425" s="14"/>
      <c r="O425" s="14"/>
      <c r="P425" s="14"/>
      <c r="Q425" s="14"/>
      <c r="R425" s="14"/>
      <c r="S425" s="16"/>
      <c r="T425" s="16"/>
      <c r="U425" s="16"/>
      <c r="V425" s="16"/>
      <c r="W425" s="16"/>
      <c r="X425" s="16"/>
      <c r="Y425" s="15"/>
      <c r="Z425" s="15"/>
      <c r="AA425" s="15"/>
      <c r="AB425" s="15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9"/>
      <c r="K426" s="19"/>
      <c r="L426" s="14"/>
      <c r="M426" s="14"/>
      <c r="N426" s="14"/>
      <c r="O426" s="14"/>
      <c r="P426" s="14"/>
      <c r="Q426" s="14"/>
      <c r="R426" s="14"/>
      <c r="S426" s="16"/>
      <c r="T426" s="16"/>
      <c r="U426" s="16"/>
      <c r="V426" s="16"/>
      <c r="W426" s="16"/>
      <c r="X426" s="16"/>
      <c r="Y426" s="15"/>
      <c r="Z426" s="15"/>
      <c r="AA426" s="15"/>
      <c r="AB426" s="15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9"/>
      <c r="K427" s="19"/>
      <c r="L427" s="14"/>
      <c r="M427" s="14"/>
      <c r="N427" s="14"/>
      <c r="O427" s="14"/>
      <c r="P427" s="14"/>
      <c r="Q427" s="14"/>
      <c r="R427" s="14"/>
      <c r="S427" s="16"/>
      <c r="T427" s="16"/>
      <c r="U427" s="16"/>
      <c r="V427" s="16"/>
      <c r="W427" s="16"/>
      <c r="X427" s="16"/>
      <c r="Y427" s="15"/>
      <c r="Z427" s="15"/>
      <c r="AA427" s="15"/>
      <c r="AB427" s="15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9"/>
      <c r="K428" s="19"/>
      <c r="L428" s="14"/>
      <c r="M428" s="14"/>
      <c r="N428" s="14"/>
      <c r="O428" s="14"/>
      <c r="P428" s="14"/>
      <c r="Q428" s="14"/>
      <c r="R428" s="14"/>
      <c r="S428" s="16"/>
      <c r="T428" s="16"/>
      <c r="U428" s="16"/>
      <c r="V428" s="16"/>
      <c r="W428" s="16"/>
      <c r="X428" s="16"/>
      <c r="Y428" s="15"/>
      <c r="Z428" s="15"/>
      <c r="AA428" s="15"/>
      <c r="AB428" s="15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9"/>
      <c r="K429" s="19"/>
      <c r="L429" s="14"/>
      <c r="M429" s="14"/>
      <c r="N429" s="14"/>
      <c r="O429" s="14"/>
      <c r="P429" s="14"/>
      <c r="Q429" s="14"/>
      <c r="R429" s="14"/>
      <c r="S429" s="16"/>
      <c r="T429" s="16"/>
      <c r="U429" s="16"/>
      <c r="V429" s="16"/>
      <c r="W429" s="16"/>
      <c r="X429" s="16"/>
      <c r="Y429" s="15"/>
      <c r="Z429" s="15"/>
      <c r="AA429" s="15"/>
      <c r="AB429" s="15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9"/>
      <c r="K430" s="19"/>
      <c r="L430" s="14"/>
      <c r="M430" s="14"/>
      <c r="N430" s="14"/>
      <c r="O430" s="14"/>
      <c r="P430" s="14"/>
      <c r="Q430" s="14"/>
      <c r="R430" s="14"/>
      <c r="S430" s="16"/>
      <c r="T430" s="16"/>
      <c r="U430" s="16"/>
      <c r="V430" s="16"/>
      <c r="W430" s="16"/>
      <c r="X430" s="16"/>
      <c r="Y430" s="15"/>
      <c r="Z430" s="15"/>
      <c r="AA430" s="15"/>
      <c r="AB430" s="15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9"/>
      <c r="K431" s="19"/>
      <c r="L431" s="14"/>
      <c r="M431" s="14"/>
      <c r="N431" s="14"/>
      <c r="O431" s="14"/>
      <c r="P431" s="14"/>
      <c r="Q431" s="14"/>
      <c r="R431" s="14"/>
      <c r="S431" s="16"/>
      <c r="T431" s="16"/>
      <c r="U431" s="16"/>
      <c r="V431" s="16"/>
      <c r="W431" s="16"/>
      <c r="X431" s="16"/>
      <c r="Y431" s="15"/>
      <c r="Z431" s="15"/>
      <c r="AA431" s="15"/>
      <c r="AB431" s="15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9"/>
      <c r="K432" s="19"/>
      <c r="L432" s="14"/>
      <c r="M432" s="14"/>
      <c r="N432" s="14"/>
      <c r="O432" s="14"/>
      <c r="P432" s="14"/>
      <c r="Q432" s="14"/>
      <c r="R432" s="14"/>
      <c r="S432" s="16"/>
      <c r="T432" s="16"/>
      <c r="U432" s="16"/>
      <c r="V432" s="16"/>
      <c r="W432" s="16"/>
      <c r="X432" s="16"/>
      <c r="Y432" s="15"/>
      <c r="Z432" s="15"/>
      <c r="AA432" s="15"/>
      <c r="AB432" s="15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9"/>
      <c r="K433" s="19"/>
      <c r="L433" s="14"/>
      <c r="M433" s="14"/>
      <c r="N433" s="14"/>
      <c r="O433" s="14"/>
      <c r="P433" s="14"/>
      <c r="Q433" s="14"/>
      <c r="R433" s="14"/>
      <c r="S433" s="16"/>
      <c r="T433" s="16"/>
      <c r="U433" s="16"/>
      <c r="V433" s="16"/>
      <c r="W433" s="16"/>
      <c r="X433" s="16"/>
      <c r="Y433" s="15"/>
      <c r="Z433" s="15"/>
      <c r="AA433" s="15"/>
      <c r="AB433" s="15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9"/>
      <c r="K434" s="19"/>
      <c r="L434" s="14"/>
      <c r="M434" s="14"/>
      <c r="N434" s="14"/>
      <c r="O434" s="14"/>
      <c r="P434" s="14"/>
      <c r="Q434" s="14"/>
      <c r="R434" s="14"/>
      <c r="S434" s="16"/>
      <c r="T434" s="16"/>
      <c r="U434" s="16"/>
      <c r="V434" s="16"/>
      <c r="W434" s="16"/>
      <c r="X434" s="16"/>
      <c r="Y434" s="15"/>
      <c r="Z434" s="15"/>
      <c r="AA434" s="15"/>
      <c r="AB434" s="15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9"/>
      <c r="K435" s="19"/>
      <c r="L435" s="14"/>
      <c r="M435" s="14"/>
      <c r="N435" s="14"/>
      <c r="O435" s="14"/>
      <c r="P435" s="14"/>
      <c r="Q435" s="14"/>
      <c r="R435" s="14"/>
      <c r="S435" s="16"/>
      <c r="T435" s="16"/>
      <c r="U435" s="16"/>
      <c r="V435" s="16"/>
      <c r="W435" s="16"/>
      <c r="X435" s="16"/>
      <c r="Y435" s="15"/>
      <c r="Z435" s="15"/>
      <c r="AA435" s="15"/>
      <c r="AB435" s="15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9"/>
      <c r="K436" s="19"/>
      <c r="L436" s="14"/>
      <c r="M436" s="14"/>
      <c r="N436" s="14"/>
      <c r="O436" s="14"/>
      <c r="P436" s="14"/>
      <c r="Q436" s="14"/>
      <c r="R436" s="14"/>
      <c r="S436" s="16"/>
      <c r="T436" s="16"/>
      <c r="U436" s="16"/>
      <c r="V436" s="16"/>
      <c r="W436" s="16"/>
      <c r="X436" s="16"/>
      <c r="Y436" s="15"/>
      <c r="Z436" s="15"/>
      <c r="AA436" s="15"/>
      <c r="AB436" s="15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9"/>
      <c r="K437" s="19"/>
      <c r="L437" s="14"/>
      <c r="M437" s="14"/>
      <c r="N437" s="14"/>
      <c r="O437" s="14"/>
      <c r="P437" s="14"/>
      <c r="Q437" s="14"/>
      <c r="R437" s="14"/>
      <c r="S437" s="16"/>
      <c r="T437" s="16"/>
      <c r="U437" s="16"/>
      <c r="V437" s="16"/>
      <c r="W437" s="16"/>
      <c r="X437" s="16"/>
      <c r="Y437" s="15"/>
      <c r="Z437" s="15"/>
      <c r="AA437" s="15"/>
      <c r="AB437" s="15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9"/>
      <c r="K438" s="19"/>
      <c r="L438" s="14"/>
      <c r="M438" s="14"/>
      <c r="N438" s="14"/>
      <c r="O438" s="14"/>
      <c r="P438" s="14"/>
      <c r="Q438" s="14"/>
      <c r="R438" s="14"/>
      <c r="S438" s="16"/>
      <c r="T438" s="16"/>
      <c r="U438" s="16"/>
      <c r="V438" s="16"/>
      <c r="W438" s="16"/>
      <c r="X438" s="16"/>
      <c r="Y438" s="15"/>
      <c r="Z438" s="15"/>
      <c r="AA438" s="15"/>
      <c r="AB438" s="15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9"/>
      <c r="K439" s="19"/>
      <c r="L439" s="14"/>
      <c r="M439" s="14"/>
      <c r="N439" s="14"/>
      <c r="O439" s="14"/>
      <c r="P439" s="14"/>
      <c r="Q439" s="14"/>
      <c r="R439" s="14"/>
      <c r="S439" s="16"/>
      <c r="T439" s="16"/>
      <c r="U439" s="16"/>
      <c r="V439" s="16"/>
      <c r="W439" s="16"/>
      <c r="X439" s="16"/>
      <c r="Y439" s="15"/>
      <c r="Z439" s="15"/>
      <c r="AA439" s="15"/>
      <c r="AB439" s="15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9"/>
      <c r="K440" s="19"/>
      <c r="L440" s="14"/>
      <c r="M440" s="14"/>
      <c r="N440" s="14"/>
      <c r="O440" s="14"/>
      <c r="P440" s="14"/>
      <c r="Q440" s="14"/>
      <c r="R440" s="14"/>
      <c r="S440" s="16"/>
      <c r="T440" s="16"/>
      <c r="U440" s="16"/>
      <c r="V440" s="16"/>
      <c r="W440" s="16"/>
      <c r="X440" s="16"/>
      <c r="Y440" s="15"/>
      <c r="Z440" s="15"/>
      <c r="AA440" s="15"/>
      <c r="AB440" s="15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9"/>
      <c r="K441" s="19"/>
      <c r="L441" s="14"/>
      <c r="M441" s="14"/>
      <c r="N441" s="14"/>
      <c r="O441" s="14"/>
      <c r="P441" s="14"/>
      <c r="Q441" s="14"/>
      <c r="R441" s="14"/>
      <c r="S441" s="16"/>
      <c r="T441" s="16"/>
      <c r="U441" s="16"/>
      <c r="V441" s="16"/>
      <c r="W441" s="16"/>
      <c r="X441" s="16"/>
      <c r="Y441" s="15"/>
      <c r="Z441" s="15"/>
      <c r="AA441" s="15"/>
      <c r="AB441" s="15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9"/>
      <c r="K442" s="19"/>
      <c r="L442" s="14"/>
      <c r="M442" s="14"/>
      <c r="N442" s="14"/>
      <c r="O442" s="14"/>
      <c r="P442" s="14"/>
      <c r="Q442" s="14"/>
      <c r="R442" s="14"/>
      <c r="S442" s="16"/>
      <c r="T442" s="16"/>
      <c r="U442" s="16"/>
      <c r="V442" s="16"/>
      <c r="W442" s="16"/>
      <c r="X442" s="16"/>
      <c r="Y442" s="15"/>
      <c r="Z442" s="15"/>
      <c r="AA442" s="15"/>
      <c r="AB442" s="15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9"/>
      <c r="K443" s="19"/>
      <c r="L443" s="14"/>
      <c r="M443" s="14"/>
      <c r="N443" s="14"/>
      <c r="O443" s="14"/>
      <c r="P443" s="14"/>
      <c r="Q443" s="14"/>
      <c r="R443" s="14"/>
      <c r="S443" s="16"/>
      <c r="T443" s="16"/>
      <c r="U443" s="16"/>
      <c r="V443" s="16"/>
      <c r="W443" s="16"/>
      <c r="X443" s="16"/>
      <c r="Y443" s="15"/>
      <c r="Z443" s="15"/>
      <c r="AA443" s="15"/>
      <c r="AB443" s="15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9"/>
      <c r="K444" s="19"/>
      <c r="L444" s="14"/>
      <c r="M444" s="14"/>
      <c r="N444" s="14"/>
      <c r="O444" s="14"/>
      <c r="P444" s="14"/>
      <c r="Q444" s="14"/>
      <c r="R444" s="14"/>
      <c r="S444" s="16"/>
      <c r="T444" s="16"/>
      <c r="U444" s="16"/>
      <c r="V444" s="16"/>
      <c r="W444" s="16"/>
      <c r="X444" s="16"/>
      <c r="Y444" s="15"/>
      <c r="Z444" s="15"/>
      <c r="AA444" s="15"/>
      <c r="AB444" s="15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9"/>
      <c r="K445" s="19"/>
      <c r="L445" s="14"/>
      <c r="M445" s="14"/>
      <c r="N445" s="14"/>
      <c r="O445" s="14"/>
      <c r="P445" s="14"/>
      <c r="Q445" s="14"/>
      <c r="R445" s="14"/>
      <c r="S445" s="16"/>
      <c r="T445" s="16"/>
      <c r="U445" s="16"/>
      <c r="V445" s="16"/>
      <c r="W445" s="16"/>
      <c r="X445" s="16"/>
      <c r="Y445" s="15"/>
      <c r="Z445" s="15"/>
      <c r="AA445" s="15"/>
      <c r="AB445" s="15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9"/>
      <c r="K446" s="19"/>
      <c r="L446" s="14"/>
      <c r="M446" s="14"/>
      <c r="N446" s="14"/>
      <c r="O446" s="14"/>
      <c r="P446" s="14"/>
      <c r="Q446" s="14"/>
      <c r="R446" s="14"/>
      <c r="S446" s="16"/>
      <c r="T446" s="16"/>
      <c r="U446" s="16"/>
      <c r="V446" s="16"/>
      <c r="W446" s="16"/>
      <c r="X446" s="16"/>
      <c r="Y446" s="15"/>
      <c r="Z446" s="15"/>
      <c r="AA446" s="15"/>
      <c r="AB446" s="15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9"/>
      <c r="K447" s="19"/>
      <c r="L447" s="14"/>
      <c r="M447" s="14"/>
      <c r="N447" s="14"/>
      <c r="O447" s="14"/>
      <c r="P447" s="14"/>
      <c r="Q447" s="14"/>
      <c r="R447" s="14"/>
      <c r="S447" s="16"/>
      <c r="T447" s="16"/>
      <c r="U447" s="16"/>
      <c r="V447" s="16"/>
      <c r="W447" s="16"/>
      <c r="X447" s="16"/>
      <c r="Y447" s="15"/>
      <c r="Z447" s="15"/>
      <c r="AA447" s="15"/>
      <c r="AB447" s="15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9"/>
      <c r="K448" s="19"/>
      <c r="L448" s="14"/>
      <c r="M448" s="14"/>
      <c r="N448" s="14"/>
      <c r="O448" s="14"/>
      <c r="P448" s="14"/>
      <c r="Q448" s="14"/>
      <c r="R448" s="14"/>
      <c r="S448" s="16"/>
      <c r="T448" s="16"/>
      <c r="U448" s="16"/>
      <c r="V448" s="16"/>
      <c r="W448" s="16"/>
      <c r="X448" s="16"/>
      <c r="Y448" s="15"/>
      <c r="Z448" s="15"/>
      <c r="AA448" s="15"/>
      <c r="AB448" s="15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9"/>
      <c r="K449" s="19"/>
      <c r="L449" s="14"/>
      <c r="M449" s="14"/>
      <c r="N449" s="14"/>
      <c r="O449" s="14"/>
      <c r="P449" s="14"/>
      <c r="Q449" s="14"/>
      <c r="R449" s="14"/>
      <c r="S449" s="16"/>
      <c r="T449" s="16"/>
      <c r="U449" s="16"/>
      <c r="V449" s="16"/>
      <c r="W449" s="16"/>
      <c r="X449" s="16"/>
      <c r="Y449" s="15"/>
      <c r="Z449" s="15"/>
      <c r="AA449" s="15"/>
      <c r="AB449" s="15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9"/>
      <c r="K450" s="19"/>
      <c r="L450" s="14"/>
      <c r="M450" s="14"/>
      <c r="N450" s="14"/>
      <c r="O450" s="14"/>
      <c r="P450" s="14"/>
      <c r="Q450" s="14"/>
      <c r="R450" s="14"/>
      <c r="S450" s="16"/>
      <c r="T450" s="16"/>
      <c r="U450" s="16"/>
      <c r="V450" s="16"/>
      <c r="W450" s="16"/>
      <c r="X450" s="16"/>
      <c r="Y450" s="15"/>
      <c r="Z450" s="15"/>
      <c r="AA450" s="15"/>
      <c r="AB450" s="15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9"/>
      <c r="K451" s="19"/>
      <c r="L451" s="14"/>
      <c r="M451" s="14"/>
      <c r="N451" s="14"/>
      <c r="O451" s="14"/>
      <c r="P451" s="14"/>
      <c r="Q451" s="14"/>
      <c r="R451" s="14"/>
      <c r="S451" s="16"/>
      <c r="T451" s="16"/>
      <c r="U451" s="16"/>
      <c r="V451" s="16"/>
      <c r="W451" s="16"/>
      <c r="X451" s="16"/>
      <c r="Y451" s="15"/>
      <c r="Z451" s="15"/>
      <c r="AA451" s="15"/>
      <c r="AB451" s="15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9"/>
      <c r="K452" s="19"/>
      <c r="L452" s="14"/>
      <c r="M452" s="14"/>
      <c r="N452" s="14"/>
      <c r="O452" s="14"/>
      <c r="P452" s="14"/>
      <c r="Q452" s="14"/>
      <c r="R452" s="14"/>
      <c r="S452" s="16"/>
      <c r="T452" s="16"/>
      <c r="U452" s="16"/>
      <c r="V452" s="16"/>
      <c r="W452" s="16"/>
      <c r="X452" s="16"/>
      <c r="Y452" s="15"/>
      <c r="Z452" s="15"/>
      <c r="AA452" s="15"/>
      <c r="AB452" s="15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9"/>
      <c r="K453" s="19"/>
      <c r="L453" s="14"/>
      <c r="M453" s="14"/>
      <c r="N453" s="14"/>
      <c r="O453" s="14"/>
      <c r="P453" s="14"/>
      <c r="Q453" s="14"/>
      <c r="R453" s="14"/>
      <c r="S453" s="16"/>
      <c r="T453" s="16"/>
      <c r="U453" s="16"/>
      <c r="V453" s="16"/>
      <c r="W453" s="16"/>
      <c r="X453" s="16"/>
      <c r="Y453" s="15"/>
      <c r="Z453" s="15"/>
      <c r="AA453" s="15"/>
      <c r="AB453" s="15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9"/>
      <c r="K454" s="19"/>
      <c r="L454" s="14"/>
      <c r="M454" s="14"/>
      <c r="N454" s="14"/>
      <c r="O454" s="14"/>
      <c r="P454" s="14"/>
      <c r="Q454" s="14"/>
      <c r="R454" s="14"/>
      <c r="S454" s="16"/>
      <c r="T454" s="16"/>
      <c r="U454" s="16"/>
      <c r="V454" s="16"/>
      <c r="W454" s="16"/>
      <c r="X454" s="16"/>
      <c r="Y454" s="15"/>
      <c r="Z454" s="15"/>
      <c r="AA454" s="15"/>
      <c r="AB454" s="15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9"/>
      <c r="K455" s="19"/>
      <c r="L455" s="14"/>
      <c r="M455" s="14"/>
      <c r="N455" s="14"/>
      <c r="O455" s="14"/>
      <c r="P455" s="14"/>
      <c r="Q455" s="14"/>
      <c r="R455" s="14"/>
      <c r="S455" s="16"/>
      <c r="T455" s="16"/>
      <c r="U455" s="16"/>
      <c r="V455" s="16"/>
      <c r="W455" s="16"/>
      <c r="X455" s="16"/>
      <c r="Y455" s="15"/>
      <c r="Z455" s="15"/>
      <c r="AA455" s="15"/>
      <c r="AB455" s="15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9"/>
      <c r="K456" s="19"/>
      <c r="L456" s="14"/>
      <c r="M456" s="14"/>
      <c r="N456" s="14"/>
      <c r="O456" s="14"/>
      <c r="P456" s="14"/>
      <c r="Q456" s="14"/>
      <c r="R456" s="14"/>
      <c r="S456" s="16"/>
      <c r="T456" s="16"/>
      <c r="U456" s="16"/>
      <c r="V456" s="16"/>
      <c r="W456" s="16"/>
      <c r="X456" s="16"/>
      <c r="Y456" s="15"/>
      <c r="Z456" s="15"/>
      <c r="AA456" s="15"/>
      <c r="AB456" s="15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9"/>
      <c r="K457" s="19"/>
      <c r="L457" s="14"/>
      <c r="M457" s="14"/>
      <c r="N457" s="14"/>
      <c r="O457" s="14"/>
      <c r="P457" s="14"/>
      <c r="Q457" s="14"/>
      <c r="R457" s="14"/>
      <c r="S457" s="16"/>
      <c r="T457" s="16"/>
      <c r="U457" s="16"/>
      <c r="V457" s="16"/>
      <c r="W457" s="16"/>
      <c r="X457" s="16"/>
      <c r="Y457" s="15"/>
      <c r="Z457" s="15"/>
      <c r="AA457" s="15"/>
      <c r="AB457" s="15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9"/>
      <c r="K458" s="19"/>
      <c r="L458" s="14"/>
      <c r="M458" s="14"/>
      <c r="N458" s="14"/>
      <c r="O458" s="14"/>
      <c r="P458" s="14"/>
      <c r="Q458" s="14"/>
      <c r="R458" s="14"/>
      <c r="S458" s="16"/>
      <c r="T458" s="16"/>
      <c r="U458" s="16"/>
      <c r="V458" s="16"/>
      <c r="W458" s="16"/>
      <c r="X458" s="16"/>
      <c r="Y458" s="15"/>
      <c r="Z458" s="15"/>
      <c r="AA458" s="15"/>
      <c r="AB458" s="15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9"/>
      <c r="K459" s="19"/>
      <c r="L459" s="14"/>
      <c r="M459" s="14"/>
      <c r="N459" s="14"/>
      <c r="O459" s="14"/>
      <c r="P459" s="14"/>
      <c r="Q459" s="14"/>
      <c r="R459" s="14"/>
      <c r="S459" s="16"/>
      <c r="T459" s="16"/>
      <c r="U459" s="16"/>
      <c r="V459" s="16"/>
      <c r="W459" s="16"/>
      <c r="X459" s="16"/>
      <c r="Y459" s="15"/>
      <c r="Z459" s="15"/>
      <c r="AA459" s="15"/>
      <c r="AB459" s="15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9"/>
      <c r="K460" s="19"/>
      <c r="L460" s="14"/>
      <c r="M460" s="14"/>
      <c r="N460" s="14"/>
      <c r="O460" s="14"/>
      <c r="P460" s="14"/>
      <c r="Q460" s="14"/>
      <c r="R460" s="14"/>
      <c r="S460" s="16"/>
      <c r="T460" s="16"/>
      <c r="U460" s="16"/>
      <c r="V460" s="16"/>
      <c r="W460" s="16"/>
      <c r="X460" s="16"/>
      <c r="Y460" s="15"/>
      <c r="Z460" s="15"/>
      <c r="AA460" s="15"/>
      <c r="AB460" s="15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9"/>
      <c r="K461" s="19"/>
      <c r="L461" s="14"/>
      <c r="M461" s="14"/>
      <c r="N461" s="14"/>
      <c r="O461" s="14"/>
      <c r="P461" s="14"/>
      <c r="Q461" s="14"/>
      <c r="R461" s="14"/>
      <c r="S461" s="16"/>
      <c r="T461" s="16"/>
      <c r="U461" s="16"/>
      <c r="V461" s="16"/>
      <c r="W461" s="16"/>
      <c r="X461" s="16"/>
      <c r="Y461" s="15"/>
      <c r="Z461" s="15"/>
      <c r="AA461" s="15"/>
      <c r="AB461" s="15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9"/>
      <c r="K462" s="19"/>
      <c r="L462" s="14"/>
      <c r="M462" s="14"/>
      <c r="N462" s="14"/>
      <c r="O462" s="14"/>
      <c r="P462" s="14"/>
      <c r="Q462" s="14"/>
      <c r="R462" s="14"/>
      <c r="S462" s="16"/>
      <c r="T462" s="16"/>
      <c r="U462" s="16"/>
      <c r="V462" s="16"/>
      <c r="W462" s="16"/>
      <c r="X462" s="16"/>
      <c r="Y462" s="15"/>
      <c r="Z462" s="15"/>
      <c r="AA462" s="15"/>
      <c r="AB462" s="15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9"/>
      <c r="K463" s="19"/>
      <c r="L463" s="14"/>
      <c r="M463" s="14"/>
      <c r="N463" s="14"/>
      <c r="O463" s="14"/>
      <c r="P463" s="14"/>
      <c r="Q463" s="14"/>
      <c r="R463" s="14"/>
      <c r="S463" s="16"/>
      <c r="T463" s="16"/>
      <c r="U463" s="16"/>
      <c r="V463" s="16"/>
      <c r="W463" s="16"/>
      <c r="X463" s="16"/>
      <c r="Y463" s="15"/>
      <c r="Z463" s="15"/>
      <c r="AA463" s="15"/>
      <c r="AB463" s="15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9"/>
      <c r="K464" s="19"/>
      <c r="L464" s="14"/>
      <c r="M464" s="14"/>
      <c r="N464" s="14"/>
      <c r="O464" s="14"/>
      <c r="P464" s="14"/>
      <c r="Q464" s="14"/>
      <c r="R464" s="14"/>
      <c r="S464" s="16"/>
      <c r="T464" s="16"/>
      <c r="U464" s="16"/>
      <c r="V464" s="16"/>
      <c r="W464" s="16"/>
      <c r="X464" s="16"/>
      <c r="Y464" s="15"/>
      <c r="Z464" s="15"/>
      <c r="AA464" s="15"/>
      <c r="AB464" s="15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9"/>
      <c r="K465" s="19"/>
      <c r="L465" s="14"/>
      <c r="M465" s="14"/>
      <c r="N465" s="14"/>
      <c r="O465" s="14"/>
      <c r="P465" s="14"/>
      <c r="Q465" s="14"/>
      <c r="R465" s="14"/>
      <c r="S465" s="16"/>
      <c r="T465" s="16"/>
      <c r="U465" s="16"/>
      <c r="V465" s="16"/>
      <c r="W465" s="16"/>
      <c r="X465" s="16"/>
      <c r="Y465" s="15"/>
      <c r="Z465" s="15"/>
      <c r="AA465" s="15"/>
      <c r="AB465" s="15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9"/>
      <c r="K466" s="19"/>
      <c r="L466" s="14"/>
      <c r="M466" s="14"/>
      <c r="N466" s="14"/>
      <c r="O466" s="14"/>
      <c r="P466" s="14"/>
      <c r="Q466" s="14"/>
      <c r="R466" s="14"/>
      <c r="S466" s="16"/>
      <c r="T466" s="16"/>
      <c r="U466" s="16"/>
      <c r="V466" s="16"/>
      <c r="W466" s="16"/>
      <c r="X466" s="16"/>
      <c r="Y466" s="15"/>
      <c r="Z466" s="15"/>
      <c r="AA466" s="15"/>
      <c r="AB466" s="15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9"/>
      <c r="K467" s="19"/>
      <c r="L467" s="14"/>
      <c r="M467" s="14"/>
      <c r="N467" s="14"/>
      <c r="O467" s="14"/>
      <c r="P467" s="14"/>
      <c r="Q467" s="14"/>
      <c r="R467" s="14"/>
      <c r="S467" s="16"/>
      <c r="T467" s="16"/>
      <c r="U467" s="16"/>
      <c r="V467" s="16"/>
      <c r="W467" s="16"/>
      <c r="X467" s="16"/>
      <c r="Y467" s="15"/>
      <c r="Z467" s="15"/>
      <c r="AA467" s="15"/>
      <c r="AB467" s="15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9"/>
      <c r="K468" s="19"/>
      <c r="L468" s="14"/>
      <c r="M468" s="14"/>
      <c r="N468" s="14"/>
      <c r="O468" s="14"/>
      <c r="P468" s="14"/>
      <c r="Q468" s="14"/>
      <c r="R468" s="14"/>
      <c r="S468" s="16"/>
      <c r="T468" s="16"/>
      <c r="U468" s="16"/>
      <c r="V468" s="16"/>
      <c r="W468" s="16"/>
      <c r="X468" s="16"/>
      <c r="Y468" s="15"/>
      <c r="Z468" s="15"/>
      <c r="AA468" s="15"/>
      <c r="AB468" s="15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9"/>
      <c r="K469" s="19"/>
      <c r="L469" s="14"/>
      <c r="M469" s="14"/>
      <c r="N469" s="14"/>
      <c r="O469" s="14"/>
      <c r="P469" s="14"/>
      <c r="Q469" s="14"/>
      <c r="R469" s="14"/>
      <c r="S469" s="16"/>
      <c r="T469" s="16"/>
      <c r="U469" s="16"/>
      <c r="V469" s="16"/>
      <c r="W469" s="16"/>
      <c r="X469" s="16"/>
      <c r="Y469" s="15"/>
      <c r="Z469" s="15"/>
      <c r="AA469" s="15"/>
      <c r="AB469" s="15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9"/>
      <c r="K470" s="19"/>
      <c r="L470" s="14"/>
      <c r="M470" s="14"/>
      <c r="N470" s="14"/>
      <c r="O470" s="14"/>
      <c r="P470" s="14"/>
      <c r="Q470" s="14"/>
      <c r="R470" s="14"/>
      <c r="S470" s="16"/>
      <c r="T470" s="16"/>
      <c r="U470" s="16"/>
      <c r="V470" s="16"/>
      <c r="W470" s="16"/>
      <c r="X470" s="16"/>
      <c r="Y470" s="15"/>
      <c r="Z470" s="15"/>
      <c r="AA470" s="15"/>
      <c r="AB470" s="15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9"/>
      <c r="K471" s="19"/>
      <c r="L471" s="14"/>
      <c r="M471" s="14"/>
      <c r="N471" s="14"/>
      <c r="O471" s="14"/>
      <c r="P471" s="14"/>
      <c r="Q471" s="14"/>
      <c r="R471" s="14"/>
      <c r="S471" s="16"/>
      <c r="T471" s="16"/>
      <c r="U471" s="16"/>
      <c r="V471" s="16"/>
      <c r="W471" s="16"/>
      <c r="X471" s="16"/>
      <c r="Y471" s="15"/>
      <c r="Z471" s="15"/>
      <c r="AA471" s="15"/>
      <c r="AB471" s="15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9"/>
      <c r="K472" s="19"/>
      <c r="L472" s="14"/>
      <c r="M472" s="14"/>
      <c r="N472" s="14"/>
      <c r="O472" s="14"/>
      <c r="P472" s="14"/>
      <c r="Q472" s="14"/>
      <c r="R472" s="14"/>
      <c r="S472" s="16"/>
      <c r="T472" s="16"/>
      <c r="U472" s="16"/>
      <c r="V472" s="16"/>
      <c r="W472" s="16"/>
      <c r="X472" s="16"/>
      <c r="Y472" s="15"/>
      <c r="Z472" s="15"/>
      <c r="AA472" s="15"/>
      <c r="AB472" s="15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9"/>
      <c r="K473" s="19"/>
      <c r="L473" s="14"/>
      <c r="M473" s="14"/>
      <c r="N473" s="14"/>
      <c r="O473" s="14"/>
      <c r="P473" s="14"/>
      <c r="Q473" s="14"/>
      <c r="R473" s="14"/>
      <c r="S473" s="16"/>
      <c r="T473" s="16"/>
      <c r="U473" s="16"/>
      <c r="V473" s="16"/>
      <c r="W473" s="16"/>
      <c r="X473" s="16"/>
      <c r="Y473" s="15"/>
      <c r="Z473" s="15"/>
      <c r="AA473" s="15"/>
      <c r="AB473" s="15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9"/>
      <c r="K474" s="19"/>
      <c r="L474" s="14"/>
      <c r="M474" s="14"/>
      <c r="N474" s="14"/>
      <c r="O474" s="14"/>
      <c r="P474" s="14"/>
      <c r="Q474" s="14"/>
      <c r="R474" s="14"/>
      <c r="S474" s="16"/>
      <c r="T474" s="16"/>
      <c r="U474" s="16"/>
      <c r="V474" s="16"/>
      <c r="W474" s="16"/>
      <c r="X474" s="16"/>
      <c r="Y474" s="15"/>
      <c r="Z474" s="15"/>
      <c r="AA474" s="15"/>
      <c r="AB474" s="15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9"/>
      <c r="K475" s="19"/>
      <c r="L475" s="14"/>
      <c r="M475" s="14"/>
      <c r="N475" s="14"/>
      <c r="O475" s="14"/>
      <c r="P475" s="14"/>
      <c r="Q475" s="14"/>
      <c r="R475" s="14"/>
      <c r="S475" s="16"/>
      <c r="T475" s="16"/>
      <c r="U475" s="16"/>
      <c r="V475" s="16"/>
      <c r="W475" s="16"/>
      <c r="X475" s="16"/>
      <c r="Y475" s="15"/>
      <c r="Z475" s="15"/>
      <c r="AA475" s="15"/>
      <c r="AB475" s="15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9"/>
      <c r="K476" s="19"/>
      <c r="L476" s="14"/>
      <c r="M476" s="14"/>
      <c r="N476" s="14"/>
      <c r="O476" s="14"/>
      <c r="P476" s="14"/>
      <c r="Q476" s="14"/>
      <c r="R476" s="14"/>
      <c r="S476" s="16"/>
      <c r="T476" s="16"/>
      <c r="U476" s="16"/>
      <c r="V476" s="16"/>
      <c r="W476" s="16"/>
      <c r="X476" s="16"/>
      <c r="Y476" s="15"/>
      <c r="Z476" s="15"/>
      <c r="AA476" s="15"/>
      <c r="AB476" s="15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9"/>
      <c r="K477" s="19"/>
      <c r="L477" s="14"/>
      <c r="M477" s="14"/>
      <c r="N477" s="14"/>
      <c r="O477" s="14"/>
      <c r="P477" s="14"/>
      <c r="Q477" s="14"/>
      <c r="R477" s="14"/>
      <c r="S477" s="16"/>
      <c r="T477" s="16"/>
      <c r="U477" s="16"/>
      <c r="V477" s="16"/>
      <c r="W477" s="16"/>
      <c r="X477" s="16"/>
      <c r="Y477" s="15"/>
      <c r="Z477" s="15"/>
      <c r="AA477" s="15"/>
      <c r="AB477" s="15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9"/>
      <c r="K478" s="19"/>
      <c r="L478" s="14"/>
      <c r="M478" s="14"/>
      <c r="N478" s="14"/>
      <c r="O478" s="14"/>
      <c r="P478" s="14"/>
      <c r="Q478" s="14"/>
      <c r="R478" s="14"/>
      <c r="S478" s="16"/>
      <c r="T478" s="16"/>
      <c r="U478" s="16"/>
      <c r="V478" s="16"/>
      <c r="W478" s="16"/>
      <c r="X478" s="16"/>
      <c r="Y478" s="15"/>
      <c r="Z478" s="15"/>
      <c r="AA478" s="15"/>
      <c r="AB478" s="15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9"/>
      <c r="K479" s="19"/>
      <c r="L479" s="14"/>
      <c r="M479" s="14"/>
      <c r="N479" s="14"/>
      <c r="O479" s="14"/>
      <c r="P479" s="14"/>
      <c r="Q479" s="14"/>
      <c r="R479" s="14"/>
      <c r="S479" s="16"/>
      <c r="T479" s="16"/>
      <c r="U479" s="16"/>
      <c r="V479" s="16"/>
      <c r="W479" s="16"/>
      <c r="X479" s="16"/>
      <c r="Y479" s="15"/>
      <c r="Z479" s="15"/>
      <c r="AA479" s="15"/>
      <c r="AB479" s="15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9"/>
      <c r="K480" s="19"/>
      <c r="L480" s="14"/>
      <c r="M480" s="14"/>
      <c r="N480" s="14"/>
      <c r="O480" s="14"/>
      <c r="P480" s="14"/>
      <c r="Q480" s="14"/>
      <c r="R480" s="14"/>
      <c r="S480" s="16"/>
      <c r="T480" s="16"/>
      <c r="U480" s="16"/>
      <c r="V480" s="16"/>
      <c r="W480" s="16"/>
      <c r="X480" s="16"/>
      <c r="Y480" s="15"/>
      <c r="Z480" s="15"/>
      <c r="AA480" s="15"/>
      <c r="AB480" s="15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9"/>
      <c r="K481" s="19"/>
      <c r="L481" s="14"/>
      <c r="M481" s="14"/>
      <c r="N481" s="14"/>
      <c r="O481" s="14"/>
      <c r="P481" s="14"/>
      <c r="Q481" s="14"/>
      <c r="R481" s="14"/>
      <c r="S481" s="16"/>
      <c r="T481" s="16"/>
      <c r="U481" s="16"/>
      <c r="V481" s="16"/>
      <c r="W481" s="16"/>
      <c r="X481" s="16"/>
      <c r="Y481" s="15"/>
      <c r="Z481" s="15"/>
      <c r="AA481" s="15"/>
      <c r="AB481" s="15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9"/>
      <c r="K482" s="19"/>
      <c r="L482" s="14"/>
      <c r="M482" s="14"/>
      <c r="N482" s="14"/>
      <c r="O482" s="14"/>
      <c r="P482" s="14"/>
      <c r="Q482" s="14"/>
      <c r="R482" s="14"/>
      <c r="S482" s="16"/>
      <c r="T482" s="16"/>
      <c r="U482" s="16"/>
      <c r="V482" s="16"/>
      <c r="W482" s="16"/>
      <c r="X482" s="16"/>
      <c r="Y482" s="15"/>
      <c r="Z482" s="15"/>
      <c r="AA482" s="15"/>
      <c r="AB482" s="15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9"/>
      <c r="K483" s="19"/>
      <c r="L483" s="14"/>
      <c r="M483" s="14"/>
      <c r="N483" s="14"/>
      <c r="O483" s="14"/>
      <c r="P483" s="14"/>
      <c r="Q483" s="14"/>
      <c r="R483" s="14"/>
      <c r="S483" s="16"/>
      <c r="T483" s="16"/>
      <c r="U483" s="16"/>
      <c r="V483" s="16"/>
      <c r="W483" s="16"/>
      <c r="X483" s="16"/>
      <c r="Y483" s="15"/>
      <c r="Z483" s="15"/>
      <c r="AA483" s="15"/>
      <c r="AB483" s="15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9"/>
      <c r="K484" s="19"/>
      <c r="L484" s="14"/>
      <c r="M484" s="14"/>
      <c r="N484" s="14"/>
      <c r="O484" s="14"/>
      <c r="P484" s="14"/>
      <c r="Q484" s="14"/>
      <c r="R484" s="14"/>
      <c r="S484" s="16"/>
      <c r="T484" s="16"/>
      <c r="U484" s="16"/>
      <c r="V484" s="16"/>
      <c r="W484" s="16"/>
      <c r="X484" s="16"/>
      <c r="Y484" s="15"/>
      <c r="Z484" s="15"/>
      <c r="AA484" s="15"/>
      <c r="AB484" s="15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9"/>
      <c r="K485" s="19"/>
      <c r="L485" s="14"/>
      <c r="M485" s="14"/>
      <c r="N485" s="14"/>
      <c r="O485" s="14"/>
      <c r="P485" s="14"/>
      <c r="Q485" s="14"/>
      <c r="R485" s="14"/>
      <c r="S485" s="16"/>
      <c r="T485" s="16"/>
      <c r="U485" s="16"/>
      <c r="V485" s="16"/>
      <c r="W485" s="16"/>
      <c r="X485" s="16"/>
      <c r="Y485" s="15"/>
      <c r="Z485" s="15"/>
      <c r="AA485" s="15"/>
      <c r="AB485" s="15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9"/>
      <c r="K486" s="19"/>
      <c r="L486" s="14"/>
      <c r="M486" s="14"/>
      <c r="N486" s="14"/>
      <c r="O486" s="14"/>
      <c r="P486" s="14"/>
      <c r="Q486" s="14"/>
      <c r="R486" s="14"/>
      <c r="S486" s="16"/>
      <c r="T486" s="16"/>
      <c r="U486" s="16"/>
      <c r="V486" s="16"/>
      <c r="W486" s="16"/>
      <c r="X486" s="16"/>
      <c r="Y486" s="15"/>
      <c r="Z486" s="15"/>
      <c r="AA486" s="15"/>
      <c r="AB486" s="15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9"/>
      <c r="K487" s="19"/>
      <c r="L487" s="14"/>
      <c r="M487" s="14"/>
      <c r="N487" s="14"/>
      <c r="O487" s="14"/>
      <c r="P487" s="14"/>
      <c r="Q487" s="14"/>
      <c r="R487" s="14"/>
      <c r="S487" s="16"/>
      <c r="T487" s="16"/>
      <c r="U487" s="16"/>
      <c r="V487" s="16"/>
      <c r="W487" s="16"/>
      <c r="X487" s="16"/>
      <c r="Y487" s="15"/>
      <c r="Z487" s="15"/>
      <c r="AA487" s="15"/>
      <c r="AB487" s="15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9"/>
      <c r="K488" s="19"/>
      <c r="L488" s="14"/>
      <c r="M488" s="14"/>
      <c r="N488" s="14"/>
      <c r="O488" s="14"/>
      <c r="P488" s="14"/>
      <c r="Q488" s="14"/>
      <c r="R488" s="14"/>
      <c r="S488" s="16"/>
      <c r="T488" s="16"/>
      <c r="U488" s="16"/>
      <c r="V488" s="16"/>
      <c r="W488" s="16"/>
      <c r="X488" s="16"/>
      <c r="Y488" s="15"/>
      <c r="Z488" s="15"/>
      <c r="AA488" s="15"/>
      <c r="AB488" s="15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9"/>
      <c r="K489" s="19"/>
      <c r="L489" s="14"/>
      <c r="M489" s="14"/>
      <c r="N489" s="14"/>
      <c r="O489" s="14"/>
      <c r="P489" s="14"/>
      <c r="Q489" s="14"/>
      <c r="R489" s="14"/>
      <c r="S489" s="16"/>
      <c r="T489" s="16"/>
      <c r="U489" s="16"/>
      <c r="V489" s="16"/>
      <c r="W489" s="16"/>
      <c r="X489" s="16"/>
      <c r="Y489" s="15"/>
      <c r="Z489" s="15"/>
      <c r="AA489" s="15"/>
      <c r="AB489" s="15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9"/>
      <c r="K490" s="19"/>
      <c r="L490" s="14"/>
      <c r="M490" s="14"/>
      <c r="N490" s="14"/>
      <c r="O490" s="14"/>
      <c r="P490" s="14"/>
      <c r="Q490" s="14"/>
      <c r="R490" s="14"/>
      <c r="S490" s="16"/>
      <c r="T490" s="16"/>
      <c r="U490" s="16"/>
      <c r="V490" s="16"/>
      <c r="W490" s="16"/>
      <c r="X490" s="16"/>
      <c r="Y490" s="15"/>
      <c r="Z490" s="15"/>
      <c r="AA490" s="15"/>
      <c r="AB490" s="15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9"/>
      <c r="K491" s="19"/>
      <c r="L491" s="14"/>
      <c r="M491" s="14"/>
      <c r="N491" s="14"/>
      <c r="O491" s="14"/>
      <c r="P491" s="14"/>
      <c r="Q491" s="14"/>
      <c r="R491" s="14"/>
      <c r="S491" s="16"/>
      <c r="T491" s="16"/>
      <c r="U491" s="16"/>
      <c r="V491" s="16"/>
      <c r="W491" s="16"/>
      <c r="X491" s="16"/>
      <c r="Y491" s="15"/>
      <c r="Z491" s="15"/>
      <c r="AA491" s="15"/>
      <c r="AB491" s="15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9"/>
      <c r="K492" s="19"/>
      <c r="L492" s="14"/>
      <c r="M492" s="14"/>
      <c r="N492" s="14"/>
      <c r="O492" s="14"/>
      <c r="P492" s="14"/>
      <c r="Q492" s="14"/>
      <c r="R492" s="14"/>
      <c r="S492" s="16"/>
      <c r="T492" s="16"/>
      <c r="U492" s="16"/>
      <c r="V492" s="16"/>
      <c r="W492" s="16"/>
      <c r="X492" s="16"/>
      <c r="Y492" s="15"/>
      <c r="Z492" s="15"/>
      <c r="AA492" s="15"/>
      <c r="AB492" s="15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9"/>
      <c r="K493" s="19"/>
      <c r="L493" s="14"/>
      <c r="M493" s="14"/>
      <c r="N493" s="14"/>
      <c r="O493" s="14"/>
      <c r="P493" s="14"/>
      <c r="Q493" s="14"/>
      <c r="R493" s="14"/>
      <c r="S493" s="16"/>
      <c r="T493" s="16"/>
      <c r="U493" s="16"/>
      <c r="V493" s="16"/>
      <c r="W493" s="16"/>
      <c r="X493" s="16"/>
      <c r="Y493" s="15"/>
      <c r="Z493" s="15"/>
      <c r="AA493" s="15"/>
      <c r="AB493" s="15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9"/>
      <c r="K494" s="19"/>
      <c r="L494" s="14"/>
      <c r="M494" s="14"/>
      <c r="N494" s="14"/>
      <c r="O494" s="14"/>
      <c r="P494" s="14"/>
      <c r="Q494" s="14"/>
      <c r="R494" s="14"/>
      <c r="S494" s="16"/>
      <c r="T494" s="16"/>
      <c r="U494" s="16"/>
      <c r="V494" s="16"/>
      <c r="W494" s="16"/>
      <c r="X494" s="16"/>
      <c r="Y494" s="15"/>
      <c r="Z494" s="15"/>
      <c r="AA494" s="15"/>
      <c r="AB494" s="15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9"/>
      <c r="K495" s="19"/>
      <c r="L495" s="14"/>
      <c r="M495" s="14"/>
      <c r="N495" s="14"/>
      <c r="O495" s="14"/>
      <c r="P495" s="14"/>
      <c r="Q495" s="14"/>
      <c r="R495" s="14"/>
      <c r="S495" s="16"/>
      <c r="T495" s="16"/>
      <c r="U495" s="16"/>
      <c r="V495" s="16"/>
      <c r="W495" s="16"/>
      <c r="X495" s="16"/>
      <c r="Y495" s="15"/>
      <c r="Z495" s="15"/>
      <c r="AA495" s="15"/>
      <c r="AB495" s="15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9"/>
      <c r="K496" s="19"/>
      <c r="L496" s="14"/>
      <c r="M496" s="14"/>
      <c r="N496" s="14"/>
      <c r="O496" s="14"/>
      <c r="P496" s="14"/>
      <c r="Q496" s="14"/>
      <c r="R496" s="14"/>
      <c r="S496" s="16"/>
      <c r="T496" s="16"/>
      <c r="U496" s="16"/>
      <c r="V496" s="16"/>
      <c r="W496" s="16"/>
      <c r="X496" s="16"/>
      <c r="Y496" s="15"/>
      <c r="Z496" s="15"/>
      <c r="AA496" s="15"/>
      <c r="AB496" s="15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9"/>
      <c r="K497" s="19"/>
      <c r="L497" s="14"/>
      <c r="M497" s="14"/>
      <c r="N497" s="14"/>
      <c r="O497" s="14"/>
      <c r="P497" s="14"/>
      <c r="Q497" s="14"/>
      <c r="R497" s="14"/>
      <c r="S497" s="16"/>
      <c r="T497" s="16"/>
      <c r="U497" s="16"/>
      <c r="V497" s="16"/>
      <c r="W497" s="16"/>
      <c r="X497" s="16"/>
      <c r="Y497" s="15"/>
      <c r="Z497" s="15"/>
      <c r="AA497" s="15"/>
      <c r="AB497" s="15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9"/>
      <c r="K498" s="19"/>
      <c r="L498" s="14"/>
      <c r="M498" s="14"/>
      <c r="N498" s="14"/>
      <c r="O498" s="14"/>
      <c r="P498" s="14"/>
      <c r="Q498" s="14"/>
      <c r="R498" s="14"/>
      <c r="S498" s="16"/>
      <c r="T498" s="16"/>
      <c r="U498" s="16"/>
      <c r="V498" s="16"/>
      <c r="W498" s="16"/>
      <c r="X498" s="16"/>
      <c r="Y498" s="15"/>
      <c r="Z498" s="15"/>
      <c r="AA498" s="15"/>
      <c r="AB498" s="15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9"/>
      <c r="K499" s="19"/>
      <c r="L499" s="14"/>
      <c r="M499" s="14"/>
      <c r="N499" s="14"/>
      <c r="O499" s="14"/>
      <c r="P499" s="14"/>
      <c r="Q499" s="14"/>
      <c r="R499" s="14"/>
      <c r="S499" s="16"/>
      <c r="T499" s="16"/>
      <c r="U499" s="16"/>
      <c r="V499" s="16"/>
      <c r="W499" s="16"/>
      <c r="X499" s="16"/>
      <c r="Y499" s="15"/>
      <c r="Z499" s="15"/>
      <c r="AA499" s="15"/>
      <c r="AB499" s="15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9"/>
      <c r="K500" s="19"/>
      <c r="L500" s="14"/>
      <c r="M500" s="14"/>
      <c r="N500" s="14"/>
      <c r="O500" s="14"/>
      <c r="P500" s="14"/>
      <c r="Q500" s="14"/>
      <c r="R500" s="14"/>
      <c r="S500" s="16"/>
      <c r="T500" s="16"/>
      <c r="U500" s="16"/>
      <c r="V500" s="16"/>
      <c r="W500" s="16"/>
      <c r="X500" s="16"/>
      <c r="Y500" s="15"/>
      <c r="Z500" s="15"/>
      <c r="AA500" s="15"/>
      <c r="AB500" s="15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9"/>
      <c r="K501" s="19"/>
      <c r="L501" s="14"/>
      <c r="M501" s="14"/>
      <c r="N501" s="14"/>
      <c r="O501" s="14"/>
      <c r="P501" s="14"/>
      <c r="Q501" s="14"/>
      <c r="R501" s="14"/>
      <c r="S501" s="16"/>
      <c r="T501" s="16"/>
      <c r="U501" s="16"/>
      <c r="V501" s="16"/>
      <c r="W501" s="16"/>
      <c r="X501" s="16"/>
      <c r="Y501" s="15"/>
      <c r="Z501" s="15"/>
      <c r="AA501" s="15"/>
      <c r="AB501" s="15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9"/>
      <c r="K502" s="19"/>
      <c r="L502" s="14"/>
      <c r="M502" s="14"/>
      <c r="N502" s="14"/>
      <c r="O502" s="14"/>
      <c r="P502" s="14"/>
      <c r="Q502" s="14"/>
      <c r="R502" s="14"/>
      <c r="S502" s="16"/>
      <c r="T502" s="16"/>
      <c r="U502" s="16"/>
      <c r="V502" s="16"/>
      <c r="W502" s="16"/>
      <c r="X502" s="16"/>
      <c r="Y502" s="15"/>
      <c r="Z502" s="15"/>
      <c r="AA502" s="15"/>
      <c r="AB502" s="15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9"/>
      <c r="K503" s="19"/>
      <c r="L503" s="14"/>
      <c r="M503" s="14"/>
      <c r="N503" s="14"/>
      <c r="O503" s="14"/>
      <c r="P503" s="14"/>
      <c r="Q503" s="14"/>
      <c r="R503" s="14"/>
      <c r="S503" s="16"/>
      <c r="T503" s="16"/>
      <c r="U503" s="16"/>
      <c r="V503" s="16"/>
      <c r="W503" s="16"/>
      <c r="X503" s="16"/>
      <c r="Y503" s="15"/>
      <c r="Z503" s="15"/>
      <c r="AA503" s="15"/>
      <c r="AB503" s="15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9"/>
      <c r="K504" s="19"/>
      <c r="L504" s="14"/>
      <c r="M504" s="14"/>
      <c r="N504" s="14"/>
      <c r="O504" s="14"/>
      <c r="P504" s="14"/>
      <c r="Q504" s="14"/>
      <c r="R504" s="14"/>
      <c r="S504" s="16"/>
      <c r="T504" s="16"/>
      <c r="U504" s="16"/>
      <c r="V504" s="16"/>
      <c r="W504" s="16"/>
      <c r="X504" s="16"/>
      <c r="Y504" s="15"/>
      <c r="Z504" s="15"/>
      <c r="AA504" s="15"/>
      <c r="AB504" s="15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9"/>
      <c r="K505" s="19"/>
      <c r="L505" s="14"/>
      <c r="M505" s="14"/>
      <c r="N505" s="14"/>
      <c r="O505" s="14"/>
      <c r="P505" s="14"/>
      <c r="Q505" s="14"/>
      <c r="R505" s="14"/>
      <c r="S505" s="16"/>
      <c r="T505" s="16"/>
      <c r="U505" s="16"/>
      <c r="V505" s="16"/>
      <c r="W505" s="16"/>
      <c r="X505" s="16"/>
      <c r="Y505" s="15"/>
      <c r="Z505" s="15"/>
      <c r="AA505" s="15"/>
      <c r="AB505" s="15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9"/>
      <c r="K506" s="19"/>
      <c r="L506" s="14"/>
      <c r="M506" s="14"/>
      <c r="N506" s="14"/>
      <c r="O506" s="14"/>
      <c r="P506" s="14"/>
      <c r="Q506" s="14"/>
      <c r="R506" s="14"/>
      <c r="S506" s="16"/>
      <c r="T506" s="16"/>
      <c r="U506" s="16"/>
      <c r="V506" s="16"/>
      <c r="W506" s="16"/>
      <c r="X506" s="16"/>
      <c r="Y506" s="15"/>
      <c r="Z506" s="15"/>
      <c r="AA506" s="15"/>
      <c r="AB506" s="15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9"/>
      <c r="K507" s="19"/>
      <c r="L507" s="14"/>
      <c r="M507" s="14"/>
      <c r="N507" s="14"/>
      <c r="O507" s="14"/>
      <c r="P507" s="14"/>
      <c r="Q507" s="14"/>
      <c r="R507" s="14"/>
      <c r="S507" s="16"/>
      <c r="T507" s="16"/>
      <c r="U507" s="16"/>
      <c r="V507" s="16"/>
      <c r="W507" s="16"/>
      <c r="X507" s="16"/>
      <c r="Y507" s="15"/>
      <c r="Z507" s="15"/>
      <c r="AA507" s="15"/>
      <c r="AB507" s="15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9"/>
      <c r="K508" s="19"/>
      <c r="L508" s="14"/>
      <c r="M508" s="14"/>
      <c r="N508" s="14"/>
      <c r="O508" s="14"/>
      <c r="P508" s="14"/>
      <c r="Q508" s="14"/>
      <c r="R508" s="14"/>
      <c r="S508" s="16"/>
      <c r="T508" s="16"/>
      <c r="U508" s="16"/>
      <c r="V508" s="16"/>
      <c r="W508" s="16"/>
      <c r="X508" s="16"/>
      <c r="Y508" s="15"/>
      <c r="Z508" s="15"/>
      <c r="AA508" s="15"/>
      <c r="AB508" s="15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9"/>
      <c r="K509" s="19"/>
      <c r="L509" s="14"/>
      <c r="M509" s="14"/>
      <c r="N509" s="14"/>
      <c r="O509" s="14"/>
      <c r="P509" s="14"/>
      <c r="Q509" s="14"/>
      <c r="R509" s="14"/>
      <c r="S509" s="16"/>
      <c r="T509" s="16"/>
      <c r="U509" s="16"/>
      <c r="V509" s="16"/>
      <c r="W509" s="16"/>
      <c r="X509" s="16"/>
      <c r="Y509" s="15"/>
      <c r="Z509" s="15"/>
      <c r="AA509" s="15"/>
      <c r="AB509" s="15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9"/>
      <c r="K510" s="19"/>
      <c r="L510" s="14"/>
      <c r="M510" s="14"/>
      <c r="N510" s="14"/>
      <c r="O510" s="14"/>
      <c r="P510" s="14"/>
      <c r="Q510" s="14"/>
      <c r="R510" s="14"/>
      <c r="S510" s="16"/>
      <c r="T510" s="16"/>
      <c r="U510" s="16"/>
      <c r="V510" s="16"/>
      <c r="W510" s="16"/>
      <c r="X510" s="16"/>
      <c r="Y510" s="15"/>
      <c r="Z510" s="15"/>
      <c r="AA510" s="15"/>
      <c r="AB510" s="15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9"/>
      <c r="K511" s="19"/>
      <c r="L511" s="14"/>
      <c r="M511" s="14"/>
      <c r="N511" s="14"/>
      <c r="O511" s="14"/>
      <c r="P511" s="14"/>
      <c r="Q511" s="14"/>
      <c r="R511" s="14"/>
      <c r="S511" s="16"/>
      <c r="T511" s="16"/>
      <c r="U511" s="16"/>
      <c r="V511" s="16"/>
      <c r="W511" s="16"/>
      <c r="X511" s="16"/>
      <c r="Y511" s="15"/>
      <c r="Z511" s="15"/>
      <c r="AA511" s="15"/>
      <c r="AB511" s="15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9"/>
      <c r="K512" s="19"/>
      <c r="L512" s="14"/>
      <c r="M512" s="14"/>
      <c r="N512" s="14"/>
      <c r="O512" s="14"/>
      <c r="P512" s="14"/>
      <c r="Q512" s="14"/>
      <c r="R512" s="14"/>
      <c r="S512" s="16"/>
      <c r="T512" s="16"/>
      <c r="U512" s="16"/>
      <c r="V512" s="16"/>
      <c r="W512" s="16"/>
      <c r="X512" s="16"/>
      <c r="Y512" s="15"/>
      <c r="Z512" s="15"/>
      <c r="AA512" s="15"/>
      <c r="AB512" s="15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9"/>
      <c r="K513" s="19"/>
      <c r="L513" s="14"/>
      <c r="M513" s="14"/>
      <c r="N513" s="14"/>
      <c r="O513" s="14"/>
      <c r="P513" s="14"/>
      <c r="Q513" s="14"/>
      <c r="R513" s="14"/>
      <c r="S513" s="16"/>
      <c r="T513" s="16"/>
      <c r="U513" s="16"/>
      <c r="V513" s="16"/>
      <c r="W513" s="16"/>
      <c r="X513" s="16"/>
      <c r="Y513" s="15"/>
      <c r="Z513" s="15"/>
      <c r="AA513" s="15"/>
      <c r="AB513" s="15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9"/>
      <c r="K514" s="19"/>
      <c r="L514" s="14"/>
      <c r="M514" s="14"/>
      <c r="N514" s="14"/>
      <c r="O514" s="14"/>
      <c r="P514" s="14"/>
      <c r="Q514" s="14"/>
      <c r="R514" s="14"/>
      <c r="S514" s="16"/>
      <c r="T514" s="16"/>
      <c r="U514" s="16"/>
      <c r="V514" s="16"/>
      <c r="W514" s="16"/>
      <c r="X514" s="16"/>
      <c r="Y514" s="15"/>
      <c r="Z514" s="15"/>
      <c r="AA514" s="15"/>
      <c r="AB514" s="15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9"/>
      <c r="K515" s="19"/>
      <c r="L515" s="14"/>
      <c r="M515" s="14"/>
      <c r="N515" s="14"/>
      <c r="O515" s="14"/>
      <c r="P515" s="14"/>
      <c r="Q515" s="14"/>
      <c r="R515" s="14"/>
      <c r="S515" s="16"/>
      <c r="T515" s="16"/>
      <c r="U515" s="16"/>
      <c r="V515" s="16"/>
      <c r="W515" s="16"/>
      <c r="X515" s="16"/>
      <c r="Y515" s="15"/>
      <c r="Z515" s="15"/>
      <c r="AA515" s="15"/>
      <c r="AB515" s="15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9"/>
      <c r="K516" s="19"/>
      <c r="L516" s="14"/>
      <c r="M516" s="14"/>
      <c r="N516" s="14"/>
      <c r="O516" s="14"/>
      <c r="P516" s="14"/>
      <c r="Q516" s="14"/>
      <c r="R516" s="14"/>
      <c r="S516" s="16"/>
      <c r="T516" s="16"/>
      <c r="U516" s="16"/>
      <c r="V516" s="16"/>
      <c r="W516" s="16"/>
      <c r="X516" s="16"/>
      <c r="Y516" s="15"/>
      <c r="Z516" s="15"/>
      <c r="AA516" s="15"/>
      <c r="AB516" s="15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9"/>
      <c r="K517" s="19"/>
      <c r="L517" s="14"/>
      <c r="M517" s="14"/>
      <c r="N517" s="14"/>
      <c r="O517" s="14"/>
      <c r="P517" s="14"/>
      <c r="Q517" s="14"/>
      <c r="R517" s="14"/>
      <c r="S517" s="16"/>
      <c r="T517" s="16"/>
      <c r="U517" s="16"/>
      <c r="V517" s="16"/>
      <c r="W517" s="16"/>
      <c r="X517" s="16"/>
      <c r="Y517" s="15"/>
      <c r="Z517" s="15"/>
      <c r="AA517" s="15"/>
      <c r="AB517" s="15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9"/>
      <c r="K518" s="19"/>
      <c r="L518" s="14"/>
      <c r="M518" s="14"/>
      <c r="N518" s="14"/>
      <c r="O518" s="14"/>
      <c r="P518" s="14"/>
      <c r="Q518" s="14"/>
      <c r="R518" s="14"/>
      <c r="S518" s="16"/>
      <c r="T518" s="16"/>
      <c r="U518" s="16"/>
      <c r="V518" s="16"/>
      <c r="W518" s="16"/>
      <c r="X518" s="16"/>
      <c r="Y518" s="15"/>
      <c r="Z518" s="15"/>
      <c r="AA518" s="15"/>
      <c r="AB518" s="15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9"/>
      <c r="K519" s="19"/>
      <c r="L519" s="14"/>
      <c r="M519" s="14"/>
      <c r="N519" s="14"/>
      <c r="O519" s="14"/>
      <c r="P519" s="14"/>
      <c r="Q519" s="14"/>
      <c r="R519" s="14"/>
      <c r="S519" s="16"/>
      <c r="T519" s="16"/>
      <c r="U519" s="16"/>
      <c r="V519" s="16"/>
      <c r="W519" s="16"/>
      <c r="X519" s="16"/>
      <c r="Y519" s="15"/>
      <c r="Z519" s="15"/>
      <c r="AA519" s="15"/>
      <c r="AB519" s="15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9"/>
      <c r="K520" s="19"/>
      <c r="L520" s="14"/>
      <c r="M520" s="14"/>
      <c r="N520" s="14"/>
      <c r="O520" s="14"/>
      <c r="P520" s="14"/>
      <c r="Q520" s="14"/>
      <c r="R520" s="14"/>
      <c r="S520" s="16"/>
      <c r="T520" s="16"/>
      <c r="U520" s="16"/>
      <c r="V520" s="16"/>
      <c r="W520" s="16"/>
      <c r="X520" s="16"/>
      <c r="Y520" s="15"/>
      <c r="Z520" s="15"/>
      <c r="AA520" s="15"/>
      <c r="AB520" s="15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9"/>
      <c r="K521" s="19"/>
      <c r="L521" s="14"/>
      <c r="M521" s="14"/>
      <c r="N521" s="14"/>
      <c r="O521" s="14"/>
      <c r="P521" s="14"/>
      <c r="Q521" s="14"/>
      <c r="R521" s="14"/>
      <c r="S521" s="16"/>
      <c r="T521" s="16"/>
      <c r="U521" s="16"/>
      <c r="V521" s="16"/>
      <c r="W521" s="16"/>
      <c r="X521" s="16"/>
      <c r="Y521" s="15"/>
      <c r="Z521" s="15"/>
      <c r="AA521" s="15"/>
      <c r="AB521" s="15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9"/>
      <c r="K522" s="19"/>
      <c r="L522" s="14"/>
      <c r="M522" s="14"/>
      <c r="N522" s="14"/>
      <c r="O522" s="14"/>
      <c r="P522" s="14"/>
      <c r="Q522" s="14"/>
      <c r="R522" s="14"/>
      <c r="S522" s="16"/>
      <c r="T522" s="16"/>
      <c r="U522" s="16"/>
      <c r="V522" s="16"/>
      <c r="W522" s="16"/>
      <c r="X522" s="16"/>
      <c r="Y522" s="15"/>
      <c r="Z522" s="15"/>
      <c r="AA522" s="15"/>
      <c r="AB522" s="15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9"/>
      <c r="K523" s="19"/>
      <c r="L523" s="14"/>
      <c r="M523" s="14"/>
      <c r="N523" s="14"/>
      <c r="O523" s="14"/>
      <c r="P523" s="14"/>
      <c r="Q523" s="14"/>
      <c r="R523" s="14"/>
      <c r="S523" s="16"/>
      <c r="T523" s="16"/>
      <c r="U523" s="16"/>
      <c r="V523" s="16"/>
      <c r="W523" s="16"/>
      <c r="X523" s="16"/>
      <c r="Y523" s="15"/>
      <c r="Z523" s="15"/>
      <c r="AA523" s="15"/>
      <c r="AB523" s="15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9"/>
      <c r="K524" s="19"/>
      <c r="L524" s="14"/>
      <c r="M524" s="14"/>
      <c r="N524" s="14"/>
      <c r="O524" s="14"/>
      <c r="P524" s="14"/>
      <c r="Q524" s="14"/>
      <c r="R524" s="14"/>
      <c r="S524" s="16"/>
      <c r="T524" s="16"/>
      <c r="U524" s="16"/>
      <c r="V524" s="16"/>
      <c r="W524" s="16"/>
      <c r="X524" s="16"/>
      <c r="Y524" s="15"/>
      <c r="Z524" s="15"/>
      <c r="AA524" s="15"/>
      <c r="AB524" s="15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9"/>
      <c r="K525" s="19"/>
      <c r="L525" s="14"/>
      <c r="M525" s="14"/>
      <c r="N525" s="14"/>
      <c r="O525" s="14"/>
      <c r="P525" s="14"/>
      <c r="Q525" s="14"/>
      <c r="R525" s="14"/>
      <c r="S525" s="16"/>
      <c r="T525" s="16"/>
      <c r="U525" s="16"/>
      <c r="V525" s="16"/>
      <c r="W525" s="16"/>
      <c r="X525" s="16"/>
      <c r="Y525" s="15"/>
      <c r="Z525" s="15"/>
      <c r="AA525" s="15"/>
      <c r="AB525" s="15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9"/>
      <c r="K526" s="19"/>
      <c r="L526" s="14"/>
      <c r="M526" s="14"/>
      <c r="N526" s="14"/>
      <c r="O526" s="14"/>
      <c r="P526" s="14"/>
      <c r="Q526" s="14"/>
      <c r="R526" s="14"/>
      <c r="S526" s="16"/>
      <c r="T526" s="16"/>
      <c r="U526" s="16"/>
      <c r="V526" s="16"/>
      <c r="W526" s="16"/>
      <c r="X526" s="16"/>
      <c r="Y526" s="15"/>
      <c r="Z526" s="15"/>
      <c r="AA526" s="15"/>
      <c r="AB526" s="15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9"/>
      <c r="K527" s="19"/>
      <c r="L527" s="14"/>
      <c r="M527" s="14"/>
      <c r="N527" s="14"/>
      <c r="O527" s="14"/>
      <c r="P527" s="14"/>
      <c r="Q527" s="14"/>
      <c r="R527" s="14"/>
      <c r="S527" s="16"/>
      <c r="T527" s="16"/>
      <c r="U527" s="16"/>
      <c r="V527" s="16"/>
      <c r="W527" s="16"/>
      <c r="X527" s="16"/>
      <c r="Y527" s="15"/>
      <c r="Z527" s="15"/>
      <c r="AA527" s="15"/>
      <c r="AB527" s="15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9"/>
      <c r="K528" s="19"/>
      <c r="L528" s="14"/>
      <c r="M528" s="14"/>
      <c r="N528" s="14"/>
      <c r="O528" s="14"/>
      <c r="P528" s="14"/>
      <c r="Q528" s="14"/>
      <c r="R528" s="14"/>
      <c r="S528" s="16"/>
      <c r="T528" s="16"/>
      <c r="U528" s="16"/>
      <c r="V528" s="16"/>
      <c r="W528" s="16"/>
      <c r="X528" s="16"/>
      <c r="Y528" s="15"/>
      <c r="Z528" s="15"/>
      <c r="AA528" s="15"/>
      <c r="AB528" s="15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9"/>
      <c r="K529" s="19"/>
      <c r="L529" s="14"/>
      <c r="M529" s="14"/>
      <c r="N529" s="14"/>
      <c r="O529" s="14"/>
      <c r="P529" s="14"/>
      <c r="Q529" s="14"/>
      <c r="R529" s="14"/>
      <c r="S529" s="16"/>
      <c r="T529" s="16"/>
      <c r="U529" s="16"/>
      <c r="V529" s="16"/>
      <c r="W529" s="16"/>
      <c r="X529" s="16"/>
      <c r="Y529" s="15"/>
      <c r="Z529" s="15"/>
      <c r="AA529" s="15"/>
      <c r="AB529" s="15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9"/>
      <c r="K530" s="19"/>
      <c r="L530" s="14"/>
      <c r="M530" s="14"/>
      <c r="N530" s="14"/>
      <c r="O530" s="14"/>
      <c r="P530" s="14"/>
      <c r="Q530" s="14"/>
      <c r="R530" s="14"/>
      <c r="S530" s="16"/>
      <c r="T530" s="16"/>
      <c r="U530" s="16"/>
      <c r="V530" s="16"/>
      <c r="W530" s="16"/>
      <c r="X530" s="16"/>
      <c r="Y530" s="15"/>
      <c r="Z530" s="15"/>
      <c r="AA530" s="15"/>
      <c r="AB530" s="15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9"/>
      <c r="K531" s="19"/>
      <c r="L531" s="14"/>
      <c r="M531" s="14"/>
      <c r="N531" s="14"/>
      <c r="O531" s="14"/>
      <c r="P531" s="14"/>
      <c r="Q531" s="14"/>
      <c r="R531" s="14"/>
      <c r="S531" s="16"/>
      <c r="T531" s="16"/>
      <c r="U531" s="16"/>
      <c r="V531" s="16"/>
      <c r="W531" s="16"/>
      <c r="X531" s="16"/>
      <c r="Y531" s="15"/>
      <c r="Z531" s="15"/>
      <c r="AA531" s="15"/>
      <c r="AB531" s="15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9"/>
      <c r="K532" s="19"/>
      <c r="L532" s="14"/>
      <c r="M532" s="14"/>
      <c r="N532" s="14"/>
      <c r="O532" s="14"/>
      <c r="P532" s="14"/>
      <c r="Q532" s="14"/>
      <c r="R532" s="14"/>
      <c r="S532" s="16"/>
      <c r="T532" s="16"/>
      <c r="U532" s="16"/>
      <c r="V532" s="16"/>
      <c r="W532" s="16"/>
      <c r="X532" s="16"/>
      <c r="Y532" s="15"/>
      <c r="Z532" s="15"/>
      <c r="AA532" s="15"/>
      <c r="AB532" s="15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9"/>
      <c r="K533" s="19"/>
      <c r="L533" s="14"/>
      <c r="M533" s="14"/>
      <c r="N533" s="14"/>
      <c r="O533" s="14"/>
      <c r="P533" s="14"/>
      <c r="Q533" s="14"/>
      <c r="R533" s="14"/>
      <c r="S533" s="16"/>
      <c r="T533" s="16"/>
      <c r="U533" s="16"/>
      <c r="V533" s="16"/>
      <c r="W533" s="16"/>
      <c r="X533" s="16"/>
      <c r="Y533" s="15"/>
      <c r="Z533" s="15"/>
      <c r="AA533" s="15"/>
      <c r="AB533" s="15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9"/>
      <c r="K534" s="19"/>
      <c r="L534" s="14"/>
      <c r="M534" s="14"/>
      <c r="N534" s="14"/>
      <c r="O534" s="14"/>
      <c r="P534" s="14"/>
      <c r="Q534" s="14"/>
      <c r="R534" s="14"/>
      <c r="S534" s="16"/>
      <c r="T534" s="16"/>
      <c r="U534" s="16"/>
      <c r="V534" s="16"/>
      <c r="W534" s="16"/>
      <c r="X534" s="16"/>
      <c r="Y534" s="15"/>
      <c r="Z534" s="15"/>
      <c r="AA534" s="15"/>
      <c r="AB534" s="15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9"/>
      <c r="K535" s="19"/>
      <c r="L535" s="14"/>
      <c r="M535" s="14"/>
      <c r="N535" s="14"/>
      <c r="O535" s="14"/>
      <c r="P535" s="14"/>
      <c r="Q535" s="14"/>
      <c r="R535" s="14"/>
      <c r="S535" s="16"/>
      <c r="T535" s="16"/>
      <c r="U535" s="16"/>
      <c r="V535" s="16"/>
      <c r="W535" s="16"/>
      <c r="X535" s="16"/>
      <c r="Y535" s="15"/>
      <c r="Z535" s="15"/>
      <c r="AA535" s="15"/>
      <c r="AB535" s="15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9"/>
      <c r="K536" s="19"/>
      <c r="L536" s="14"/>
      <c r="M536" s="14"/>
      <c r="N536" s="14"/>
      <c r="O536" s="14"/>
      <c r="P536" s="14"/>
      <c r="Q536" s="14"/>
      <c r="R536" s="14"/>
      <c r="S536" s="16"/>
      <c r="T536" s="16"/>
      <c r="U536" s="16"/>
      <c r="V536" s="16"/>
      <c r="W536" s="16"/>
      <c r="X536" s="16"/>
      <c r="Y536" s="15"/>
      <c r="Z536" s="15"/>
      <c r="AA536" s="15"/>
      <c r="AB536" s="15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9"/>
      <c r="K537" s="19"/>
      <c r="L537" s="14"/>
      <c r="M537" s="14"/>
      <c r="N537" s="14"/>
      <c r="O537" s="14"/>
      <c r="P537" s="14"/>
      <c r="Q537" s="14"/>
      <c r="R537" s="14"/>
      <c r="S537" s="16"/>
      <c r="T537" s="16"/>
      <c r="U537" s="16"/>
      <c r="V537" s="16"/>
      <c r="W537" s="16"/>
      <c r="X537" s="16"/>
      <c r="Y537" s="15"/>
      <c r="Z537" s="15"/>
      <c r="AA537" s="15"/>
      <c r="AB537" s="15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9"/>
      <c r="K538" s="19"/>
      <c r="L538" s="14"/>
      <c r="M538" s="14"/>
      <c r="N538" s="14"/>
      <c r="O538" s="14"/>
      <c r="P538" s="14"/>
      <c r="Q538" s="14"/>
      <c r="R538" s="14"/>
      <c r="S538" s="16"/>
      <c r="T538" s="16"/>
      <c r="U538" s="16"/>
      <c r="V538" s="16"/>
      <c r="W538" s="16"/>
      <c r="X538" s="16"/>
      <c r="Y538" s="15"/>
      <c r="Z538" s="15"/>
      <c r="AA538" s="15"/>
      <c r="AB538" s="15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9"/>
      <c r="K539" s="19"/>
      <c r="L539" s="14"/>
      <c r="M539" s="14"/>
      <c r="N539" s="14"/>
      <c r="O539" s="14"/>
      <c r="P539" s="14"/>
      <c r="Q539" s="14"/>
      <c r="R539" s="14"/>
      <c r="S539" s="16"/>
      <c r="T539" s="16"/>
      <c r="U539" s="16"/>
      <c r="V539" s="16"/>
      <c r="W539" s="16"/>
      <c r="X539" s="16"/>
      <c r="Y539" s="15"/>
      <c r="Z539" s="15"/>
      <c r="AA539" s="15"/>
      <c r="AB539" s="15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9"/>
      <c r="K540" s="19"/>
      <c r="L540" s="14"/>
      <c r="M540" s="14"/>
      <c r="N540" s="14"/>
      <c r="O540" s="14"/>
      <c r="P540" s="14"/>
      <c r="Q540" s="14"/>
      <c r="R540" s="14"/>
      <c r="S540" s="16"/>
      <c r="T540" s="16"/>
      <c r="U540" s="16"/>
      <c r="V540" s="16"/>
      <c r="W540" s="16"/>
      <c r="X540" s="16"/>
      <c r="Y540" s="15"/>
      <c r="Z540" s="15"/>
      <c r="AA540" s="15"/>
      <c r="AB540" s="15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9"/>
      <c r="K541" s="19"/>
      <c r="L541" s="14"/>
      <c r="M541" s="14"/>
      <c r="N541" s="14"/>
      <c r="O541" s="14"/>
      <c r="P541" s="14"/>
      <c r="Q541" s="14"/>
      <c r="R541" s="14"/>
      <c r="S541" s="16"/>
      <c r="T541" s="16"/>
      <c r="U541" s="16"/>
      <c r="V541" s="16"/>
      <c r="W541" s="16"/>
      <c r="X541" s="16"/>
      <c r="Y541" s="15"/>
      <c r="Z541" s="15"/>
      <c r="AA541" s="15"/>
      <c r="AB541" s="15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9"/>
      <c r="K542" s="19"/>
      <c r="L542" s="14"/>
      <c r="M542" s="14"/>
      <c r="N542" s="14"/>
      <c r="O542" s="14"/>
      <c r="P542" s="14"/>
      <c r="Q542" s="14"/>
      <c r="R542" s="14"/>
      <c r="S542" s="16"/>
      <c r="T542" s="16"/>
      <c r="U542" s="16"/>
      <c r="V542" s="16"/>
      <c r="W542" s="16"/>
      <c r="X542" s="16"/>
      <c r="Y542" s="15"/>
      <c r="Z542" s="15"/>
      <c r="AA542" s="15"/>
      <c r="AB542" s="15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9"/>
      <c r="K543" s="19"/>
      <c r="L543" s="14"/>
      <c r="M543" s="14"/>
      <c r="N543" s="14"/>
      <c r="O543" s="14"/>
      <c r="P543" s="14"/>
      <c r="Q543" s="14"/>
      <c r="R543" s="14"/>
      <c r="S543" s="16"/>
      <c r="T543" s="16"/>
      <c r="U543" s="16"/>
      <c r="V543" s="16"/>
      <c r="W543" s="16"/>
      <c r="X543" s="16"/>
      <c r="Y543" s="15"/>
      <c r="Z543" s="15"/>
      <c r="AA543" s="15"/>
      <c r="AB543" s="15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9"/>
      <c r="K544" s="19"/>
      <c r="L544" s="14"/>
      <c r="M544" s="14"/>
      <c r="N544" s="14"/>
      <c r="O544" s="14"/>
      <c r="P544" s="14"/>
      <c r="Q544" s="14"/>
      <c r="R544" s="14"/>
      <c r="S544" s="16"/>
      <c r="T544" s="16"/>
      <c r="U544" s="16"/>
      <c r="V544" s="16"/>
      <c r="W544" s="16"/>
      <c r="X544" s="16"/>
      <c r="Y544" s="15"/>
      <c r="Z544" s="15"/>
      <c r="AA544" s="15"/>
      <c r="AB544" s="15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9"/>
      <c r="K545" s="19"/>
      <c r="L545" s="14"/>
      <c r="M545" s="14"/>
      <c r="N545" s="14"/>
      <c r="O545" s="14"/>
      <c r="P545" s="14"/>
      <c r="Q545" s="14"/>
      <c r="R545" s="14"/>
      <c r="S545" s="16"/>
      <c r="T545" s="16"/>
      <c r="U545" s="16"/>
      <c r="V545" s="16"/>
      <c r="W545" s="16"/>
      <c r="X545" s="16"/>
      <c r="Y545" s="15"/>
      <c r="Z545" s="15"/>
      <c r="AA545" s="15"/>
      <c r="AB545" s="15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9"/>
      <c r="K546" s="19"/>
      <c r="L546" s="14"/>
      <c r="M546" s="14"/>
      <c r="N546" s="14"/>
      <c r="O546" s="14"/>
      <c r="P546" s="14"/>
      <c r="Q546" s="14"/>
      <c r="R546" s="14"/>
      <c r="S546" s="16"/>
      <c r="T546" s="16"/>
      <c r="U546" s="16"/>
      <c r="V546" s="16"/>
      <c r="W546" s="16"/>
      <c r="X546" s="16"/>
      <c r="Y546" s="15"/>
      <c r="Z546" s="15"/>
      <c r="AA546" s="15"/>
      <c r="AB546" s="15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9"/>
      <c r="K547" s="19"/>
      <c r="L547" s="14"/>
      <c r="M547" s="14"/>
      <c r="N547" s="14"/>
      <c r="O547" s="14"/>
      <c r="P547" s="14"/>
      <c r="Q547" s="14"/>
      <c r="R547" s="14"/>
      <c r="S547" s="16"/>
      <c r="T547" s="16"/>
      <c r="U547" s="16"/>
      <c r="V547" s="16"/>
      <c r="W547" s="16"/>
      <c r="X547" s="16"/>
      <c r="Y547" s="15"/>
      <c r="Z547" s="15"/>
      <c r="AA547" s="15"/>
      <c r="AB547" s="15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9"/>
      <c r="K548" s="19"/>
      <c r="L548" s="14"/>
      <c r="M548" s="14"/>
      <c r="N548" s="14"/>
      <c r="O548" s="14"/>
      <c r="P548" s="14"/>
      <c r="Q548" s="14"/>
      <c r="R548" s="14"/>
      <c r="S548" s="16"/>
      <c r="T548" s="16"/>
      <c r="U548" s="16"/>
      <c r="V548" s="16"/>
      <c r="W548" s="16"/>
      <c r="X548" s="16"/>
      <c r="Y548" s="15"/>
      <c r="Z548" s="15"/>
      <c r="AA548" s="15"/>
      <c r="AB548" s="15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9"/>
      <c r="K549" s="19"/>
      <c r="L549" s="14"/>
      <c r="M549" s="14"/>
      <c r="N549" s="14"/>
      <c r="O549" s="14"/>
      <c r="P549" s="14"/>
      <c r="Q549" s="14"/>
      <c r="R549" s="14"/>
      <c r="S549" s="16"/>
      <c r="T549" s="16"/>
      <c r="U549" s="16"/>
      <c r="V549" s="16"/>
      <c r="W549" s="16"/>
      <c r="X549" s="16"/>
      <c r="Y549" s="15"/>
      <c r="Z549" s="15"/>
      <c r="AA549" s="15"/>
      <c r="AB549" s="15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9"/>
      <c r="K550" s="19"/>
      <c r="L550" s="14"/>
      <c r="M550" s="14"/>
      <c r="N550" s="14"/>
      <c r="O550" s="14"/>
      <c r="P550" s="14"/>
      <c r="Q550" s="14"/>
      <c r="R550" s="14"/>
      <c r="S550" s="16"/>
      <c r="T550" s="16"/>
      <c r="U550" s="16"/>
      <c r="V550" s="16"/>
      <c r="W550" s="16"/>
      <c r="X550" s="16"/>
      <c r="Y550" s="15"/>
      <c r="Z550" s="15"/>
      <c r="AA550" s="15"/>
      <c r="AB550" s="15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9"/>
      <c r="K551" s="19"/>
      <c r="L551" s="14"/>
      <c r="M551" s="14"/>
      <c r="N551" s="14"/>
      <c r="O551" s="14"/>
      <c r="P551" s="14"/>
      <c r="Q551" s="14"/>
      <c r="R551" s="14"/>
      <c r="S551" s="16"/>
      <c r="T551" s="16"/>
      <c r="U551" s="16"/>
      <c r="V551" s="16"/>
      <c r="W551" s="16"/>
      <c r="X551" s="16"/>
      <c r="Y551" s="15"/>
      <c r="Z551" s="15"/>
      <c r="AA551" s="15"/>
      <c r="AB551" s="15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9"/>
      <c r="K552" s="19"/>
      <c r="L552" s="14"/>
      <c r="M552" s="14"/>
      <c r="N552" s="14"/>
      <c r="O552" s="14"/>
      <c r="P552" s="14"/>
      <c r="Q552" s="14"/>
      <c r="R552" s="14"/>
      <c r="S552" s="16"/>
      <c r="T552" s="16"/>
      <c r="U552" s="16"/>
      <c r="V552" s="16"/>
      <c r="W552" s="16"/>
      <c r="X552" s="16"/>
      <c r="Y552" s="15"/>
      <c r="Z552" s="15"/>
      <c r="AA552" s="15"/>
      <c r="AB552" s="15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9"/>
      <c r="K553" s="19"/>
      <c r="L553" s="14"/>
      <c r="M553" s="14"/>
      <c r="N553" s="14"/>
      <c r="O553" s="14"/>
      <c r="P553" s="14"/>
      <c r="Q553" s="14"/>
      <c r="R553" s="14"/>
      <c r="S553" s="16"/>
      <c r="T553" s="16"/>
      <c r="U553" s="16"/>
      <c r="V553" s="16"/>
      <c r="W553" s="16"/>
      <c r="X553" s="16"/>
      <c r="Y553" s="15"/>
      <c r="Z553" s="15"/>
      <c r="AA553" s="15"/>
      <c r="AB553" s="15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9"/>
      <c r="K554" s="19"/>
      <c r="L554" s="14"/>
      <c r="M554" s="14"/>
      <c r="N554" s="14"/>
      <c r="O554" s="14"/>
      <c r="P554" s="14"/>
      <c r="Q554" s="14"/>
      <c r="R554" s="14"/>
      <c r="S554" s="16"/>
      <c r="T554" s="16"/>
      <c r="U554" s="16"/>
      <c r="V554" s="16"/>
      <c r="W554" s="16"/>
      <c r="X554" s="16"/>
      <c r="Y554" s="15"/>
      <c r="Z554" s="15"/>
      <c r="AA554" s="15"/>
      <c r="AB554" s="15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9"/>
      <c r="K555" s="19"/>
      <c r="L555" s="14"/>
      <c r="M555" s="14"/>
      <c r="N555" s="14"/>
      <c r="O555" s="14"/>
      <c r="P555" s="14"/>
      <c r="Q555" s="14"/>
      <c r="R555" s="14"/>
      <c r="S555" s="16"/>
      <c r="T555" s="16"/>
      <c r="U555" s="16"/>
      <c r="V555" s="16"/>
      <c r="W555" s="16"/>
      <c r="X555" s="16"/>
      <c r="Y555" s="15"/>
      <c r="Z555" s="15"/>
      <c r="AA555" s="15"/>
      <c r="AB555" s="15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9"/>
      <c r="K556" s="19"/>
      <c r="L556" s="14"/>
      <c r="M556" s="14"/>
      <c r="N556" s="14"/>
      <c r="O556" s="14"/>
      <c r="P556" s="14"/>
      <c r="Q556" s="14"/>
      <c r="R556" s="14"/>
      <c r="S556" s="16"/>
      <c r="T556" s="16"/>
      <c r="U556" s="16"/>
      <c r="V556" s="16"/>
      <c r="W556" s="16"/>
      <c r="X556" s="16"/>
      <c r="Y556" s="15"/>
      <c r="Z556" s="15"/>
      <c r="AA556" s="15"/>
      <c r="AB556" s="15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9"/>
      <c r="K557" s="19"/>
      <c r="L557" s="14"/>
      <c r="M557" s="14"/>
      <c r="N557" s="14"/>
      <c r="O557" s="14"/>
      <c r="P557" s="14"/>
      <c r="Q557" s="14"/>
      <c r="R557" s="14"/>
      <c r="S557" s="16"/>
      <c r="T557" s="16"/>
      <c r="U557" s="16"/>
      <c r="V557" s="16"/>
      <c r="W557" s="16"/>
      <c r="X557" s="16"/>
      <c r="Y557" s="15"/>
      <c r="Z557" s="15"/>
      <c r="AA557" s="15"/>
      <c r="AB557" s="15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9"/>
      <c r="K558" s="19"/>
      <c r="L558" s="14"/>
      <c r="M558" s="14"/>
      <c r="N558" s="14"/>
      <c r="O558" s="14"/>
      <c r="P558" s="14"/>
      <c r="Q558" s="14"/>
      <c r="R558" s="14"/>
      <c r="S558" s="16"/>
      <c r="T558" s="16"/>
      <c r="U558" s="16"/>
      <c r="V558" s="16"/>
      <c r="W558" s="16"/>
      <c r="X558" s="16"/>
      <c r="Y558" s="15"/>
      <c r="Z558" s="15"/>
      <c r="AA558" s="15"/>
      <c r="AB558" s="15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9"/>
      <c r="K559" s="19"/>
      <c r="L559" s="14"/>
      <c r="M559" s="14"/>
      <c r="N559" s="14"/>
      <c r="O559" s="14"/>
      <c r="P559" s="14"/>
      <c r="Q559" s="14"/>
      <c r="R559" s="14"/>
      <c r="S559" s="16"/>
      <c r="T559" s="16"/>
      <c r="U559" s="16"/>
      <c r="V559" s="16"/>
      <c r="W559" s="16"/>
      <c r="X559" s="16"/>
      <c r="Y559" s="15"/>
      <c r="Z559" s="15"/>
      <c r="AA559" s="15"/>
      <c r="AB559" s="15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9"/>
      <c r="K560" s="19"/>
      <c r="L560" s="14"/>
      <c r="M560" s="14"/>
      <c r="N560" s="14"/>
      <c r="O560" s="14"/>
      <c r="P560" s="14"/>
      <c r="Q560" s="14"/>
      <c r="R560" s="14"/>
      <c r="S560" s="16"/>
      <c r="T560" s="16"/>
      <c r="U560" s="16"/>
      <c r="V560" s="16"/>
      <c r="W560" s="16"/>
      <c r="X560" s="16"/>
      <c r="Y560" s="15"/>
      <c r="Z560" s="15"/>
      <c r="AA560" s="15"/>
      <c r="AB560" s="15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9"/>
      <c r="K561" s="19"/>
      <c r="L561" s="14"/>
      <c r="M561" s="14"/>
      <c r="N561" s="14"/>
      <c r="O561" s="14"/>
      <c r="P561" s="14"/>
      <c r="Q561" s="14"/>
      <c r="R561" s="14"/>
      <c r="S561" s="16"/>
      <c r="T561" s="16"/>
      <c r="U561" s="16"/>
      <c r="V561" s="16"/>
      <c r="W561" s="16"/>
      <c r="X561" s="16"/>
      <c r="Y561" s="15"/>
      <c r="Z561" s="15"/>
      <c r="AA561" s="15"/>
      <c r="AB561" s="15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9"/>
      <c r="K562" s="19"/>
      <c r="L562" s="14"/>
      <c r="M562" s="14"/>
      <c r="N562" s="14"/>
      <c r="O562" s="14"/>
      <c r="P562" s="14"/>
      <c r="Q562" s="14"/>
      <c r="R562" s="14"/>
      <c r="S562" s="16"/>
      <c r="T562" s="16"/>
      <c r="U562" s="16"/>
      <c r="V562" s="16"/>
      <c r="W562" s="16"/>
      <c r="X562" s="16"/>
      <c r="Y562" s="15"/>
      <c r="Z562" s="15"/>
      <c r="AA562" s="15"/>
      <c r="AB562" s="15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9"/>
      <c r="K563" s="19"/>
      <c r="L563" s="14"/>
      <c r="M563" s="14"/>
      <c r="N563" s="14"/>
      <c r="O563" s="14"/>
      <c r="P563" s="14"/>
      <c r="Q563" s="14"/>
      <c r="R563" s="14"/>
      <c r="S563" s="16"/>
      <c r="T563" s="16"/>
      <c r="U563" s="16"/>
      <c r="V563" s="16"/>
      <c r="W563" s="16"/>
      <c r="X563" s="16"/>
      <c r="Y563" s="15"/>
      <c r="Z563" s="15"/>
      <c r="AA563" s="15"/>
      <c r="AB563" s="15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9"/>
      <c r="K564" s="19"/>
      <c r="L564" s="14"/>
      <c r="M564" s="14"/>
      <c r="N564" s="14"/>
      <c r="O564" s="14"/>
      <c r="P564" s="14"/>
      <c r="Q564" s="14"/>
      <c r="R564" s="14"/>
      <c r="S564" s="16"/>
      <c r="T564" s="16"/>
      <c r="U564" s="16"/>
      <c r="V564" s="16"/>
      <c r="W564" s="16"/>
      <c r="X564" s="16"/>
      <c r="Y564" s="15"/>
      <c r="Z564" s="15"/>
      <c r="AA564" s="15"/>
      <c r="AB564" s="15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9"/>
      <c r="K565" s="19"/>
      <c r="L565" s="14"/>
      <c r="M565" s="14"/>
      <c r="N565" s="14"/>
      <c r="O565" s="14"/>
      <c r="P565" s="14"/>
      <c r="Q565" s="14"/>
      <c r="R565" s="14"/>
      <c r="S565" s="16"/>
      <c r="T565" s="16"/>
      <c r="U565" s="16"/>
      <c r="V565" s="16"/>
      <c r="W565" s="16"/>
      <c r="X565" s="16"/>
      <c r="Y565" s="15"/>
      <c r="Z565" s="15"/>
      <c r="AA565" s="15"/>
      <c r="AB565" s="15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9"/>
      <c r="K566" s="19"/>
      <c r="L566" s="14"/>
      <c r="M566" s="14"/>
      <c r="N566" s="14"/>
      <c r="O566" s="14"/>
      <c r="P566" s="14"/>
      <c r="Q566" s="14"/>
      <c r="R566" s="14"/>
      <c r="S566" s="16"/>
      <c r="T566" s="16"/>
      <c r="U566" s="16"/>
      <c r="V566" s="16"/>
      <c r="W566" s="16"/>
      <c r="X566" s="16"/>
      <c r="Y566" s="15"/>
      <c r="Z566" s="15"/>
      <c r="AA566" s="15"/>
      <c r="AB566" s="15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9"/>
      <c r="K567" s="19"/>
      <c r="L567" s="14"/>
      <c r="M567" s="14"/>
      <c r="N567" s="14"/>
      <c r="O567" s="14"/>
      <c r="P567" s="14"/>
      <c r="Q567" s="14"/>
      <c r="R567" s="14"/>
      <c r="S567" s="16"/>
      <c r="T567" s="16"/>
      <c r="U567" s="16"/>
      <c r="V567" s="16"/>
      <c r="W567" s="16"/>
      <c r="X567" s="16"/>
      <c r="Y567" s="15"/>
      <c r="Z567" s="15"/>
      <c r="AA567" s="15"/>
      <c r="AB567" s="15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9"/>
      <c r="K568" s="19"/>
      <c r="L568" s="14"/>
      <c r="M568" s="14"/>
      <c r="N568" s="14"/>
      <c r="O568" s="14"/>
      <c r="P568" s="14"/>
      <c r="Q568" s="14"/>
      <c r="R568" s="14"/>
      <c r="S568" s="16"/>
      <c r="T568" s="16"/>
      <c r="U568" s="16"/>
      <c r="V568" s="16"/>
      <c r="W568" s="16"/>
      <c r="X568" s="16"/>
      <c r="Y568" s="15"/>
      <c r="Z568" s="15"/>
      <c r="AA568" s="15"/>
      <c r="AB568" s="15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9"/>
      <c r="K569" s="19"/>
      <c r="L569" s="14"/>
      <c r="M569" s="14"/>
      <c r="N569" s="14"/>
      <c r="O569" s="14"/>
      <c r="P569" s="14"/>
      <c r="Q569" s="14"/>
      <c r="R569" s="14"/>
      <c r="S569" s="16"/>
      <c r="T569" s="16"/>
      <c r="U569" s="16"/>
      <c r="V569" s="16"/>
      <c r="W569" s="16"/>
      <c r="X569" s="16"/>
      <c r="Y569" s="15"/>
      <c r="Z569" s="15"/>
      <c r="AA569" s="15"/>
      <c r="AB569" s="15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9"/>
      <c r="K570" s="19"/>
      <c r="L570" s="14"/>
      <c r="M570" s="14"/>
      <c r="N570" s="14"/>
      <c r="O570" s="14"/>
      <c r="P570" s="14"/>
      <c r="Q570" s="14"/>
      <c r="R570" s="14"/>
      <c r="S570" s="16"/>
      <c r="T570" s="16"/>
      <c r="U570" s="16"/>
      <c r="V570" s="16"/>
      <c r="W570" s="16"/>
      <c r="X570" s="16"/>
      <c r="Y570" s="15"/>
      <c r="Z570" s="15"/>
      <c r="AA570" s="15"/>
      <c r="AB570" s="15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9"/>
      <c r="K571" s="19"/>
      <c r="L571" s="14"/>
      <c r="M571" s="14"/>
      <c r="N571" s="14"/>
      <c r="O571" s="14"/>
      <c r="P571" s="14"/>
      <c r="Q571" s="14"/>
      <c r="R571" s="14"/>
      <c r="S571" s="16"/>
      <c r="T571" s="16"/>
      <c r="U571" s="16"/>
      <c r="V571" s="16"/>
      <c r="W571" s="16"/>
      <c r="X571" s="16"/>
      <c r="Y571" s="15"/>
      <c r="Z571" s="15"/>
      <c r="AA571" s="15"/>
      <c r="AB571" s="15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9"/>
      <c r="K572" s="19"/>
      <c r="L572" s="14"/>
      <c r="M572" s="14"/>
      <c r="N572" s="14"/>
      <c r="O572" s="14"/>
      <c r="P572" s="14"/>
      <c r="Q572" s="14"/>
      <c r="R572" s="14"/>
      <c r="S572" s="16"/>
      <c r="T572" s="16"/>
      <c r="U572" s="16"/>
      <c r="V572" s="16"/>
      <c r="W572" s="16"/>
      <c r="X572" s="16"/>
      <c r="Y572" s="15"/>
      <c r="Z572" s="15"/>
      <c r="AA572" s="15"/>
      <c r="AB572" s="15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9"/>
      <c r="K573" s="19"/>
      <c r="L573" s="14"/>
      <c r="M573" s="14"/>
      <c r="N573" s="14"/>
      <c r="O573" s="14"/>
      <c r="P573" s="14"/>
      <c r="Q573" s="14"/>
      <c r="R573" s="14"/>
      <c r="S573" s="16"/>
      <c r="T573" s="16"/>
      <c r="U573" s="16"/>
      <c r="V573" s="16"/>
      <c r="W573" s="16"/>
      <c r="X573" s="16"/>
      <c r="Y573" s="15"/>
      <c r="Z573" s="15"/>
      <c r="AA573" s="15"/>
      <c r="AB573" s="15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9"/>
      <c r="K574" s="19"/>
      <c r="L574" s="14"/>
      <c r="M574" s="14"/>
      <c r="N574" s="14"/>
      <c r="O574" s="14"/>
      <c r="P574" s="14"/>
      <c r="Q574" s="14"/>
      <c r="R574" s="14"/>
      <c r="S574" s="16"/>
      <c r="T574" s="16"/>
      <c r="U574" s="16"/>
      <c r="V574" s="16"/>
      <c r="W574" s="16"/>
      <c r="X574" s="16"/>
      <c r="Y574" s="15"/>
      <c r="Z574" s="15"/>
      <c r="AA574" s="15"/>
      <c r="AB574" s="15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9"/>
      <c r="K575" s="19"/>
      <c r="L575" s="14"/>
      <c r="M575" s="14"/>
      <c r="N575" s="14"/>
      <c r="O575" s="14"/>
      <c r="P575" s="14"/>
      <c r="Q575" s="14"/>
      <c r="R575" s="14"/>
      <c r="S575" s="16"/>
      <c r="T575" s="16"/>
      <c r="U575" s="16"/>
      <c r="V575" s="16"/>
      <c r="W575" s="16"/>
      <c r="X575" s="16"/>
      <c r="Y575" s="15"/>
      <c r="Z575" s="15"/>
      <c r="AA575" s="15"/>
      <c r="AB575" s="15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9"/>
      <c r="K576" s="19"/>
      <c r="L576" s="14"/>
      <c r="M576" s="14"/>
      <c r="N576" s="14"/>
      <c r="O576" s="14"/>
      <c r="P576" s="14"/>
      <c r="Q576" s="14"/>
      <c r="R576" s="14"/>
      <c r="S576" s="16"/>
      <c r="T576" s="16"/>
      <c r="U576" s="16"/>
      <c r="V576" s="16"/>
      <c r="W576" s="16"/>
      <c r="X576" s="16"/>
      <c r="Y576" s="15"/>
      <c r="Z576" s="15"/>
      <c r="AA576" s="15"/>
      <c r="AB576" s="15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9"/>
      <c r="K577" s="19"/>
      <c r="L577" s="14"/>
      <c r="M577" s="14"/>
      <c r="N577" s="14"/>
      <c r="O577" s="14"/>
      <c r="P577" s="14"/>
      <c r="Q577" s="14"/>
      <c r="R577" s="14"/>
      <c r="S577" s="16"/>
      <c r="T577" s="16"/>
      <c r="U577" s="16"/>
      <c r="V577" s="16"/>
      <c r="W577" s="16"/>
      <c r="X577" s="16"/>
      <c r="Y577" s="15"/>
      <c r="Z577" s="15"/>
      <c r="AA577" s="15"/>
      <c r="AB577" s="15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9"/>
      <c r="K578" s="19"/>
      <c r="L578" s="14"/>
      <c r="M578" s="14"/>
      <c r="N578" s="14"/>
      <c r="O578" s="14"/>
      <c r="P578" s="14"/>
      <c r="Q578" s="14"/>
      <c r="R578" s="14"/>
      <c r="S578" s="16"/>
      <c r="T578" s="16"/>
      <c r="U578" s="16"/>
      <c r="V578" s="16"/>
      <c r="W578" s="16"/>
      <c r="X578" s="16"/>
      <c r="Y578" s="15"/>
      <c r="Z578" s="15"/>
      <c r="AA578" s="15"/>
      <c r="AB578" s="15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9"/>
      <c r="K579" s="19"/>
      <c r="L579" s="14"/>
      <c r="M579" s="14"/>
      <c r="N579" s="14"/>
      <c r="O579" s="14"/>
      <c r="P579" s="14"/>
      <c r="Q579" s="14"/>
      <c r="R579" s="14"/>
      <c r="S579" s="16"/>
      <c r="T579" s="16"/>
      <c r="U579" s="16"/>
      <c r="V579" s="16"/>
      <c r="W579" s="16"/>
      <c r="X579" s="16"/>
      <c r="Y579" s="15"/>
      <c r="Z579" s="15"/>
      <c r="AA579" s="15"/>
      <c r="AB579" s="15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9"/>
      <c r="K580" s="19"/>
      <c r="L580" s="14"/>
      <c r="M580" s="14"/>
      <c r="N580" s="14"/>
      <c r="O580" s="14"/>
      <c r="P580" s="14"/>
      <c r="Q580" s="14"/>
      <c r="R580" s="14"/>
      <c r="S580" s="16"/>
      <c r="T580" s="16"/>
      <c r="U580" s="16"/>
      <c r="V580" s="16"/>
      <c r="W580" s="16"/>
      <c r="X580" s="16"/>
      <c r="Y580" s="15"/>
      <c r="Z580" s="15"/>
      <c r="AA580" s="15"/>
      <c r="AB580" s="15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9"/>
      <c r="K581" s="19"/>
      <c r="L581" s="14"/>
      <c r="M581" s="14"/>
      <c r="N581" s="14"/>
      <c r="O581" s="14"/>
      <c r="P581" s="14"/>
      <c r="Q581" s="14"/>
      <c r="R581" s="14"/>
      <c r="S581" s="16"/>
      <c r="T581" s="16"/>
      <c r="U581" s="16"/>
      <c r="V581" s="16"/>
      <c r="W581" s="16"/>
      <c r="X581" s="16"/>
      <c r="Y581" s="15"/>
      <c r="Z581" s="15"/>
      <c r="AA581" s="15"/>
      <c r="AB581" s="15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9"/>
      <c r="K582" s="19"/>
      <c r="L582" s="14"/>
      <c r="M582" s="14"/>
      <c r="N582" s="14"/>
      <c r="O582" s="14"/>
      <c r="P582" s="14"/>
      <c r="Q582" s="14"/>
      <c r="R582" s="14"/>
      <c r="S582" s="16"/>
      <c r="T582" s="16"/>
      <c r="U582" s="16"/>
      <c r="V582" s="16"/>
      <c r="W582" s="16"/>
      <c r="X582" s="16"/>
      <c r="Y582" s="15"/>
      <c r="Z582" s="15"/>
      <c r="AA582" s="15"/>
      <c r="AB582" s="15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9"/>
      <c r="K583" s="19"/>
      <c r="L583" s="14"/>
      <c r="M583" s="14"/>
      <c r="N583" s="14"/>
      <c r="O583" s="14"/>
      <c r="P583" s="14"/>
      <c r="Q583" s="14"/>
      <c r="R583" s="14"/>
      <c r="S583" s="16"/>
      <c r="T583" s="16"/>
      <c r="U583" s="16"/>
      <c r="V583" s="16"/>
      <c r="W583" s="16"/>
      <c r="X583" s="16"/>
      <c r="Y583" s="15"/>
      <c r="Z583" s="15"/>
      <c r="AA583" s="15"/>
      <c r="AB583" s="15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9"/>
      <c r="K584" s="19"/>
      <c r="L584" s="14"/>
      <c r="M584" s="14"/>
      <c r="N584" s="14"/>
      <c r="O584" s="14"/>
      <c r="P584" s="14"/>
      <c r="Q584" s="14"/>
      <c r="R584" s="14"/>
      <c r="S584" s="16"/>
      <c r="T584" s="16"/>
      <c r="U584" s="16"/>
      <c r="V584" s="16"/>
      <c r="W584" s="16"/>
      <c r="X584" s="16"/>
      <c r="Y584" s="15"/>
      <c r="Z584" s="15"/>
      <c r="AA584" s="15"/>
      <c r="AB584" s="15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9"/>
      <c r="K585" s="19"/>
      <c r="L585" s="14"/>
      <c r="M585" s="14"/>
      <c r="N585" s="14"/>
      <c r="O585" s="14"/>
      <c r="P585" s="14"/>
      <c r="Q585" s="14"/>
      <c r="R585" s="14"/>
      <c r="S585" s="16"/>
      <c r="T585" s="16"/>
      <c r="U585" s="16"/>
      <c r="V585" s="16"/>
      <c r="W585" s="16"/>
      <c r="X585" s="16"/>
      <c r="Y585" s="15"/>
      <c r="Z585" s="15"/>
      <c r="AA585" s="15"/>
      <c r="AB585" s="15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9"/>
      <c r="K586" s="19"/>
      <c r="L586" s="14"/>
      <c r="M586" s="14"/>
      <c r="N586" s="14"/>
      <c r="O586" s="14"/>
      <c r="P586" s="14"/>
      <c r="Q586" s="14"/>
      <c r="R586" s="14"/>
      <c r="S586" s="16"/>
      <c r="T586" s="16"/>
      <c r="U586" s="16"/>
      <c r="V586" s="16"/>
      <c r="W586" s="16"/>
      <c r="X586" s="16"/>
      <c r="Y586" s="15"/>
      <c r="Z586" s="15"/>
      <c r="AA586" s="15"/>
      <c r="AB586" s="15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9"/>
      <c r="K587" s="19"/>
      <c r="L587" s="14"/>
      <c r="M587" s="14"/>
      <c r="N587" s="14"/>
      <c r="O587" s="14"/>
      <c r="P587" s="14"/>
      <c r="Q587" s="14"/>
      <c r="R587" s="14"/>
      <c r="S587" s="16"/>
      <c r="T587" s="16"/>
      <c r="U587" s="16"/>
      <c r="V587" s="16"/>
      <c r="W587" s="16"/>
      <c r="X587" s="16"/>
      <c r="Y587" s="15"/>
      <c r="Z587" s="15"/>
      <c r="AA587" s="15"/>
      <c r="AB587" s="15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9"/>
      <c r="K588" s="19"/>
      <c r="L588" s="14"/>
      <c r="M588" s="14"/>
      <c r="N588" s="14"/>
      <c r="O588" s="14"/>
      <c r="P588" s="14"/>
      <c r="Q588" s="14"/>
      <c r="R588" s="14"/>
      <c r="S588" s="16"/>
      <c r="T588" s="16"/>
      <c r="U588" s="16"/>
      <c r="V588" s="16"/>
      <c r="W588" s="16"/>
      <c r="X588" s="16"/>
      <c r="Y588" s="15"/>
      <c r="Z588" s="15"/>
      <c r="AA588" s="15"/>
      <c r="AB588" s="15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9"/>
      <c r="K589" s="19"/>
      <c r="L589" s="14"/>
      <c r="M589" s="14"/>
      <c r="N589" s="14"/>
      <c r="O589" s="14"/>
      <c r="P589" s="14"/>
      <c r="Q589" s="14"/>
      <c r="R589" s="14"/>
      <c r="S589" s="16"/>
      <c r="T589" s="16"/>
      <c r="U589" s="16"/>
      <c r="V589" s="16"/>
      <c r="W589" s="16"/>
      <c r="X589" s="16"/>
      <c r="Y589" s="15"/>
      <c r="Z589" s="15"/>
      <c r="AA589" s="15"/>
      <c r="AB589" s="15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9"/>
      <c r="K590" s="19"/>
      <c r="L590" s="14"/>
      <c r="M590" s="14"/>
      <c r="N590" s="14"/>
      <c r="O590" s="14"/>
      <c r="P590" s="14"/>
      <c r="Q590" s="14"/>
      <c r="R590" s="14"/>
      <c r="S590" s="16"/>
      <c r="T590" s="16"/>
      <c r="U590" s="16"/>
      <c r="V590" s="16"/>
      <c r="W590" s="16"/>
      <c r="X590" s="16"/>
      <c r="Y590" s="15"/>
      <c r="Z590" s="15"/>
      <c r="AA590" s="15"/>
      <c r="AB590" s="15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9"/>
      <c r="K591" s="19"/>
      <c r="L591" s="14"/>
      <c r="M591" s="14"/>
      <c r="N591" s="14"/>
      <c r="O591" s="14"/>
      <c r="P591" s="14"/>
      <c r="Q591" s="14"/>
      <c r="R591" s="14"/>
      <c r="S591" s="16"/>
      <c r="T591" s="16"/>
      <c r="U591" s="16"/>
      <c r="V591" s="16"/>
      <c r="W591" s="16"/>
      <c r="X591" s="16"/>
      <c r="Y591" s="15"/>
      <c r="Z591" s="15"/>
      <c r="AA591" s="15"/>
      <c r="AB591" s="15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9"/>
      <c r="K592" s="19"/>
      <c r="L592" s="14"/>
      <c r="M592" s="14"/>
      <c r="N592" s="14"/>
      <c r="O592" s="14"/>
      <c r="P592" s="14"/>
      <c r="Q592" s="14"/>
      <c r="R592" s="14"/>
      <c r="S592" s="16"/>
      <c r="T592" s="16"/>
      <c r="U592" s="16"/>
      <c r="V592" s="16"/>
      <c r="W592" s="16"/>
      <c r="X592" s="16"/>
      <c r="Y592" s="15"/>
      <c r="Z592" s="15"/>
      <c r="AA592" s="15"/>
      <c r="AB592" s="15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9"/>
      <c r="K593" s="19"/>
      <c r="L593" s="14"/>
      <c r="M593" s="14"/>
      <c r="N593" s="14"/>
      <c r="O593" s="14"/>
      <c r="P593" s="14"/>
      <c r="Q593" s="14"/>
      <c r="R593" s="14"/>
      <c r="S593" s="16"/>
      <c r="T593" s="16"/>
      <c r="U593" s="16"/>
      <c r="V593" s="16"/>
      <c r="W593" s="16"/>
      <c r="X593" s="16"/>
      <c r="Y593" s="15"/>
      <c r="Z593" s="15"/>
      <c r="AA593" s="15"/>
      <c r="AB593" s="15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9"/>
      <c r="K594" s="19"/>
      <c r="L594" s="14"/>
      <c r="M594" s="14"/>
      <c r="N594" s="14"/>
      <c r="O594" s="14"/>
      <c r="P594" s="14"/>
      <c r="Q594" s="14"/>
      <c r="R594" s="14"/>
      <c r="S594" s="16"/>
      <c r="T594" s="16"/>
      <c r="U594" s="16"/>
      <c r="V594" s="16"/>
      <c r="W594" s="16"/>
      <c r="X594" s="16"/>
      <c r="Y594" s="15"/>
      <c r="Z594" s="15"/>
      <c r="AA594" s="15"/>
      <c r="AB594" s="15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9"/>
      <c r="K595" s="19"/>
      <c r="L595" s="14"/>
      <c r="M595" s="14"/>
      <c r="N595" s="14"/>
      <c r="O595" s="14"/>
      <c r="P595" s="14"/>
      <c r="Q595" s="14"/>
      <c r="R595" s="14"/>
      <c r="S595" s="16"/>
      <c r="T595" s="16"/>
      <c r="U595" s="16"/>
      <c r="V595" s="16"/>
      <c r="W595" s="16"/>
      <c r="X595" s="16"/>
      <c r="Y595" s="15"/>
      <c r="Z595" s="15"/>
      <c r="AA595" s="15"/>
      <c r="AB595" s="15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9"/>
      <c r="K596" s="19"/>
      <c r="L596" s="14"/>
      <c r="M596" s="14"/>
      <c r="N596" s="14"/>
      <c r="O596" s="14"/>
      <c r="P596" s="14"/>
      <c r="Q596" s="14"/>
      <c r="R596" s="14"/>
      <c r="S596" s="16"/>
      <c r="T596" s="16"/>
      <c r="U596" s="16"/>
      <c r="V596" s="16"/>
      <c r="W596" s="16"/>
      <c r="X596" s="16"/>
      <c r="Y596" s="15"/>
      <c r="Z596" s="15"/>
      <c r="AA596" s="15"/>
      <c r="AB596" s="15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9"/>
      <c r="K597" s="19"/>
      <c r="L597" s="14"/>
      <c r="M597" s="14"/>
      <c r="N597" s="14"/>
      <c r="O597" s="14"/>
      <c r="P597" s="14"/>
      <c r="Q597" s="14"/>
      <c r="R597" s="14"/>
      <c r="S597" s="16"/>
      <c r="T597" s="16"/>
      <c r="U597" s="16"/>
      <c r="V597" s="16"/>
      <c r="W597" s="16"/>
      <c r="X597" s="16"/>
      <c r="Y597" s="15"/>
      <c r="Z597" s="15"/>
      <c r="AA597" s="15"/>
      <c r="AB597" s="15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9"/>
      <c r="K598" s="19"/>
      <c r="L598" s="14"/>
      <c r="M598" s="14"/>
      <c r="N598" s="14"/>
      <c r="O598" s="14"/>
      <c r="P598" s="14"/>
      <c r="Q598" s="14"/>
      <c r="R598" s="14"/>
      <c r="S598" s="16"/>
      <c r="T598" s="16"/>
      <c r="U598" s="16"/>
      <c r="V598" s="16"/>
      <c r="W598" s="16"/>
      <c r="X598" s="16"/>
      <c r="Y598" s="15"/>
      <c r="Z598" s="15"/>
      <c r="AA598" s="15"/>
      <c r="AB598" s="15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9"/>
      <c r="K599" s="19"/>
      <c r="L599" s="14"/>
      <c r="M599" s="14"/>
      <c r="N599" s="14"/>
      <c r="O599" s="14"/>
      <c r="P599" s="14"/>
      <c r="Q599" s="14"/>
      <c r="R599" s="14"/>
      <c r="S599" s="16"/>
      <c r="T599" s="16"/>
      <c r="U599" s="16"/>
      <c r="V599" s="16"/>
      <c r="W599" s="16"/>
      <c r="X599" s="16"/>
      <c r="Y599" s="15"/>
      <c r="Z599" s="15"/>
      <c r="AA599" s="15"/>
      <c r="AB599" s="15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9"/>
      <c r="K600" s="19"/>
      <c r="L600" s="14"/>
      <c r="M600" s="14"/>
      <c r="N600" s="14"/>
      <c r="O600" s="14"/>
      <c r="P600" s="14"/>
      <c r="Q600" s="14"/>
      <c r="R600" s="14"/>
      <c r="S600" s="16"/>
      <c r="T600" s="16"/>
      <c r="U600" s="16"/>
      <c r="V600" s="16"/>
      <c r="W600" s="16"/>
      <c r="X600" s="16"/>
      <c r="Y600" s="15"/>
      <c r="Z600" s="15"/>
      <c r="AA600" s="15"/>
      <c r="AB600" s="15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9"/>
      <c r="K601" s="19"/>
      <c r="L601" s="14"/>
      <c r="M601" s="14"/>
      <c r="N601" s="14"/>
      <c r="O601" s="14"/>
      <c r="P601" s="14"/>
      <c r="Q601" s="14"/>
      <c r="R601" s="14"/>
      <c r="S601" s="16"/>
      <c r="T601" s="16"/>
      <c r="U601" s="16"/>
      <c r="V601" s="16"/>
      <c r="W601" s="16"/>
      <c r="X601" s="16"/>
      <c r="Y601" s="15"/>
      <c r="Z601" s="15"/>
      <c r="AA601" s="15"/>
      <c r="AB601" s="15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9"/>
      <c r="K602" s="19"/>
      <c r="L602" s="14"/>
      <c r="M602" s="14"/>
      <c r="N602" s="14"/>
      <c r="O602" s="14"/>
      <c r="P602" s="14"/>
      <c r="Q602" s="14"/>
      <c r="R602" s="14"/>
      <c r="S602" s="16"/>
      <c r="T602" s="16"/>
      <c r="U602" s="16"/>
      <c r="V602" s="16"/>
      <c r="W602" s="16"/>
      <c r="X602" s="16"/>
      <c r="Y602" s="15"/>
      <c r="Z602" s="15"/>
      <c r="AA602" s="15"/>
      <c r="AB602" s="15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9"/>
      <c r="K603" s="19"/>
      <c r="L603" s="14"/>
      <c r="M603" s="14"/>
      <c r="N603" s="14"/>
      <c r="O603" s="14"/>
      <c r="P603" s="14"/>
      <c r="Q603" s="14"/>
      <c r="R603" s="14"/>
      <c r="S603" s="16"/>
      <c r="T603" s="16"/>
      <c r="U603" s="16"/>
      <c r="V603" s="16"/>
      <c r="W603" s="16"/>
      <c r="X603" s="16"/>
      <c r="Y603" s="15"/>
      <c r="Z603" s="15"/>
      <c r="AA603" s="15"/>
      <c r="AB603" s="15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9"/>
      <c r="K604" s="19"/>
      <c r="L604" s="14"/>
      <c r="M604" s="14"/>
      <c r="N604" s="14"/>
      <c r="O604" s="14"/>
      <c r="P604" s="14"/>
      <c r="Q604" s="14"/>
      <c r="R604" s="14"/>
      <c r="S604" s="16"/>
      <c r="T604" s="16"/>
      <c r="U604" s="16"/>
      <c r="V604" s="16"/>
      <c r="W604" s="16"/>
      <c r="X604" s="16"/>
      <c r="Y604" s="15"/>
      <c r="Z604" s="15"/>
      <c r="AA604" s="15"/>
      <c r="AB604" s="15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9"/>
      <c r="K605" s="19"/>
      <c r="L605" s="14"/>
      <c r="M605" s="14"/>
      <c r="N605" s="14"/>
      <c r="O605" s="14"/>
      <c r="P605" s="14"/>
      <c r="Q605" s="14"/>
      <c r="R605" s="14"/>
      <c r="S605" s="16"/>
      <c r="T605" s="16"/>
      <c r="U605" s="16"/>
      <c r="V605" s="16"/>
      <c r="W605" s="16"/>
      <c r="X605" s="16"/>
      <c r="Y605" s="15"/>
      <c r="Z605" s="15"/>
      <c r="AA605" s="15"/>
      <c r="AB605" s="15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9"/>
      <c r="K606" s="19"/>
      <c r="L606" s="14"/>
      <c r="M606" s="14"/>
      <c r="N606" s="14"/>
      <c r="O606" s="14"/>
      <c r="P606" s="14"/>
      <c r="Q606" s="14"/>
      <c r="R606" s="14"/>
      <c r="S606" s="16"/>
      <c r="T606" s="16"/>
      <c r="U606" s="16"/>
      <c r="V606" s="16"/>
      <c r="W606" s="16"/>
      <c r="X606" s="16"/>
      <c r="Y606" s="15"/>
      <c r="Z606" s="15"/>
      <c r="AA606" s="15"/>
      <c r="AB606" s="15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9"/>
      <c r="K607" s="19"/>
      <c r="L607" s="14"/>
      <c r="M607" s="14"/>
      <c r="N607" s="14"/>
      <c r="O607" s="14"/>
      <c r="P607" s="14"/>
      <c r="Q607" s="14"/>
      <c r="R607" s="14"/>
      <c r="S607" s="16"/>
      <c r="T607" s="16"/>
      <c r="U607" s="16"/>
      <c r="V607" s="16"/>
      <c r="W607" s="16"/>
      <c r="X607" s="16"/>
      <c r="Y607" s="15"/>
      <c r="Z607" s="15"/>
      <c r="AA607" s="15"/>
      <c r="AB607" s="15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9"/>
      <c r="K608" s="19"/>
      <c r="L608" s="14"/>
      <c r="M608" s="14"/>
      <c r="N608" s="14"/>
      <c r="O608" s="14"/>
      <c r="P608" s="14"/>
      <c r="Q608" s="14"/>
      <c r="R608" s="14"/>
      <c r="S608" s="16"/>
      <c r="T608" s="16"/>
      <c r="U608" s="16"/>
      <c r="V608" s="16"/>
      <c r="W608" s="16"/>
      <c r="X608" s="16"/>
      <c r="Y608" s="15"/>
      <c r="Z608" s="15"/>
      <c r="AA608" s="15"/>
      <c r="AB608" s="15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9"/>
      <c r="K609" s="19"/>
      <c r="L609" s="14"/>
      <c r="M609" s="14"/>
      <c r="N609" s="14"/>
      <c r="O609" s="14"/>
      <c r="P609" s="14"/>
      <c r="Q609" s="14"/>
      <c r="R609" s="14"/>
      <c r="S609" s="16"/>
      <c r="T609" s="16"/>
      <c r="U609" s="16"/>
      <c r="V609" s="16"/>
      <c r="W609" s="16"/>
      <c r="X609" s="16"/>
      <c r="Y609" s="15"/>
      <c r="Z609" s="15"/>
      <c r="AA609" s="15"/>
      <c r="AB609" s="15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9"/>
      <c r="K610" s="19"/>
      <c r="L610" s="14"/>
      <c r="M610" s="14"/>
      <c r="N610" s="14"/>
      <c r="O610" s="14"/>
      <c r="P610" s="14"/>
      <c r="Q610" s="14"/>
      <c r="R610" s="14"/>
      <c r="S610" s="16"/>
      <c r="T610" s="16"/>
      <c r="U610" s="16"/>
      <c r="V610" s="16"/>
      <c r="W610" s="16"/>
      <c r="X610" s="16"/>
      <c r="Y610" s="15"/>
      <c r="Z610" s="15"/>
      <c r="AA610" s="15"/>
      <c r="AB610" s="15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9"/>
      <c r="K611" s="19"/>
      <c r="L611" s="14"/>
      <c r="M611" s="14"/>
      <c r="N611" s="14"/>
      <c r="O611" s="14"/>
      <c r="P611" s="14"/>
      <c r="Q611" s="14"/>
      <c r="R611" s="14"/>
      <c r="S611" s="16"/>
      <c r="T611" s="16"/>
      <c r="U611" s="16"/>
      <c r="V611" s="16"/>
      <c r="W611" s="16"/>
      <c r="X611" s="16"/>
      <c r="Y611" s="15"/>
      <c r="Z611" s="15"/>
      <c r="AA611" s="15"/>
      <c r="AB611" s="15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9"/>
      <c r="K612" s="19"/>
      <c r="L612" s="14"/>
      <c r="M612" s="14"/>
      <c r="N612" s="14"/>
      <c r="O612" s="14"/>
      <c r="P612" s="14"/>
      <c r="Q612" s="14"/>
      <c r="R612" s="14"/>
      <c r="S612" s="16"/>
      <c r="T612" s="16"/>
      <c r="U612" s="16"/>
      <c r="V612" s="16"/>
      <c r="W612" s="16"/>
      <c r="X612" s="16"/>
      <c r="Y612" s="15"/>
      <c r="Z612" s="15"/>
      <c r="AA612" s="15"/>
      <c r="AB612" s="15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9"/>
      <c r="K613" s="19"/>
      <c r="L613" s="14"/>
      <c r="M613" s="14"/>
      <c r="N613" s="14"/>
      <c r="O613" s="14"/>
      <c r="P613" s="14"/>
      <c r="Q613" s="14"/>
      <c r="R613" s="14"/>
      <c r="S613" s="16"/>
      <c r="T613" s="16"/>
      <c r="U613" s="16"/>
      <c r="V613" s="16"/>
      <c r="W613" s="16"/>
      <c r="X613" s="16"/>
      <c r="Y613" s="15"/>
      <c r="Z613" s="15"/>
      <c r="AA613" s="15"/>
      <c r="AB613" s="15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9"/>
      <c r="K614" s="19"/>
      <c r="L614" s="14"/>
      <c r="M614" s="14"/>
      <c r="N614" s="14"/>
      <c r="O614" s="14"/>
      <c r="P614" s="14"/>
      <c r="Q614" s="14"/>
      <c r="R614" s="14"/>
      <c r="S614" s="16"/>
      <c r="T614" s="16"/>
      <c r="U614" s="16"/>
      <c r="V614" s="16"/>
      <c r="W614" s="16"/>
      <c r="X614" s="16"/>
      <c r="Y614" s="15"/>
      <c r="Z614" s="15"/>
      <c r="AA614" s="15"/>
      <c r="AB614" s="15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9"/>
      <c r="K615" s="19"/>
      <c r="L615" s="14"/>
      <c r="M615" s="14"/>
      <c r="N615" s="14"/>
      <c r="O615" s="14"/>
      <c r="P615" s="14"/>
      <c r="Q615" s="14"/>
      <c r="R615" s="14"/>
      <c r="S615" s="16"/>
      <c r="T615" s="16"/>
      <c r="U615" s="16"/>
      <c r="V615" s="16"/>
      <c r="W615" s="16"/>
      <c r="X615" s="16"/>
      <c r="Y615" s="15"/>
      <c r="Z615" s="15"/>
      <c r="AA615" s="15"/>
      <c r="AB615" s="15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9"/>
      <c r="K616" s="19"/>
      <c r="L616" s="14"/>
      <c r="M616" s="14"/>
      <c r="N616" s="14"/>
      <c r="O616" s="14"/>
      <c r="P616" s="14"/>
      <c r="Q616" s="14"/>
      <c r="R616" s="14"/>
      <c r="S616" s="16"/>
      <c r="T616" s="16"/>
      <c r="U616" s="16"/>
      <c r="V616" s="16"/>
      <c r="W616" s="16"/>
      <c r="X616" s="16"/>
      <c r="Y616" s="15"/>
      <c r="Z616" s="15"/>
      <c r="AA616" s="15"/>
      <c r="AB616" s="15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9"/>
      <c r="K617" s="19"/>
      <c r="L617" s="14"/>
      <c r="M617" s="14"/>
      <c r="N617" s="14"/>
      <c r="O617" s="14"/>
      <c r="P617" s="14"/>
      <c r="Q617" s="14"/>
      <c r="R617" s="14"/>
      <c r="S617" s="16"/>
      <c r="T617" s="16"/>
      <c r="U617" s="16"/>
      <c r="V617" s="16"/>
      <c r="W617" s="16"/>
      <c r="X617" s="16"/>
      <c r="Y617" s="15"/>
      <c r="Z617" s="15"/>
      <c r="AA617" s="15"/>
      <c r="AB617" s="15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9"/>
      <c r="K618" s="19"/>
      <c r="L618" s="14"/>
      <c r="M618" s="14"/>
      <c r="N618" s="14"/>
      <c r="O618" s="14"/>
      <c r="P618" s="14"/>
      <c r="Q618" s="14"/>
      <c r="R618" s="14"/>
      <c r="S618" s="16"/>
      <c r="T618" s="16"/>
      <c r="U618" s="16"/>
      <c r="V618" s="16"/>
      <c r="W618" s="16"/>
      <c r="X618" s="16"/>
      <c r="Y618" s="15"/>
      <c r="Z618" s="15"/>
      <c r="AA618" s="15"/>
      <c r="AB618" s="15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9"/>
      <c r="K619" s="19"/>
      <c r="L619" s="14"/>
      <c r="M619" s="14"/>
      <c r="N619" s="14"/>
      <c r="O619" s="14"/>
      <c r="P619" s="14"/>
      <c r="Q619" s="14"/>
      <c r="R619" s="14"/>
      <c r="S619" s="16"/>
      <c r="T619" s="16"/>
      <c r="U619" s="16"/>
      <c r="V619" s="16"/>
      <c r="W619" s="16"/>
      <c r="X619" s="16"/>
      <c r="Y619" s="15"/>
      <c r="Z619" s="15"/>
      <c r="AA619" s="15"/>
      <c r="AB619" s="15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9"/>
      <c r="K620" s="19"/>
      <c r="L620" s="14"/>
      <c r="M620" s="14"/>
      <c r="N620" s="14"/>
      <c r="O620" s="14"/>
      <c r="P620" s="14"/>
      <c r="Q620" s="14"/>
      <c r="R620" s="14"/>
      <c r="S620" s="16"/>
      <c r="T620" s="16"/>
      <c r="U620" s="16"/>
      <c r="V620" s="16"/>
      <c r="W620" s="16"/>
      <c r="X620" s="16"/>
      <c r="Y620" s="15"/>
      <c r="Z620" s="15"/>
      <c r="AA620" s="15"/>
      <c r="AB620" s="15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9"/>
      <c r="K621" s="19"/>
      <c r="L621" s="14"/>
      <c r="M621" s="14"/>
      <c r="N621" s="14"/>
      <c r="O621" s="14"/>
      <c r="P621" s="14"/>
      <c r="Q621" s="14"/>
      <c r="R621" s="14"/>
      <c r="S621" s="16"/>
      <c r="T621" s="16"/>
      <c r="U621" s="16"/>
      <c r="V621" s="16"/>
      <c r="W621" s="16"/>
      <c r="X621" s="16"/>
      <c r="Y621" s="15"/>
      <c r="Z621" s="15"/>
      <c r="AA621" s="15"/>
      <c r="AB621" s="15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9"/>
      <c r="K622" s="19"/>
      <c r="L622" s="14"/>
      <c r="M622" s="14"/>
      <c r="N622" s="14"/>
      <c r="O622" s="14"/>
      <c r="P622" s="14"/>
      <c r="Q622" s="14"/>
      <c r="R622" s="14"/>
      <c r="S622" s="16"/>
      <c r="T622" s="16"/>
      <c r="U622" s="16"/>
      <c r="V622" s="16"/>
      <c r="W622" s="16"/>
      <c r="X622" s="16"/>
      <c r="Y622" s="15"/>
      <c r="Z622" s="15"/>
      <c r="AA622" s="15"/>
      <c r="AB622" s="15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9"/>
      <c r="K623" s="19"/>
      <c r="L623" s="14"/>
      <c r="M623" s="14"/>
      <c r="N623" s="14"/>
      <c r="O623" s="14"/>
      <c r="P623" s="14"/>
      <c r="Q623" s="14"/>
      <c r="R623" s="14"/>
      <c r="S623" s="16"/>
      <c r="T623" s="16"/>
      <c r="U623" s="16"/>
      <c r="V623" s="16"/>
      <c r="W623" s="16"/>
      <c r="X623" s="16"/>
      <c r="Y623" s="15"/>
      <c r="Z623" s="15"/>
      <c r="AA623" s="15"/>
      <c r="AB623" s="15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9"/>
      <c r="K624" s="19"/>
      <c r="L624" s="14"/>
      <c r="M624" s="14"/>
      <c r="N624" s="14"/>
      <c r="O624" s="14"/>
      <c r="P624" s="14"/>
      <c r="Q624" s="14"/>
      <c r="R624" s="14"/>
      <c r="S624" s="16"/>
      <c r="T624" s="16"/>
      <c r="U624" s="16"/>
      <c r="V624" s="16"/>
      <c r="W624" s="16"/>
      <c r="X624" s="16"/>
      <c r="Y624" s="15"/>
      <c r="Z624" s="15"/>
      <c r="AA624" s="15"/>
      <c r="AB624" s="15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9"/>
      <c r="K625" s="19"/>
      <c r="L625" s="14"/>
      <c r="M625" s="14"/>
      <c r="N625" s="14"/>
      <c r="O625" s="14"/>
      <c r="P625" s="14"/>
      <c r="Q625" s="14"/>
      <c r="R625" s="14"/>
      <c r="S625" s="16"/>
      <c r="T625" s="16"/>
      <c r="U625" s="16"/>
      <c r="V625" s="16"/>
      <c r="W625" s="16"/>
      <c r="X625" s="16"/>
      <c r="Y625" s="15"/>
      <c r="Z625" s="15"/>
      <c r="AA625" s="15"/>
      <c r="AB625" s="15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9"/>
      <c r="K626" s="19"/>
      <c r="L626" s="14"/>
      <c r="M626" s="14"/>
      <c r="N626" s="14"/>
      <c r="O626" s="14"/>
      <c r="P626" s="14"/>
      <c r="Q626" s="14"/>
      <c r="R626" s="14"/>
      <c r="S626" s="16"/>
      <c r="T626" s="16"/>
      <c r="U626" s="16"/>
      <c r="V626" s="16"/>
      <c r="W626" s="16"/>
      <c r="X626" s="16"/>
      <c r="Y626" s="15"/>
      <c r="Z626" s="15"/>
      <c r="AA626" s="15"/>
      <c r="AB626" s="15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9"/>
      <c r="K627" s="19"/>
      <c r="L627" s="14"/>
      <c r="M627" s="14"/>
      <c r="N627" s="14"/>
      <c r="O627" s="14"/>
      <c r="P627" s="14"/>
      <c r="Q627" s="14"/>
      <c r="R627" s="14"/>
      <c r="S627" s="16"/>
      <c r="T627" s="16"/>
      <c r="U627" s="16"/>
      <c r="V627" s="16"/>
      <c r="W627" s="16"/>
      <c r="X627" s="16"/>
      <c r="Y627" s="15"/>
      <c r="Z627" s="15"/>
      <c r="AA627" s="15"/>
      <c r="AB627" s="15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9"/>
      <c r="K628" s="19"/>
      <c r="L628" s="14"/>
      <c r="M628" s="14"/>
      <c r="N628" s="14"/>
      <c r="O628" s="14"/>
      <c r="P628" s="14"/>
      <c r="Q628" s="14"/>
      <c r="R628" s="14"/>
      <c r="S628" s="16"/>
      <c r="T628" s="16"/>
      <c r="U628" s="16"/>
      <c r="V628" s="16"/>
      <c r="W628" s="16"/>
      <c r="X628" s="16"/>
      <c r="Y628" s="15"/>
      <c r="Z628" s="15"/>
      <c r="AA628" s="15"/>
      <c r="AB628" s="15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9"/>
      <c r="K629" s="19"/>
      <c r="L629" s="14"/>
      <c r="M629" s="14"/>
      <c r="N629" s="14"/>
      <c r="O629" s="14"/>
      <c r="P629" s="14"/>
      <c r="Q629" s="14"/>
      <c r="R629" s="14"/>
      <c r="S629" s="16"/>
      <c r="T629" s="16"/>
      <c r="U629" s="16"/>
      <c r="V629" s="16"/>
      <c r="W629" s="16"/>
      <c r="X629" s="16"/>
      <c r="Y629" s="15"/>
      <c r="Z629" s="15"/>
      <c r="AA629" s="15"/>
      <c r="AB629" s="15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9"/>
      <c r="K630" s="19"/>
      <c r="L630" s="14"/>
      <c r="M630" s="14"/>
      <c r="N630" s="14"/>
      <c r="O630" s="14"/>
      <c r="P630" s="14"/>
      <c r="Q630" s="14"/>
      <c r="R630" s="14"/>
      <c r="S630" s="16"/>
      <c r="T630" s="16"/>
      <c r="U630" s="16"/>
      <c r="V630" s="16"/>
      <c r="W630" s="16"/>
      <c r="X630" s="16"/>
      <c r="Y630" s="15"/>
      <c r="Z630" s="15"/>
      <c r="AA630" s="15"/>
      <c r="AB630" s="15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9"/>
      <c r="K631" s="19"/>
      <c r="L631" s="14"/>
      <c r="M631" s="14"/>
      <c r="N631" s="14"/>
      <c r="O631" s="14"/>
      <c r="P631" s="14"/>
      <c r="Q631" s="14"/>
      <c r="R631" s="14"/>
      <c r="S631" s="16"/>
      <c r="T631" s="16"/>
      <c r="U631" s="16"/>
      <c r="V631" s="16"/>
      <c r="W631" s="16"/>
      <c r="X631" s="16"/>
      <c r="Y631" s="15"/>
      <c r="Z631" s="15"/>
      <c r="AA631" s="15"/>
      <c r="AB631" s="15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9"/>
      <c r="K632" s="19"/>
      <c r="L632" s="14"/>
      <c r="M632" s="14"/>
      <c r="N632" s="14"/>
      <c r="O632" s="14"/>
      <c r="P632" s="14"/>
      <c r="Q632" s="14"/>
      <c r="R632" s="14"/>
      <c r="S632" s="16"/>
      <c r="T632" s="16"/>
      <c r="U632" s="16"/>
      <c r="V632" s="16"/>
      <c r="W632" s="16"/>
      <c r="X632" s="16"/>
      <c r="Y632" s="15"/>
      <c r="Z632" s="15"/>
      <c r="AA632" s="15"/>
      <c r="AB632" s="15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9"/>
      <c r="K633" s="19"/>
      <c r="L633" s="14"/>
      <c r="M633" s="14"/>
      <c r="N633" s="14"/>
      <c r="O633" s="14"/>
      <c r="P633" s="14"/>
      <c r="Q633" s="14"/>
      <c r="R633" s="14"/>
      <c r="S633" s="16"/>
      <c r="T633" s="16"/>
      <c r="U633" s="16"/>
      <c r="V633" s="16"/>
      <c r="W633" s="16"/>
      <c r="X633" s="16"/>
      <c r="Y633" s="15"/>
      <c r="Z633" s="15"/>
      <c r="AA633" s="15"/>
      <c r="AB633" s="15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9"/>
      <c r="K634" s="19"/>
      <c r="L634" s="14"/>
      <c r="M634" s="14"/>
      <c r="N634" s="14"/>
      <c r="O634" s="14"/>
      <c r="P634" s="14"/>
      <c r="Q634" s="14"/>
      <c r="R634" s="14"/>
      <c r="S634" s="16"/>
      <c r="T634" s="16"/>
      <c r="U634" s="16"/>
      <c r="V634" s="16"/>
      <c r="W634" s="16"/>
      <c r="X634" s="16"/>
      <c r="Y634" s="15"/>
      <c r="Z634" s="15"/>
      <c r="AA634" s="15"/>
      <c r="AB634" s="15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9"/>
      <c r="K635" s="19"/>
      <c r="L635" s="14"/>
      <c r="M635" s="14"/>
      <c r="N635" s="14"/>
      <c r="O635" s="14"/>
      <c r="P635" s="14"/>
      <c r="Q635" s="14"/>
      <c r="R635" s="14"/>
      <c r="S635" s="16"/>
      <c r="T635" s="16"/>
      <c r="U635" s="16"/>
      <c r="V635" s="16"/>
      <c r="W635" s="16"/>
      <c r="X635" s="16"/>
      <c r="Y635" s="15"/>
      <c r="Z635" s="15"/>
      <c r="AA635" s="15"/>
      <c r="AB635" s="15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9"/>
      <c r="K636" s="19"/>
      <c r="L636" s="14"/>
      <c r="M636" s="14"/>
      <c r="N636" s="14"/>
      <c r="O636" s="14"/>
      <c r="P636" s="14"/>
      <c r="Q636" s="14"/>
      <c r="R636" s="14"/>
      <c r="S636" s="16"/>
      <c r="T636" s="16"/>
      <c r="U636" s="16"/>
      <c r="V636" s="16"/>
      <c r="W636" s="16"/>
      <c r="X636" s="16"/>
      <c r="Y636" s="15"/>
      <c r="Z636" s="15"/>
      <c r="AA636" s="15"/>
      <c r="AB636" s="15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9"/>
      <c r="K637" s="19"/>
      <c r="L637" s="14"/>
      <c r="M637" s="14"/>
      <c r="N637" s="14"/>
      <c r="O637" s="14"/>
      <c r="P637" s="14"/>
      <c r="Q637" s="14"/>
      <c r="R637" s="14"/>
      <c r="S637" s="16"/>
      <c r="T637" s="16"/>
      <c r="U637" s="16"/>
      <c r="V637" s="16"/>
      <c r="W637" s="16"/>
      <c r="X637" s="16"/>
      <c r="Y637" s="15"/>
      <c r="Z637" s="15"/>
      <c r="AA637" s="15"/>
      <c r="AB637" s="15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9"/>
      <c r="K638" s="19"/>
      <c r="L638" s="14"/>
      <c r="M638" s="14"/>
      <c r="N638" s="14"/>
      <c r="O638" s="14"/>
      <c r="P638" s="14"/>
      <c r="Q638" s="14"/>
      <c r="R638" s="14"/>
      <c r="S638" s="16"/>
      <c r="T638" s="16"/>
      <c r="U638" s="16"/>
      <c r="V638" s="16"/>
      <c r="W638" s="16"/>
      <c r="X638" s="16"/>
      <c r="Y638" s="15"/>
      <c r="Z638" s="15"/>
      <c r="AA638" s="15"/>
      <c r="AB638" s="15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9"/>
      <c r="K639" s="19"/>
      <c r="L639" s="14"/>
      <c r="M639" s="14"/>
      <c r="N639" s="14"/>
      <c r="O639" s="14"/>
      <c r="P639" s="14"/>
      <c r="Q639" s="14"/>
      <c r="R639" s="14"/>
      <c r="S639" s="16"/>
      <c r="T639" s="16"/>
      <c r="U639" s="16"/>
      <c r="V639" s="16"/>
      <c r="W639" s="16"/>
      <c r="X639" s="16"/>
      <c r="Y639" s="15"/>
      <c r="Z639" s="15"/>
      <c r="AA639" s="15"/>
      <c r="AB639" s="15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9"/>
      <c r="K640" s="19"/>
      <c r="L640" s="14"/>
      <c r="M640" s="14"/>
      <c r="N640" s="14"/>
      <c r="O640" s="14"/>
      <c r="P640" s="14"/>
      <c r="Q640" s="14"/>
      <c r="R640" s="14"/>
      <c r="S640" s="16"/>
      <c r="T640" s="16"/>
      <c r="U640" s="16"/>
      <c r="V640" s="16"/>
      <c r="W640" s="16"/>
      <c r="X640" s="16"/>
      <c r="Y640" s="15"/>
      <c r="Z640" s="15"/>
      <c r="AA640" s="15"/>
      <c r="AB640" s="15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9"/>
      <c r="K641" s="19"/>
      <c r="L641" s="14"/>
      <c r="M641" s="14"/>
      <c r="N641" s="14"/>
      <c r="O641" s="14"/>
      <c r="P641" s="14"/>
      <c r="Q641" s="14"/>
      <c r="R641" s="14"/>
      <c r="S641" s="16"/>
      <c r="T641" s="16"/>
      <c r="U641" s="16"/>
      <c r="V641" s="16"/>
      <c r="W641" s="16"/>
      <c r="X641" s="16"/>
      <c r="Y641" s="15"/>
      <c r="Z641" s="15"/>
      <c r="AA641" s="15"/>
      <c r="AB641" s="15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9"/>
      <c r="K642" s="19"/>
      <c r="L642" s="14"/>
      <c r="M642" s="14"/>
      <c r="N642" s="14"/>
      <c r="O642" s="14"/>
      <c r="P642" s="14"/>
      <c r="Q642" s="14"/>
      <c r="R642" s="14"/>
      <c r="S642" s="16"/>
      <c r="T642" s="16"/>
      <c r="U642" s="16"/>
      <c r="V642" s="16"/>
      <c r="W642" s="16"/>
      <c r="X642" s="16"/>
      <c r="Y642" s="15"/>
      <c r="Z642" s="15"/>
      <c r="AA642" s="15"/>
      <c r="AB642" s="15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9"/>
      <c r="K643" s="19"/>
      <c r="L643" s="14"/>
      <c r="M643" s="14"/>
      <c r="N643" s="14"/>
      <c r="O643" s="14"/>
      <c r="P643" s="14"/>
      <c r="Q643" s="14"/>
      <c r="R643" s="14"/>
      <c r="S643" s="16"/>
      <c r="T643" s="16"/>
      <c r="U643" s="16"/>
      <c r="V643" s="16"/>
      <c r="W643" s="16"/>
      <c r="X643" s="16"/>
      <c r="Y643" s="15"/>
      <c r="Z643" s="15"/>
      <c r="AA643" s="15"/>
      <c r="AB643" s="15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9"/>
      <c r="K644" s="19"/>
      <c r="L644" s="14"/>
      <c r="M644" s="14"/>
      <c r="N644" s="14"/>
      <c r="O644" s="14"/>
      <c r="P644" s="14"/>
      <c r="Q644" s="14"/>
      <c r="R644" s="14"/>
      <c r="S644" s="16"/>
      <c r="T644" s="16"/>
      <c r="U644" s="16"/>
      <c r="V644" s="16"/>
      <c r="W644" s="16"/>
      <c r="X644" s="16"/>
      <c r="Y644" s="15"/>
      <c r="Z644" s="15"/>
      <c r="AA644" s="15"/>
      <c r="AB644" s="15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9"/>
      <c r="K645" s="19"/>
      <c r="L645" s="14"/>
      <c r="M645" s="14"/>
      <c r="N645" s="14"/>
      <c r="O645" s="14"/>
      <c r="P645" s="14"/>
      <c r="Q645" s="14"/>
      <c r="R645" s="14"/>
      <c r="S645" s="16"/>
      <c r="T645" s="16"/>
      <c r="U645" s="16"/>
      <c r="V645" s="16"/>
      <c r="W645" s="16"/>
      <c r="X645" s="16"/>
      <c r="Y645" s="15"/>
      <c r="Z645" s="15"/>
      <c r="AA645" s="15"/>
      <c r="AB645" s="15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9"/>
      <c r="K646" s="19"/>
      <c r="L646" s="14"/>
      <c r="M646" s="14"/>
      <c r="N646" s="14"/>
      <c r="O646" s="14"/>
      <c r="P646" s="14"/>
      <c r="Q646" s="14"/>
      <c r="R646" s="14"/>
      <c r="S646" s="16"/>
      <c r="T646" s="16"/>
      <c r="U646" s="16"/>
      <c r="V646" s="16"/>
      <c r="W646" s="16"/>
      <c r="X646" s="16"/>
      <c r="Y646" s="15"/>
      <c r="Z646" s="15"/>
      <c r="AA646" s="15"/>
      <c r="AB646" s="15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9"/>
      <c r="K647" s="19"/>
      <c r="L647" s="14"/>
      <c r="M647" s="14"/>
      <c r="N647" s="14"/>
      <c r="O647" s="14"/>
      <c r="P647" s="14"/>
      <c r="Q647" s="14"/>
      <c r="R647" s="14"/>
      <c r="S647" s="16"/>
      <c r="T647" s="16"/>
      <c r="U647" s="16"/>
      <c r="V647" s="16"/>
      <c r="W647" s="16"/>
      <c r="X647" s="16"/>
      <c r="Y647" s="15"/>
      <c r="Z647" s="15"/>
      <c r="AA647" s="15"/>
      <c r="AB647" s="15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9"/>
      <c r="K648" s="19"/>
      <c r="L648" s="14"/>
      <c r="M648" s="14"/>
      <c r="N648" s="14"/>
      <c r="O648" s="14"/>
      <c r="P648" s="14"/>
      <c r="Q648" s="14"/>
      <c r="R648" s="14"/>
      <c r="S648" s="16"/>
      <c r="T648" s="16"/>
      <c r="U648" s="16"/>
      <c r="V648" s="16"/>
      <c r="W648" s="16"/>
      <c r="X648" s="16"/>
      <c r="Y648" s="15"/>
      <c r="Z648" s="15"/>
      <c r="AA648" s="15"/>
      <c r="AB648" s="15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9"/>
      <c r="K649" s="19"/>
      <c r="L649" s="14"/>
      <c r="M649" s="14"/>
      <c r="N649" s="14"/>
      <c r="O649" s="14"/>
      <c r="P649" s="14"/>
      <c r="Q649" s="14"/>
      <c r="R649" s="14"/>
      <c r="S649" s="16"/>
      <c r="T649" s="16"/>
      <c r="U649" s="16"/>
      <c r="V649" s="16"/>
      <c r="W649" s="16"/>
      <c r="X649" s="16"/>
      <c r="Y649" s="15"/>
      <c r="Z649" s="15"/>
      <c r="AA649" s="15"/>
      <c r="AB649" s="15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9"/>
      <c r="K650" s="19"/>
      <c r="L650" s="14"/>
      <c r="M650" s="14"/>
      <c r="N650" s="14"/>
      <c r="O650" s="14"/>
      <c r="P650" s="14"/>
      <c r="Q650" s="14"/>
      <c r="R650" s="14"/>
      <c r="S650" s="16"/>
      <c r="T650" s="16"/>
      <c r="U650" s="16"/>
      <c r="V650" s="16"/>
      <c r="W650" s="16"/>
      <c r="X650" s="16"/>
      <c r="Y650" s="15"/>
      <c r="Z650" s="15"/>
      <c r="AA650" s="15"/>
      <c r="AB650" s="15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9"/>
      <c r="K651" s="19"/>
      <c r="L651" s="14"/>
      <c r="M651" s="14"/>
      <c r="N651" s="14"/>
      <c r="O651" s="14"/>
      <c r="P651" s="14"/>
      <c r="Q651" s="14"/>
      <c r="R651" s="14"/>
      <c r="S651" s="16"/>
      <c r="T651" s="16"/>
      <c r="U651" s="16"/>
      <c r="V651" s="16"/>
      <c r="W651" s="16"/>
      <c r="X651" s="16"/>
      <c r="Y651" s="15"/>
      <c r="Z651" s="15"/>
      <c r="AA651" s="15"/>
      <c r="AB651" s="15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9"/>
      <c r="K652" s="19"/>
      <c r="L652" s="14"/>
      <c r="M652" s="14"/>
      <c r="N652" s="14"/>
      <c r="O652" s="14"/>
      <c r="P652" s="14"/>
      <c r="Q652" s="14"/>
      <c r="R652" s="14"/>
      <c r="S652" s="16"/>
      <c r="T652" s="16"/>
      <c r="U652" s="16"/>
      <c r="V652" s="16"/>
      <c r="W652" s="16"/>
      <c r="X652" s="16"/>
      <c r="Y652" s="15"/>
      <c r="Z652" s="15"/>
      <c r="AA652" s="15"/>
      <c r="AB652" s="15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9"/>
      <c r="K653" s="19"/>
      <c r="L653" s="14"/>
      <c r="M653" s="14"/>
      <c r="N653" s="14"/>
      <c r="O653" s="14"/>
      <c r="P653" s="14"/>
      <c r="Q653" s="14"/>
      <c r="R653" s="14"/>
      <c r="S653" s="16"/>
      <c r="T653" s="16"/>
      <c r="U653" s="16"/>
      <c r="V653" s="16"/>
      <c r="W653" s="16"/>
      <c r="X653" s="16"/>
      <c r="Y653" s="15"/>
      <c r="Z653" s="15"/>
      <c r="AA653" s="15"/>
      <c r="AB653" s="15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9"/>
      <c r="K654" s="19"/>
      <c r="L654" s="14"/>
      <c r="M654" s="14"/>
      <c r="N654" s="14"/>
      <c r="O654" s="14"/>
      <c r="P654" s="14"/>
      <c r="Q654" s="14"/>
      <c r="R654" s="14"/>
      <c r="S654" s="16"/>
      <c r="T654" s="16"/>
      <c r="U654" s="16"/>
      <c r="V654" s="16"/>
      <c r="W654" s="16"/>
      <c r="X654" s="16"/>
      <c r="Y654" s="15"/>
      <c r="Z654" s="15"/>
      <c r="AA654" s="15"/>
      <c r="AB654" s="15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9"/>
      <c r="K655" s="19"/>
      <c r="L655" s="14"/>
      <c r="M655" s="14"/>
      <c r="N655" s="14"/>
      <c r="O655" s="14"/>
      <c r="P655" s="14"/>
      <c r="Q655" s="14"/>
      <c r="R655" s="14"/>
      <c r="S655" s="16"/>
      <c r="T655" s="16"/>
      <c r="U655" s="16"/>
      <c r="V655" s="16"/>
      <c r="W655" s="16"/>
      <c r="X655" s="16"/>
      <c r="Y655" s="15"/>
      <c r="Z655" s="15"/>
      <c r="AA655" s="15"/>
      <c r="AB655" s="15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9"/>
      <c r="K656" s="19"/>
      <c r="L656" s="14"/>
      <c r="M656" s="14"/>
      <c r="N656" s="14"/>
      <c r="O656" s="14"/>
      <c r="P656" s="14"/>
      <c r="Q656" s="14"/>
      <c r="R656" s="14"/>
      <c r="S656" s="16"/>
      <c r="T656" s="16"/>
      <c r="U656" s="16"/>
      <c r="V656" s="16"/>
      <c r="W656" s="16"/>
      <c r="X656" s="16"/>
      <c r="Y656" s="15"/>
      <c r="Z656" s="15"/>
      <c r="AA656" s="15"/>
      <c r="AB656" s="15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9"/>
      <c r="K657" s="19"/>
      <c r="L657" s="14"/>
      <c r="M657" s="14"/>
      <c r="N657" s="14"/>
      <c r="O657" s="14"/>
      <c r="P657" s="14"/>
      <c r="Q657" s="14"/>
      <c r="R657" s="14"/>
      <c r="S657" s="16"/>
      <c r="T657" s="16"/>
      <c r="U657" s="16"/>
      <c r="V657" s="16"/>
      <c r="W657" s="16"/>
      <c r="X657" s="16"/>
      <c r="Y657" s="15"/>
      <c r="Z657" s="15"/>
      <c r="AA657" s="15"/>
      <c r="AB657" s="15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9"/>
      <c r="K658" s="19"/>
      <c r="L658" s="14"/>
      <c r="M658" s="14"/>
      <c r="N658" s="14"/>
      <c r="O658" s="14"/>
      <c r="P658" s="14"/>
      <c r="Q658" s="14"/>
      <c r="R658" s="14"/>
      <c r="S658" s="16"/>
      <c r="T658" s="16"/>
      <c r="U658" s="16"/>
      <c r="V658" s="16"/>
      <c r="W658" s="16"/>
      <c r="X658" s="16"/>
      <c r="Y658" s="15"/>
      <c r="Z658" s="15"/>
      <c r="AA658" s="15"/>
      <c r="AB658" s="15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9"/>
      <c r="K659" s="19"/>
      <c r="L659" s="14"/>
      <c r="M659" s="14"/>
      <c r="N659" s="14"/>
      <c r="O659" s="14"/>
      <c r="P659" s="14"/>
      <c r="Q659" s="14"/>
      <c r="R659" s="14"/>
      <c r="S659" s="16"/>
      <c r="T659" s="16"/>
      <c r="U659" s="16"/>
      <c r="V659" s="16"/>
      <c r="W659" s="16"/>
      <c r="X659" s="16"/>
      <c r="Y659" s="15"/>
      <c r="Z659" s="15"/>
      <c r="AA659" s="15"/>
      <c r="AB659" s="15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9"/>
      <c r="K660" s="19"/>
      <c r="L660" s="14"/>
      <c r="M660" s="14"/>
      <c r="N660" s="14"/>
      <c r="O660" s="14"/>
      <c r="P660" s="14"/>
      <c r="Q660" s="14"/>
      <c r="R660" s="14"/>
      <c r="S660" s="16"/>
      <c r="T660" s="16"/>
      <c r="U660" s="16"/>
      <c r="V660" s="16"/>
      <c r="W660" s="16"/>
      <c r="X660" s="16"/>
      <c r="Y660" s="15"/>
      <c r="Z660" s="15"/>
      <c r="AA660" s="15"/>
      <c r="AB660" s="15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9"/>
      <c r="K661" s="19"/>
      <c r="L661" s="14"/>
      <c r="M661" s="14"/>
      <c r="N661" s="14"/>
      <c r="O661" s="14"/>
      <c r="P661" s="14"/>
      <c r="Q661" s="14"/>
      <c r="R661" s="14"/>
      <c r="S661" s="16"/>
      <c r="T661" s="16"/>
      <c r="U661" s="16"/>
      <c r="V661" s="16"/>
      <c r="W661" s="16"/>
      <c r="X661" s="16"/>
      <c r="Y661" s="15"/>
      <c r="Z661" s="15"/>
      <c r="AA661" s="15"/>
      <c r="AB661" s="15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9"/>
      <c r="K662" s="19"/>
      <c r="L662" s="14"/>
      <c r="M662" s="14"/>
      <c r="N662" s="14"/>
      <c r="O662" s="14"/>
      <c r="P662" s="14"/>
      <c r="Q662" s="14"/>
      <c r="R662" s="14"/>
      <c r="S662" s="16"/>
      <c r="T662" s="16"/>
      <c r="U662" s="16"/>
      <c r="V662" s="16"/>
      <c r="W662" s="16"/>
      <c r="X662" s="16"/>
      <c r="Y662" s="15"/>
      <c r="Z662" s="15"/>
      <c r="AA662" s="15"/>
      <c r="AB662" s="15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9"/>
      <c r="K663" s="19"/>
      <c r="L663" s="14"/>
      <c r="M663" s="14"/>
      <c r="N663" s="14"/>
      <c r="O663" s="14"/>
      <c r="P663" s="14"/>
      <c r="Q663" s="14"/>
      <c r="R663" s="14"/>
      <c r="S663" s="16"/>
      <c r="T663" s="16"/>
      <c r="U663" s="16"/>
      <c r="V663" s="16"/>
      <c r="W663" s="16"/>
      <c r="X663" s="16"/>
      <c r="Y663" s="15"/>
      <c r="Z663" s="15"/>
      <c r="AA663" s="15"/>
      <c r="AB663" s="15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9"/>
      <c r="K664" s="19"/>
      <c r="L664" s="14"/>
      <c r="M664" s="14"/>
      <c r="N664" s="14"/>
      <c r="O664" s="14"/>
      <c r="P664" s="14"/>
      <c r="Q664" s="14"/>
      <c r="R664" s="14"/>
      <c r="S664" s="16"/>
      <c r="T664" s="16"/>
      <c r="U664" s="16"/>
      <c r="V664" s="16"/>
      <c r="W664" s="16"/>
      <c r="X664" s="16"/>
      <c r="Y664" s="15"/>
      <c r="Z664" s="15"/>
      <c r="AA664" s="15"/>
      <c r="AB664" s="15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9"/>
      <c r="K665" s="19"/>
      <c r="L665" s="14"/>
      <c r="M665" s="14"/>
      <c r="N665" s="14"/>
      <c r="O665" s="14"/>
      <c r="P665" s="14"/>
      <c r="Q665" s="14"/>
      <c r="R665" s="14"/>
      <c r="S665" s="16"/>
      <c r="T665" s="16"/>
      <c r="U665" s="16"/>
      <c r="V665" s="16"/>
      <c r="W665" s="16"/>
      <c r="X665" s="16"/>
      <c r="Y665" s="15"/>
      <c r="Z665" s="15"/>
      <c r="AA665" s="15"/>
      <c r="AB665" s="15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9"/>
      <c r="K666" s="19"/>
      <c r="L666" s="14"/>
      <c r="M666" s="14"/>
      <c r="N666" s="14"/>
      <c r="O666" s="14"/>
      <c r="P666" s="14"/>
      <c r="Q666" s="14"/>
      <c r="R666" s="14"/>
      <c r="S666" s="16"/>
      <c r="T666" s="16"/>
      <c r="U666" s="16"/>
      <c r="V666" s="16"/>
      <c r="W666" s="16"/>
      <c r="X666" s="16"/>
      <c r="Y666" s="15"/>
      <c r="Z666" s="15"/>
      <c r="AA666" s="15"/>
      <c r="AB666" s="15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9"/>
      <c r="K667" s="19"/>
      <c r="L667" s="14"/>
      <c r="M667" s="14"/>
      <c r="N667" s="14"/>
      <c r="O667" s="14"/>
      <c r="P667" s="14"/>
      <c r="Q667" s="14"/>
      <c r="R667" s="14"/>
      <c r="S667" s="16"/>
      <c r="T667" s="16"/>
      <c r="U667" s="16"/>
      <c r="V667" s="16"/>
      <c r="W667" s="16"/>
      <c r="X667" s="16"/>
      <c r="Y667" s="15"/>
      <c r="Z667" s="15"/>
      <c r="AA667" s="15"/>
      <c r="AB667" s="15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9"/>
      <c r="K668" s="19"/>
      <c r="L668" s="14"/>
      <c r="M668" s="14"/>
      <c r="N668" s="14"/>
      <c r="O668" s="14"/>
      <c r="P668" s="14"/>
      <c r="Q668" s="14"/>
      <c r="R668" s="14"/>
      <c r="S668" s="16"/>
      <c r="T668" s="16"/>
      <c r="U668" s="16"/>
      <c r="V668" s="16"/>
      <c r="W668" s="16"/>
      <c r="X668" s="16"/>
      <c r="Y668" s="15"/>
      <c r="Z668" s="15"/>
      <c r="AA668" s="15"/>
      <c r="AB668" s="15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9"/>
      <c r="K669" s="19"/>
      <c r="L669" s="14"/>
      <c r="M669" s="14"/>
      <c r="N669" s="14"/>
      <c r="O669" s="14"/>
      <c r="P669" s="14"/>
      <c r="Q669" s="14"/>
      <c r="R669" s="14"/>
      <c r="S669" s="16"/>
      <c r="T669" s="16"/>
      <c r="U669" s="16"/>
      <c r="V669" s="16"/>
      <c r="W669" s="16"/>
      <c r="X669" s="16"/>
      <c r="Y669" s="15"/>
      <c r="Z669" s="15"/>
      <c r="AA669" s="15"/>
      <c r="AB669" s="15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9"/>
      <c r="K670" s="19"/>
      <c r="L670" s="14"/>
      <c r="M670" s="14"/>
      <c r="N670" s="14"/>
      <c r="O670" s="14"/>
      <c r="P670" s="14"/>
      <c r="Q670" s="14"/>
      <c r="R670" s="14"/>
      <c r="S670" s="16"/>
      <c r="T670" s="16"/>
      <c r="U670" s="16"/>
      <c r="V670" s="16"/>
      <c r="W670" s="16"/>
      <c r="X670" s="16"/>
      <c r="Y670" s="15"/>
      <c r="Z670" s="15"/>
      <c r="AA670" s="15"/>
      <c r="AB670" s="15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9"/>
      <c r="K671" s="19"/>
      <c r="L671" s="14"/>
      <c r="M671" s="14"/>
      <c r="N671" s="14"/>
      <c r="O671" s="14"/>
      <c r="P671" s="14"/>
      <c r="Q671" s="14"/>
      <c r="R671" s="14"/>
      <c r="S671" s="16"/>
      <c r="T671" s="16"/>
      <c r="U671" s="16"/>
      <c r="V671" s="16"/>
      <c r="W671" s="16"/>
      <c r="X671" s="16"/>
      <c r="Y671" s="15"/>
      <c r="Z671" s="15"/>
      <c r="AA671" s="15"/>
      <c r="AB671" s="15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9"/>
      <c r="K672" s="19"/>
      <c r="L672" s="14"/>
      <c r="M672" s="14"/>
      <c r="N672" s="14"/>
      <c r="O672" s="14"/>
      <c r="P672" s="14"/>
      <c r="Q672" s="14"/>
      <c r="R672" s="14"/>
      <c r="S672" s="16"/>
      <c r="T672" s="16"/>
      <c r="U672" s="16"/>
      <c r="V672" s="16"/>
      <c r="W672" s="16"/>
      <c r="X672" s="16"/>
      <c r="Y672" s="15"/>
      <c r="Z672" s="15"/>
      <c r="AA672" s="15"/>
      <c r="AB672" s="15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9"/>
      <c r="K673" s="19"/>
      <c r="L673" s="14"/>
      <c r="M673" s="14"/>
      <c r="N673" s="14"/>
      <c r="O673" s="14"/>
      <c r="P673" s="14"/>
      <c r="Q673" s="14"/>
      <c r="R673" s="14"/>
      <c r="S673" s="16"/>
      <c r="T673" s="16"/>
      <c r="U673" s="16"/>
      <c r="V673" s="16"/>
      <c r="W673" s="16"/>
      <c r="X673" s="16"/>
      <c r="Y673" s="15"/>
      <c r="Z673" s="15"/>
      <c r="AA673" s="15"/>
      <c r="AB673" s="15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9"/>
      <c r="K674" s="19"/>
      <c r="L674" s="14"/>
      <c r="M674" s="14"/>
      <c r="N674" s="14"/>
      <c r="O674" s="14"/>
      <c r="P674" s="14"/>
      <c r="Q674" s="14"/>
      <c r="R674" s="14"/>
      <c r="S674" s="16"/>
      <c r="T674" s="16"/>
      <c r="U674" s="16"/>
      <c r="V674" s="16"/>
      <c r="W674" s="16"/>
      <c r="X674" s="16"/>
      <c r="Y674" s="15"/>
      <c r="Z674" s="15"/>
      <c r="AA674" s="15"/>
      <c r="AB674" s="15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9"/>
      <c r="K675" s="19"/>
      <c r="L675" s="14"/>
      <c r="M675" s="14"/>
      <c r="N675" s="14"/>
      <c r="O675" s="14"/>
      <c r="P675" s="14"/>
      <c r="Q675" s="14"/>
      <c r="R675" s="14"/>
      <c r="S675" s="16"/>
      <c r="T675" s="16"/>
      <c r="U675" s="16"/>
      <c r="V675" s="16"/>
      <c r="W675" s="16"/>
      <c r="X675" s="16"/>
      <c r="Y675" s="15"/>
      <c r="Z675" s="15"/>
      <c r="AA675" s="15"/>
      <c r="AB675" s="15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9"/>
      <c r="K676" s="19"/>
      <c r="L676" s="14"/>
      <c r="M676" s="14"/>
      <c r="N676" s="14"/>
      <c r="O676" s="14"/>
      <c r="P676" s="14"/>
      <c r="Q676" s="14"/>
      <c r="R676" s="14"/>
      <c r="S676" s="16"/>
      <c r="T676" s="16"/>
      <c r="U676" s="16"/>
      <c r="V676" s="16"/>
      <c r="W676" s="16"/>
      <c r="X676" s="16"/>
      <c r="Y676" s="15"/>
      <c r="Z676" s="15"/>
      <c r="AA676" s="15"/>
      <c r="AB676" s="15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9"/>
      <c r="K677" s="19"/>
      <c r="L677" s="14"/>
      <c r="M677" s="14"/>
      <c r="N677" s="14"/>
      <c r="O677" s="14"/>
      <c r="P677" s="14"/>
      <c r="Q677" s="14"/>
      <c r="R677" s="14"/>
      <c r="S677" s="16"/>
      <c r="T677" s="16"/>
      <c r="U677" s="16"/>
      <c r="V677" s="16"/>
      <c r="W677" s="16"/>
      <c r="X677" s="16"/>
      <c r="Y677" s="15"/>
      <c r="Z677" s="15"/>
      <c r="AA677" s="15"/>
      <c r="AB677" s="15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9"/>
      <c r="K678" s="19"/>
      <c r="L678" s="14"/>
      <c r="M678" s="14"/>
      <c r="N678" s="14"/>
      <c r="O678" s="14"/>
      <c r="P678" s="14"/>
      <c r="Q678" s="14"/>
      <c r="R678" s="14"/>
      <c r="S678" s="16"/>
      <c r="T678" s="16"/>
      <c r="U678" s="16"/>
      <c r="V678" s="16"/>
      <c r="W678" s="16"/>
      <c r="X678" s="16"/>
      <c r="Y678" s="15"/>
      <c r="Z678" s="15"/>
      <c r="AA678" s="15"/>
      <c r="AB678" s="15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9"/>
      <c r="K679" s="19"/>
      <c r="L679" s="14"/>
      <c r="M679" s="14"/>
      <c r="N679" s="14"/>
      <c r="O679" s="14"/>
      <c r="P679" s="14"/>
      <c r="Q679" s="14"/>
      <c r="R679" s="14"/>
      <c r="S679" s="16"/>
      <c r="T679" s="16"/>
      <c r="U679" s="16"/>
      <c r="V679" s="16"/>
      <c r="W679" s="16"/>
      <c r="X679" s="16"/>
      <c r="Y679" s="15"/>
      <c r="Z679" s="15"/>
      <c r="AA679" s="15"/>
      <c r="AB679" s="15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9"/>
      <c r="K680" s="19"/>
      <c r="L680" s="14"/>
      <c r="M680" s="14"/>
      <c r="N680" s="14"/>
      <c r="O680" s="14"/>
      <c r="P680" s="14"/>
      <c r="Q680" s="14"/>
      <c r="R680" s="14"/>
      <c r="S680" s="16"/>
      <c r="T680" s="16"/>
      <c r="U680" s="16"/>
      <c r="V680" s="16"/>
      <c r="W680" s="16"/>
      <c r="X680" s="16"/>
      <c r="Y680" s="15"/>
      <c r="Z680" s="15"/>
      <c r="AA680" s="15"/>
      <c r="AB680" s="15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9"/>
      <c r="K681" s="19"/>
      <c r="L681" s="14"/>
      <c r="M681" s="14"/>
      <c r="N681" s="14"/>
      <c r="O681" s="14"/>
      <c r="P681" s="14"/>
      <c r="Q681" s="14"/>
      <c r="R681" s="14"/>
      <c r="S681" s="16"/>
      <c r="T681" s="16"/>
      <c r="U681" s="16"/>
      <c r="V681" s="16"/>
      <c r="W681" s="16"/>
      <c r="X681" s="16"/>
      <c r="Y681" s="15"/>
      <c r="Z681" s="15"/>
      <c r="AA681" s="15"/>
      <c r="AB681" s="15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9"/>
      <c r="K682" s="19"/>
      <c r="L682" s="14"/>
      <c r="M682" s="14"/>
      <c r="N682" s="14"/>
      <c r="O682" s="14"/>
      <c r="P682" s="14"/>
      <c r="Q682" s="14"/>
      <c r="R682" s="14"/>
      <c r="S682" s="16"/>
      <c r="T682" s="16"/>
      <c r="U682" s="16"/>
      <c r="V682" s="16"/>
      <c r="W682" s="16"/>
      <c r="X682" s="16"/>
      <c r="Y682" s="15"/>
      <c r="Z682" s="15"/>
      <c r="AA682" s="15"/>
      <c r="AB682" s="15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9"/>
      <c r="K683" s="19"/>
      <c r="L683" s="14"/>
      <c r="M683" s="14"/>
      <c r="N683" s="14"/>
      <c r="O683" s="14"/>
      <c r="P683" s="14"/>
      <c r="Q683" s="14"/>
      <c r="R683" s="14"/>
      <c r="S683" s="16"/>
      <c r="T683" s="16"/>
      <c r="U683" s="16"/>
      <c r="V683" s="16"/>
      <c r="W683" s="16"/>
      <c r="X683" s="16"/>
      <c r="Y683" s="15"/>
      <c r="Z683" s="15"/>
      <c r="AA683" s="15"/>
      <c r="AB683" s="15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9"/>
      <c r="K684" s="19"/>
      <c r="L684" s="14"/>
      <c r="M684" s="14"/>
      <c r="N684" s="14"/>
      <c r="O684" s="14"/>
      <c r="P684" s="14"/>
      <c r="Q684" s="14"/>
      <c r="R684" s="14"/>
      <c r="S684" s="16"/>
      <c r="T684" s="16"/>
      <c r="U684" s="16"/>
      <c r="V684" s="16"/>
      <c r="W684" s="16"/>
      <c r="X684" s="16"/>
      <c r="Y684" s="15"/>
      <c r="Z684" s="15"/>
      <c r="AA684" s="15"/>
      <c r="AB684" s="15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9"/>
      <c r="K685" s="19"/>
      <c r="L685" s="14"/>
      <c r="M685" s="14"/>
      <c r="N685" s="14"/>
      <c r="O685" s="14"/>
      <c r="P685" s="14"/>
      <c r="Q685" s="14"/>
      <c r="R685" s="14"/>
      <c r="S685" s="16"/>
      <c r="T685" s="16"/>
      <c r="U685" s="16"/>
      <c r="V685" s="16"/>
      <c r="W685" s="16"/>
      <c r="X685" s="16"/>
      <c r="Y685" s="15"/>
      <c r="Z685" s="15"/>
      <c r="AA685" s="15"/>
      <c r="AB685" s="15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9"/>
      <c r="K686" s="19"/>
      <c r="L686" s="14"/>
      <c r="M686" s="14"/>
      <c r="N686" s="14"/>
      <c r="O686" s="14"/>
      <c r="P686" s="14"/>
      <c r="Q686" s="14"/>
      <c r="R686" s="14"/>
      <c r="S686" s="16"/>
      <c r="T686" s="16"/>
      <c r="U686" s="16"/>
      <c r="V686" s="16"/>
      <c r="W686" s="16"/>
      <c r="X686" s="16"/>
      <c r="Y686" s="15"/>
      <c r="Z686" s="15"/>
      <c r="AA686" s="15"/>
      <c r="AB686" s="15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9"/>
      <c r="K687" s="19"/>
      <c r="L687" s="14"/>
      <c r="M687" s="14"/>
      <c r="N687" s="14"/>
      <c r="O687" s="14"/>
      <c r="P687" s="14"/>
      <c r="Q687" s="14"/>
      <c r="R687" s="14"/>
      <c r="S687" s="16"/>
      <c r="T687" s="16"/>
      <c r="U687" s="16"/>
      <c r="V687" s="16"/>
      <c r="W687" s="16"/>
      <c r="X687" s="16"/>
      <c r="Y687" s="15"/>
      <c r="Z687" s="15"/>
      <c r="AA687" s="15"/>
      <c r="AB687" s="15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9"/>
      <c r="K688" s="19"/>
      <c r="L688" s="14"/>
      <c r="M688" s="14"/>
      <c r="N688" s="14"/>
      <c r="O688" s="14"/>
      <c r="P688" s="14"/>
      <c r="Q688" s="14"/>
      <c r="R688" s="14"/>
      <c r="S688" s="16"/>
      <c r="T688" s="16"/>
      <c r="U688" s="16"/>
      <c r="V688" s="16"/>
      <c r="W688" s="16"/>
      <c r="X688" s="16"/>
      <c r="Y688" s="15"/>
      <c r="Z688" s="15"/>
      <c r="AA688" s="15"/>
      <c r="AB688" s="15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9"/>
      <c r="K689" s="19"/>
      <c r="L689" s="14"/>
      <c r="M689" s="14"/>
      <c r="N689" s="14"/>
      <c r="O689" s="14"/>
      <c r="P689" s="14"/>
      <c r="Q689" s="14"/>
      <c r="R689" s="14"/>
      <c r="S689" s="16"/>
      <c r="T689" s="16"/>
      <c r="U689" s="16"/>
      <c r="V689" s="16"/>
      <c r="W689" s="16"/>
      <c r="X689" s="16"/>
      <c r="Y689" s="15"/>
      <c r="Z689" s="15"/>
      <c r="AA689" s="15"/>
      <c r="AB689" s="15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9"/>
      <c r="K690" s="19"/>
      <c r="L690" s="14"/>
      <c r="M690" s="14"/>
      <c r="N690" s="14"/>
      <c r="O690" s="14"/>
      <c r="P690" s="14"/>
      <c r="Q690" s="14"/>
      <c r="R690" s="14"/>
      <c r="S690" s="16"/>
      <c r="T690" s="16"/>
      <c r="U690" s="16"/>
      <c r="V690" s="16"/>
      <c r="W690" s="16"/>
      <c r="X690" s="16"/>
      <c r="Y690" s="15"/>
      <c r="Z690" s="15"/>
      <c r="AA690" s="15"/>
      <c r="AB690" s="15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9"/>
      <c r="K691" s="19"/>
      <c r="L691" s="14"/>
      <c r="M691" s="14"/>
      <c r="N691" s="14"/>
      <c r="O691" s="14"/>
      <c r="P691" s="14"/>
      <c r="Q691" s="14"/>
      <c r="R691" s="14"/>
      <c r="S691" s="16"/>
      <c r="T691" s="16"/>
      <c r="U691" s="16"/>
      <c r="V691" s="16"/>
      <c r="W691" s="16"/>
      <c r="X691" s="16"/>
      <c r="Y691" s="15"/>
      <c r="Z691" s="15"/>
      <c r="AA691" s="15"/>
      <c r="AB691" s="15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9"/>
      <c r="K692" s="19"/>
      <c r="L692" s="14"/>
      <c r="M692" s="14"/>
      <c r="N692" s="14"/>
      <c r="O692" s="14"/>
      <c r="P692" s="14"/>
      <c r="Q692" s="14"/>
      <c r="R692" s="14"/>
      <c r="S692" s="16"/>
      <c r="T692" s="16"/>
      <c r="U692" s="16"/>
      <c r="V692" s="16"/>
      <c r="W692" s="16"/>
      <c r="X692" s="16"/>
      <c r="Y692" s="15"/>
      <c r="Z692" s="15"/>
      <c r="AA692" s="15"/>
      <c r="AB692" s="15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9"/>
      <c r="K693" s="19"/>
      <c r="L693" s="14"/>
      <c r="M693" s="14"/>
      <c r="N693" s="14"/>
      <c r="O693" s="14"/>
      <c r="P693" s="14"/>
      <c r="Q693" s="14"/>
      <c r="R693" s="14"/>
      <c r="S693" s="16"/>
      <c r="T693" s="16"/>
      <c r="U693" s="16"/>
      <c r="V693" s="16"/>
      <c r="W693" s="16"/>
      <c r="X693" s="16"/>
      <c r="Y693" s="15"/>
      <c r="Z693" s="15"/>
      <c r="AA693" s="15"/>
      <c r="AB693" s="15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9"/>
      <c r="K694" s="19"/>
      <c r="L694" s="14"/>
      <c r="M694" s="14"/>
      <c r="N694" s="14"/>
      <c r="O694" s="14"/>
      <c r="P694" s="14"/>
      <c r="Q694" s="14"/>
      <c r="R694" s="14"/>
      <c r="S694" s="16"/>
      <c r="T694" s="16"/>
      <c r="U694" s="16"/>
      <c r="V694" s="16"/>
      <c r="W694" s="16"/>
      <c r="X694" s="16"/>
      <c r="Y694" s="15"/>
      <c r="Z694" s="15"/>
      <c r="AA694" s="15"/>
      <c r="AB694" s="15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9"/>
      <c r="K695" s="19"/>
      <c r="L695" s="14"/>
      <c r="M695" s="14"/>
      <c r="N695" s="14"/>
      <c r="O695" s="14"/>
      <c r="P695" s="14"/>
      <c r="Q695" s="14"/>
      <c r="R695" s="14"/>
      <c r="S695" s="16"/>
      <c r="T695" s="16"/>
      <c r="U695" s="16"/>
      <c r="V695" s="16"/>
      <c r="W695" s="16"/>
      <c r="X695" s="16"/>
      <c r="Y695" s="15"/>
      <c r="Z695" s="15"/>
      <c r="AA695" s="15"/>
      <c r="AB695" s="15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9"/>
      <c r="K696" s="19"/>
      <c r="L696" s="14"/>
      <c r="M696" s="14"/>
      <c r="N696" s="14"/>
      <c r="O696" s="14"/>
      <c r="P696" s="14"/>
      <c r="Q696" s="14"/>
      <c r="R696" s="14"/>
      <c r="S696" s="16"/>
      <c r="T696" s="16"/>
      <c r="U696" s="16"/>
      <c r="V696" s="16"/>
      <c r="W696" s="16"/>
      <c r="X696" s="16"/>
      <c r="Y696" s="15"/>
      <c r="Z696" s="15"/>
      <c r="AA696" s="15"/>
      <c r="AB696" s="15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9"/>
      <c r="K697" s="19"/>
      <c r="L697" s="14"/>
      <c r="M697" s="14"/>
      <c r="N697" s="14"/>
      <c r="O697" s="14"/>
      <c r="P697" s="14"/>
      <c r="Q697" s="14"/>
      <c r="R697" s="14"/>
      <c r="S697" s="16"/>
      <c r="T697" s="16"/>
      <c r="U697" s="16"/>
      <c r="V697" s="16"/>
      <c r="W697" s="16"/>
      <c r="X697" s="16"/>
      <c r="Y697" s="15"/>
      <c r="Z697" s="15"/>
      <c r="AA697" s="15"/>
      <c r="AB697" s="15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9"/>
      <c r="K698" s="19"/>
      <c r="L698" s="14"/>
      <c r="M698" s="14"/>
      <c r="N698" s="14"/>
      <c r="O698" s="14"/>
      <c r="P698" s="14"/>
      <c r="Q698" s="14"/>
      <c r="R698" s="14"/>
      <c r="S698" s="16"/>
      <c r="T698" s="16"/>
      <c r="U698" s="16"/>
      <c r="V698" s="16"/>
      <c r="W698" s="16"/>
      <c r="X698" s="16"/>
      <c r="Y698" s="15"/>
      <c r="Z698" s="15"/>
      <c r="AA698" s="15"/>
      <c r="AB698" s="15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9"/>
      <c r="K699" s="19"/>
      <c r="L699" s="14"/>
      <c r="M699" s="14"/>
      <c r="N699" s="14"/>
      <c r="O699" s="14"/>
      <c r="P699" s="14"/>
      <c r="Q699" s="14"/>
      <c r="R699" s="14"/>
      <c r="S699" s="16"/>
      <c r="T699" s="16"/>
      <c r="U699" s="16"/>
      <c r="V699" s="16"/>
      <c r="W699" s="16"/>
      <c r="X699" s="16"/>
      <c r="Y699" s="15"/>
      <c r="Z699" s="15"/>
      <c r="AA699" s="15"/>
      <c r="AB699" s="15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9"/>
      <c r="K700" s="19"/>
      <c r="L700" s="14"/>
      <c r="M700" s="14"/>
      <c r="N700" s="14"/>
      <c r="O700" s="14"/>
      <c r="P700" s="14"/>
      <c r="Q700" s="14"/>
      <c r="R700" s="14"/>
      <c r="S700" s="16"/>
      <c r="T700" s="16"/>
      <c r="U700" s="16"/>
      <c r="V700" s="16"/>
      <c r="W700" s="16"/>
      <c r="X700" s="16"/>
      <c r="Y700" s="15"/>
      <c r="Z700" s="15"/>
      <c r="AA700" s="15"/>
      <c r="AB700" s="15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9"/>
      <c r="K701" s="19"/>
      <c r="L701" s="14"/>
      <c r="M701" s="14"/>
      <c r="N701" s="14"/>
      <c r="O701" s="14"/>
      <c r="P701" s="14"/>
      <c r="Q701" s="14"/>
      <c r="R701" s="14"/>
      <c r="S701" s="16"/>
      <c r="T701" s="16"/>
      <c r="U701" s="16"/>
      <c r="V701" s="16"/>
      <c r="W701" s="16"/>
      <c r="X701" s="16"/>
      <c r="Y701" s="15"/>
      <c r="Z701" s="15"/>
      <c r="AA701" s="15"/>
      <c r="AB701" s="15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9"/>
      <c r="K702" s="19"/>
      <c r="L702" s="14"/>
      <c r="M702" s="14"/>
      <c r="N702" s="14"/>
      <c r="O702" s="14"/>
      <c r="P702" s="14"/>
      <c r="Q702" s="14"/>
      <c r="R702" s="14"/>
      <c r="S702" s="16"/>
      <c r="T702" s="16"/>
      <c r="U702" s="16"/>
      <c r="V702" s="16"/>
      <c r="W702" s="16"/>
      <c r="X702" s="16"/>
      <c r="Y702" s="15"/>
      <c r="Z702" s="15"/>
      <c r="AA702" s="15"/>
      <c r="AB702" s="15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9"/>
      <c r="K703" s="19"/>
      <c r="L703" s="14"/>
      <c r="M703" s="14"/>
      <c r="N703" s="14"/>
      <c r="O703" s="14"/>
      <c r="P703" s="14"/>
      <c r="Q703" s="14"/>
      <c r="R703" s="14"/>
      <c r="S703" s="16"/>
      <c r="T703" s="16"/>
      <c r="U703" s="16"/>
      <c r="V703" s="16"/>
      <c r="W703" s="16"/>
      <c r="X703" s="16"/>
      <c r="Y703" s="15"/>
      <c r="Z703" s="15"/>
      <c r="AA703" s="15"/>
      <c r="AB703" s="15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9"/>
      <c r="K704" s="19"/>
      <c r="L704" s="14"/>
      <c r="M704" s="14"/>
      <c r="N704" s="14"/>
      <c r="O704" s="14"/>
      <c r="P704" s="14"/>
      <c r="Q704" s="14"/>
      <c r="R704" s="14"/>
      <c r="S704" s="16"/>
      <c r="T704" s="16"/>
      <c r="U704" s="16"/>
      <c r="V704" s="16"/>
      <c r="W704" s="16"/>
      <c r="X704" s="16"/>
      <c r="Y704" s="15"/>
      <c r="Z704" s="15"/>
      <c r="AA704" s="15"/>
      <c r="AB704" s="15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9"/>
      <c r="K705" s="19"/>
      <c r="L705" s="14"/>
      <c r="M705" s="14"/>
      <c r="N705" s="14"/>
      <c r="O705" s="14"/>
      <c r="P705" s="14"/>
      <c r="Q705" s="14"/>
      <c r="R705" s="14"/>
      <c r="S705" s="16"/>
      <c r="T705" s="16"/>
      <c r="U705" s="16"/>
      <c r="V705" s="16"/>
      <c r="W705" s="16"/>
      <c r="X705" s="16"/>
      <c r="Y705" s="15"/>
      <c r="Z705" s="15"/>
      <c r="AA705" s="15"/>
      <c r="AB705" s="15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9"/>
      <c r="K706" s="19"/>
      <c r="L706" s="14"/>
      <c r="M706" s="14"/>
      <c r="N706" s="14"/>
      <c r="O706" s="14"/>
      <c r="P706" s="14"/>
      <c r="Q706" s="14"/>
      <c r="R706" s="14"/>
      <c r="S706" s="16"/>
      <c r="T706" s="16"/>
      <c r="U706" s="16"/>
      <c r="V706" s="16"/>
      <c r="W706" s="16"/>
      <c r="X706" s="16"/>
      <c r="Y706" s="15"/>
      <c r="Z706" s="15"/>
      <c r="AA706" s="15"/>
      <c r="AB706" s="15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9"/>
      <c r="K707" s="19"/>
      <c r="L707" s="14"/>
      <c r="M707" s="14"/>
      <c r="N707" s="14"/>
      <c r="O707" s="14"/>
      <c r="P707" s="14"/>
      <c r="Q707" s="14"/>
      <c r="R707" s="14"/>
      <c r="S707" s="16"/>
      <c r="T707" s="16"/>
      <c r="U707" s="16"/>
      <c r="V707" s="16"/>
      <c r="W707" s="16"/>
      <c r="X707" s="16"/>
      <c r="Y707" s="15"/>
      <c r="Z707" s="15"/>
      <c r="AA707" s="15"/>
      <c r="AB707" s="15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9"/>
      <c r="K708" s="19"/>
      <c r="L708" s="14"/>
      <c r="M708" s="14"/>
      <c r="N708" s="14"/>
      <c r="O708" s="14"/>
      <c r="P708" s="14"/>
      <c r="Q708" s="14"/>
      <c r="R708" s="14"/>
      <c r="S708" s="16"/>
      <c r="T708" s="16"/>
      <c r="U708" s="16"/>
      <c r="V708" s="16"/>
      <c r="W708" s="16"/>
      <c r="X708" s="16"/>
      <c r="Y708" s="15"/>
      <c r="Z708" s="15"/>
      <c r="AA708" s="15"/>
      <c r="AB708" s="15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9"/>
      <c r="K709" s="19"/>
      <c r="L709" s="14"/>
      <c r="M709" s="14"/>
      <c r="N709" s="14"/>
      <c r="O709" s="14"/>
      <c r="P709" s="14"/>
      <c r="Q709" s="14"/>
      <c r="R709" s="14"/>
      <c r="S709" s="16"/>
      <c r="T709" s="16"/>
      <c r="U709" s="16"/>
      <c r="V709" s="16"/>
      <c r="W709" s="16"/>
      <c r="X709" s="16"/>
      <c r="Y709" s="15"/>
      <c r="Z709" s="15"/>
      <c r="AA709" s="15"/>
      <c r="AB709" s="15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9"/>
      <c r="K710" s="19"/>
      <c r="L710" s="14"/>
      <c r="M710" s="14"/>
      <c r="N710" s="14"/>
      <c r="O710" s="14"/>
      <c r="P710" s="14"/>
      <c r="Q710" s="14"/>
      <c r="R710" s="14"/>
      <c r="S710" s="16"/>
      <c r="T710" s="16"/>
      <c r="U710" s="16"/>
      <c r="V710" s="16"/>
      <c r="W710" s="16"/>
      <c r="X710" s="16"/>
      <c r="Y710" s="15"/>
      <c r="Z710" s="15"/>
      <c r="AA710" s="15"/>
      <c r="AB710" s="15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9"/>
      <c r="K711" s="19"/>
      <c r="L711" s="14"/>
      <c r="M711" s="14"/>
      <c r="N711" s="14"/>
      <c r="O711" s="14"/>
      <c r="P711" s="14"/>
      <c r="Q711" s="14"/>
      <c r="R711" s="14"/>
      <c r="S711" s="16"/>
      <c r="T711" s="16"/>
      <c r="U711" s="16"/>
      <c r="V711" s="16"/>
      <c r="W711" s="16"/>
      <c r="X711" s="16"/>
      <c r="Y711" s="15"/>
      <c r="Z711" s="15"/>
      <c r="AA711" s="15"/>
      <c r="AB711" s="15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9"/>
      <c r="K712" s="19"/>
      <c r="L712" s="14"/>
      <c r="M712" s="14"/>
      <c r="N712" s="14"/>
      <c r="O712" s="14"/>
      <c r="P712" s="14"/>
      <c r="Q712" s="14"/>
      <c r="R712" s="14"/>
      <c r="S712" s="16"/>
      <c r="T712" s="16"/>
      <c r="U712" s="16"/>
      <c r="V712" s="16"/>
      <c r="W712" s="16"/>
      <c r="X712" s="16"/>
      <c r="Y712" s="15"/>
      <c r="Z712" s="15"/>
      <c r="AA712" s="15"/>
      <c r="AB712" s="15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9"/>
      <c r="K713" s="19"/>
      <c r="L713" s="14"/>
      <c r="M713" s="14"/>
      <c r="N713" s="14"/>
      <c r="O713" s="14"/>
      <c r="P713" s="14"/>
      <c r="Q713" s="14"/>
      <c r="R713" s="14"/>
      <c r="S713" s="16"/>
      <c r="T713" s="16"/>
      <c r="U713" s="16"/>
      <c r="V713" s="16"/>
      <c r="W713" s="16"/>
      <c r="X713" s="16"/>
      <c r="Y713" s="15"/>
      <c r="Z713" s="15"/>
      <c r="AA713" s="15"/>
      <c r="AB713" s="15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9"/>
      <c r="K714" s="19"/>
      <c r="L714" s="14"/>
      <c r="M714" s="14"/>
      <c r="N714" s="14"/>
      <c r="O714" s="14"/>
      <c r="P714" s="14"/>
      <c r="Q714" s="14"/>
      <c r="R714" s="14"/>
      <c r="S714" s="16"/>
      <c r="T714" s="16"/>
      <c r="U714" s="16"/>
      <c r="V714" s="16"/>
      <c r="W714" s="16"/>
      <c r="X714" s="16"/>
      <c r="Y714" s="15"/>
      <c r="Z714" s="15"/>
      <c r="AA714" s="15"/>
      <c r="AB714" s="15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9"/>
      <c r="K715" s="19"/>
      <c r="L715" s="14"/>
      <c r="M715" s="14"/>
      <c r="N715" s="14"/>
      <c r="O715" s="14"/>
      <c r="P715" s="14"/>
      <c r="Q715" s="14"/>
      <c r="R715" s="14"/>
      <c r="S715" s="16"/>
      <c r="T715" s="16"/>
      <c r="U715" s="16"/>
      <c r="V715" s="16"/>
      <c r="W715" s="16"/>
      <c r="X715" s="16"/>
      <c r="Y715" s="15"/>
      <c r="Z715" s="15"/>
      <c r="AA715" s="15"/>
      <c r="AB715" s="15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9"/>
      <c r="K716" s="19"/>
      <c r="L716" s="14"/>
      <c r="M716" s="14"/>
      <c r="N716" s="14"/>
      <c r="O716" s="14"/>
      <c r="P716" s="14"/>
      <c r="Q716" s="14"/>
      <c r="R716" s="14"/>
      <c r="S716" s="16"/>
      <c r="T716" s="16"/>
      <c r="U716" s="16"/>
      <c r="V716" s="16"/>
      <c r="W716" s="16"/>
      <c r="X716" s="16"/>
      <c r="Y716" s="15"/>
      <c r="Z716" s="15"/>
      <c r="AA716" s="15"/>
      <c r="AB716" s="15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9"/>
      <c r="K717" s="19"/>
      <c r="L717" s="14"/>
      <c r="M717" s="14"/>
      <c r="N717" s="14"/>
      <c r="O717" s="14"/>
      <c r="P717" s="14"/>
      <c r="Q717" s="14"/>
      <c r="R717" s="14"/>
      <c r="S717" s="16"/>
      <c r="T717" s="16"/>
      <c r="U717" s="16"/>
      <c r="V717" s="16"/>
      <c r="W717" s="16"/>
      <c r="X717" s="16"/>
      <c r="Y717" s="15"/>
      <c r="Z717" s="15"/>
      <c r="AA717" s="15"/>
      <c r="AB717" s="15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9"/>
      <c r="K718" s="19"/>
      <c r="L718" s="14"/>
      <c r="M718" s="14"/>
      <c r="N718" s="14"/>
      <c r="O718" s="14"/>
      <c r="P718" s="14"/>
      <c r="Q718" s="14"/>
      <c r="R718" s="14"/>
      <c r="S718" s="16"/>
      <c r="T718" s="16"/>
      <c r="U718" s="16"/>
      <c r="V718" s="16"/>
      <c r="W718" s="16"/>
      <c r="X718" s="16"/>
      <c r="Y718" s="15"/>
      <c r="Z718" s="15"/>
      <c r="AA718" s="15"/>
      <c r="AB718" s="15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9"/>
      <c r="K719" s="19"/>
      <c r="L719" s="14"/>
      <c r="M719" s="14"/>
      <c r="N719" s="14"/>
      <c r="O719" s="14"/>
      <c r="P719" s="14"/>
      <c r="Q719" s="14"/>
      <c r="R719" s="14"/>
      <c r="S719" s="16"/>
      <c r="T719" s="16"/>
      <c r="U719" s="16"/>
      <c r="V719" s="16"/>
      <c r="W719" s="16"/>
      <c r="X719" s="16"/>
      <c r="Y719" s="15"/>
      <c r="Z719" s="15"/>
      <c r="AA719" s="15"/>
      <c r="AB719" s="15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9"/>
      <c r="K720" s="19"/>
      <c r="L720" s="14"/>
      <c r="M720" s="14"/>
      <c r="N720" s="14"/>
      <c r="O720" s="14"/>
      <c r="P720" s="14"/>
      <c r="Q720" s="14"/>
      <c r="R720" s="14"/>
      <c r="S720" s="16"/>
      <c r="T720" s="16"/>
      <c r="U720" s="16"/>
      <c r="V720" s="16"/>
      <c r="W720" s="16"/>
      <c r="X720" s="16"/>
      <c r="Y720" s="15"/>
      <c r="Z720" s="15"/>
      <c r="AA720" s="15"/>
      <c r="AB720" s="15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9"/>
      <c r="K721" s="19"/>
      <c r="L721" s="14"/>
      <c r="M721" s="14"/>
      <c r="N721" s="14"/>
      <c r="O721" s="14"/>
      <c r="P721" s="14"/>
      <c r="Q721" s="14"/>
      <c r="R721" s="14"/>
      <c r="S721" s="16"/>
      <c r="T721" s="16"/>
      <c r="U721" s="16"/>
      <c r="V721" s="16"/>
      <c r="W721" s="16"/>
      <c r="X721" s="16"/>
      <c r="Y721" s="15"/>
      <c r="Z721" s="15"/>
      <c r="AA721" s="15"/>
      <c r="AB721" s="15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9"/>
      <c r="K722" s="19"/>
      <c r="L722" s="14"/>
      <c r="M722" s="14"/>
      <c r="N722" s="14"/>
      <c r="O722" s="14"/>
      <c r="P722" s="14"/>
      <c r="Q722" s="14"/>
      <c r="R722" s="14"/>
      <c r="S722" s="16"/>
      <c r="T722" s="16"/>
      <c r="U722" s="16"/>
      <c r="V722" s="16"/>
      <c r="W722" s="16"/>
      <c r="X722" s="16"/>
      <c r="Y722" s="15"/>
      <c r="Z722" s="15"/>
      <c r="AA722" s="15"/>
      <c r="AB722" s="15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9"/>
      <c r="K723" s="19"/>
      <c r="L723" s="14"/>
      <c r="M723" s="14"/>
      <c r="N723" s="14"/>
      <c r="O723" s="14"/>
      <c r="P723" s="14"/>
      <c r="Q723" s="14"/>
      <c r="R723" s="14"/>
      <c r="S723" s="16"/>
      <c r="T723" s="16"/>
      <c r="U723" s="16"/>
      <c r="V723" s="16"/>
      <c r="W723" s="16"/>
      <c r="X723" s="16"/>
      <c r="Y723" s="15"/>
      <c r="Z723" s="15"/>
      <c r="AA723" s="15"/>
      <c r="AB723" s="15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9"/>
      <c r="K724" s="19"/>
      <c r="L724" s="14"/>
      <c r="M724" s="14"/>
      <c r="N724" s="14"/>
      <c r="O724" s="14"/>
      <c r="P724" s="14"/>
      <c r="Q724" s="14"/>
      <c r="R724" s="14"/>
      <c r="S724" s="16"/>
      <c r="T724" s="16"/>
      <c r="U724" s="16"/>
      <c r="V724" s="16"/>
      <c r="W724" s="16"/>
      <c r="X724" s="16"/>
      <c r="Y724" s="15"/>
      <c r="Z724" s="15"/>
      <c r="AA724" s="15"/>
      <c r="AB724" s="15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9"/>
      <c r="K725" s="19"/>
      <c r="L725" s="14"/>
      <c r="M725" s="14"/>
      <c r="N725" s="14"/>
      <c r="O725" s="14"/>
      <c r="P725" s="14"/>
      <c r="Q725" s="14"/>
      <c r="R725" s="14"/>
      <c r="S725" s="16"/>
      <c r="T725" s="16"/>
      <c r="U725" s="16"/>
      <c r="V725" s="16"/>
      <c r="W725" s="16"/>
      <c r="X725" s="16"/>
      <c r="Y725" s="15"/>
      <c r="Z725" s="15"/>
      <c r="AA725" s="15"/>
      <c r="AB725" s="15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9"/>
      <c r="K726" s="19"/>
      <c r="L726" s="14"/>
      <c r="M726" s="14"/>
      <c r="N726" s="14"/>
      <c r="O726" s="14"/>
      <c r="P726" s="14"/>
      <c r="Q726" s="14"/>
      <c r="R726" s="14"/>
      <c r="S726" s="16"/>
      <c r="T726" s="16"/>
      <c r="U726" s="16"/>
      <c r="V726" s="16"/>
      <c r="W726" s="16"/>
      <c r="X726" s="16"/>
      <c r="Y726" s="15"/>
      <c r="Z726" s="15"/>
      <c r="AA726" s="15"/>
      <c r="AB726" s="15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9"/>
      <c r="K727" s="19"/>
      <c r="L727" s="14"/>
      <c r="M727" s="14"/>
      <c r="N727" s="14"/>
      <c r="O727" s="14"/>
      <c r="P727" s="14"/>
      <c r="Q727" s="14"/>
      <c r="R727" s="14"/>
      <c r="S727" s="16"/>
      <c r="T727" s="16"/>
      <c r="U727" s="16"/>
      <c r="V727" s="16"/>
      <c r="W727" s="16"/>
      <c r="X727" s="16"/>
      <c r="Y727" s="15"/>
      <c r="Z727" s="15"/>
      <c r="AA727" s="15"/>
      <c r="AB727" s="15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9"/>
      <c r="K728" s="19"/>
      <c r="L728" s="14"/>
      <c r="M728" s="14"/>
      <c r="N728" s="14"/>
      <c r="O728" s="14"/>
      <c r="P728" s="14"/>
      <c r="Q728" s="14"/>
      <c r="R728" s="14"/>
      <c r="S728" s="16"/>
      <c r="T728" s="16"/>
      <c r="U728" s="16"/>
      <c r="V728" s="16"/>
      <c r="W728" s="16"/>
      <c r="X728" s="16"/>
      <c r="Y728" s="15"/>
      <c r="Z728" s="15"/>
      <c r="AA728" s="15"/>
      <c r="AB728" s="15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9"/>
      <c r="K729" s="19"/>
      <c r="L729" s="14"/>
      <c r="M729" s="14"/>
      <c r="N729" s="14"/>
      <c r="O729" s="14"/>
      <c r="P729" s="14"/>
      <c r="Q729" s="14"/>
      <c r="R729" s="14"/>
      <c r="S729" s="16"/>
      <c r="T729" s="16"/>
      <c r="U729" s="16"/>
      <c r="V729" s="16"/>
      <c r="W729" s="16"/>
      <c r="X729" s="16"/>
      <c r="Y729" s="15"/>
      <c r="Z729" s="15"/>
      <c r="AA729" s="15"/>
      <c r="AB729" s="15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9"/>
      <c r="K730" s="19"/>
      <c r="L730" s="14"/>
      <c r="M730" s="14"/>
      <c r="N730" s="14"/>
      <c r="O730" s="14"/>
      <c r="P730" s="14"/>
      <c r="Q730" s="14"/>
      <c r="R730" s="14"/>
      <c r="S730" s="16"/>
      <c r="T730" s="16"/>
      <c r="U730" s="16"/>
      <c r="V730" s="16"/>
      <c r="W730" s="16"/>
      <c r="X730" s="16"/>
      <c r="Y730" s="15"/>
      <c r="Z730" s="15"/>
      <c r="AA730" s="15"/>
      <c r="AB730" s="15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9"/>
      <c r="K731" s="19"/>
      <c r="L731" s="14"/>
      <c r="M731" s="14"/>
      <c r="N731" s="14"/>
      <c r="O731" s="14"/>
      <c r="P731" s="14"/>
      <c r="Q731" s="14"/>
      <c r="R731" s="14"/>
      <c r="S731" s="16"/>
      <c r="T731" s="16"/>
      <c r="U731" s="16"/>
      <c r="V731" s="16"/>
      <c r="W731" s="16"/>
      <c r="X731" s="16"/>
      <c r="Y731" s="15"/>
      <c r="Z731" s="15"/>
      <c r="AA731" s="15"/>
      <c r="AB731" s="15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9"/>
      <c r="K732" s="19"/>
      <c r="L732" s="14"/>
      <c r="M732" s="14"/>
      <c r="N732" s="14"/>
      <c r="O732" s="14"/>
      <c r="P732" s="14"/>
      <c r="Q732" s="14"/>
      <c r="R732" s="14"/>
      <c r="S732" s="16"/>
      <c r="T732" s="16"/>
      <c r="U732" s="16"/>
      <c r="V732" s="16"/>
      <c r="W732" s="16"/>
      <c r="X732" s="16"/>
      <c r="Y732" s="15"/>
      <c r="Z732" s="15"/>
      <c r="AA732" s="15"/>
      <c r="AB732" s="15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9"/>
      <c r="K733" s="19"/>
      <c r="L733" s="14"/>
      <c r="M733" s="14"/>
      <c r="N733" s="14"/>
      <c r="O733" s="14"/>
      <c r="P733" s="14"/>
      <c r="Q733" s="14"/>
      <c r="R733" s="14"/>
      <c r="S733" s="16"/>
      <c r="T733" s="16"/>
      <c r="U733" s="16"/>
      <c r="V733" s="16"/>
      <c r="W733" s="16"/>
      <c r="X733" s="16"/>
      <c r="Y733" s="15"/>
      <c r="Z733" s="15"/>
      <c r="AA733" s="15"/>
      <c r="AB733" s="15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9"/>
      <c r="K734" s="19"/>
      <c r="L734" s="14"/>
      <c r="M734" s="14"/>
      <c r="N734" s="14"/>
      <c r="O734" s="14"/>
      <c r="P734" s="14"/>
      <c r="Q734" s="14"/>
      <c r="R734" s="14"/>
      <c r="S734" s="16"/>
      <c r="T734" s="16"/>
      <c r="U734" s="16"/>
      <c r="V734" s="16"/>
      <c r="W734" s="16"/>
      <c r="X734" s="16"/>
      <c r="Y734" s="15"/>
      <c r="Z734" s="15"/>
      <c r="AA734" s="15"/>
      <c r="AB734" s="15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9"/>
      <c r="K735" s="19"/>
      <c r="L735" s="14"/>
      <c r="M735" s="14"/>
      <c r="N735" s="14"/>
      <c r="O735" s="14"/>
      <c r="P735" s="14"/>
      <c r="Q735" s="14"/>
      <c r="R735" s="14"/>
      <c r="S735" s="16"/>
      <c r="T735" s="16"/>
      <c r="U735" s="16"/>
      <c r="V735" s="16"/>
      <c r="W735" s="16"/>
      <c r="X735" s="16"/>
      <c r="Y735" s="15"/>
      <c r="Z735" s="15"/>
      <c r="AA735" s="15"/>
      <c r="AB735" s="15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9"/>
      <c r="K736" s="19"/>
      <c r="L736" s="14"/>
      <c r="M736" s="14"/>
      <c r="N736" s="14"/>
      <c r="O736" s="14"/>
      <c r="P736" s="14"/>
      <c r="Q736" s="14"/>
      <c r="R736" s="14"/>
      <c r="S736" s="16"/>
      <c r="T736" s="16"/>
      <c r="U736" s="16"/>
      <c r="V736" s="16"/>
      <c r="W736" s="16"/>
      <c r="X736" s="16"/>
      <c r="Y736" s="15"/>
      <c r="Z736" s="15"/>
      <c r="AA736" s="15"/>
      <c r="AB736" s="15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9"/>
      <c r="K737" s="19"/>
      <c r="L737" s="14"/>
      <c r="M737" s="14"/>
      <c r="N737" s="14"/>
      <c r="O737" s="14"/>
      <c r="P737" s="14"/>
      <c r="Q737" s="14"/>
      <c r="R737" s="14"/>
      <c r="S737" s="16"/>
      <c r="T737" s="16"/>
      <c r="U737" s="16"/>
      <c r="V737" s="16"/>
      <c r="W737" s="16"/>
      <c r="X737" s="16"/>
      <c r="Y737" s="15"/>
      <c r="Z737" s="15"/>
      <c r="AA737" s="15"/>
      <c r="AB737" s="15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9"/>
      <c r="K738" s="19"/>
      <c r="L738" s="14"/>
      <c r="M738" s="14"/>
      <c r="N738" s="14"/>
      <c r="O738" s="14"/>
      <c r="P738" s="14"/>
      <c r="Q738" s="14"/>
      <c r="R738" s="14"/>
      <c r="S738" s="16"/>
      <c r="T738" s="16"/>
      <c r="U738" s="16"/>
      <c r="V738" s="16"/>
      <c r="W738" s="16"/>
      <c r="X738" s="16"/>
      <c r="Y738" s="15"/>
      <c r="Z738" s="15"/>
      <c r="AA738" s="15"/>
      <c r="AB738" s="15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9"/>
      <c r="K739" s="19"/>
      <c r="L739" s="14"/>
      <c r="M739" s="14"/>
      <c r="N739" s="14"/>
      <c r="O739" s="14"/>
      <c r="P739" s="14"/>
      <c r="Q739" s="14"/>
      <c r="R739" s="14"/>
      <c r="S739" s="16"/>
      <c r="T739" s="16"/>
      <c r="U739" s="16"/>
      <c r="V739" s="16"/>
      <c r="W739" s="16"/>
      <c r="X739" s="16"/>
      <c r="Y739" s="15"/>
      <c r="Z739" s="15"/>
      <c r="AA739" s="15"/>
      <c r="AB739" s="15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9"/>
      <c r="K740" s="19"/>
      <c r="L740" s="14"/>
      <c r="M740" s="14"/>
      <c r="N740" s="14"/>
      <c r="O740" s="14"/>
      <c r="P740" s="14"/>
      <c r="Q740" s="14"/>
      <c r="R740" s="14"/>
      <c r="S740" s="16"/>
      <c r="T740" s="16"/>
      <c r="U740" s="16"/>
      <c r="V740" s="16"/>
      <c r="W740" s="16"/>
      <c r="X740" s="16"/>
      <c r="Y740" s="15"/>
      <c r="Z740" s="15"/>
      <c r="AA740" s="15"/>
      <c r="AB740" s="15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9"/>
      <c r="K741" s="19"/>
      <c r="L741" s="14"/>
      <c r="M741" s="14"/>
      <c r="N741" s="14"/>
      <c r="O741" s="14"/>
      <c r="P741" s="14"/>
      <c r="Q741" s="14"/>
      <c r="R741" s="14"/>
      <c r="S741" s="16"/>
      <c r="T741" s="16"/>
      <c r="U741" s="16"/>
      <c r="V741" s="16"/>
      <c r="W741" s="16"/>
      <c r="X741" s="16"/>
      <c r="Y741" s="15"/>
      <c r="Z741" s="15"/>
      <c r="AA741" s="15"/>
      <c r="AB741" s="15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9"/>
      <c r="K742" s="19"/>
      <c r="L742" s="14"/>
      <c r="M742" s="14"/>
      <c r="N742" s="14"/>
      <c r="O742" s="14"/>
      <c r="P742" s="14"/>
      <c r="Q742" s="14"/>
      <c r="R742" s="14"/>
      <c r="S742" s="16"/>
      <c r="T742" s="16"/>
      <c r="U742" s="16"/>
      <c r="V742" s="16"/>
      <c r="W742" s="16"/>
      <c r="X742" s="16"/>
      <c r="Y742" s="15"/>
      <c r="Z742" s="15"/>
      <c r="AA742" s="15"/>
      <c r="AB742" s="15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9"/>
      <c r="K743" s="19"/>
      <c r="L743" s="14"/>
      <c r="M743" s="14"/>
      <c r="N743" s="14"/>
      <c r="O743" s="14"/>
      <c r="P743" s="14"/>
      <c r="Q743" s="14"/>
      <c r="R743" s="14"/>
      <c r="S743" s="16"/>
      <c r="T743" s="16"/>
      <c r="U743" s="16"/>
      <c r="V743" s="16"/>
      <c r="W743" s="16"/>
      <c r="X743" s="16"/>
      <c r="Y743" s="15"/>
      <c r="Z743" s="15"/>
      <c r="AA743" s="15"/>
      <c r="AB743" s="15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9"/>
      <c r="K744" s="19"/>
      <c r="L744" s="14"/>
      <c r="M744" s="14"/>
      <c r="N744" s="14"/>
      <c r="O744" s="14"/>
      <c r="P744" s="14"/>
      <c r="Q744" s="14"/>
      <c r="R744" s="14"/>
      <c r="S744" s="16"/>
      <c r="T744" s="16"/>
      <c r="U744" s="16"/>
      <c r="V744" s="16"/>
      <c r="W744" s="16"/>
      <c r="X744" s="16"/>
      <c r="Y744" s="15"/>
      <c r="Z744" s="15"/>
      <c r="AA744" s="15"/>
      <c r="AB744" s="15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9"/>
      <c r="K745" s="19"/>
      <c r="L745" s="14"/>
      <c r="M745" s="14"/>
      <c r="N745" s="14"/>
      <c r="O745" s="14"/>
      <c r="P745" s="14"/>
      <c r="Q745" s="14"/>
      <c r="R745" s="14"/>
      <c r="S745" s="16"/>
      <c r="T745" s="16"/>
      <c r="U745" s="16"/>
      <c r="V745" s="16"/>
      <c r="W745" s="16"/>
      <c r="X745" s="16"/>
      <c r="Y745" s="15"/>
      <c r="Z745" s="15"/>
      <c r="AA745" s="15"/>
      <c r="AB745" s="15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9"/>
      <c r="K746" s="19"/>
      <c r="L746" s="14"/>
      <c r="M746" s="14"/>
      <c r="N746" s="14"/>
      <c r="O746" s="14"/>
      <c r="P746" s="14"/>
      <c r="Q746" s="14"/>
      <c r="R746" s="14"/>
      <c r="S746" s="16"/>
      <c r="T746" s="16"/>
      <c r="U746" s="16"/>
      <c r="V746" s="16"/>
      <c r="W746" s="16"/>
      <c r="X746" s="16"/>
      <c r="Y746" s="15"/>
      <c r="Z746" s="15"/>
      <c r="AA746" s="15"/>
      <c r="AB746" s="15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9"/>
      <c r="K747" s="19"/>
      <c r="L747" s="14"/>
      <c r="M747" s="14"/>
      <c r="N747" s="14"/>
      <c r="O747" s="14"/>
      <c r="P747" s="14"/>
      <c r="Q747" s="14"/>
      <c r="R747" s="14"/>
      <c r="S747" s="16"/>
      <c r="T747" s="16"/>
      <c r="U747" s="16"/>
      <c r="V747" s="16"/>
      <c r="W747" s="16"/>
      <c r="X747" s="16"/>
      <c r="Y747" s="15"/>
      <c r="Z747" s="15"/>
      <c r="AA747" s="15"/>
      <c r="AB747" s="15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9"/>
      <c r="K748" s="19"/>
      <c r="L748" s="14"/>
      <c r="M748" s="14"/>
      <c r="N748" s="14"/>
      <c r="O748" s="14"/>
      <c r="P748" s="14"/>
      <c r="Q748" s="14"/>
      <c r="R748" s="14"/>
      <c r="S748" s="16"/>
      <c r="T748" s="16"/>
      <c r="U748" s="16"/>
      <c r="V748" s="16"/>
      <c r="W748" s="16"/>
      <c r="X748" s="16"/>
      <c r="Y748" s="15"/>
      <c r="Z748" s="15"/>
      <c r="AA748" s="15"/>
      <c r="AB748" s="15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9"/>
      <c r="K749" s="19"/>
      <c r="L749" s="14"/>
      <c r="M749" s="14"/>
      <c r="N749" s="14"/>
      <c r="O749" s="14"/>
      <c r="P749" s="14"/>
      <c r="Q749" s="14"/>
      <c r="R749" s="14"/>
      <c r="S749" s="16"/>
      <c r="T749" s="16"/>
      <c r="U749" s="16"/>
      <c r="V749" s="16"/>
      <c r="W749" s="16"/>
      <c r="X749" s="16"/>
      <c r="Y749" s="15"/>
      <c r="Z749" s="15"/>
      <c r="AA749" s="15"/>
      <c r="AB749" s="15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9"/>
      <c r="K750" s="19"/>
      <c r="L750" s="14"/>
      <c r="M750" s="14"/>
      <c r="N750" s="14"/>
      <c r="O750" s="14"/>
      <c r="P750" s="14"/>
      <c r="Q750" s="14"/>
      <c r="R750" s="14"/>
      <c r="S750" s="16"/>
      <c r="T750" s="16"/>
      <c r="U750" s="16"/>
      <c r="V750" s="16"/>
      <c r="W750" s="16"/>
      <c r="X750" s="16"/>
      <c r="Y750" s="15"/>
      <c r="Z750" s="15"/>
      <c r="AA750" s="15"/>
      <c r="AB750" s="15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9"/>
      <c r="K751" s="19"/>
      <c r="L751" s="14"/>
      <c r="M751" s="14"/>
      <c r="N751" s="14"/>
      <c r="O751" s="14"/>
      <c r="P751" s="14"/>
      <c r="Q751" s="14"/>
      <c r="R751" s="14"/>
      <c r="S751" s="16"/>
      <c r="T751" s="16"/>
      <c r="U751" s="16"/>
      <c r="V751" s="16"/>
      <c r="W751" s="16"/>
      <c r="X751" s="16"/>
      <c r="Y751" s="15"/>
      <c r="Z751" s="15"/>
      <c r="AA751" s="15"/>
      <c r="AB751" s="15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9"/>
      <c r="K752" s="19"/>
      <c r="L752" s="14"/>
      <c r="M752" s="14"/>
      <c r="N752" s="14"/>
      <c r="O752" s="14"/>
      <c r="P752" s="14"/>
      <c r="Q752" s="14"/>
      <c r="R752" s="14"/>
      <c r="S752" s="16"/>
      <c r="T752" s="16"/>
      <c r="U752" s="16"/>
      <c r="V752" s="16"/>
      <c r="W752" s="16"/>
      <c r="X752" s="16"/>
      <c r="Y752" s="15"/>
      <c r="Z752" s="15"/>
      <c r="AA752" s="15"/>
      <c r="AB752" s="15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9"/>
      <c r="K753" s="19"/>
      <c r="L753" s="14"/>
      <c r="M753" s="14"/>
      <c r="N753" s="14"/>
      <c r="O753" s="14"/>
      <c r="P753" s="14"/>
      <c r="Q753" s="14"/>
      <c r="R753" s="14"/>
      <c r="S753" s="16"/>
      <c r="T753" s="16"/>
      <c r="U753" s="16"/>
      <c r="V753" s="16"/>
      <c r="W753" s="16"/>
      <c r="X753" s="16"/>
      <c r="Y753" s="15"/>
      <c r="Z753" s="15"/>
      <c r="AA753" s="15"/>
      <c r="AB753" s="15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9"/>
      <c r="K754" s="19"/>
      <c r="L754" s="14"/>
      <c r="M754" s="14"/>
      <c r="N754" s="14"/>
      <c r="O754" s="14"/>
      <c r="P754" s="14"/>
      <c r="Q754" s="14"/>
      <c r="R754" s="14"/>
      <c r="S754" s="16"/>
      <c r="T754" s="16"/>
      <c r="U754" s="16"/>
      <c r="V754" s="16"/>
      <c r="W754" s="16"/>
      <c r="X754" s="16"/>
      <c r="Y754" s="15"/>
      <c r="Z754" s="15"/>
      <c r="AA754" s="15"/>
      <c r="AB754" s="15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9"/>
      <c r="K755" s="19"/>
      <c r="L755" s="14"/>
      <c r="M755" s="14"/>
      <c r="N755" s="14"/>
      <c r="O755" s="14"/>
      <c r="P755" s="14"/>
      <c r="Q755" s="14"/>
      <c r="R755" s="14"/>
      <c r="S755" s="16"/>
      <c r="T755" s="16"/>
      <c r="U755" s="16"/>
      <c r="V755" s="16"/>
      <c r="W755" s="16"/>
      <c r="X755" s="16"/>
      <c r="Y755" s="15"/>
      <c r="Z755" s="15"/>
      <c r="AA755" s="15"/>
      <c r="AB755" s="15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9"/>
      <c r="K756" s="19"/>
      <c r="L756" s="14"/>
      <c r="M756" s="14"/>
      <c r="N756" s="14"/>
      <c r="O756" s="14"/>
      <c r="P756" s="14"/>
      <c r="Q756" s="14"/>
      <c r="R756" s="14"/>
      <c r="S756" s="16"/>
      <c r="T756" s="16"/>
      <c r="U756" s="16"/>
      <c r="V756" s="16"/>
      <c r="W756" s="16"/>
      <c r="X756" s="16"/>
      <c r="Y756" s="15"/>
      <c r="Z756" s="15"/>
      <c r="AA756" s="15"/>
      <c r="AB756" s="15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9"/>
      <c r="K757" s="19"/>
      <c r="L757" s="14"/>
      <c r="M757" s="14"/>
      <c r="N757" s="14"/>
      <c r="O757" s="14"/>
      <c r="P757" s="14"/>
      <c r="Q757" s="14"/>
      <c r="R757" s="14"/>
      <c r="S757" s="16"/>
      <c r="T757" s="16"/>
      <c r="U757" s="16"/>
      <c r="V757" s="16"/>
      <c r="W757" s="16"/>
      <c r="X757" s="16"/>
      <c r="Y757" s="15"/>
      <c r="Z757" s="15"/>
      <c r="AA757" s="15"/>
      <c r="AB757" s="15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9"/>
      <c r="K758" s="19"/>
      <c r="L758" s="14"/>
      <c r="M758" s="14"/>
      <c r="N758" s="14"/>
      <c r="O758" s="14"/>
      <c r="P758" s="14"/>
      <c r="Q758" s="14"/>
      <c r="R758" s="14"/>
      <c r="S758" s="16"/>
      <c r="T758" s="16"/>
      <c r="U758" s="16"/>
      <c r="V758" s="16"/>
      <c r="W758" s="16"/>
      <c r="X758" s="16"/>
      <c r="Y758" s="15"/>
      <c r="Z758" s="15"/>
      <c r="AA758" s="15"/>
      <c r="AB758" s="15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9"/>
      <c r="K759" s="19"/>
      <c r="L759" s="14"/>
      <c r="M759" s="14"/>
      <c r="N759" s="14"/>
      <c r="O759" s="14"/>
      <c r="P759" s="14"/>
      <c r="Q759" s="14"/>
      <c r="R759" s="14"/>
      <c r="S759" s="16"/>
      <c r="T759" s="16"/>
      <c r="U759" s="16"/>
      <c r="V759" s="16"/>
      <c r="W759" s="16"/>
      <c r="X759" s="16"/>
      <c r="Y759" s="15"/>
      <c r="Z759" s="15"/>
      <c r="AA759" s="15"/>
      <c r="AB759" s="15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9"/>
      <c r="K760" s="19"/>
      <c r="L760" s="14"/>
      <c r="M760" s="14"/>
      <c r="N760" s="14"/>
      <c r="O760" s="14"/>
      <c r="P760" s="14"/>
      <c r="Q760" s="14"/>
      <c r="R760" s="14"/>
      <c r="S760" s="16"/>
      <c r="T760" s="16"/>
      <c r="U760" s="16"/>
      <c r="V760" s="16"/>
      <c r="W760" s="16"/>
      <c r="X760" s="16"/>
      <c r="Y760" s="15"/>
      <c r="Z760" s="15"/>
      <c r="AA760" s="15"/>
      <c r="AB760" s="15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9"/>
      <c r="K761" s="19"/>
      <c r="L761" s="14"/>
      <c r="M761" s="14"/>
      <c r="N761" s="14"/>
      <c r="O761" s="14"/>
      <c r="P761" s="14"/>
      <c r="Q761" s="14"/>
      <c r="R761" s="14"/>
      <c r="S761" s="16"/>
      <c r="T761" s="16"/>
      <c r="U761" s="16"/>
      <c r="V761" s="16"/>
      <c r="W761" s="16"/>
      <c r="X761" s="16"/>
      <c r="Y761" s="15"/>
      <c r="Z761" s="15"/>
      <c r="AA761" s="15"/>
      <c r="AB761" s="15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9"/>
      <c r="K762" s="19"/>
      <c r="L762" s="14"/>
      <c r="M762" s="14"/>
      <c r="N762" s="14"/>
      <c r="O762" s="14"/>
      <c r="P762" s="14"/>
      <c r="Q762" s="14"/>
      <c r="R762" s="14"/>
      <c r="S762" s="16"/>
      <c r="T762" s="16"/>
      <c r="U762" s="16"/>
      <c r="V762" s="16"/>
      <c r="W762" s="16"/>
      <c r="X762" s="16"/>
      <c r="Y762" s="15"/>
      <c r="Z762" s="15"/>
      <c r="AA762" s="15"/>
      <c r="AB762" s="15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9"/>
      <c r="K763" s="19"/>
      <c r="L763" s="14"/>
      <c r="M763" s="14"/>
      <c r="N763" s="14"/>
      <c r="O763" s="14"/>
      <c r="P763" s="14"/>
      <c r="Q763" s="14"/>
      <c r="R763" s="14"/>
      <c r="S763" s="16"/>
      <c r="T763" s="16"/>
      <c r="U763" s="16"/>
      <c r="V763" s="16"/>
      <c r="W763" s="16"/>
      <c r="X763" s="16"/>
      <c r="Y763" s="15"/>
      <c r="Z763" s="15"/>
      <c r="AA763" s="15"/>
      <c r="AB763" s="15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9"/>
      <c r="K764" s="19"/>
      <c r="L764" s="14"/>
      <c r="M764" s="14"/>
      <c r="N764" s="14"/>
      <c r="O764" s="14"/>
      <c r="P764" s="14"/>
      <c r="Q764" s="14"/>
      <c r="R764" s="14"/>
      <c r="S764" s="16"/>
      <c r="T764" s="16"/>
      <c r="U764" s="16"/>
      <c r="V764" s="16"/>
      <c r="W764" s="16"/>
      <c r="X764" s="16"/>
      <c r="Y764" s="15"/>
      <c r="Z764" s="15"/>
      <c r="AA764" s="15"/>
      <c r="AB764" s="15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9"/>
      <c r="K765" s="19"/>
      <c r="L765" s="14"/>
      <c r="M765" s="14"/>
      <c r="N765" s="14"/>
      <c r="O765" s="14"/>
      <c r="P765" s="14"/>
      <c r="Q765" s="14"/>
      <c r="R765" s="14"/>
      <c r="S765" s="16"/>
      <c r="T765" s="16"/>
      <c r="U765" s="16"/>
      <c r="V765" s="16"/>
      <c r="W765" s="16"/>
      <c r="X765" s="16"/>
      <c r="Y765" s="15"/>
      <c r="Z765" s="15"/>
      <c r="AA765" s="15"/>
      <c r="AB765" s="15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9"/>
      <c r="K766" s="19"/>
      <c r="L766" s="14"/>
      <c r="M766" s="14"/>
      <c r="N766" s="14"/>
      <c r="O766" s="14"/>
      <c r="P766" s="14"/>
      <c r="Q766" s="14"/>
      <c r="R766" s="14"/>
      <c r="S766" s="16"/>
      <c r="T766" s="16"/>
      <c r="U766" s="16"/>
      <c r="V766" s="16"/>
      <c r="W766" s="16"/>
      <c r="X766" s="16"/>
      <c r="Y766" s="15"/>
      <c r="Z766" s="15"/>
      <c r="AA766" s="15"/>
      <c r="AB766" s="15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9"/>
      <c r="K767" s="19"/>
      <c r="L767" s="14"/>
      <c r="M767" s="14"/>
      <c r="N767" s="14"/>
      <c r="O767" s="14"/>
      <c r="P767" s="14"/>
      <c r="Q767" s="14"/>
      <c r="R767" s="14"/>
      <c r="S767" s="16"/>
      <c r="T767" s="16"/>
      <c r="U767" s="16"/>
      <c r="V767" s="16"/>
      <c r="W767" s="16"/>
      <c r="X767" s="16"/>
      <c r="Y767" s="15"/>
      <c r="Z767" s="15"/>
      <c r="AA767" s="15"/>
      <c r="AB767" s="15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9"/>
      <c r="K768" s="19"/>
      <c r="L768" s="14"/>
      <c r="M768" s="14"/>
      <c r="N768" s="14"/>
      <c r="O768" s="14"/>
      <c r="P768" s="14"/>
      <c r="Q768" s="14"/>
      <c r="R768" s="14"/>
      <c r="S768" s="16"/>
      <c r="T768" s="16"/>
      <c r="U768" s="16"/>
      <c r="V768" s="16"/>
      <c r="W768" s="16"/>
      <c r="X768" s="16"/>
      <c r="Y768" s="15"/>
      <c r="Z768" s="15"/>
      <c r="AA768" s="15"/>
      <c r="AB768" s="15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9"/>
      <c r="K769" s="19"/>
      <c r="L769" s="14"/>
      <c r="M769" s="14"/>
      <c r="N769" s="14"/>
      <c r="O769" s="14"/>
      <c r="P769" s="14"/>
      <c r="Q769" s="14"/>
      <c r="R769" s="14"/>
      <c r="S769" s="16"/>
      <c r="T769" s="16"/>
      <c r="U769" s="16"/>
      <c r="V769" s="16"/>
      <c r="W769" s="16"/>
      <c r="X769" s="16"/>
      <c r="Y769" s="15"/>
      <c r="Z769" s="15"/>
      <c r="AA769" s="15"/>
      <c r="AB769" s="15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9"/>
      <c r="K770" s="19"/>
      <c r="L770" s="14"/>
      <c r="M770" s="14"/>
      <c r="N770" s="14"/>
      <c r="O770" s="14"/>
      <c r="P770" s="14"/>
      <c r="Q770" s="14"/>
      <c r="R770" s="14"/>
      <c r="S770" s="16"/>
      <c r="T770" s="16"/>
      <c r="U770" s="16"/>
      <c r="V770" s="16"/>
      <c r="W770" s="16"/>
      <c r="X770" s="16"/>
      <c r="Y770" s="15"/>
      <c r="Z770" s="15"/>
      <c r="AA770" s="15"/>
      <c r="AB770" s="15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9"/>
      <c r="K771" s="19"/>
      <c r="L771" s="14"/>
      <c r="M771" s="14"/>
      <c r="N771" s="14"/>
      <c r="O771" s="14"/>
      <c r="P771" s="14"/>
      <c r="Q771" s="14"/>
      <c r="R771" s="14"/>
      <c r="S771" s="16"/>
      <c r="T771" s="16"/>
      <c r="U771" s="16"/>
      <c r="V771" s="16"/>
      <c r="W771" s="16"/>
      <c r="X771" s="16"/>
      <c r="Y771" s="15"/>
      <c r="Z771" s="15"/>
      <c r="AA771" s="15"/>
      <c r="AB771" s="15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9"/>
      <c r="K772" s="19"/>
      <c r="L772" s="14"/>
      <c r="M772" s="14"/>
      <c r="N772" s="14"/>
      <c r="O772" s="14"/>
      <c r="P772" s="14"/>
      <c r="Q772" s="14"/>
      <c r="R772" s="14"/>
      <c r="S772" s="16"/>
      <c r="T772" s="16"/>
      <c r="U772" s="16"/>
      <c r="V772" s="16"/>
      <c r="W772" s="16"/>
      <c r="X772" s="16"/>
      <c r="Y772" s="15"/>
      <c r="Z772" s="15"/>
      <c r="AA772" s="15"/>
      <c r="AB772" s="15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9"/>
      <c r="K773" s="19"/>
      <c r="L773" s="14"/>
      <c r="M773" s="14"/>
      <c r="N773" s="14"/>
      <c r="O773" s="14"/>
      <c r="P773" s="14"/>
      <c r="Q773" s="14"/>
      <c r="R773" s="14"/>
      <c r="S773" s="16"/>
      <c r="T773" s="16"/>
      <c r="U773" s="16"/>
      <c r="V773" s="16"/>
      <c r="W773" s="16"/>
      <c r="X773" s="16"/>
      <c r="Y773" s="15"/>
      <c r="Z773" s="15"/>
      <c r="AA773" s="15"/>
      <c r="AB773" s="15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9"/>
      <c r="K774" s="19"/>
      <c r="L774" s="14"/>
      <c r="M774" s="14"/>
      <c r="N774" s="14"/>
      <c r="O774" s="14"/>
      <c r="P774" s="14"/>
      <c r="Q774" s="14"/>
      <c r="R774" s="14"/>
      <c r="S774" s="16"/>
      <c r="T774" s="16"/>
      <c r="U774" s="16"/>
      <c r="V774" s="16"/>
      <c r="W774" s="16"/>
      <c r="X774" s="16"/>
      <c r="Y774" s="15"/>
      <c r="Z774" s="15"/>
      <c r="AA774" s="15"/>
      <c r="AB774" s="15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9"/>
      <c r="K775" s="19"/>
      <c r="L775" s="14"/>
      <c r="M775" s="14"/>
      <c r="N775" s="14"/>
      <c r="O775" s="14"/>
      <c r="P775" s="14"/>
      <c r="Q775" s="14"/>
      <c r="R775" s="14"/>
      <c r="S775" s="16"/>
      <c r="T775" s="16"/>
      <c r="U775" s="16"/>
      <c r="V775" s="16"/>
      <c r="W775" s="16"/>
      <c r="X775" s="16"/>
      <c r="Y775" s="15"/>
      <c r="Z775" s="15"/>
      <c r="AA775" s="15"/>
      <c r="AB775" s="15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9"/>
      <c r="K776" s="19"/>
      <c r="L776" s="14"/>
      <c r="M776" s="14"/>
      <c r="N776" s="14"/>
      <c r="O776" s="14"/>
      <c r="P776" s="14"/>
      <c r="Q776" s="14"/>
      <c r="R776" s="14"/>
      <c r="S776" s="16"/>
      <c r="T776" s="16"/>
      <c r="U776" s="16"/>
      <c r="V776" s="16"/>
      <c r="W776" s="16"/>
      <c r="X776" s="16"/>
      <c r="Y776" s="15"/>
      <c r="Z776" s="15"/>
      <c r="AA776" s="15"/>
      <c r="AB776" s="15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9"/>
      <c r="K777" s="19"/>
      <c r="L777" s="14"/>
      <c r="M777" s="14"/>
      <c r="N777" s="14"/>
      <c r="O777" s="14"/>
      <c r="P777" s="14"/>
      <c r="Q777" s="14"/>
      <c r="R777" s="14"/>
      <c r="S777" s="16"/>
      <c r="T777" s="16"/>
      <c r="U777" s="16"/>
      <c r="V777" s="16"/>
      <c r="W777" s="16"/>
      <c r="X777" s="16"/>
      <c r="Y777" s="15"/>
      <c r="Z777" s="15"/>
      <c r="AA777" s="15"/>
      <c r="AB777" s="15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9"/>
      <c r="K778" s="19"/>
      <c r="L778" s="14"/>
      <c r="M778" s="14"/>
      <c r="N778" s="14"/>
      <c r="O778" s="14"/>
      <c r="P778" s="14"/>
      <c r="Q778" s="14"/>
      <c r="R778" s="14"/>
      <c r="S778" s="16"/>
      <c r="T778" s="16"/>
      <c r="U778" s="16"/>
      <c r="V778" s="16"/>
      <c r="W778" s="16"/>
      <c r="X778" s="16"/>
      <c r="Y778" s="15"/>
      <c r="Z778" s="15"/>
      <c r="AA778" s="15"/>
      <c r="AB778" s="15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9"/>
      <c r="K779" s="19"/>
      <c r="L779" s="14"/>
      <c r="M779" s="14"/>
      <c r="N779" s="14"/>
      <c r="O779" s="14"/>
      <c r="P779" s="14"/>
      <c r="Q779" s="14"/>
      <c r="R779" s="14"/>
      <c r="S779" s="16"/>
      <c r="T779" s="16"/>
      <c r="U779" s="16"/>
      <c r="V779" s="16"/>
      <c r="W779" s="16"/>
      <c r="X779" s="16"/>
      <c r="Y779" s="15"/>
      <c r="Z779" s="15"/>
      <c r="AA779" s="15"/>
      <c r="AB779" s="15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9"/>
      <c r="K780" s="19"/>
      <c r="L780" s="14"/>
      <c r="M780" s="14"/>
      <c r="N780" s="14"/>
      <c r="O780" s="14"/>
      <c r="P780" s="14"/>
      <c r="Q780" s="14"/>
      <c r="R780" s="14"/>
      <c r="S780" s="16"/>
      <c r="T780" s="16"/>
      <c r="U780" s="16"/>
      <c r="V780" s="16"/>
      <c r="W780" s="16"/>
      <c r="X780" s="16"/>
      <c r="Y780" s="15"/>
      <c r="Z780" s="15"/>
      <c r="AA780" s="15"/>
      <c r="AB780" s="15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9"/>
      <c r="K781" s="19"/>
      <c r="L781" s="14"/>
      <c r="M781" s="14"/>
      <c r="N781" s="14"/>
      <c r="O781" s="14"/>
      <c r="P781" s="14"/>
      <c r="Q781" s="14"/>
      <c r="R781" s="14"/>
      <c r="S781" s="16"/>
      <c r="T781" s="16"/>
      <c r="U781" s="16"/>
      <c r="V781" s="16"/>
      <c r="W781" s="16"/>
      <c r="X781" s="16"/>
      <c r="Y781" s="15"/>
      <c r="Z781" s="15"/>
      <c r="AA781" s="15"/>
      <c r="AB781" s="15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9"/>
      <c r="K782" s="19"/>
      <c r="L782" s="14"/>
      <c r="M782" s="14"/>
      <c r="N782" s="14"/>
      <c r="O782" s="14"/>
      <c r="P782" s="14"/>
      <c r="Q782" s="14"/>
      <c r="R782" s="14"/>
      <c r="S782" s="16"/>
      <c r="T782" s="16"/>
      <c r="U782" s="16"/>
      <c r="V782" s="16"/>
      <c r="W782" s="16"/>
      <c r="X782" s="16"/>
      <c r="Y782" s="15"/>
      <c r="Z782" s="15"/>
      <c r="AA782" s="15"/>
      <c r="AB782" s="15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9"/>
      <c r="K783" s="19"/>
      <c r="L783" s="14"/>
      <c r="M783" s="14"/>
      <c r="N783" s="14"/>
      <c r="O783" s="14"/>
      <c r="P783" s="14"/>
      <c r="Q783" s="14"/>
      <c r="R783" s="14"/>
      <c r="S783" s="16"/>
      <c r="T783" s="16"/>
      <c r="U783" s="16"/>
      <c r="V783" s="16"/>
      <c r="W783" s="16"/>
      <c r="X783" s="16"/>
      <c r="Y783" s="15"/>
      <c r="Z783" s="15"/>
      <c r="AA783" s="15"/>
      <c r="AB783" s="15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9"/>
      <c r="K784" s="19"/>
      <c r="L784" s="14"/>
      <c r="M784" s="14"/>
      <c r="N784" s="14"/>
      <c r="O784" s="14"/>
      <c r="P784" s="14"/>
      <c r="Q784" s="14"/>
      <c r="R784" s="14"/>
      <c r="S784" s="16"/>
      <c r="T784" s="16"/>
      <c r="U784" s="16"/>
      <c r="V784" s="16"/>
      <c r="W784" s="16"/>
      <c r="X784" s="16"/>
      <c r="Y784" s="15"/>
      <c r="Z784" s="15"/>
      <c r="AA784" s="15"/>
      <c r="AB784" s="15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9"/>
      <c r="K785" s="19"/>
      <c r="L785" s="14"/>
      <c r="M785" s="14"/>
      <c r="N785" s="14"/>
      <c r="O785" s="14"/>
      <c r="P785" s="14"/>
      <c r="Q785" s="14"/>
      <c r="R785" s="14"/>
      <c r="S785" s="16"/>
      <c r="T785" s="16"/>
      <c r="U785" s="16"/>
      <c r="V785" s="16"/>
      <c r="W785" s="16"/>
      <c r="X785" s="16"/>
      <c r="Y785" s="15"/>
      <c r="Z785" s="15"/>
      <c r="AA785" s="15"/>
      <c r="AB785" s="15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9"/>
      <c r="K786" s="19"/>
      <c r="L786" s="14"/>
      <c r="M786" s="14"/>
      <c r="N786" s="14"/>
      <c r="O786" s="14"/>
      <c r="P786" s="14"/>
      <c r="Q786" s="14"/>
      <c r="R786" s="14"/>
      <c r="S786" s="16"/>
      <c r="T786" s="16"/>
      <c r="U786" s="16"/>
      <c r="V786" s="16"/>
      <c r="W786" s="16"/>
      <c r="X786" s="16"/>
      <c r="Y786" s="15"/>
      <c r="Z786" s="15"/>
      <c r="AA786" s="15"/>
      <c r="AB786" s="15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9"/>
      <c r="K787" s="19"/>
      <c r="L787" s="14"/>
      <c r="M787" s="14"/>
      <c r="N787" s="14"/>
      <c r="O787" s="14"/>
      <c r="P787" s="14"/>
      <c r="Q787" s="14"/>
      <c r="R787" s="14"/>
      <c r="S787" s="16"/>
      <c r="T787" s="16"/>
      <c r="U787" s="16"/>
      <c r="V787" s="16"/>
      <c r="W787" s="16"/>
      <c r="X787" s="16"/>
      <c r="Y787" s="15"/>
      <c r="Z787" s="15"/>
      <c r="AA787" s="15"/>
      <c r="AB787" s="15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9"/>
      <c r="K788" s="19"/>
      <c r="L788" s="14"/>
      <c r="M788" s="14"/>
      <c r="N788" s="14"/>
      <c r="O788" s="14"/>
      <c r="P788" s="14"/>
      <c r="Q788" s="14"/>
      <c r="R788" s="14"/>
      <c r="S788" s="16"/>
      <c r="T788" s="16"/>
      <c r="U788" s="16"/>
      <c r="V788" s="16"/>
      <c r="W788" s="16"/>
      <c r="X788" s="16"/>
      <c r="Y788" s="15"/>
      <c r="Z788" s="15"/>
      <c r="AA788" s="15"/>
      <c r="AB788" s="15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9"/>
      <c r="K789" s="19"/>
      <c r="L789" s="14"/>
      <c r="M789" s="14"/>
      <c r="N789" s="14"/>
      <c r="O789" s="14"/>
      <c r="P789" s="14"/>
      <c r="Q789" s="14"/>
      <c r="R789" s="14"/>
      <c r="S789" s="16"/>
      <c r="T789" s="16"/>
      <c r="U789" s="16"/>
      <c r="V789" s="16"/>
      <c r="W789" s="16"/>
      <c r="X789" s="16"/>
      <c r="Y789" s="15"/>
      <c r="Z789" s="15"/>
      <c r="AA789" s="15"/>
      <c r="AB789" s="15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9"/>
      <c r="K790" s="19"/>
      <c r="L790" s="14"/>
      <c r="M790" s="14"/>
      <c r="N790" s="14"/>
      <c r="O790" s="14"/>
      <c r="P790" s="14"/>
      <c r="Q790" s="14"/>
      <c r="R790" s="14"/>
      <c r="S790" s="16"/>
      <c r="T790" s="16"/>
      <c r="U790" s="16"/>
      <c r="V790" s="16"/>
      <c r="W790" s="16"/>
      <c r="X790" s="16"/>
      <c r="Y790" s="15"/>
      <c r="Z790" s="15"/>
      <c r="AA790" s="15"/>
      <c r="AB790" s="15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9"/>
      <c r="K791" s="19"/>
      <c r="L791" s="14"/>
      <c r="M791" s="14"/>
      <c r="N791" s="14"/>
      <c r="O791" s="14"/>
      <c r="P791" s="14"/>
      <c r="Q791" s="14"/>
      <c r="R791" s="14"/>
      <c r="S791" s="16"/>
      <c r="T791" s="16"/>
      <c r="U791" s="16"/>
      <c r="V791" s="16"/>
      <c r="W791" s="16"/>
      <c r="X791" s="16"/>
      <c r="Y791" s="15"/>
      <c r="Z791" s="15"/>
      <c r="AA791" s="15"/>
      <c r="AB791" s="15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9"/>
      <c r="K792" s="19"/>
      <c r="L792" s="14"/>
      <c r="M792" s="14"/>
      <c r="N792" s="14"/>
      <c r="O792" s="14"/>
      <c r="P792" s="14"/>
      <c r="Q792" s="14"/>
      <c r="R792" s="14"/>
      <c r="S792" s="16"/>
      <c r="T792" s="16"/>
      <c r="U792" s="16"/>
      <c r="V792" s="16"/>
      <c r="W792" s="16"/>
      <c r="X792" s="16"/>
      <c r="Y792" s="15"/>
      <c r="Z792" s="15"/>
      <c r="AA792" s="15"/>
      <c r="AB792" s="15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9"/>
      <c r="K793" s="19"/>
      <c r="L793" s="14"/>
      <c r="M793" s="14"/>
      <c r="N793" s="14"/>
      <c r="O793" s="14"/>
      <c r="P793" s="14"/>
      <c r="Q793" s="14"/>
      <c r="R793" s="14"/>
      <c r="S793" s="16"/>
      <c r="T793" s="16"/>
      <c r="U793" s="16"/>
      <c r="V793" s="16"/>
      <c r="W793" s="16"/>
      <c r="X793" s="16"/>
      <c r="Y793" s="15"/>
      <c r="Z793" s="15"/>
      <c r="AA793" s="15"/>
      <c r="AB793" s="15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9"/>
      <c r="K794" s="19"/>
      <c r="L794" s="14"/>
      <c r="M794" s="14"/>
      <c r="N794" s="14"/>
      <c r="O794" s="14"/>
      <c r="P794" s="14"/>
      <c r="Q794" s="14"/>
      <c r="R794" s="14"/>
      <c r="S794" s="16"/>
      <c r="T794" s="16"/>
      <c r="U794" s="16"/>
      <c r="V794" s="16"/>
      <c r="W794" s="16"/>
      <c r="X794" s="16"/>
      <c r="Y794" s="15"/>
      <c r="Z794" s="15"/>
      <c r="AA794" s="15"/>
      <c r="AB794" s="15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9"/>
      <c r="K795" s="19"/>
      <c r="L795" s="14"/>
      <c r="M795" s="14"/>
      <c r="N795" s="14"/>
      <c r="O795" s="14"/>
      <c r="P795" s="14"/>
      <c r="Q795" s="14"/>
      <c r="R795" s="14"/>
      <c r="S795" s="16"/>
      <c r="T795" s="16"/>
      <c r="U795" s="16"/>
      <c r="V795" s="16"/>
      <c r="W795" s="16"/>
      <c r="X795" s="16"/>
      <c r="Y795" s="15"/>
      <c r="Z795" s="15"/>
      <c r="AA795" s="15"/>
      <c r="AB795" s="15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9"/>
      <c r="K796" s="19"/>
      <c r="L796" s="14"/>
      <c r="M796" s="14"/>
      <c r="N796" s="14"/>
      <c r="O796" s="14"/>
      <c r="P796" s="14"/>
      <c r="Q796" s="14"/>
      <c r="R796" s="14"/>
      <c r="S796" s="16"/>
      <c r="T796" s="16"/>
      <c r="U796" s="16"/>
      <c r="V796" s="16"/>
      <c r="W796" s="16"/>
      <c r="X796" s="16"/>
      <c r="Y796" s="15"/>
      <c r="Z796" s="15"/>
      <c r="AA796" s="15"/>
      <c r="AB796" s="15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9"/>
      <c r="K797" s="19"/>
      <c r="L797" s="14"/>
      <c r="M797" s="14"/>
      <c r="N797" s="14"/>
      <c r="O797" s="14"/>
      <c r="P797" s="14"/>
      <c r="Q797" s="14"/>
      <c r="R797" s="14"/>
      <c r="S797" s="16"/>
      <c r="T797" s="16"/>
      <c r="U797" s="16"/>
      <c r="V797" s="16"/>
      <c r="W797" s="16"/>
      <c r="X797" s="16"/>
      <c r="Y797" s="15"/>
      <c r="Z797" s="15"/>
      <c r="AA797" s="15"/>
      <c r="AB797" s="15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9"/>
      <c r="K798" s="19"/>
      <c r="L798" s="14"/>
      <c r="M798" s="14"/>
      <c r="N798" s="14"/>
      <c r="O798" s="14"/>
      <c r="P798" s="14"/>
      <c r="Q798" s="14"/>
      <c r="R798" s="14"/>
      <c r="S798" s="16"/>
      <c r="T798" s="16"/>
      <c r="U798" s="16"/>
      <c r="V798" s="16"/>
      <c r="W798" s="16"/>
      <c r="X798" s="16"/>
      <c r="Y798" s="15"/>
      <c r="Z798" s="15"/>
      <c r="AA798" s="15"/>
      <c r="AB798" s="15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9"/>
      <c r="K799" s="19"/>
      <c r="L799" s="14"/>
      <c r="M799" s="14"/>
      <c r="N799" s="14"/>
      <c r="O799" s="14"/>
      <c r="P799" s="14"/>
      <c r="Q799" s="14"/>
      <c r="R799" s="14"/>
      <c r="S799" s="16"/>
      <c r="T799" s="16"/>
      <c r="U799" s="16"/>
      <c r="V799" s="16"/>
      <c r="W799" s="16"/>
      <c r="X799" s="16"/>
      <c r="Y799" s="15"/>
      <c r="Z799" s="15"/>
      <c r="AA799" s="15"/>
      <c r="AB799" s="15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9"/>
      <c r="K800" s="19"/>
      <c r="L800" s="14"/>
      <c r="M800" s="14"/>
      <c r="N800" s="14"/>
      <c r="O800" s="14"/>
      <c r="P800" s="14"/>
      <c r="Q800" s="14"/>
      <c r="R800" s="14"/>
      <c r="S800" s="16"/>
      <c r="T800" s="16"/>
      <c r="U800" s="16"/>
      <c r="V800" s="16"/>
      <c r="W800" s="16"/>
      <c r="X800" s="16"/>
      <c r="Y800" s="15"/>
      <c r="Z800" s="15"/>
      <c r="AA800" s="15"/>
      <c r="AB800" s="15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9"/>
      <c r="K801" s="19"/>
      <c r="L801" s="14"/>
      <c r="M801" s="14"/>
      <c r="N801" s="14"/>
      <c r="O801" s="14"/>
      <c r="P801" s="14"/>
      <c r="Q801" s="14"/>
      <c r="R801" s="14"/>
      <c r="S801" s="16"/>
      <c r="T801" s="16"/>
      <c r="U801" s="16"/>
      <c r="V801" s="16"/>
      <c r="W801" s="16"/>
      <c r="X801" s="16"/>
      <c r="Y801" s="15"/>
      <c r="Z801" s="15"/>
      <c r="AA801" s="15"/>
      <c r="AB801" s="15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9"/>
      <c r="K802" s="19"/>
      <c r="L802" s="14"/>
      <c r="M802" s="14"/>
      <c r="N802" s="14"/>
      <c r="O802" s="14"/>
      <c r="P802" s="14"/>
      <c r="Q802" s="14"/>
      <c r="R802" s="14"/>
      <c r="S802" s="16"/>
      <c r="T802" s="16"/>
      <c r="U802" s="16"/>
      <c r="V802" s="16"/>
      <c r="W802" s="16"/>
      <c r="X802" s="16"/>
      <c r="Y802" s="15"/>
      <c r="Z802" s="15"/>
      <c r="AA802" s="15"/>
      <c r="AB802" s="15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9"/>
      <c r="K803" s="19"/>
      <c r="L803" s="14"/>
      <c r="M803" s="14"/>
      <c r="N803" s="14"/>
      <c r="O803" s="14"/>
      <c r="P803" s="14"/>
      <c r="Q803" s="14"/>
      <c r="R803" s="14"/>
      <c r="S803" s="16"/>
      <c r="T803" s="16"/>
      <c r="U803" s="16"/>
      <c r="V803" s="16"/>
      <c r="W803" s="16"/>
      <c r="X803" s="16"/>
      <c r="Y803" s="15"/>
      <c r="Z803" s="15"/>
      <c r="AA803" s="15"/>
      <c r="AB803" s="15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9"/>
      <c r="K804" s="19"/>
      <c r="L804" s="14"/>
      <c r="M804" s="14"/>
      <c r="N804" s="14"/>
      <c r="O804" s="14"/>
      <c r="P804" s="14"/>
      <c r="Q804" s="14"/>
      <c r="R804" s="14"/>
      <c r="S804" s="16"/>
      <c r="T804" s="16"/>
      <c r="U804" s="16"/>
      <c r="V804" s="16"/>
      <c r="W804" s="16"/>
      <c r="X804" s="16"/>
      <c r="Y804" s="15"/>
      <c r="Z804" s="15"/>
      <c r="AA804" s="15"/>
      <c r="AB804" s="15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9"/>
      <c r="K805" s="19"/>
      <c r="L805" s="14"/>
      <c r="M805" s="14"/>
      <c r="N805" s="14"/>
      <c r="O805" s="14"/>
      <c r="P805" s="14"/>
      <c r="Q805" s="14"/>
      <c r="R805" s="14"/>
      <c r="S805" s="16"/>
      <c r="T805" s="16"/>
      <c r="U805" s="16"/>
      <c r="V805" s="16"/>
      <c r="W805" s="16"/>
      <c r="X805" s="16"/>
      <c r="Y805" s="15"/>
      <c r="Z805" s="15"/>
      <c r="AA805" s="15"/>
      <c r="AB805" s="15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9"/>
      <c r="K806" s="19"/>
      <c r="L806" s="14"/>
      <c r="M806" s="14"/>
      <c r="N806" s="14"/>
      <c r="O806" s="14"/>
      <c r="P806" s="14"/>
      <c r="Q806" s="14"/>
      <c r="R806" s="14"/>
      <c r="S806" s="16"/>
      <c r="T806" s="16"/>
      <c r="U806" s="16"/>
      <c r="V806" s="16"/>
      <c r="W806" s="16"/>
      <c r="X806" s="16"/>
      <c r="Y806" s="15"/>
      <c r="Z806" s="15"/>
      <c r="AA806" s="15"/>
      <c r="AB806" s="15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9"/>
      <c r="K807" s="19"/>
      <c r="L807" s="14"/>
      <c r="M807" s="14"/>
      <c r="N807" s="14"/>
      <c r="O807" s="14"/>
      <c r="P807" s="14"/>
      <c r="Q807" s="14"/>
      <c r="R807" s="14"/>
      <c r="S807" s="16"/>
      <c r="T807" s="16"/>
      <c r="U807" s="16"/>
      <c r="V807" s="16"/>
      <c r="W807" s="16"/>
      <c r="X807" s="16"/>
      <c r="Y807" s="15"/>
      <c r="Z807" s="15"/>
      <c r="AA807" s="15"/>
      <c r="AB807" s="15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9"/>
      <c r="K808" s="19"/>
      <c r="L808" s="14"/>
      <c r="M808" s="14"/>
      <c r="N808" s="14"/>
      <c r="O808" s="14"/>
      <c r="P808" s="14"/>
      <c r="Q808" s="14"/>
      <c r="R808" s="14"/>
      <c r="S808" s="16"/>
      <c r="T808" s="16"/>
      <c r="U808" s="16"/>
      <c r="V808" s="16"/>
      <c r="W808" s="16"/>
      <c r="X808" s="16"/>
      <c r="Y808" s="15"/>
      <c r="Z808" s="15"/>
      <c r="AA808" s="15"/>
      <c r="AB808" s="15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9"/>
      <c r="K809" s="19"/>
      <c r="L809" s="14"/>
      <c r="M809" s="14"/>
      <c r="N809" s="14"/>
      <c r="O809" s="14"/>
      <c r="P809" s="14"/>
      <c r="Q809" s="14"/>
      <c r="R809" s="14"/>
      <c r="S809" s="16"/>
      <c r="T809" s="16"/>
      <c r="U809" s="16"/>
      <c r="V809" s="16"/>
      <c r="W809" s="16"/>
      <c r="X809" s="16"/>
      <c r="Y809" s="15"/>
      <c r="Z809" s="15"/>
      <c r="AA809" s="15"/>
      <c r="AB809" s="15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9"/>
      <c r="K810" s="19"/>
      <c r="L810" s="14"/>
      <c r="M810" s="14"/>
      <c r="N810" s="14"/>
      <c r="O810" s="14"/>
      <c r="P810" s="14"/>
      <c r="Q810" s="14"/>
      <c r="R810" s="14"/>
      <c r="S810" s="16"/>
      <c r="T810" s="16"/>
      <c r="U810" s="16"/>
      <c r="V810" s="16"/>
      <c r="W810" s="16"/>
      <c r="X810" s="16"/>
      <c r="Y810" s="15"/>
      <c r="Z810" s="15"/>
      <c r="AA810" s="15"/>
      <c r="AB810" s="15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9"/>
      <c r="K811" s="19"/>
      <c r="L811" s="14"/>
      <c r="M811" s="14"/>
      <c r="N811" s="14"/>
      <c r="O811" s="14"/>
      <c r="P811" s="14"/>
      <c r="Q811" s="14"/>
      <c r="R811" s="14"/>
      <c r="S811" s="16"/>
      <c r="T811" s="16"/>
      <c r="U811" s="16"/>
      <c r="V811" s="16"/>
      <c r="W811" s="16"/>
      <c r="X811" s="16"/>
      <c r="Y811" s="15"/>
      <c r="Z811" s="15"/>
      <c r="AA811" s="15"/>
      <c r="AB811" s="15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9"/>
      <c r="K812" s="19"/>
      <c r="L812" s="14"/>
      <c r="M812" s="14"/>
      <c r="N812" s="14"/>
      <c r="O812" s="14"/>
      <c r="P812" s="14"/>
      <c r="Q812" s="14"/>
      <c r="R812" s="14"/>
      <c r="S812" s="16"/>
      <c r="T812" s="16"/>
      <c r="U812" s="16"/>
      <c r="V812" s="16"/>
      <c r="W812" s="16"/>
      <c r="X812" s="16"/>
      <c r="Y812" s="15"/>
      <c r="Z812" s="15"/>
      <c r="AA812" s="15"/>
      <c r="AB812" s="15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9"/>
      <c r="K813" s="19"/>
      <c r="L813" s="14"/>
      <c r="M813" s="14"/>
      <c r="N813" s="14"/>
      <c r="O813" s="14"/>
      <c r="P813" s="14"/>
      <c r="Q813" s="14"/>
      <c r="R813" s="14"/>
      <c r="S813" s="16"/>
      <c r="T813" s="16"/>
      <c r="U813" s="16"/>
      <c r="V813" s="16"/>
      <c r="W813" s="16"/>
      <c r="X813" s="16"/>
      <c r="Y813" s="15"/>
      <c r="Z813" s="15"/>
      <c r="AA813" s="15"/>
      <c r="AB813" s="15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9"/>
      <c r="K814" s="19"/>
      <c r="L814" s="14"/>
      <c r="M814" s="14"/>
      <c r="N814" s="14"/>
      <c r="O814" s="14"/>
      <c r="P814" s="14"/>
      <c r="Q814" s="14"/>
      <c r="R814" s="14"/>
      <c r="S814" s="16"/>
      <c r="T814" s="16"/>
      <c r="U814" s="16"/>
      <c r="V814" s="16"/>
      <c r="W814" s="16"/>
      <c r="X814" s="16"/>
      <c r="Y814" s="15"/>
      <c r="Z814" s="15"/>
      <c r="AA814" s="15"/>
      <c r="AB814" s="15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9"/>
      <c r="K815" s="19"/>
      <c r="L815" s="14"/>
      <c r="M815" s="14"/>
      <c r="N815" s="14"/>
      <c r="O815" s="14"/>
      <c r="P815" s="14"/>
      <c r="Q815" s="14"/>
      <c r="R815" s="14"/>
      <c r="S815" s="16"/>
      <c r="T815" s="16"/>
      <c r="U815" s="16"/>
      <c r="V815" s="16"/>
      <c r="W815" s="16"/>
      <c r="X815" s="16"/>
      <c r="Y815" s="15"/>
      <c r="Z815" s="15"/>
      <c r="AA815" s="15"/>
      <c r="AB815" s="15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9"/>
      <c r="K816" s="19"/>
      <c r="L816" s="14"/>
      <c r="M816" s="14"/>
      <c r="N816" s="14"/>
      <c r="O816" s="14"/>
      <c r="P816" s="14"/>
      <c r="Q816" s="14"/>
      <c r="R816" s="14"/>
      <c r="S816" s="16"/>
      <c r="T816" s="16"/>
      <c r="U816" s="16"/>
      <c r="V816" s="16"/>
      <c r="W816" s="16"/>
      <c r="X816" s="16"/>
      <c r="Y816" s="15"/>
      <c r="Z816" s="15"/>
      <c r="AA816" s="15"/>
      <c r="AB816" s="15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9"/>
      <c r="K817" s="19"/>
      <c r="L817" s="14"/>
      <c r="M817" s="14"/>
      <c r="N817" s="14"/>
      <c r="O817" s="14"/>
      <c r="P817" s="14"/>
      <c r="Q817" s="14"/>
      <c r="R817" s="14"/>
      <c r="S817" s="16"/>
      <c r="T817" s="16"/>
      <c r="U817" s="16"/>
      <c r="V817" s="16"/>
      <c r="W817" s="16"/>
      <c r="X817" s="16"/>
      <c r="Y817" s="15"/>
      <c r="Z817" s="15"/>
      <c r="AA817" s="15"/>
      <c r="AB817" s="15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9"/>
      <c r="K818" s="19"/>
      <c r="L818" s="14"/>
      <c r="M818" s="14"/>
      <c r="N818" s="14"/>
      <c r="O818" s="14"/>
      <c r="P818" s="14"/>
      <c r="Q818" s="14"/>
      <c r="R818" s="14"/>
      <c r="S818" s="16"/>
      <c r="T818" s="16"/>
      <c r="U818" s="16"/>
      <c r="V818" s="16"/>
      <c r="W818" s="16"/>
      <c r="X818" s="16"/>
      <c r="Y818" s="15"/>
      <c r="Z818" s="15"/>
      <c r="AA818" s="15"/>
      <c r="AB818" s="15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9"/>
      <c r="K819" s="19"/>
      <c r="L819" s="14"/>
      <c r="M819" s="14"/>
      <c r="N819" s="14"/>
      <c r="O819" s="14"/>
      <c r="P819" s="14"/>
      <c r="Q819" s="14"/>
      <c r="R819" s="14"/>
      <c r="S819" s="16"/>
      <c r="T819" s="16"/>
      <c r="U819" s="16"/>
      <c r="V819" s="16"/>
      <c r="W819" s="16"/>
      <c r="X819" s="16"/>
      <c r="Y819" s="15"/>
      <c r="Z819" s="15"/>
      <c r="AA819" s="15"/>
      <c r="AB819" s="15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9"/>
      <c r="K820" s="19"/>
      <c r="L820" s="14"/>
      <c r="M820" s="14"/>
      <c r="N820" s="14"/>
      <c r="O820" s="14"/>
      <c r="P820" s="14"/>
      <c r="Q820" s="14"/>
      <c r="R820" s="14"/>
      <c r="S820" s="16"/>
      <c r="T820" s="16"/>
      <c r="U820" s="16"/>
      <c r="V820" s="16"/>
      <c r="W820" s="16"/>
      <c r="X820" s="16"/>
      <c r="Y820" s="15"/>
      <c r="Z820" s="15"/>
      <c r="AA820" s="15"/>
      <c r="AB820" s="15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9"/>
      <c r="K821" s="19"/>
      <c r="L821" s="14"/>
      <c r="M821" s="14"/>
      <c r="N821" s="14"/>
      <c r="O821" s="14"/>
      <c r="P821" s="14"/>
      <c r="Q821" s="14"/>
      <c r="R821" s="14"/>
      <c r="S821" s="16"/>
      <c r="T821" s="16"/>
      <c r="U821" s="16"/>
      <c r="V821" s="16"/>
      <c r="W821" s="16"/>
      <c r="X821" s="16"/>
      <c r="Y821" s="15"/>
      <c r="Z821" s="15"/>
      <c r="AA821" s="15"/>
      <c r="AB821" s="15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9"/>
      <c r="K822" s="19"/>
      <c r="L822" s="14"/>
      <c r="M822" s="14"/>
      <c r="N822" s="14"/>
      <c r="O822" s="14"/>
      <c r="P822" s="14"/>
      <c r="Q822" s="14"/>
      <c r="R822" s="14"/>
      <c r="S822" s="16"/>
      <c r="T822" s="16"/>
      <c r="U822" s="16"/>
      <c r="V822" s="16"/>
      <c r="W822" s="16"/>
      <c r="X822" s="16"/>
      <c r="Y822" s="15"/>
      <c r="Z822" s="15"/>
      <c r="AA822" s="15"/>
      <c r="AB822" s="15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9"/>
      <c r="K823" s="19"/>
      <c r="L823" s="14"/>
      <c r="M823" s="14"/>
      <c r="N823" s="14"/>
      <c r="O823" s="14"/>
      <c r="P823" s="14"/>
      <c r="Q823" s="14"/>
      <c r="R823" s="14"/>
      <c r="S823" s="16"/>
      <c r="T823" s="16"/>
      <c r="U823" s="16"/>
      <c r="V823" s="16"/>
      <c r="W823" s="16"/>
      <c r="X823" s="16"/>
      <c r="Y823" s="15"/>
      <c r="Z823" s="15"/>
      <c r="AA823" s="15"/>
      <c r="AB823" s="15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9"/>
      <c r="K824" s="19"/>
      <c r="L824" s="14"/>
      <c r="M824" s="14"/>
      <c r="N824" s="14"/>
      <c r="O824" s="14"/>
      <c r="P824" s="14"/>
      <c r="Q824" s="14"/>
      <c r="R824" s="14"/>
      <c r="S824" s="16"/>
      <c r="T824" s="16"/>
      <c r="U824" s="16"/>
      <c r="V824" s="16"/>
      <c r="W824" s="16"/>
      <c r="X824" s="16"/>
      <c r="Y824" s="15"/>
      <c r="Z824" s="15"/>
      <c r="AA824" s="15"/>
      <c r="AB824" s="15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9"/>
      <c r="K825" s="19"/>
      <c r="L825" s="14"/>
      <c r="M825" s="14"/>
      <c r="N825" s="14"/>
      <c r="O825" s="14"/>
      <c r="P825" s="14"/>
      <c r="Q825" s="14"/>
      <c r="R825" s="14"/>
      <c r="S825" s="16"/>
      <c r="T825" s="16"/>
      <c r="U825" s="16"/>
      <c r="V825" s="16"/>
      <c r="W825" s="16"/>
      <c r="X825" s="16"/>
      <c r="Y825" s="15"/>
      <c r="Z825" s="15"/>
      <c r="AA825" s="15"/>
      <c r="AB825" s="15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9"/>
      <c r="K826" s="19"/>
      <c r="L826" s="14"/>
      <c r="M826" s="14"/>
      <c r="N826" s="14"/>
      <c r="O826" s="14"/>
      <c r="P826" s="14"/>
      <c r="Q826" s="14"/>
      <c r="R826" s="14"/>
      <c r="S826" s="16"/>
      <c r="T826" s="16"/>
      <c r="U826" s="16"/>
      <c r="V826" s="16"/>
      <c r="W826" s="16"/>
      <c r="X826" s="16"/>
      <c r="Y826" s="15"/>
      <c r="Z826" s="15"/>
      <c r="AA826" s="15"/>
      <c r="AB826" s="15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9"/>
      <c r="K827" s="19"/>
      <c r="L827" s="14"/>
      <c r="M827" s="14"/>
      <c r="N827" s="14"/>
      <c r="O827" s="14"/>
      <c r="P827" s="14"/>
      <c r="Q827" s="14"/>
      <c r="R827" s="14"/>
      <c r="S827" s="16"/>
      <c r="T827" s="16"/>
      <c r="U827" s="16"/>
      <c r="V827" s="16"/>
      <c r="W827" s="16"/>
      <c r="X827" s="16"/>
      <c r="Y827" s="15"/>
      <c r="Z827" s="15"/>
      <c r="AA827" s="15"/>
      <c r="AB827" s="15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9"/>
      <c r="K828" s="19"/>
      <c r="L828" s="14"/>
      <c r="M828" s="14"/>
      <c r="N828" s="14"/>
      <c r="O828" s="14"/>
      <c r="P828" s="14"/>
      <c r="Q828" s="14"/>
      <c r="R828" s="14"/>
      <c r="S828" s="16"/>
      <c r="T828" s="16"/>
      <c r="U828" s="16"/>
      <c r="V828" s="16"/>
      <c r="W828" s="16"/>
      <c r="X828" s="16"/>
      <c r="Y828" s="15"/>
      <c r="Z828" s="15"/>
      <c r="AA828" s="15"/>
      <c r="AB828" s="15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9"/>
      <c r="K829" s="19"/>
      <c r="L829" s="14"/>
      <c r="M829" s="14"/>
      <c r="N829" s="14"/>
      <c r="O829" s="14"/>
      <c r="P829" s="14"/>
      <c r="Q829" s="14"/>
      <c r="R829" s="14"/>
      <c r="S829" s="16"/>
      <c r="T829" s="16"/>
      <c r="U829" s="16"/>
      <c r="V829" s="16"/>
      <c r="W829" s="16"/>
      <c r="X829" s="16"/>
      <c r="Y829" s="15"/>
      <c r="Z829" s="15"/>
      <c r="AA829" s="15"/>
      <c r="AB829" s="15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9"/>
      <c r="K830" s="19"/>
      <c r="L830" s="14"/>
      <c r="M830" s="14"/>
      <c r="N830" s="14"/>
      <c r="O830" s="14"/>
      <c r="P830" s="14"/>
      <c r="Q830" s="14"/>
      <c r="R830" s="14"/>
      <c r="S830" s="16"/>
      <c r="T830" s="16"/>
      <c r="U830" s="16"/>
      <c r="V830" s="16"/>
      <c r="W830" s="16"/>
      <c r="X830" s="16"/>
      <c r="Y830" s="15"/>
      <c r="Z830" s="15"/>
      <c r="AA830" s="15"/>
      <c r="AB830" s="15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9"/>
      <c r="K831" s="19"/>
      <c r="L831" s="14"/>
      <c r="M831" s="14"/>
      <c r="N831" s="14"/>
      <c r="O831" s="14"/>
      <c r="P831" s="14"/>
      <c r="Q831" s="14"/>
      <c r="R831" s="14"/>
      <c r="S831" s="16"/>
      <c r="T831" s="16"/>
      <c r="U831" s="16"/>
      <c r="V831" s="16"/>
      <c r="W831" s="16"/>
      <c r="X831" s="16"/>
      <c r="Y831" s="15"/>
      <c r="Z831" s="15"/>
      <c r="AA831" s="15"/>
      <c r="AB831" s="15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9"/>
      <c r="K832" s="19"/>
      <c r="L832" s="14"/>
      <c r="M832" s="14"/>
      <c r="N832" s="14"/>
      <c r="O832" s="14"/>
      <c r="P832" s="14"/>
      <c r="Q832" s="14"/>
      <c r="R832" s="14"/>
      <c r="S832" s="16"/>
      <c r="T832" s="16"/>
      <c r="U832" s="16"/>
      <c r="V832" s="16"/>
      <c r="W832" s="16"/>
      <c r="X832" s="16"/>
      <c r="Y832" s="15"/>
      <c r="Z832" s="15"/>
      <c r="AA832" s="15"/>
      <c r="AB832" s="15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9"/>
      <c r="K833" s="19"/>
      <c r="L833" s="14"/>
      <c r="M833" s="14"/>
      <c r="N833" s="14"/>
      <c r="O833" s="14"/>
      <c r="P833" s="14"/>
      <c r="Q833" s="14"/>
      <c r="R833" s="14"/>
      <c r="S833" s="16"/>
      <c r="T833" s="16"/>
      <c r="U833" s="16"/>
      <c r="V833" s="16"/>
      <c r="W833" s="16"/>
      <c r="X833" s="16"/>
      <c r="Y833" s="15"/>
      <c r="Z833" s="15"/>
      <c r="AA833" s="15"/>
      <c r="AB833" s="15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9"/>
      <c r="K834" s="19"/>
      <c r="L834" s="14"/>
      <c r="M834" s="14"/>
      <c r="N834" s="14"/>
      <c r="O834" s="14"/>
      <c r="P834" s="14"/>
      <c r="Q834" s="14"/>
      <c r="R834" s="14"/>
      <c r="S834" s="16"/>
      <c r="T834" s="16"/>
      <c r="U834" s="16"/>
      <c r="V834" s="16"/>
      <c r="W834" s="16"/>
      <c r="X834" s="16"/>
      <c r="Y834" s="15"/>
      <c r="Z834" s="15"/>
      <c r="AA834" s="15"/>
      <c r="AB834" s="15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9"/>
      <c r="K835" s="19"/>
      <c r="L835" s="14"/>
      <c r="M835" s="14"/>
      <c r="N835" s="14"/>
      <c r="O835" s="14"/>
      <c r="P835" s="14"/>
      <c r="Q835" s="14"/>
      <c r="R835" s="14"/>
      <c r="S835" s="16"/>
      <c r="T835" s="16"/>
      <c r="U835" s="16"/>
      <c r="V835" s="16"/>
      <c r="W835" s="16"/>
      <c r="X835" s="16"/>
      <c r="Y835" s="15"/>
      <c r="Z835" s="15"/>
      <c r="AA835" s="15"/>
      <c r="AB835" s="15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9"/>
      <c r="K836" s="19"/>
      <c r="L836" s="14"/>
      <c r="M836" s="14"/>
      <c r="N836" s="14"/>
      <c r="O836" s="14"/>
      <c r="P836" s="14"/>
      <c r="Q836" s="14"/>
      <c r="R836" s="14"/>
      <c r="S836" s="16"/>
      <c r="T836" s="16"/>
      <c r="U836" s="16"/>
      <c r="V836" s="16"/>
      <c r="W836" s="16"/>
      <c r="X836" s="16"/>
      <c r="Y836" s="15"/>
      <c r="Z836" s="15"/>
      <c r="AA836" s="15"/>
      <c r="AB836" s="15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9"/>
      <c r="K837" s="19"/>
      <c r="L837" s="14"/>
      <c r="M837" s="14"/>
      <c r="N837" s="14"/>
      <c r="O837" s="14"/>
      <c r="P837" s="14"/>
      <c r="Q837" s="14"/>
      <c r="R837" s="14"/>
      <c r="S837" s="16"/>
      <c r="T837" s="16"/>
      <c r="U837" s="16"/>
      <c r="V837" s="16"/>
      <c r="W837" s="16"/>
      <c r="X837" s="16"/>
      <c r="Y837" s="15"/>
      <c r="Z837" s="15"/>
      <c r="AA837" s="15"/>
      <c r="AB837" s="15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9"/>
      <c r="K838" s="19"/>
      <c r="L838" s="14"/>
      <c r="M838" s="14"/>
      <c r="N838" s="14"/>
      <c r="O838" s="14"/>
      <c r="P838" s="14"/>
      <c r="Q838" s="14"/>
      <c r="R838" s="14"/>
      <c r="S838" s="16"/>
      <c r="T838" s="16"/>
      <c r="U838" s="16"/>
      <c r="V838" s="16"/>
      <c r="W838" s="16"/>
      <c r="X838" s="16"/>
      <c r="Y838" s="15"/>
      <c r="Z838" s="15"/>
      <c r="AA838" s="15"/>
      <c r="AB838" s="15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9"/>
      <c r="K839" s="19"/>
      <c r="L839" s="14"/>
      <c r="M839" s="14"/>
      <c r="N839" s="14"/>
      <c r="O839" s="14"/>
      <c r="P839" s="14"/>
      <c r="Q839" s="14"/>
      <c r="R839" s="14"/>
      <c r="S839" s="16"/>
      <c r="T839" s="16"/>
      <c r="U839" s="16"/>
      <c r="V839" s="16"/>
      <c r="W839" s="16"/>
      <c r="X839" s="16"/>
      <c r="Y839" s="15"/>
      <c r="Z839" s="15"/>
      <c r="AA839" s="15"/>
      <c r="AB839" s="15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9"/>
      <c r="K840" s="19"/>
      <c r="L840" s="14"/>
      <c r="M840" s="14"/>
      <c r="N840" s="14"/>
      <c r="O840" s="14"/>
      <c r="P840" s="14"/>
      <c r="Q840" s="14"/>
      <c r="R840" s="14"/>
      <c r="S840" s="16"/>
      <c r="T840" s="16"/>
      <c r="U840" s="16"/>
      <c r="V840" s="16"/>
      <c r="W840" s="16"/>
      <c r="X840" s="16"/>
      <c r="Y840" s="15"/>
      <c r="Z840" s="15"/>
      <c r="AA840" s="15"/>
      <c r="AB840" s="15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9"/>
      <c r="K841" s="19"/>
      <c r="L841" s="14"/>
      <c r="M841" s="14"/>
      <c r="N841" s="14"/>
      <c r="O841" s="14"/>
      <c r="P841" s="14"/>
      <c r="Q841" s="14"/>
      <c r="R841" s="14"/>
      <c r="S841" s="16"/>
      <c r="T841" s="16"/>
      <c r="U841" s="16"/>
      <c r="V841" s="16"/>
      <c r="W841" s="16"/>
      <c r="X841" s="16"/>
      <c r="Y841" s="15"/>
      <c r="Z841" s="15"/>
      <c r="AA841" s="15"/>
      <c r="AB841" s="15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9"/>
      <c r="K842" s="19"/>
      <c r="L842" s="14"/>
      <c r="M842" s="14"/>
      <c r="N842" s="14"/>
      <c r="O842" s="14"/>
      <c r="P842" s="14"/>
      <c r="Q842" s="14"/>
      <c r="R842" s="14"/>
      <c r="S842" s="16"/>
      <c r="T842" s="16"/>
      <c r="U842" s="16"/>
      <c r="V842" s="16"/>
      <c r="W842" s="16"/>
      <c r="X842" s="16"/>
      <c r="Y842" s="15"/>
      <c r="Z842" s="15"/>
      <c r="AA842" s="15"/>
      <c r="AB842" s="15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9"/>
      <c r="K843" s="19"/>
      <c r="L843" s="14"/>
      <c r="M843" s="14"/>
      <c r="N843" s="14"/>
      <c r="O843" s="14"/>
      <c r="P843" s="14"/>
      <c r="Q843" s="14"/>
      <c r="R843" s="14"/>
      <c r="S843" s="16"/>
      <c r="T843" s="16"/>
      <c r="U843" s="16"/>
      <c r="V843" s="16"/>
      <c r="W843" s="16"/>
      <c r="X843" s="16"/>
      <c r="Y843" s="15"/>
      <c r="Z843" s="15"/>
      <c r="AA843" s="15"/>
      <c r="AB843" s="15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9"/>
      <c r="K844" s="19"/>
      <c r="L844" s="14"/>
      <c r="M844" s="14"/>
      <c r="N844" s="14"/>
      <c r="O844" s="14"/>
      <c r="P844" s="14"/>
      <c r="Q844" s="14"/>
      <c r="R844" s="14"/>
      <c r="S844" s="16"/>
      <c r="T844" s="16"/>
      <c r="U844" s="16"/>
      <c r="V844" s="16"/>
      <c r="W844" s="16"/>
      <c r="X844" s="16"/>
      <c r="Y844" s="15"/>
      <c r="Z844" s="15"/>
      <c r="AA844" s="15"/>
      <c r="AB844" s="15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9"/>
      <c r="K845" s="19"/>
      <c r="L845" s="14"/>
      <c r="M845" s="14"/>
      <c r="N845" s="14"/>
      <c r="O845" s="14"/>
      <c r="P845" s="14"/>
      <c r="Q845" s="14"/>
      <c r="R845" s="14"/>
      <c r="S845" s="16"/>
      <c r="T845" s="16"/>
      <c r="U845" s="16"/>
      <c r="V845" s="16"/>
      <c r="W845" s="16"/>
      <c r="X845" s="16"/>
      <c r="Y845" s="15"/>
      <c r="Z845" s="15"/>
      <c r="AA845" s="15"/>
      <c r="AB845" s="15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9"/>
      <c r="K846" s="19"/>
      <c r="L846" s="14"/>
      <c r="M846" s="14"/>
      <c r="N846" s="14"/>
      <c r="O846" s="14"/>
      <c r="P846" s="14"/>
      <c r="Q846" s="14"/>
      <c r="R846" s="14"/>
      <c r="S846" s="16"/>
      <c r="T846" s="16"/>
      <c r="U846" s="16"/>
      <c r="V846" s="16"/>
      <c r="W846" s="16"/>
      <c r="X846" s="16"/>
      <c r="Y846" s="15"/>
      <c r="Z846" s="15"/>
      <c r="AA846" s="15"/>
      <c r="AB846" s="15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9"/>
      <c r="K847" s="19"/>
      <c r="L847" s="14"/>
      <c r="M847" s="14"/>
      <c r="N847" s="14"/>
      <c r="O847" s="14"/>
      <c r="P847" s="14"/>
      <c r="Q847" s="14"/>
      <c r="R847" s="14"/>
      <c r="S847" s="16"/>
      <c r="T847" s="16"/>
      <c r="U847" s="16"/>
      <c r="V847" s="16"/>
      <c r="W847" s="16"/>
      <c r="X847" s="16"/>
      <c r="Y847" s="15"/>
      <c r="Z847" s="15"/>
      <c r="AA847" s="15"/>
      <c r="AB847" s="15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9"/>
      <c r="K848" s="19"/>
      <c r="L848" s="14"/>
      <c r="M848" s="14"/>
      <c r="N848" s="14"/>
      <c r="O848" s="14"/>
      <c r="P848" s="14"/>
      <c r="Q848" s="14"/>
      <c r="R848" s="14"/>
      <c r="S848" s="16"/>
      <c r="T848" s="16"/>
      <c r="U848" s="16"/>
      <c r="V848" s="16"/>
      <c r="W848" s="16"/>
      <c r="X848" s="16"/>
      <c r="Y848" s="15"/>
      <c r="Z848" s="15"/>
      <c r="AA848" s="15"/>
      <c r="AB848" s="15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9"/>
      <c r="K849" s="19"/>
      <c r="L849" s="14"/>
      <c r="M849" s="14"/>
      <c r="N849" s="14"/>
      <c r="O849" s="14"/>
      <c r="P849" s="14"/>
      <c r="Q849" s="14"/>
      <c r="R849" s="14"/>
      <c r="S849" s="16"/>
      <c r="T849" s="16"/>
      <c r="U849" s="16"/>
      <c r="V849" s="16"/>
      <c r="W849" s="16"/>
      <c r="X849" s="16"/>
      <c r="Y849" s="15"/>
      <c r="Z849" s="15"/>
      <c r="AA849" s="15"/>
      <c r="AB849" s="15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9"/>
      <c r="K850" s="19"/>
      <c r="L850" s="14"/>
      <c r="M850" s="14"/>
      <c r="N850" s="14"/>
      <c r="O850" s="14"/>
      <c r="P850" s="14"/>
      <c r="Q850" s="14"/>
      <c r="R850" s="14"/>
      <c r="S850" s="16"/>
      <c r="T850" s="16"/>
      <c r="U850" s="16"/>
      <c r="V850" s="16"/>
      <c r="W850" s="16"/>
      <c r="X850" s="16"/>
      <c r="Y850" s="15"/>
      <c r="Z850" s="15"/>
      <c r="AA850" s="15"/>
      <c r="AB850" s="15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9"/>
      <c r="K851" s="19"/>
      <c r="L851" s="14"/>
      <c r="M851" s="14"/>
      <c r="N851" s="14"/>
      <c r="O851" s="14"/>
      <c r="P851" s="14"/>
      <c r="Q851" s="14"/>
      <c r="R851" s="14"/>
      <c r="S851" s="16"/>
      <c r="T851" s="16"/>
      <c r="U851" s="16"/>
      <c r="V851" s="16"/>
      <c r="W851" s="16"/>
      <c r="X851" s="16"/>
      <c r="Y851" s="15"/>
      <c r="Z851" s="15"/>
      <c r="AA851" s="15"/>
      <c r="AB851" s="15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9"/>
      <c r="K852" s="19"/>
      <c r="L852" s="14"/>
      <c r="M852" s="14"/>
      <c r="N852" s="14"/>
      <c r="O852" s="14"/>
      <c r="P852" s="14"/>
      <c r="Q852" s="14"/>
      <c r="R852" s="14"/>
      <c r="S852" s="16"/>
      <c r="T852" s="16"/>
      <c r="U852" s="16"/>
      <c r="V852" s="16"/>
      <c r="W852" s="16"/>
      <c r="X852" s="16"/>
      <c r="Y852" s="15"/>
      <c r="Z852" s="15"/>
      <c r="AA852" s="15"/>
      <c r="AB852" s="15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9"/>
      <c r="K853" s="19"/>
      <c r="L853" s="14"/>
      <c r="M853" s="14"/>
      <c r="N853" s="14"/>
      <c r="O853" s="14"/>
      <c r="P853" s="14"/>
      <c r="Q853" s="14"/>
      <c r="R853" s="14"/>
      <c r="S853" s="16"/>
      <c r="T853" s="16"/>
      <c r="U853" s="16"/>
      <c r="V853" s="16"/>
      <c r="W853" s="16"/>
      <c r="X853" s="16"/>
      <c r="Y853" s="15"/>
      <c r="Z853" s="15"/>
      <c r="AA853" s="15"/>
      <c r="AB853" s="15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9"/>
      <c r="K854" s="19"/>
      <c r="L854" s="14"/>
      <c r="M854" s="14"/>
      <c r="N854" s="14"/>
      <c r="O854" s="14"/>
      <c r="P854" s="14"/>
      <c r="Q854" s="14"/>
      <c r="R854" s="14"/>
      <c r="S854" s="16"/>
      <c r="T854" s="16"/>
      <c r="U854" s="16"/>
      <c r="V854" s="16"/>
      <c r="W854" s="16"/>
      <c r="X854" s="16"/>
      <c r="Y854" s="15"/>
      <c r="Z854" s="15"/>
      <c r="AA854" s="15"/>
      <c r="AB854" s="15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9"/>
      <c r="K855" s="19"/>
      <c r="L855" s="14"/>
      <c r="M855" s="14"/>
      <c r="N855" s="14"/>
      <c r="O855" s="14"/>
      <c r="P855" s="14"/>
      <c r="Q855" s="14"/>
      <c r="R855" s="14"/>
      <c r="S855" s="16"/>
      <c r="T855" s="16"/>
      <c r="U855" s="16"/>
      <c r="V855" s="16"/>
      <c r="W855" s="16"/>
      <c r="X855" s="16"/>
      <c r="Y855" s="15"/>
      <c r="Z855" s="15"/>
      <c r="AA855" s="15"/>
      <c r="AB855" s="15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9"/>
      <c r="K856" s="19"/>
      <c r="L856" s="14"/>
      <c r="M856" s="14"/>
      <c r="N856" s="14"/>
      <c r="O856" s="14"/>
      <c r="P856" s="14"/>
      <c r="Q856" s="14"/>
      <c r="R856" s="14"/>
      <c r="S856" s="16"/>
      <c r="T856" s="16"/>
      <c r="U856" s="16"/>
      <c r="V856" s="16"/>
      <c r="W856" s="16"/>
      <c r="X856" s="16"/>
      <c r="Y856" s="15"/>
      <c r="Z856" s="15"/>
      <c r="AA856" s="15"/>
      <c r="AB856" s="15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9"/>
      <c r="K857" s="19"/>
      <c r="L857" s="14"/>
      <c r="M857" s="14"/>
      <c r="N857" s="14"/>
      <c r="O857" s="14"/>
      <c r="P857" s="14"/>
      <c r="Q857" s="14"/>
      <c r="R857" s="14"/>
      <c r="S857" s="16"/>
      <c r="T857" s="16"/>
      <c r="U857" s="16"/>
      <c r="V857" s="16"/>
      <c r="W857" s="16"/>
      <c r="X857" s="16"/>
      <c r="Y857" s="15"/>
      <c r="Z857" s="15"/>
      <c r="AA857" s="15"/>
      <c r="AB857" s="15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9"/>
      <c r="K858" s="19"/>
      <c r="L858" s="14"/>
      <c r="M858" s="14"/>
      <c r="N858" s="14"/>
      <c r="O858" s="14"/>
      <c r="P858" s="14"/>
      <c r="Q858" s="14"/>
      <c r="R858" s="14"/>
      <c r="S858" s="16"/>
      <c r="T858" s="16"/>
      <c r="U858" s="16"/>
      <c r="V858" s="16"/>
      <c r="W858" s="16"/>
      <c r="X858" s="16"/>
      <c r="Y858" s="15"/>
      <c r="Z858" s="15"/>
      <c r="AA858" s="15"/>
      <c r="AB858" s="15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9"/>
      <c r="K859" s="19"/>
      <c r="L859" s="14"/>
      <c r="M859" s="14"/>
      <c r="N859" s="14"/>
      <c r="O859" s="14"/>
      <c r="P859" s="14"/>
      <c r="Q859" s="14"/>
      <c r="R859" s="14"/>
      <c r="S859" s="16"/>
      <c r="T859" s="16"/>
      <c r="U859" s="16"/>
      <c r="V859" s="16"/>
      <c r="W859" s="16"/>
      <c r="X859" s="16"/>
      <c r="Y859" s="15"/>
      <c r="Z859" s="15"/>
      <c r="AA859" s="15"/>
      <c r="AB859" s="15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9"/>
      <c r="K860" s="19"/>
      <c r="L860" s="14"/>
      <c r="M860" s="14"/>
      <c r="N860" s="14"/>
      <c r="O860" s="14"/>
      <c r="P860" s="14"/>
      <c r="Q860" s="14"/>
      <c r="R860" s="14"/>
      <c r="S860" s="16"/>
      <c r="T860" s="16"/>
      <c r="U860" s="16"/>
      <c r="V860" s="16"/>
      <c r="W860" s="16"/>
      <c r="X860" s="16"/>
      <c r="Y860" s="15"/>
      <c r="Z860" s="15"/>
      <c r="AA860" s="15"/>
      <c r="AB860" s="15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9"/>
      <c r="K861" s="19"/>
      <c r="L861" s="14"/>
      <c r="M861" s="14"/>
      <c r="N861" s="14"/>
      <c r="O861" s="14"/>
      <c r="P861" s="14"/>
      <c r="Q861" s="14"/>
      <c r="R861" s="14"/>
      <c r="S861" s="16"/>
      <c r="T861" s="16"/>
      <c r="U861" s="16"/>
      <c r="V861" s="16"/>
      <c r="W861" s="16"/>
      <c r="X861" s="16"/>
      <c r="Y861" s="15"/>
      <c r="Z861" s="15"/>
      <c r="AA861" s="15"/>
      <c r="AB861" s="15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9"/>
      <c r="K862" s="19"/>
      <c r="L862" s="14"/>
      <c r="M862" s="14"/>
      <c r="N862" s="14"/>
      <c r="O862" s="14"/>
      <c r="P862" s="14"/>
      <c r="Q862" s="14"/>
      <c r="R862" s="14"/>
      <c r="S862" s="16"/>
      <c r="T862" s="16"/>
      <c r="U862" s="16"/>
      <c r="V862" s="16"/>
      <c r="W862" s="16"/>
      <c r="X862" s="16"/>
      <c r="Y862" s="15"/>
      <c r="Z862" s="15"/>
      <c r="AA862" s="15"/>
      <c r="AB862" s="15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9"/>
      <c r="K863" s="19"/>
      <c r="L863" s="14"/>
      <c r="M863" s="14"/>
      <c r="N863" s="14"/>
      <c r="O863" s="14"/>
      <c r="P863" s="14"/>
      <c r="Q863" s="14"/>
      <c r="R863" s="14"/>
      <c r="S863" s="16"/>
      <c r="T863" s="16"/>
      <c r="U863" s="16"/>
      <c r="V863" s="16"/>
      <c r="W863" s="16"/>
      <c r="X863" s="16"/>
      <c r="Y863" s="15"/>
      <c r="Z863" s="15"/>
      <c r="AA863" s="15"/>
      <c r="AB863" s="15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9"/>
      <c r="K864" s="19"/>
      <c r="L864" s="14"/>
      <c r="M864" s="14"/>
      <c r="N864" s="14"/>
      <c r="O864" s="14"/>
      <c r="P864" s="14"/>
      <c r="Q864" s="14"/>
      <c r="R864" s="14"/>
      <c r="S864" s="16"/>
      <c r="T864" s="16"/>
      <c r="U864" s="16"/>
      <c r="V864" s="16"/>
      <c r="W864" s="16"/>
      <c r="X864" s="16"/>
      <c r="Y864" s="15"/>
      <c r="Z864" s="15"/>
      <c r="AA864" s="15"/>
      <c r="AB864" s="15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9"/>
      <c r="K865" s="19"/>
      <c r="L865" s="14"/>
      <c r="M865" s="14"/>
      <c r="N865" s="14"/>
      <c r="O865" s="14"/>
      <c r="P865" s="14"/>
      <c r="Q865" s="14"/>
      <c r="R865" s="14"/>
      <c r="S865" s="16"/>
      <c r="T865" s="16"/>
      <c r="U865" s="16"/>
      <c r="V865" s="16"/>
      <c r="W865" s="16"/>
      <c r="X865" s="16"/>
      <c r="Y865" s="15"/>
      <c r="Z865" s="15"/>
      <c r="AA865" s="15"/>
      <c r="AB865" s="15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9"/>
      <c r="K866" s="19"/>
      <c r="L866" s="14"/>
      <c r="M866" s="14"/>
      <c r="N866" s="14"/>
      <c r="O866" s="14"/>
      <c r="P866" s="14"/>
      <c r="Q866" s="14"/>
      <c r="R866" s="14"/>
      <c r="S866" s="16"/>
      <c r="T866" s="16"/>
      <c r="U866" s="16"/>
      <c r="V866" s="16"/>
      <c r="W866" s="16"/>
      <c r="X866" s="16"/>
      <c r="Y866" s="15"/>
      <c r="Z866" s="15"/>
      <c r="AA866" s="15"/>
      <c r="AB866" s="15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9"/>
      <c r="K867" s="19"/>
      <c r="L867" s="14"/>
      <c r="M867" s="14"/>
      <c r="N867" s="14"/>
      <c r="O867" s="14"/>
      <c r="P867" s="14"/>
      <c r="Q867" s="14"/>
      <c r="R867" s="14"/>
      <c r="S867" s="16"/>
      <c r="T867" s="16"/>
      <c r="U867" s="16"/>
      <c r="V867" s="16"/>
      <c r="W867" s="16"/>
      <c r="X867" s="16"/>
      <c r="Y867" s="15"/>
      <c r="Z867" s="15"/>
      <c r="AA867" s="15"/>
      <c r="AB867" s="15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9"/>
      <c r="K868" s="19"/>
      <c r="L868" s="14"/>
      <c r="M868" s="14"/>
      <c r="N868" s="14"/>
      <c r="O868" s="14"/>
      <c r="P868" s="14"/>
      <c r="Q868" s="14"/>
      <c r="R868" s="14"/>
      <c r="S868" s="16"/>
      <c r="T868" s="16"/>
      <c r="U868" s="16"/>
      <c r="V868" s="16"/>
      <c r="W868" s="16"/>
      <c r="X868" s="16"/>
      <c r="Y868" s="15"/>
      <c r="Z868" s="15"/>
      <c r="AA868" s="15"/>
      <c r="AB868" s="15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9"/>
      <c r="K869" s="19"/>
      <c r="L869" s="14"/>
      <c r="M869" s="14"/>
      <c r="N869" s="14"/>
      <c r="O869" s="14"/>
      <c r="P869" s="14"/>
      <c r="Q869" s="14"/>
      <c r="R869" s="14"/>
      <c r="S869" s="16"/>
      <c r="T869" s="16"/>
      <c r="U869" s="16"/>
      <c r="V869" s="16"/>
      <c r="W869" s="16"/>
      <c r="X869" s="16"/>
      <c r="Y869" s="15"/>
      <c r="Z869" s="15"/>
      <c r="AA869" s="15"/>
      <c r="AB869" s="15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9"/>
      <c r="K870" s="19"/>
      <c r="L870" s="14"/>
      <c r="M870" s="14"/>
      <c r="N870" s="14"/>
      <c r="O870" s="14"/>
      <c r="P870" s="14"/>
      <c r="Q870" s="14"/>
      <c r="R870" s="14"/>
      <c r="S870" s="16"/>
      <c r="T870" s="16"/>
      <c r="U870" s="16"/>
      <c r="V870" s="16"/>
      <c r="W870" s="16"/>
      <c r="X870" s="16"/>
      <c r="Y870" s="15"/>
      <c r="Z870" s="15"/>
      <c r="AA870" s="15"/>
      <c r="AB870" s="15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9"/>
      <c r="K871" s="19"/>
      <c r="L871" s="14"/>
      <c r="M871" s="14"/>
      <c r="N871" s="14"/>
      <c r="O871" s="14"/>
      <c r="P871" s="14"/>
      <c r="Q871" s="14"/>
      <c r="R871" s="14"/>
      <c r="S871" s="16"/>
      <c r="T871" s="16"/>
      <c r="U871" s="16"/>
      <c r="V871" s="16"/>
      <c r="W871" s="16"/>
      <c r="X871" s="16"/>
      <c r="Y871" s="15"/>
      <c r="Z871" s="15"/>
      <c r="AA871" s="15"/>
      <c r="AB871" s="15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9"/>
      <c r="K872" s="19"/>
      <c r="L872" s="14"/>
      <c r="M872" s="14"/>
      <c r="N872" s="14"/>
      <c r="O872" s="14"/>
      <c r="P872" s="14"/>
      <c r="Q872" s="14"/>
      <c r="R872" s="14"/>
      <c r="S872" s="16"/>
      <c r="T872" s="16"/>
      <c r="U872" s="16"/>
      <c r="V872" s="16"/>
      <c r="W872" s="16"/>
      <c r="X872" s="16"/>
      <c r="Y872" s="15"/>
      <c r="Z872" s="15"/>
      <c r="AA872" s="15"/>
      <c r="AB872" s="15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9"/>
      <c r="K873" s="19"/>
      <c r="L873" s="14"/>
      <c r="M873" s="14"/>
      <c r="N873" s="14"/>
      <c r="O873" s="14"/>
      <c r="P873" s="14"/>
      <c r="Q873" s="14"/>
      <c r="R873" s="14"/>
      <c r="S873" s="16"/>
      <c r="T873" s="16"/>
      <c r="U873" s="16"/>
      <c r="V873" s="16"/>
      <c r="W873" s="16"/>
      <c r="X873" s="16"/>
      <c r="Y873" s="15"/>
      <c r="Z873" s="15"/>
      <c r="AA873" s="15"/>
      <c r="AB873" s="15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9"/>
      <c r="K874" s="19"/>
      <c r="L874" s="14"/>
      <c r="M874" s="14"/>
      <c r="N874" s="14"/>
      <c r="O874" s="14"/>
      <c r="P874" s="14"/>
      <c r="Q874" s="14"/>
      <c r="R874" s="14"/>
      <c r="S874" s="16"/>
      <c r="T874" s="16"/>
      <c r="U874" s="16"/>
      <c r="V874" s="16"/>
      <c r="W874" s="16"/>
      <c r="X874" s="16"/>
      <c r="Y874" s="15"/>
      <c r="Z874" s="15"/>
      <c r="AA874" s="15"/>
      <c r="AB874" s="15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9"/>
      <c r="K875" s="19"/>
      <c r="L875" s="14"/>
      <c r="M875" s="14"/>
      <c r="N875" s="14"/>
      <c r="O875" s="14"/>
      <c r="P875" s="14"/>
      <c r="Q875" s="14"/>
      <c r="R875" s="14"/>
      <c r="S875" s="16"/>
      <c r="T875" s="16"/>
      <c r="U875" s="16"/>
      <c r="V875" s="16"/>
      <c r="W875" s="16"/>
      <c r="X875" s="16"/>
      <c r="Y875" s="15"/>
      <c r="Z875" s="15"/>
      <c r="AA875" s="15"/>
      <c r="AB875" s="15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9"/>
      <c r="K876" s="19"/>
      <c r="L876" s="14"/>
      <c r="M876" s="14"/>
      <c r="N876" s="14"/>
      <c r="O876" s="14"/>
      <c r="P876" s="14"/>
      <c r="Q876" s="14"/>
      <c r="R876" s="14"/>
      <c r="S876" s="16"/>
      <c r="T876" s="16"/>
      <c r="U876" s="16"/>
      <c r="V876" s="16"/>
      <c r="W876" s="16"/>
      <c r="X876" s="16"/>
      <c r="Y876" s="15"/>
      <c r="Z876" s="15"/>
      <c r="AA876" s="15"/>
      <c r="AB876" s="15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9"/>
      <c r="K877" s="19"/>
      <c r="L877" s="14"/>
      <c r="M877" s="14"/>
      <c r="N877" s="14"/>
      <c r="O877" s="14"/>
      <c r="P877" s="14"/>
      <c r="Q877" s="14"/>
      <c r="R877" s="14"/>
      <c r="S877" s="16"/>
      <c r="T877" s="16"/>
      <c r="U877" s="16"/>
      <c r="V877" s="16"/>
      <c r="W877" s="16"/>
      <c r="X877" s="16"/>
      <c r="Y877" s="15"/>
      <c r="Z877" s="15"/>
      <c r="AA877" s="15"/>
      <c r="AB877" s="15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9"/>
      <c r="K878" s="19"/>
      <c r="L878" s="14"/>
      <c r="M878" s="14"/>
      <c r="N878" s="14"/>
      <c r="O878" s="14"/>
      <c r="P878" s="14"/>
      <c r="Q878" s="14"/>
      <c r="R878" s="14"/>
      <c r="S878" s="16"/>
      <c r="T878" s="16"/>
      <c r="U878" s="16"/>
      <c r="V878" s="16"/>
      <c r="W878" s="16"/>
      <c r="X878" s="16"/>
      <c r="Y878" s="15"/>
      <c r="Z878" s="15"/>
      <c r="AA878" s="15"/>
      <c r="AB878" s="15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9"/>
      <c r="K879" s="19"/>
      <c r="L879" s="14"/>
      <c r="M879" s="14"/>
      <c r="N879" s="14"/>
      <c r="O879" s="14"/>
      <c r="P879" s="14"/>
      <c r="Q879" s="14"/>
      <c r="R879" s="14"/>
      <c r="S879" s="16"/>
      <c r="T879" s="16"/>
      <c r="U879" s="16"/>
      <c r="V879" s="16"/>
      <c r="W879" s="16"/>
      <c r="X879" s="16"/>
      <c r="Y879" s="15"/>
      <c r="Z879" s="15"/>
      <c r="AA879" s="15"/>
      <c r="AB879" s="15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9"/>
      <c r="K880" s="19"/>
      <c r="L880" s="14"/>
      <c r="M880" s="14"/>
      <c r="N880" s="14"/>
      <c r="O880" s="14"/>
      <c r="P880" s="14"/>
      <c r="Q880" s="14"/>
      <c r="R880" s="14"/>
      <c r="S880" s="16"/>
      <c r="T880" s="16"/>
      <c r="U880" s="16"/>
      <c r="V880" s="16"/>
      <c r="W880" s="16"/>
      <c r="X880" s="16"/>
      <c r="Y880" s="15"/>
      <c r="Z880" s="15"/>
      <c r="AA880" s="15"/>
      <c r="AB880" s="15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9"/>
      <c r="K881" s="19"/>
      <c r="L881" s="14"/>
      <c r="M881" s="14"/>
      <c r="N881" s="14"/>
      <c r="O881" s="14"/>
      <c r="P881" s="14"/>
      <c r="Q881" s="14"/>
      <c r="R881" s="14"/>
      <c r="S881" s="16"/>
      <c r="T881" s="16"/>
      <c r="U881" s="16"/>
      <c r="V881" s="16"/>
      <c r="W881" s="16"/>
      <c r="X881" s="16"/>
      <c r="Y881" s="15"/>
      <c r="Z881" s="15"/>
      <c r="AA881" s="15"/>
      <c r="AB881" s="15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9"/>
      <c r="K882" s="19"/>
      <c r="L882" s="14"/>
      <c r="M882" s="14"/>
      <c r="N882" s="14"/>
      <c r="O882" s="14"/>
      <c r="P882" s="14"/>
      <c r="Q882" s="14"/>
      <c r="R882" s="14"/>
      <c r="S882" s="16"/>
      <c r="T882" s="16"/>
      <c r="U882" s="16"/>
      <c r="V882" s="16"/>
      <c r="W882" s="16"/>
      <c r="X882" s="16"/>
      <c r="Y882" s="15"/>
      <c r="Z882" s="15"/>
      <c r="AA882" s="15"/>
      <c r="AB882" s="15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9"/>
      <c r="K883" s="19"/>
      <c r="L883" s="14"/>
      <c r="M883" s="14"/>
      <c r="N883" s="14"/>
      <c r="O883" s="14"/>
      <c r="P883" s="14"/>
      <c r="Q883" s="14"/>
      <c r="R883" s="14"/>
      <c r="S883" s="16"/>
      <c r="T883" s="16"/>
      <c r="U883" s="16"/>
      <c r="V883" s="16"/>
      <c r="W883" s="16"/>
      <c r="X883" s="16"/>
      <c r="Y883" s="15"/>
      <c r="Z883" s="15"/>
      <c r="AA883" s="15"/>
      <c r="AB883" s="15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9"/>
      <c r="K884" s="19"/>
      <c r="L884" s="14"/>
      <c r="M884" s="14"/>
      <c r="N884" s="14"/>
      <c r="O884" s="14"/>
      <c r="P884" s="14"/>
      <c r="Q884" s="14"/>
      <c r="R884" s="14"/>
      <c r="S884" s="16"/>
      <c r="T884" s="16"/>
      <c r="U884" s="16"/>
      <c r="V884" s="16"/>
      <c r="W884" s="16"/>
      <c r="X884" s="16"/>
      <c r="Y884" s="15"/>
      <c r="Z884" s="15"/>
      <c r="AA884" s="15"/>
      <c r="AB884" s="15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9"/>
      <c r="K885" s="19"/>
      <c r="L885" s="14"/>
      <c r="M885" s="14"/>
      <c r="N885" s="14"/>
      <c r="O885" s="14"/>
      <c r="P885" s="14"/>
      <c r="Q885" s="14"/>
      <c r="R885" s="14"/>
      <c r="S885" s="16"/>
      <c r="T885" s="16"/>
      <c r="U885" s="16"/>
      <c r="V885" s="16"/>
      <c r="W885" s="16"/>
      <c r="X885" s="16"/>
      <c r="Y885" s="15"/>
      <c r="Z885" s="15"/>
      <c r="AA885" s="15"/>
      <c r="AB885" s="15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9"/>
      <c r="K886" s="19"/>
      <c r="L886" s="14"/>
      <c r="M886" s="14"/>
      <c r="N886" s="14"/>
      <c r="O886" s="14"/>
      <c r="P886" s="14"/>
      <c r="Q886" s="14"/>
      <c r="R886" s="14"/>
      <c r="S886" s="16"/>
      <c r="T886" s="16"/>
      <c r="U886" s="16"/>
      <c r="V886" s="16"/>
      <c r="W886" s="16"/>
      <c r="X886" s="16"/>
      <c r="Y886" s="15"/>
      <c r="Z886" s="15"/>
      <c r="AA886" s="15"/>
      <c r="AB886" s="15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9"/>
      <c r="K887" s="19"/>
      <c r="L887" s="14"/>
      <c r="M887" s="14"/>
      <c r="N887" s="14"/>
      <c r="O887" s="14"/>
      <c r="P887" s="14"/>
      <c r="Q887" s="14"/>
      <c r="R887" s="14"/>
      <c r="S887" s="16"/>
      <c r="T887" s="16"/>
      <c r="U887" s="16"/>
      <c r="V887" s="16"/>
      <c r="W887" s="16"/>
      <c r="X887" s="16"/>
      <c r="Y887" s="15"/>
      <c r="Z887" s="15"/>
      <c r="AA887" s="15"/>
      <c r="AB887" s="15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9"/>
      <c r="K888" s="19"/>
      <c r="L888" s="14"/>
      <c r="M888" s="14"/>
      <c r="N888" s="14"/>
      <c r="O888" s="14"/>
      <c r="P888" s="14"/>
      <c r="Q888" s="14"/>
      <c r="R888" s="14"/>
      <c r="S888" s="16"/>
      <c r="T888" s="16"/>
      <c r="U888" s="16"/>
      <c r="V888" s="16"/>
      <c r="W888" s="16"/>
      <c r="X888" s="16"/>
      <c r="Y888" s="15"/>
      <c r="Z888" s="15"/>
      <c r="AA888" s="15"/>
      <c r="AB888" s="15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9"/>
      <c r="K889" s="19"/>
      <c r="L889" s="14"/>
      <c r="M889" s="14"/>
      <c r="N889" s="14"/>
      <c r="O889" s="14"/>
      <c r="P889" s="14"/>
      <c r="Q889" s="14"/>
      <c r="R889" s="14"/>
      <c r="S889" s="16"/>
      <c r="T889" s="16"/>
      <c r="U889" s="16"/>
      <c r="V889" s="16"/>
      <c r="W889" s="16"/>
      <c r="X889" s="16"/>
      <c r="Y889" s="15"/>
      <c r="Z889" s="15"/>
      <c r="AA889" s="15"/>
      <c r="AB889" s="15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9"/>
      <c r="K890" s="19"/>
      <c r="L890" s="14"/>
      <c r="M890" s="14"/>
      <c r="N890" s="14"/>
      <c r="O890" s="14"/>
      <c r="P890" s="14"/>
      <c r="Q890" s="14"/>
      <c r="R890" s="14"/>
      <c r="S890" s="16"/>
      <c r="T890" s="16"/>
      <c r="U890" s="16"/>
      <c r="V890" s="16"/>
      <c r="W890" s="16"/>
      <c r="X890" s="16"/>
      <c r="Y890" s="15"/>
      <c r="Z890" s="15"/>
      <c r="AA890" s="15"/>
      <c r="AB890" s="15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9"/>
      <c r="K891" s="19"/>
      <c r="L891" s="14"/>
      <c r="M891" s="14"/>
      <c r="N891" s="14"/>
      <c r="O891" s="14"/>
      <c r="P891" s="14"/>
      <c r="Q891" s="14"/>
      <c r="R891" s="14"/>
      <c r="S891" s="16"/>
      <c r="T891" s="16"/>
      <c r="U891" s="16"/>
      <c r="V891" s="16"/>
      <c r="W891" s="16"/>
      <c r="X891" s="16"/>
      <c r="Y891" s="15"/>
      <c r="Z891" s="15"/>
      <c r="AA891" s="15"/>
      <c r="AB891" s="15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9"/>
      <c r="K892" s="19"/>
      <c r="L892" s="14"/>
      <c r="M892" s="14"/>
      <c r="N892" s="14"/>
      <c r="O892" s="14"/>
      <c r="P892" s="14"/>
      <c r="Q892" s="14"/>
      <c r="R892" s="14"/>
      <c r="S892" s="16"/>
      <c r="T892" s="16"/>
      <c r="U892" s="16"/>
      <c r="V892" s="16"/>
      <c r="W892" s="16"/>
      <c r="X892" s="16"/>
      <c r="Y892" s="15"/>
      <c r="Z892" s="15"/>
      <c r="AA892" s="15"/>
      <c r="AB892" s="15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9"/>
      <c r="K893" s="19"/>
      <c r="L893" s="14"/>
      <c r="M893" s="14"/>
      <c r="N893" s="14"/>
      <c r="O893" s="14"/>
      <c r="P893" s="14"/>
      <c r="Q893" s="14"/>
      <c r="R893" s="14"/>
      <c r="S893" s="16"/>
      <c r="T893" s="16"/>
      <c r="U893" s="16"/>
      <c r="V893" s="16"/>
      <c r="W893" s="16"/>
      <c r="X893" s="16"/>
      <c r="Y893" s="15"/>
      <c r="Z893" s="15"/>
      <c r="AA893" s="15"/>
      <c r="AB893" s="15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9"/>
      <c r="K894" s="19"/>
      <c r="L894" s="14"/>
      <c r="M894" s="14"/>
      <c r="N894" s="14"/>
      <c r="O894" s="14"/>
      <c r="P894" s="14"/>
      <c r="Q894" s="14"/>
      <c r="R894" s="14"/>
      <c r="S894" s="16"/>
      <c r="T894" s="16"/>
      <c r="U894" s="16"/>
      <c r="V894" s="16"/>
      <c r="W894" s="16"/>
      <c r="X894" s="16"/>
      <c r="Y894" s="15"/>
      <c r="Z894" s="15"/>
      <c r="AA894" s="15"/>
      <c r="AB894" s="15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9"/>
      <c r="K895" s="19"/>
      <c r="L895" s="14"/>
      <c r="M895" s="14"/>
      <c r="N895" s="14"/>
      <c r="O895" s="14"/>
      <c r="P895" s="14"/>
      <c r="Q895" s="14"/>
      <c r="R895" s="14"/>
      <c r="S895" s="16"/>
      <c r="T895" s="16"/>
      <c r="U895" s="16"/>
      <c r="V895" s="16"/>
      <c r="W895" s="16"/>
      <c r="X895" s="16"/>
      <c r="Y895" s="15"/>
      <c r="Z895" s="15"/>
      <c r="AA895" s="15"/>
      <c r="AB895" s="15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9"/>
      <c r="K896" s="19"/>
      <c r="L896" s="14"/>
      <c r="M896" s="14"/>
      <c r="N896" s="14"/>
      <c r="O896" s="14"/>
      <c r="P896" s="14"/>
      <c r="Q896" s="14"/>
      <c r="R896" s="14"/>
      <c r="S896" s="16"/>
      <c r="T896" s="16"/>
      <c r="U896" s="16"/>
      <c r="V896" s="16"/>
      <c r="W896" s="16"/>
      <c r="X896" s="16"/>
      <c r="Y896" s="15"/>
      <c r="Z896" s="15"/>
      <c r="AA896" s="15"/>
      <c r="AB896" s="15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9"/>
      <c r="K897" s="19"/>
      <c r="L897" s="14"/>
      <c r="M897" s="14"/>
      <c r="N897" s="14"/>
      <c r="O897" s="14"/>
      <c r="P897" s="14"/>
      <c r="Q897" s="14"/>
      <c r="R897" s="14"/>
      <c r="S897" s="16"/>
      <c r="T897" s="16"/>
      <c r="U897" s="16"/>
      <c r="V897" s="16"/>
      <c r="W897" s="16"/>
      <c r="X897" s="16"/>
      <c r="Y897" s="15"/>
      <c r="Z897" s="15"/>
      <c r="AA897" s="15"/>
      <c r="AB897" s="15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9"/>
      <c r="K898" s="19"/>
      <c r="L898" s="14"/>
      <c r="M898" s="14"/>
      <c r="N898" s="14"/>
      <c r="O898" s="14"/>
      <c r="P898" s="14"/>
      <c r="Q898" s="14"/>
      <c r="R898" s="14"/>
      <c r="S898" s="16"/>
      <c r="T898" s="16"/>
      <c r="U898" s="16"/>
      <c r="V898" s="16"/>
      <c r="W898" s="16"/>
      <c r="X898" s="16"/>
      <c r="Y898" s="15"/>
      <c r="Z898" s="15"/>
      <c r="AA898" s="15"/>
      <c r="AB898" s="15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9"/>
      <c r="K899" s="19"/>
      <c r="L899" s="14"/>
      <c r="M899" s="14"/>
      <c r="N899" s="14"/>
      <c r="O899" s="14"/>
      <c r="P899" s="14"/>
      <c r="Q899" s="14"/>
      <c r="R899" s="14"/>
      <c r="S899" s="16"/>
      <c r="T899" s="16"/>
      <c r="U899" s="16"/>
      <c r="V899" s="16"/>
      <c r="W899" s="16"/>
      <c r="X899" s="16"/>
      <c r="Y899" s="15"/>
      <c r="Z899" s="15"/>
      <c r="AA899" s="15"/>
      <c r="AB899" s="15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9"/>
      <c r="K900" s="19"/>
      <c r="L900" s="14"/>
      <c r="M900" s="14"/>
      <c r="N900" s="14"/>
      <c r="O900" s="14"/>
      <c r="P900" s="14"/>
      <c r="Q900" s="14"/>
      <c r="R900" s="14"/>
      <c r="S900" s="16"/>
      <c r="T900" s="16"/>
      <c r="U900" s="16"/>
      <c r="V900" s="16"/>
      <c r="W900" s="16"/>
      <c r="X900" s="16"/>
      <c r="Y900" s="15"/>
      <c r="Z900" s="15"/>
      <c r="AA900" s="15"/>
      <c r="AB900" s="15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9"/>
      <c r="K901" s="19"/>
      <c r="L901" s="14"/>
      <c r="M901" s="14"/>
      <c r="N901" s="14"/>
      <c r="O901" s="14"/>
      <c r="P901" s="14"/>
      <c r="Q901" s="14"/>
      <c r="R901" s="14"/>
      <c r="S901" s="16"/>
      <c r="T901" s="16"/>
      <c r="U901" s="16"/>
      <c r="V901" s="16"/>
      <c r="W901" s="16"/>
      <c r="X901" s="16"/>
      <c r="Y901" s="15"/>
      <c r="Z901" s="15"/>
      <c r="AA901" s="15"/>
      <c r="AB901" s="15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9"/>
      <c r="K902" s="19"/>
      <c r="L902" s="14"/>
      <c r="M902" s="14"/>
      <c r="N902" s="14"/>
      <c r="O902" s="14"/>
      <c r="P902" s="14"/>
      <c r="Q902" s="14"/>
      <c r="R902" s="14"/>
      <c r="S902" s="16"/>
      <c r="T902" s="16"/>
      <c r="U902" s="16"/>
      <c r="V902" s="16"/>
      <c r="W902" s="16"/>
      <c r="X902" s="16"/>
      <c r="Y902" s="15"/>
      <c r="Z902" s="15"/>
      <c r="AA902" s="15"/>
      <c r="AB902" s="15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9"/>
      <c r="K903" s="19"/>
      <c r="L903" s="14"/>
      <c r="M903" s="14"/>
      <c r="N903" s="14"/>
      <c r="O903" s="14"/>
      <c r="P903" s="14"/>
      <c r="Q903" s="14"/>
      <c r="R903" s="14"/>
      <c r="S903" s="16"/>
      <c r="T903" s="16"/>
      <c r="U903" s="16"/>
      <c r="V903" s="16"/>
      <c r="W903" s="16"/>
      <c r="X903" s="16"/>
      <c r="Y903" s="15"/>
      <c r="Z903" s="15"/>
      <c r="AA903" s="15"/>
      <c r="AB903" s="15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9"/>
      <c r="K904" s="19"/>
      <c r="L904" s="14"/>
      <c r="M904" s="14"/>
      <c r="N904" s="14"/>
      <c r="O904" s="14"/>
      <c r="P904" s="14"/>
      <c r="Q904" s="14"/>
      <c r="R904" s="14"/>
      <c r="S904" s="16"/>
      <c r="T904" s="16"/>
      <c r="U904" s="16"/>
      <c r="V904" s="16"/>
      <c r="W904" s="16"/>
      <c r="X904" s="16"/>
      <c r="Y904" s="15"/>
      <c r="Z904" s="15"/>
      <c r="AA904" s="15"/>
      <c r="AB904" s="15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9"/>
      <c r="K905" s="19"/>
      <c r="L905" s="14"/>
      <c r="M905" s="14"/>
      <c r="N905" s="14"/>
      <c r="O905" s="14"/>
      <c r="P905" s="14"/>
      <c r="Q905" s="14"/>
      <c r="R905" s="14"/>
      <c r="S905" s="16"/>
      <c r="T905" s="16"/>
      <c r="U905" s="16"/>
      <c r="V905" s="16"/>
      <c r="W905" s="16"/>
      <c r="X905" s="16"/>
      <c r="Y905" s="15"/>
      <c r="Z905" s="15"/>
      <c r="AA905" s="15"/>
      <c r="AB905" s="15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9"/>
      <c r="K906" s="19"/>
      <c r="L906" s="14"/>
      <c r="M906" s="14"/>
      <c r="N906" s="14"/>
      <c r="O906" s="14"/>
      <c r="P906" s="14"/>
      <c r="Q906" s="14"/>
      <c r="R906" s="14"/>
      <c r="S906" s="16"/>
      <c r="T906" s="16"/>
      <c r="U906" s="16"/>
      <c r="V906" s="16"/>
      <c r="W906" s="16"/>
      <c r="X906" s="16"/>
      <c r="Y906" s="15"/>
      <c r="Z906" s="15"/>
      <c r="AA906" s="15"/>
      <c r="AB906" s="15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9"/>
      <c r="K907" s="19"/>
      <c r="L907" s="14"/>
      <c r="M907" s="14"/>
      <c r="N907" s="14"/>
      <c r="O907" s="14"/>
      <c r="P907" s="14"/>
      <c r="Q907" s="14"/>
      <c r="R907" s="14"/>
      <c r="S907" s="16"/>
      <c r="T907" s="16"/>
      <c r="U907" s="16"/>
      <c r="V907" s="16"/>
      <c r="W907" s="16"/>
      <c r="X907" s="16"/>
      <c r="Y907" s="15"/>
      <c r="Z907" s="15"/>
      <c r="AA907" s="15"/>
      <c r="AB907" s="15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9"/>
      <c r="K908" s="19"/>
      <c r="L908" s="14"/>
      <c r="M908" s="14"/>
      <c r="N908" s="14"/>
      <c r="O908" s="14"/>
      <c r="P908" s="14"/>
      <c r="Q908" s="14"/>
      <c r="R908" s="14"/>
      <c r="S908" s="16"/>
      <c r="T908" s="16"/>
      <c r="U908" s="16"/>
      <c r="V908" s="16"/>
      <c r="W908" s="16"/>
      <c r="X908" s="16"/>
      <c r="Y908" s="15"/>
      <c r="Z908" s="15"/>
      <c r="AA908" s="15"/>
      <c r="AB908" s="15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9"/>
      <c r="K909" s="19"/>
      <c r="L909" s="14"/>
      <c r="M909" s="14"/>
      <c r="N909" s="14"/>
      <c r="O909" s="14"/>
      <c r="P909" s="14"/>
      <c r="Q909" s="14"/>
      <c r="R909" s="14"/>
      <c r="S909" s="16"/>
      <c r="T909" s="16"/>
      <c r="U909" s="16"/>
      <c r="V909" s="16"/>
      <c r="W909" s="16"/>
      <c r="X909" s="16"/>
      <c r="Y909" s="15"/>
      <c r="Z909" s="15"/>
      <c r="AA909" s="15"/>
      <c r="AB909" s="15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9"/>
      <c r="K910" s="19"/>
      <c r="L910" s="14"/>
      <c r="M910" s="14"/>
      <c r="N910" s="14"/>
      <c r="O910" s="14"/>
      <c r="P910" s="14"/>
      <c r="Q910" s="14"/>
      <c r="R910" s="14"/>
      <c r="S910" s="16"/>
      <c r="T910" s="16"/>
      <c r="U910" s="16"/>
      <c r="V910" s="16"/>
      <c r="W910" s="16"/>
      <c r="X910" s="16"/>
      <c r="Y910" s="15"/>
      <c r="Z910" s="15"/>
      <c r="AA910" s="15"/>
      <c r="AB910" s="15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9"/>
      <c r="K911" s="19"/>
      <c r="L911" s="14"/>
      <c r="M911" s="14"/>
      <c r="N911" s="14"/>
      <c r="O911" s="14"/>
      <c r="P911" s="14"/>
      <c r="Q911" s="14"/>
      <c r="R911" s="14"/>
      <c r="S911" s="16"/>
      <c r="T911" s="16"/>
      <c r="U911" s="16"/>
      <c r="V911" s="16"/>
      <c r="W911" s="16"/>
      <c r="X911" s="16"/>
      <c r="Y911" s="15"/>
      <c r="Z911" s="15"/>
      <c r="AA911" s="15"/>
      <c r="AB911" s="15"/>
    </row>
    <row r="912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9"/>
      <c r="K912" s="19"/>
      <c r="L912" s="14"/>
      <c r="M912" s="14"/>
      <c r="N912" s="14"/>
      <c r="O912" s="14"/>
      <c r="P912" s="14"/>
      <c r="Q912" s="14"/>
      <c r="R912" s="14"/>
      <c r="S912" s="16"/>
      <c r="T912" s="16"/>
      <c r="U912" s="16"/>
      <c r="V912" s="16"/>
      <c r="W912" s="16"/>
      <c r="X912" s="16"/>
      <c r="Y912" s="15"/>
      <c r="Z912" s="15"/>
      <c r="AA912" s="15"/>
      <c r="AB912" s="15"/>
    </row>
    <row r="913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9"/>
      <c r="K913" s="19"/>
      <c r="L913" s="14"/>
      <c r="M913" s="14"/>
      <c r="N913" s="14"/>
      <c r="O913" s="14"/>
      <c r="P913" s="14"/>
      <c r="Q913" s="14"/>
      <c r="R913" s="14"/>
      <c r="S913" s="16"/>
      <c r="T913" s="16"/>
      <c r="U913" s="16"/>
      <c r="V913" s="16"/>
      <c r="W913" s="16"/>
      <c r="X913" s="16"/>
      <c r="Y913" s="15"/>
      <c r="Z913" s="15"/>
      <c r="AA913" s="15"/>
      <c r="AB913" s="15"/>
    </row>
    <row r="914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9"/>
      <c r="K914" s="19"/>
      <c r="L914" s="14"/>
      <c r="M914" s="14"/>
      <c r="N914" s="14"/>
      <c r="O914" s="14"/>
      <c r="P914" s="14"/>
      <c r="Q914" s="14"/>
      <c r="R914" s="14"/>
      <c r="S914" s="16"/>
      <c r="T914" s="16"/>
      <c r="U914" s="16"/>
      <c r="V914" s="16"/>
      <c r="W914" s="16"/>
      <c r="X914" s="16"/>
      <c r="Y914" s="15"/>
      <c r="Z914" s="15"/>
      <c r="AA914" s="15"/>
      <c r="AB914" s="15"/>
    </row>
    <row r="915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9"/>
      <c r="K915" s="19"/>
      <c r="L915" s="14"/>
      <c r="M915" s="14"/>
      <c r="N915" s="14"/>
      <c r="O915" s="14"/>
      <c r="P915" s="14"/>
      <c r="Q915" s="14"/>
      <c r="R915" s="14"/>
      <c r="S915" s="16"/>
      <c r="T915" s="16"/>
      <c r="U915" s="16"/>
      <c r="V915" s="16"/>
      <c r="W915" s="16"/>
      <c r="X915" s="16"/>
      <c r="Y915" s="15"/>
      <c r="Z915" s="15"/>
      <c r="AA915" s="15"/>
      <c r="AB915" s="15"/>
    </row>
    <row r="916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9"/>
      <c r="K916" s="19"/>
      <c r="L916" s="14"/>
      <c r="M916" s="14"/>
      <c r="N916" s="14"/>
      <c r="O916" s="14"/>
      <c r="P916" s="14"/>
      <c r="Q916" s="14"/>
      <c r="R916" s="14"/>
      <c r="S916" s="16"/>
      <c r="T916" s="16"/>
      <c r="U916" s="16"/>
      <c r="V916" s="16"/>
      <c r="W916" s="16"/>
      <c r="X916" s="16"/>
      <c r="Y916" s="15"/>
      <c r="Z916" s="15"/>
      <c r="AA916" s="15"/>
      <c r="AB916" s="15"/>
    </row>
    <row r="917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9"/>
      <c r="K917" s="19"/>
      <c r="L917" s="14"/>
      <c r="M917" s="14"/>
      <c r="N917" s="14"/>
      <c r="O917" s="14"/>
      <c r="P917" s="14"/>
      <c r="Q917" s="14"/>
      <c r="R917" s="14"/>
      <c r="S917" s="16"/>
      <c r="T917" s="16"/>
      <c r="U917" s="16"/>
      <c r="V917" s="16"/>
      <c r="W917" s="16"/>
      <c r="X917" s="16"/>
      <c r="Y917" s="15"/>
      <c r="Z917" s="15"/>
      <c r="AA917" s="15"/>
      <c r="AB917" s="15"/>
    </row>
    <row r="918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9"/>
      <c r="K918" s="19"/>
      <c r="L918" s="14"/>
      <c r="M918" s="14"/>
      <c r="N918" s="14"/>
      <c r="O918" s="14"/>
      <c r="P918" s="14"/>
      <c r="Q918" s="14"/>
      <c r="R918" s="14"/>
      <c r="S918" s="16"/>
      <c r="T918" s="16"/>
      <c r="U918" s="16"/>
      <c r="V918" s="16"/>
      <c r="W918" s="16"/>
      <c r="X918" s="16"/>
      <c r="Y918" s="15"/>
      <c r="Z918" s="15"/>
      <c r="AA918" s="15"/>
      <c r="AB918" s="15"/>
    </row>
    <row r="91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9"/>
      <c r="K919" s="19"/>
      <c r="L919" s="14"/>
      <c r="M919" s="14"/>
      <c r="N919" s="14"/>
      <c r="O919" s="14"/>
      <c r="P919" s="14"/>
      <c r="Q919" s="14"/>
      <c r="R919" s="14"/>
      <c r="S919" s="16"/>
      <c r="T919" s="16"/>
      <c r="U919" s="16"/>
      <c r="V919" s="16"/>
      <c r="W919" s="16"/>
      <c r="X919" s="16"/>
      <c r="Y919" s="15"/>
      <c r="Z919" s="15"/>
      <c r="AA919" s="15"/>
      <c r="AB919" s="15"/>
    </row>
    <row r="920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9"/>
      <c r="K920" s="19"/>
      <c r="L920" s="14"/>
      <c r="M920" s="14"/>
      <c r="N920" s="14"/>
      <c r="O920" s="14"/>
      <c r="P920" s="14"/>
      <c r="Q920" s="14"/>
      <c r="R920" s="14"/>
      <c r="S920" s="16"/>
      <c r="T920" s="16"/>
      <c r="U920" s="16"/>
      <c r="V920" s="16"/>
      <c r="W920" s="16"/>
      <c r="X920" s="16"/>
      <c r="Y920" s="15"/>
      <c r="Z920" s="15"/>
      <c r="AA920" s="15"/>
      <c r="AB920" s="15"/>
    </row>
    <row r="921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9"/>
      <c r="K921" s="19"/>
      <c r="L921" s="14"/>
      <c r="M921" s="14"/>
      <c r="N921" s="14"/>
      <c r="O921" s="14"/>
      <c r="P921" s="14"/>
      <c r="Q921" s="14"/>
      <c r="R921" s="14"/>
      <c r="S921" s="16"/>
      <c r="T921" s="16"/>
      <c r="U921" s="16"/>
      <c r="V921" s="16"/>
      <c r="W921" s="16"/>
      <c r="X921" s="16"/>
      <c r="Y921" s="15"/>
      <c r="Z921" s="15"/>
      <c r="AA921" s="15"/>
      <c r="AB921" s="15"/>
    </row>
    <row r="922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9"/>
      <c r="K922" s="19"/>
      <c r="L922" s="14"/>
      <c r="M922" s="14"/>
      <c r="N922" s="14"/>
      <c r="O922" s="14"/>
      <c r="P922" s="14"/>
      <c r="Q922" s="14"/>
      <c r="R922" s="14"/>
      <c r="S922" s="16"/>
      <c r="T922" s="16"/>
      <c r="U922" s="16"/>
      <c r="V922" s="16"/>
      <c r="W922" s="16"/>
      <c r="X922" s="16"/>
      <c r="Y922" s="15"/>
      <c r="Z922" s="15"/>
      <c r="AA922" s="15"/>
      <c r="AB922" s="15"/>
    </row>
    <row r="923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9"/>
      <c r="K923" s="19"/>
      <c r="L923" s="14"/>
      <c r="M923" s="14"/>
      <c r="N923" s="14"/>
      <c r="O923" s="14"/>
      <c r="P923" s="14"/>
      <c r="Q923" s="14"/>
      <c r="R923" s="14"/>
      <c r="S923" s="16"/>
      <c r="T923" s="16"/>
      <c r="U923" s="16"/>
      <c r="V923" s="16"/>
      <c r="W923" s="16"/>
      <c r="X923" s="16"/>
      <c r="Y923" s="15"/>
      <c r="Z923" s="15"/>
      <c r="AA923" s="15"/>
      <c r="AB923" s="15"/>
    </row>
    <row r="924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9"/>
      <c r="K924" s="19"/>
      <c r="L924" s="14"/>
      <c r="M924" s="14"/>
      <c r="N924" s="14"/>
      <c r="O924" s="14"/>
      <c r="P924" s="14"/>
      <c r="Q924" s="14"/>
      <c r="R924" s="14"/>
      <c r="S924" s="16"/>
      <c r="T924" s="16"/>
      <c r="U924" s="16"/>
      <c r="V924" s="16"/>
      <c r="W924" s="16"/>
      <c r="X924" s="16"/>
      <c r="Y924" s="15"/>
      <c r="Z924" s="15"/>
      <c r="AA924" s="15"/>
      <c r="AB924" s="15"/>
    </row>
    <row r="925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9"/>
      <c r="K925" s="19"/>
      <c r="L925" s="14"/>
      <c r="M925" s="14"/>
      <c r="N925" s="14"/>
      <c r="O925" s="14"/>
      <c r="P925" s="14"/>
      <c r="Q925" s="14"/>
      <c r="R925" s="14"/>
      <c r="S925" s="16"/>
      <c r="T925" s="16"/>
      <c r="U925" s="16"/>
      <c r="V925" s="16"/>
      <c r="W925" s="16"/>
      <c r="X925" s="16"/>
      <c r="Y925" s="15"/>
      <c r="Z925" s="15"/>
      <c r="AA925" s="15"/>
      <c r="AB925" s="15"/>
    </row>
    <row r="926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9"/>
      <c r="K926" s="19"/>
      <c r="L926" s="14"/>
      <c r="M926" s="14"/>
      <c r="N926" s="14"/>
      <c r="O926" s="14"/>
      <c r="P926" s="14"/>
      <c r="Q926" s="14"/>
      <c r="R926" s="14"/>
      <c r="S926" s="16"/>
      <c r="T926" s="16"/>
      <c r="U926" s="16"/>
      <c r="V926" s="16"/>
      <c r="W926" s="16"/>
      <c r="X926" s="16"/>
      <c r="Y926" s="15"/>
      <c r="Z926" s="15"/>
      <c r="AA926" s="15"/>
      <c r="AB926" s="15"/>
    </row>
    <row r="927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9"/>
      <c r="K927" s="19"/>
      <c r="L927" s="14"/>
      <c r="M927" s="14"/>
      <c r="N927" s="14"/>
      <c r="O927" s="14"/>
      <c r="P927" s="14"/>
      <c r="Q927" s="14"/>
      <c r="R927" s="14"/>
      <c r="S927" s="16"/>
      <c r="T927" s="16"/>
      <c r="U927" s="16"/>
      <c r="V927" s="16"/>
      <c r="W927" s="16"/>
      <c r="X927" s="16"/>
      <c r="Y927" s="15"/>
      <c r="Z927" s="15"/>
      <c r="AA927" s="15"/>
      <c r="AB927" s="15"/>
    </row>
    <row r="928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9"/>
      <c r="K928" s="19"/>
      <c r="L928" s="14"/>
      <c r="M928" s="14"/>
      <c r="N928" s="14"/>
      <c r="O928" s="14"/>
      <c r="P928" s="14"/>
      <c r="Q928" s="14"/>
      <c r="R928" s="14"/>
      <c r="S928" s="16"/>
      <c r="T928" s="16"/>
      <c r="U928" s="16"/>
      <c r="V928" s="16"/>
      <c r="W928" s="16"/>
      <c r="X928" s="16"/>
      <c r="Y928" s="15"/>
      <c r="Z928" s="15"/>
      <c r="AA928" s="15"/>
      <c r="AB928" s="15"/>
    </row>
    <row r="9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9"/>
      <c r="K929" s="19"/>
      <c r="L929" s="14"/>
      <c r="M929" s="14"/>
      <c r="N929" s="14"/>
      <c r="O929" s="14"/>
      <c r="P929" s="14"/>
      <c r="Q929" s="14"/>
      <c r="R929" s="14"/>
      <c r="S929" s="16"/>
      <c r="T929" s="16"/>
      <c r="U929" s="16"/>
      <c r="V929" s="16"/>
      <c r="W929" s="16"/>
      <c r="X929" s="16"/>
      <c r="Y929" s="15"/>
      <c r="Z929" s="15"/>
      <c r="AA929" s="15"/>
      <c r="AB929" s="15"/>
    </row>
    <row r="930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9"/>
      <c r="K930" s="19"/>
      <c r="L930" s="14"/>
      <c r="M930" s="14"/>
      <c r="N930" s="14"/>
      <c r="O930" s="14"/>
      <c r="P930" s="14"/>
      <c r="Q930" s="14"/>
      <c r="R930" s="14"/>
      <c r="S930" s="16"/>
      <c r="T930" s="16"/>
      <c r="U930" s="16"/>
      <c r="V930" s="16"/>
      <c r="W930" s="16"/>
      <c r="X930" s="16"/>
      <c r="Y930" s="15"/>
      <c r="Z930" s="15"/>
      <c r="AA930" s="15"/>
      <c r="AB930" s="15"/>
    </row>
    <row r="931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9"/>
      <c r="K931" s="19"/>
      <c r="L931" s="14"/>
      <c r="M931" s="14"/>
      <c r="N931" s="14"/>
      <c r="O931" s="14"/>
      <c r="P931" s="14"/>
      <c r="Q931" s="14"/>
      <c r="R931" s="14"/>
      <c r="S931" s="16"/>
      <c r="T931" s="16"/>
      <c r="U931" s="16"/>
      <c r="V931" s="16"/>
      <c r="W931" s="16"/>
      <c r="X931" s="16"/>
      <c r="Y931" s="15"/>
      <c r="Z931" s="15"/>
      <c r="AA931" s="15"/>
      <c r="AB931" s="15"/>
    </row>
    <row r="932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9"/>
      <c r="K932" s="19"/>
      <c r="L932" s="14"/>
      <c r="M932" s="14"/>
      <c r="N932" s="14"/>
      <c r="O932" s="14"/>
      <c r="P932" s="14"/>
      <c r="Q932" s="14"/>
      <c r="R932" s="14"/>
      <c r="S932" s="16"/>
      <c r="T932" s="16"/>
      <c r="U932" s="16"/>
      <c r="V932" s="16"/>
      <c r="W932" s="16"/>
      <c r="X932" s="16"/>
      <c r="Y932" s="15"/>
      <c r="Z932" s="15"/>
      <c r="AA932" s="15"/>
      <c r="AB932" s="15"/>
    </row>
    <row r="933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9"/>
      <c r="K933" s="19"/>
      <c r="L933" s="14"/>
      <c r="M933" s="14"/>
      <c r="N933" s="14"/>
      <c r="O933" s="14"/>
      <c r="P933" s="14"/>
      <c r="Q933" s="14"/>
      <c r="R933" s="14"/>
      <c r="S933" s="16"/>
      <c r="T933" s="16"/>
      <c r="U933" s="16"/>
      <c r="V933" s="16"/>
      <c r="W933" s="16"/>
      <c r="X933" s="16"/>
      <c r="Y933" s="15"/>
      <c r="Z933" s="15"/>
      <c r="AA933" s="15"/>
      <c r="AB933" s="15"/>
    </row>
    <row r="934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9"/>
      <c r="K934" s="19"/>
      <c r="L934" s="14"/>
      <c r="M934" s="14"/>
      <c r="N934" s="14"/>
      <c r="O934" s="14"/>
      <c r="P934" s="14"/>
      <c r="Q934" s="14"/>
      <c r="R934" s="14"/>
      <c r="S934" s="16"/>
      <c r="T934" s="16"/>
      <c r="U934" s="16"/>
      <c r="V934" s="16"/>
      <c r="W934" s="16"/>
      <c r="X934" s="16"/>
      <c r="Y934" s="15"/>
      <c r="Z934" s="15"/>
      <c r="AA934" s="15"/>
      <c r="AB934" s="15"/>
    </row>
    <row r="935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9"/>
      <c r="K935" s="19"/>
      <c r="L935" s="14"/>
      <c r="M935" s="14"/>
      <c r="N935" s="14"/>
      <c r="O935" s="14"/>
      <c r="P935" s="14"/>
      <c r="Q935" s="14"/>
      <c r="R935" s="14"/>
      <c r="S935" s="16"/>
      <c r="T935" s="16"/>
      <c r="U935" s="16"/>
      <c r="V935" s="16"/>
      <c r="W935" s="16"/>
      <c r="X935" s="16"/>
      <c r="Y935" s="15"/>
      <c r="Z935" s="15"/>
      <c r="AA935" s="15"/>
      <c r="AB935" s="15"/>
    </row>
    <row r="936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9"/>
      <c r="K936" s="19"/>
      <c r="L936" s="14"/>
      <c r="M936" s="14"/>
      <c r="N936" s="14"/>
      <c r="O936" s="14"/>
      <c r="P936" s="14"/>
      <c r="Q936" s="14"/>
      <c r="R936" s="14"/>
      <c r="S936" s="16"/>
      <c r="T936" s="16"/>
      <c r="U936" s="16"/>
      <c r="V936" s="16"/>
      <c r="W936" s="16"/>
      <c r="X936" s="16"/>
      <c r="Y936" s="15"/>
      <c r="Z936" s="15"/>
      <c r="AA936" s="15"/>
      <c r="AB936" s="15"/>
    </row>
    <row r="937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9"/>
      <c r="K937" s="19"/>
      <c r="L937" s="14"/>
      <c r="M937" s="14"/>
      <c r="N937" s="14"/>
      <c r="O937" s="14"/>
      <c r="P937" s="14"/>
      <c r="Q937" s="14"/>
      <c r="R937" s="14"/>
      <c r="S937" s="16"/>
      <c r="T937" s="16"/>
      <c r="U937" s="16"/>
      <c r="V937" s="16"/>
      <c r="W937" s="16"/>
      <c r="X937" s="16"/>
      <c r="Y937" s="15"/>
      <c r="Z937" s="15"/>
      <c r="AA937" s="15"/>
      <c r="AB937" s="15"/>
    </row>
    <row r="938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9"/>
      <c r="K938" s="19"/>
      <c r="L938" s="14"/>
      <c r="M938" s="14"/>
      <c r="N938" s="14"/>
      <c r="O938" s="14"/>
      <c r="P938" s="14"/>
      <c r="Q938" s="14"/>
      <c r="R938" s="14"/>
      <c r="S938" s="16"/>
      <c r="T938" s="16"/>
      <c r="U938" s="16"/>
      <c r="V938" s="16"/>
      <c r="W938" s="16"/>
      <c r="X938" s="16"/>
      <c r="Y938" s="15"/>
      <c r="Z938" s="15"/>
      <c r="AA938" s="15"/>
      <c r="AB938" s="15"/>
    </row>
    <row r="93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9"/>
      <c r="K939" s="19"/>
      <c r="L939" s="14"/>
      <c r="M939" s="14"/>
      <c r="N939" s="14"/>
      <c r="O939" s="14"/>
      <c r="P939" s="14"/>
      <c r="Q939" s="14"/>
      <c r="R939" s="14"/>
      <c r="S939" s="16"/>
      <c r="T939" s="16"/>
      <c r="U939" s="16"/>
      <c r="V939" s="16"/>
      <c r="W939" s="16"/>
      <c r="X939" s="16"/>
      <c r="Y939" s="15"/>
      <c r="Z939" s="15"/>
      <c r="AA939" s="15"/>
      <c r="AB939" s="15"/>
    </row>
    <row r="940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9"/>
      <c r="K940" s="19"/>
      <c r="L940" s="14"/>
      <c r="M940" s="14"/>
      <c r="N940" s="14"/>
      <c r="O940" s="14"/>
      <c r="P940" s="14"/>
      <c r="Q940" s="14"/>
      <c r="R940" s="14"/>
      <c r="S940" s="16"/>
      <c r="T940" s="16"/>
      <c r="U940" s="16"/>
      <c r="V940" s="16"/>
      <c r="W940" s="16"/>
      <c r="X940" s="16"/>
      <c r="Y940" s="15"/>
      <c r="Z940" s="15"/>
      <c r="AA940" s="15"/>
      <c r="AB940" s="15"/>
    </row>
    <row r="941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9"/>
      <c r="K941" s="19"/>
      <c r="L941" s="14"/>
      <c r="M941" s="14"/>
      <c r="N941" s="14"/>
      <c r="O941" s="14"/>
      <c r="P941" s="14"/>
      <c r="Q941" s="14"/>
      <c r="R941" s="14"/>
      <c r="S941" s="16"/>
      <c r="T941" s="16"/>
      <c r="U941" s="16"/>
      <c r="V941" s="16"/>
      <c r="W941" s="16"/>
      <c r="X941" s="16"/>
      <c r="Y941" s="15"/>
      <c r="Z941" s="15"/>
      <c r="AA941" s="15"/>
      <c r="AB941" s="15"/>
    </row>
    <row r="942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9"/>
      <c r="K942" s="19"/>
      <c r="L942" s="14"/>
      <c r="M942" s="14"/>
      <c r="N942" s="14"/>
      <c r="O942" s="14"/>
      <c r="P942" s="14"/>
      <c r="Q942" s="14"/>
      <c r="R942" s="14"/>
      <c r="S942" s="16"/>
      <c r="T942" s="16"/>
      <c r="U942" s="16"/>
      <c r="V942" s="16"/>
      <c r="W942" s="16"/>
      <c r="X942" s="16"/>
      <c r="Y942" s="15"/>
      <c r="Z942" s="15"/>
      <c r="AA942" s="15"/>
      <c r="AB942" s="15"/>
    </row>
    <row r="943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9"/>
      <c r="K943" s="19"/>
      <c r="L943" s="14"/>
      <c r="M943" s="14"/>
      <c r="N943" s="14"/>
      <c r="O943" s="14"/>
      <c r="P943" s="14"/>
      <c r="Q943" s="14"/>
      <c r="R943" s="14"/>
      <c r="S943" s="16"/>
      <c r="T943" s="16"/>
      <c r="U943" s="16"/>
      <c r="V943" s="16"/>
      <c r="W943" s="16"/>
      <c r="X943" s="16"/>
      <c r="Y943" s="15"/>
      <c r="Z943" s="15"/>
      <c r="AA943" s="15"/>
      <c r="AB943" s="15"/>
    </row>
    <row r="944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9"/>
      <c r="K944" s="19"/>
      <c r="L944" s="14"/>
      <c r="M944" s="14"/>
      <c r="N944" s="14"/>
      <c r="O944" s="14"/>
      <c r="P944" s="14"/>
      <c r="Q944" s="14"/>
      <c r="R944" s="14"/>
      <c r="S944" s="16"/>
      <c r="T944" s="16"/>
      <c r="U944" s="16"/>
      <c r="V944" s="16"/>
      <c r="W944" s="16"/>
      <c r="X944" s="16"/>
      <c r="Y944" s="15"/>
      <c r="Z944" s="15"/>
      <c r="AA944" s="15"/>
      <c r="AB944" s="15"/>
    </row>
    <row r="945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9"/>
      <c r="K945" s="19"/>
      <c r="L945" s="14"/>
      <c r="M945" s="14"/>
      <c r="N945" s="14"/>
      <c r="O945" s="14"/>
      <c r="P945" s="14"/>
      <c r="Q945" s="14"/>
      <c r="R945" s="14"/>
      <c r="S945" s="16"/>
      <c r="T945" s="16"/>
      <c r="U945" s="16"/>
      <c r="V945" s="16"/>
      <c r="W945" s="16"/>
      <c r="X945" s="16"/>
      <c r="Y945" s="15"/>
      <c r="Z945" s="15"/>
      <c r="AA945" s="15"/>
      <c r="AB945" s="15"/>
    </row>
    <row r="946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9"/>
      <c r="K946" s="19"/>
      <c r="L946" s="14"/>
      <c r="M946" s="14"/>
      <c r="N946" s="14"/>
      <c r="O946" s="14"/>
      <c r="P946" s="14"/>
      <c r="Q946" s="14"/>
      <c r="R946" s="14"/>
      <c r="S946" s="16"/>
      <c r="T946" s="16"/>
      <c r="U946" s="16"/>
      <c r="V946" s="16"/>
      <c r="W946" s="16"/>
      <c r="X946" s="16"/>
      <c r="Y946" s="15"/>
      <c r="Z946" s="15"/>
      <c r="AA946" s="15"/>
      <c r="AB946" s="15"/>
    </row>
    <row r="947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9"/>
      <c r="K947" s="19"/>
      <c r="L947" s="14"/>
      <c r="M947" s="14"/>
      <c r="N947" s="14"/>
      <c r="O947" s="14"/>
      <c r="P947" s="14"/>
      <c r="Q947" s="14"/>
      <c r="R947" s="14"/>
      <c r="S947" s="16"/>
      <c r="T947" s="16"/>
      <c r="U947" s="16"/>
      <c r="V947" s="16"/>
      <c r="W947" s="16"/>
      <c r="X947" s="16"/>
      <c r="Y947" s="15"/>
      <c r="Z947" s="15"/>
      <c r="AA947" s="15"/>
      <c r="AB947" s="15"/>
    </row>
    <row r="948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9"/>
      <c r="K948" s="19"/>
      <c r="L948" s="14"/>
      <c r="M948" s="14"/>
      <c r="N948" s="14"/>
      <c r="O948" s="14"/>
      <c r="P948" s="14"/>
      <c r="Q948" s="14"/>
      <c r="R948" s="14"/>
      <c r="S948" s="16"/>
      <c r="T948" s="16"/>
      <c r="U948" s="16"/>
      <c r="V948" s="16"/>
      <c r="W948" s="16"/>
      <c r="X948" s="16"/>
      <c r="Y948" s="15"/>
      <c r="Z948" s="15"/>
      <c r="AA948" s="15"/>
      <c r="AB948" s="15"/>
    </row>
    <row r="94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9"/>
      <c r="K949" s="19"/>
      <c r="L949" s="14"/>
      <c r="M949" s="14"/>
      <c r="N949" s="14"/>
      <c r="O949" s="14"/>
      <c r="P949" s="14"/>
      <c r="Q949" s="14"/>
      <c r="R949" s="14"/>
      <c r="S949" s="16"/>
      <c r="T949" s="16"/>
      <c r="U949" s="16"/>
      <c r="V949" s="16"/>
      <c r="W949" s="16"/>
      <c r="X949" s="16"/>
      <c r="Y949" s="15"/>
      <c r="Z949" s="15"/>
      <c r="AA949" s="15"/>
      <c r="AB949" s="15"/>
    </row>
    <row r="950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9"/>
      <c r="K950" s="19"/>
      <c r="L950" s="14"/>
      <c r="M950" s="14"/>
      <c r="N950" s="14"/>
      <c r="O950" s="14"/>
      <c r="P950" s="14"/>
      <c r="Q950" s="14"/>
      <c r="R950" s="14"/>
      <c r="S950" s="16"/>
      <c r="T950" s="16"/>
      <c r="U950" s="16"/>
      <c r="V950" s="16"/>
      <c r="W950" s="16"/>
      <c r="X950" s="16"/>
      <c r="Y950" s="15"/>
      <c r="Z950" s="15"/>
      <c r="AA950" s="15"/>
      <c r="AB950" s="15"/>
    </row>
    <row r="951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9"/>
      <c r="K951" s="19"/>
      <c r="L951" s="14"/>
      <c r="M951" s="14"/>
      <c r="N951" s="14"/>
      <c r="O951" s="14"/>
      <c r="P951" s="14"/>
      <c r="Q951" s="14"/>
      <c r="R951" s="14"/>
      <c r="S951" s="16"/>
      <c r="T951" s="16"/>
      <c r="U951" s="16"/>
      <c r="V951" s="16"/>
      <c r="W951" s="16"/>
      <c r="X951" s="16"/>
      <c r="Y951" s="15"/>
      <c r="Z951" s="15"/>
      <c r="AA951" s="15"/>
      <c r="AB951" s="15"/>
    </row>
    <row r="952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9"/>
      <c r="K952" s="19"/>
      <c r="L952" s="14"/>
      <c r="M952" s="14"/>
      <c r="N952" s="14"/>
      <c r="O952" s="14"/>
      <c r="P952" s="14"/>
      <c r="Q952" s="14"/>
      <c r="R952" s="14"/>
      <c r="S952" s="16"/>
      <c r="T952" s="16"/>
      <c r="U952" s="16"/>
      <c r="V952" s="16"/>
      <c r="W952" s="16"/>
      <c r="X952" s="16"/>
      <c r="Y952" s="15"/>
      <c r="Z952" s="15"/>
      <c r="AA952" s="15"/>
      <c r="AB952" s="15"/>
    </row>
    <row r="953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9"/>
      <c r="K953" s="19"/>
      <c r="L953" s="14"/>
      <c r="M953" s="14"/>
      <c r="N953" s="14"/>
      <c r="O953" s="14"/>
      <c r="P953" s="14"/>
      <c r="Q953" s="14"/>
      <c r="R953" s="14"/>
      <c r="S953" s="16"/>
      <c r="T953" s="16"/>
      <c r="U953" s="16"/>
      <c r="V953" s="16"/>
      <c r="W953" s="16"/>
      <c r="X953" s="16"/>
      <c r="Y953" s="15"/>
      <c r="Z953" s="15"/>
      <c r="AA953" s="15"/>
      <c r="AB953" s="15"/>
    </row>
    <row r="954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9"/>
      <c r="K954" s="19"/>
      <c r="L954" s="14"/>
      <c r="M954" s="14"/>
      <c r="N954" s="14"/>
      <c r="O954" s="14"/>
      <c r="P954" s="14"/>
      <c r="Q954" s="14"/>
      <c r="R954" s="14"/>
      <c r="S954" s="16"/>
      <c r="T954" s="16"/>
      <c r="U954" s="16"/>
      <c r="V954" s="16"/>
      <c r="W954" s="16"/>
      <c r="X954" s="16"/>
      <c r="Y954" s="15"/>
      <c r="Z954" s="15"/>
      <c r="AA954" s="15"/>
      <c r="AB954" s="15"/>
    </row>
    <row r="955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9"/>
      <c r="K955" s="19"/>
      <c r="L955" s="14"/>
      <c r="M955" s="14"/>
      <c r="N955" s="14"/>
      <c r="O955" s="14"/>
      <c r="P955" s="14"/>
      <c r="Q955" s="14"/>
      <c r="R955" s="14"/>
      <c r="S955" s="16"/>
      <c r="T955" s="16"/>
      <c r="U955" s="16"/>
      <c r="V955" s="16"/>
      <c r="W955" s="16"/>
      <c r="X955" s="16"/>
      <c r="Y955" s="15"/>
      <c r="Z955" s="15"/>
      <c r="AA955" s="15"/>
      <c r="AB955" s="15"/>
    </row>
    <row r="956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9"/>
      <c r="K956" s="19"/>
      <c r="L956" s="14"/>
      <c r="M956" s="14"/>
      <c r="N956" s="14"/>
      <c r="O956" s="14"/>
      <c r="P956" s="14"/>
      <c r="Q956" s="14"/>
      <c r="R956" s="14"/>
      <c r="S956" s="16"/>
      <c r="T956" s="16"/>
      <c r="U956" s="16"/>
      <c r="V956" s="16"/>
      <c r="W956" s="16"/>
      <c r="X956" s="16"/>
      <c r="Y956" s="15"/>
      <c r="Z956" s="15"/>
      <c r="AA956" s="15"/>
      <c r="AB956" s="15"/>
    </row>
    <row r="957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9"/>
      <c r="K957" s="19"/>
      <c r="L957" s="14"/>
      <c r="M957" s="14"/>
      <c r="N957" s="14"/>
      <c r="O957" s="14"/>
      <c r="P957" s="14"/>
      <c r="Q957" s="14"/>
      <c r="R957" s="14"/>
      <c r="S957" s="16"/>
      <c r="T957" s="16"/>
      <c r="U957" s="16"/>
      <c r="V957" s="16"/>
      <c r="W957" s="16"/>
      <c r="X957" s="16"/>
      <c r="Y957" s="15"/>
      <c r="Z957" s="15"/>
      <c r="AA957" s="15"/>
      <c r="AB957" s="15"/>
    </row>
    <row r="958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9"/>
      <c r="K958" s="19"/>
      <c r="L958" s="14"/>
      <c r="M958" s="14"/>
      <c r="N958" s="14"/>
      <c r="O958" s="14"/>
      <c r="P958" s="14"/>
      <c r="Q958" s="14"/>
      <c r="R958" s="14"/>
      <c r="S958" s="16"/>
      <c r="T958" s="16"/>
      <c r="U958" s="16"/>
      <c r="V958" s="16"/>
      <c r="W958" s="16"/>
      <c r="X958" s="16"/>
      <c r="Y958" s="15"/>
      <c r="Z958" s="15"/>
      <c r="AA958" s="15"/>
      <c r="AB958" s="15"/>
    </row>
    <row r="95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9"/>
      <c r="K959" s="19"/>
      <c r="L959" s="14"/>
      <c r="M959" s="14"/>
      <c r="N959" s="14"/>
      <c r="O959" s="14"/>
      <c r="P959" s="14"/>
      <c r="Q959" s="14"/>
      <c r="R959" s="14"/>
      <c r="S959" s="16"/>
      <c r="T959" s="16"/>
      <c r="U959" s="16"/>
      <c r="V959" s="16"/>
      <c r="W959" s="16"/>
      <c r="X959" s="16"/>
      <c r="Y959" s="15"/>
      <c r="Z959" s="15"/>
      <c r="AA959" s="15"/>
      <c r="AB959" s="15"/>
    </row>
    <row r="960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9"/>
      <c r="K960" s="19"/>
      <c r="L960" s="14"/>
      <c r="M960" s="14"/>
      <c r="N960" s="14"/>
      <c r="O960" s="14"/>
      <c r="P960" s="14"/>
      <c r="Q960" s="14"/>
      <c r="R960" s="14"/>
      <c r="S960" s="16"/>
      <c r="T960" s="16"/>
      <c r="U960" s="16"/>
      <c r="V960" s="16"/>
      <c r="W960" s="16"/>
      <c r="X960" s="16"/>
      <c r="Y960" s="15"/>
      <c r="Z960" s="15"/>
      <c r="AA960" s="15"/>
      <c r="AB960" s="15"/>
    </row>
    <row r="961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9"/>
      <c r="K961" s="19"/>
      <c r="L961" s="14"/>
      <c r="M961" s="14"/>
      <c r="N961" s="14"/>
      <c r="O961" s="14"/>
      <c r="P961" s="14"/>
      <c r="Q961" s="14"/>
      <c r="R961" s="14"/>
      <c r="S961" s="16"/>
      <c r="T961" s="16"/>
      <c r="U961" s="16"/>
      <c r="V961" s="16"/>
      <c r="W961" s="16"/>
      <c r="X961" s="16"/>
      <c r="Y961" s="15"/>
      <c r="Z961" s="15"/>
      <c r="AA961" s="15"/>
      <c r="AB961" s="15"/>
    </row>
    <row r="962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9"/>
      <c r="K962" s="19"/>
      <c r="L962" s="14"/>
      <c r="M962" s="14"/>
      <c r="N962" s="14"/>
      <c r="O962" s="14"/>
      <c r="P962" s="14"/>
      <c r="Q962" s="14"/>
      <c r="R962" s="14"/>
      <c r="S962" s="16"/>
      <c r="T962" s="16"/>
      <c r="U962" s="16"/>
      <c r="V962" s="16"/>
      <c r="W962" s="16"/>
      <c r="X962" s="16"/>
      <c r="Y962" s="15"/>
      <c r="Z962" s="15"/>
      <c r="AA962" s="15"/>
      <c r="AB962" s="15"/>
    </row>
    <row r="963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9"/>
      <c r="K963" s="19"/>
      <c r="L963" s="14"/>
      <c r="M963" s="14"/>
      <c r="N963" s="14"/>
      <c r="O963" s="14"/>
      <c r="P963" s="14"/>
      <c r="Q963" s="14"/>
      <c r="R963" s="14"/>
      <c r="S963" s="16"/>
      <c r="T963" s="16"/>
      <c r="U963" s="16"/>
      <c r="V963" s="16"/>
      <c r="W963" s="16"/>
      <c r="X963" s="16"/>
      <c r="Y963" s="15"/>
      <c r="Z963" s="15"/>
      <c r="AA963" s="15"/>
      <c r="AB963" s="15"/>
    </row>
    <row r="964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9"/>
      <c r="K964" s="19"/>
      <c r="L964" s="14"/>
      <c r="M964" s="14"/>
      <c r="N964" s="14"/>
      <c r="O964" s="14"/>
      <c r="P964" s="14"/>
      <c r="Q964" s="14"/>
      <c r="R964" s="14"/>
      <c r="S964" s="16"/>
      <c r="T964" s="16"/>
      <c r="U964" s="16"/>
      <c r="V964" s="16"/>
      <c r="W964" s="16"/>
      <c r="X964" s="16"/>
      <c r="Y964" s="15"/>
      <c r="Z964" s="15"/>
      <c r="AA964" s="15"/>
      <c r="AB964" s="15"/>
    </row>
    <row r="965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9"/>
      <c r="K965" s="19"/>
      <c r="L965" s="14"/>
      <c r="M965" s="14"/>
      <c r="N965" s="14"/>
      <c r="O965" s="14"/>
      <c r="P965" s="14"/>
      <c r="Q965" s="14"/>
      <c r="R965" s="14"/>
      <c r="S965" s="16"/>
      <c r="T965" s="16"/>
      <c r="U965" s="16"/>
      <c r="V965" s="16"/>
      <c r="W965" s="16"/>
      <c r="X965" s="16"/>
      <c r="Y965" s="15"/>
      <c r="Z965" s="15"/>
      <c r="AA965" s="15"/>
      <c r="AB965" s="15"/>
    </row>
    <row r="966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9"/>
      <c r="K966" s="19"/>
      <c r="L966" s="14"/>
      <c r="M966" s="14"/>
      <c r="N966" s="14"/>
      <c r="O966" s="14"/>
      <c r="P966" s="14"/>
      <c r="Q966" s="14"/>
      <c r="R966" s="14"/>
      <c r="S966" s="16"/>
      <c r="T966" s="16"/>
      <c r="U966" s="16"/>
      <c r="V966" s="16"/>
      <c r="W966" s="16"/>
      <c r="X966" s="16"/>
      <c r="Y966" s="15"/>
      <c r="Z966" s="15"/>
      <c r="AA966" s="15"/>
      <c r="AB966" s="15"/>
    </row>
    <row r="967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9"/>
      <c r="K967" s="19"/>
      <c r="L967" s="14"/>
      <c r="M967" s="14"/>
      <c r="N967" s="14"/>
      <c r="O967" s="14"/>
      <c r="P967" s="14"/>
      <c r="Q967" s="14"/>
      <c r="R967" s="14"/>
      <c r="S967" s="16"/>
      <c r="T967" s="16"/>
      <c r="U967" s="16"/>
      <c r="V967" s="16"/>
      <c r="W967" s="16"/>
      <c r="X967" s="16"/>
      <c r="Y967" s="15"/>
      <c r="Z967" s="15"/>
      <c r="AA967" s="15"/>
      <c r="AB967" s="15"/>
    </row>
    <row r="968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9"/>
      <c r="K968" s="19"/>
      <c r="L968" s="14"/>
      <c r="M968" s="14"/>
      <c r="N968" s="14"/>
      <c r="O968" s="14"/>
      <c r="P968" s="14"/>
      <c r="Q968" s="14"/>
      <c r="R968" s="14"/>
      <c r="S968" s="16"/>
      <c r="T968" s="16"/>
      <c r="U968" s="16"/>
      <c r="V968" s="16"/>
      <c r="W968" s="16"/>
      <c r="X968" s="16"/>
      <c r="Y968" s="15"/>
      <c r="Z968" s="15"/>
      <c r="AA968" s="15"/>
      <c r="AB968" s="15"/>
    </row>
    <row r="96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9"/>
      <c r="K969" s="19"/>
      <c r="L969" s="14"/>
      <c r="M969" s="14"/>
      <c r="N969" s="14"/>
      <c r="O969" s="14"/>
      <c r="P969" s="14"/>
      <c r="Q969" s="14"/>
      <c r="R969" s="14"/>
      <c r="S969" s="16"/>
      <c r="T969" s="16"/>
      <c r="U969" s="16"/>
      <c r="V969" s="16"/>
      <c r="W969" s="16"/>
      <c r="X969" s="16"/>
      <c r="Y969" s="15"/>
      <c r="Z969" s="15"/>
      <c r="AA969" s="15"/>
      <c r="AB969" s="15"/>
    </row>
    <row r="970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9"/>
      <c r="K970" s="19"/>
      <c r="L970" s="14"/>
      <c r="M970" s="14"/>
      <c r="N970" s="14"/>
      <c r="O970" s="14"/>
      <c r="P970" s="14"/>
      <c r="Q970" s="14"/>
      <c r="R970" s="14"/>
      <c r="S970" s="16"/>
      <c r="T970" s="16"/>
      <c r="U970" s="16"/>
      <c r="V970" s="16"/>
      <c r="W970" s="16"/>
      <c r="X970" s="16"/>
      <c r="Y970" s="15"/>
      <c r="Z970" s="15"/>
      <c r="AA970" s="15"/>
      <c r="AB970" s="15"/>
    </row>
    <row r="971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9"/>
      <c r="K971" s="19"/>
      <c r="L971" s="14"/>
      <c r="M971" s="14"/>
      <c r="N971" s="14"/>
      <c r="O971" s="14"/>
      <c r="P971" s="14"/>
      <c r="Q971" s="14"/>
      <c r="R971" s="14"/>
      <c r="S971" s="16"/>
      <c r="T971" s="16"/>
      <c r="U971" s="16"/>
      <c r="V971" s="16"/>
      <c r="W971" s="16"/>
      <c r="X971" s="16"/>
      <c r="Y971" s="15"/>
      <c r="Z971" s="15"/>
      <c r="AA971" s="15"/>
      <c r="AB971" s="15"/>
    </row>
    <row r="972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9"/>
      <c r="K972" s="19"/>
      <c r="L972" s="14"/>
      <c r="M972" s="14"/>
      <c r="N972" s="14"/>
      <c r="O972" s="14"/>
      <c r="P972" s="14"/>
      <c r="Q972" s="14"/>
      <c r="R972" s="14"/>
      <c r="S972" s="16"/>
      <c r="T972" s="16"/>
      <c r="U972" s="16"/>
      <c r="V972" s="16"/>
      <c r="W972" s="16"/>
      <c r="X972" s="16"/>
      <c r="Y972" s="15"/>
      <c r="Z972" s="15"/>
      <c r="AA972" s="15"/>
      <c r="AB972" s="15"/>
    </row>
    <row r="973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9"/>
      <c r="K973" s="19"/>
      <c r="L973" s="14"/>
      <c r="M973" s="14"/>
      <c r="N973" s="14"/>
      <c r="O973" s="14"/>
      <c r="P973" s="14"/>
      <c r="Q973" s="14"/>
      <c r="R973" s="14"/>
      <c r="S973" s="16"/>
      <c r="T973" s="16"/>
      <c r="U973" s="16"/>
      <c r="V973" s="16"/>
      <c r="W973" s="16"/>
      <c r="X973" s="16"/>
      <c r="Y973" s="15"/>
      <c r="Z973" s="15"/>
      <c r="AA973" s="15"/>
      <c r="AB973" s="15"/>
    </row>
    <row r="974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9"/>
      <c r="K974" s="19"/>
      <c r="L974" s="14"/>
      <c r="M974" s="14"/>
      <c r="N974" s="14"/>
      <c r="O974" s="14"/>
      <c r="P974" s="14"/>
      <c r="Q974" s="14"/>
      <c r="R974" s="14"/>
      <c r="S974" s="16"/>
      <c r="T974" s="16"/>
      <c r="U974" s="16"/>
      <c r="V974" s="16"/>
      <c r="W974" s="16"/>
      <c r="X974" s="16"/>
      <c r="Y974" s="15"/>
      <c r="Z974" s="15"/>
      <c r="AA974" s="15"/>
      <c r="AB974" s="15"/>
    </row>
    <row r="975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9"/>
      <c r="K975" s="19"/>
      <c r="L975" s="14"/>
      <c r="M975" s="14"/>
      <c r="N975" s="14"/>
      <c r="O975" s="14"/>
      <c r="P975" s="14"/>
      <c r="Q975" s="14"/>
      <c r="R975" s="14"/>
      <c r="S975" s="16"/>
      <c r="T975" s="16"/>
      <c r="U975" s="16"/>
      <c r="V975" s="16"/>
      <c r="W975" s="16"/>
      <c r="X975" s="16"/>
      <c r="Y975" s="15"/>
      <c r="Z975" s="15"/>
      <c r="AA975" s="15"/>
      <c r="AB975" s="15"/>
    </row>
    <row r="976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9"/>
      <c r="K976" s="19"/>
      <c r="L976" s="14"/>
      <c r="M976" s="14"/>
      <c r="N976" s="14"/>
      <c r="O976" s="14"/>
      <c r="P976" s="14"/>
      <c r="Q976" s="14"/>
      <c r="R976" s="14"/>
      <c r="S976" s="16"/>
      <c r="T976" s="16"/>
      <c r="U976" s="16"/>
      <c r="V976" s="16"/>
      <c r="W976" s="16"/>
      <c r="X976" s="16"/>
      <c r="Y976" s="15"/>
      <c r="Z976" s="15"/>
      <c r="AA976" s="15"/>
      <c r="AB976" s="15"/>
    </row>
    <row r="977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9"/>
      <c r="K977" s="19"/>
      <c r="L977" s="14"/>
      <c r="M977" s="14"/>
      <c r="N977" s="14"/>
      <c r="O977" s="14"/>
      <c r="P977" s="14"/>
      <c r="Q977" s="14"/>
      <c r="R977" s="14"/>
      <c r="S977" s="16"/>
      <c r="T977" s="16"/>
      <c r="U977" s="16"/>
      <c r="V977" s="16"/>
      <c r="W977" s="16"/>
      <c r="X977" s="16"/>
      <c r="Y977" s="15"/>
      <c r="Z977" s="15"/>
      <c r="AA977" s="15"/>
      <c r="AB977" s="15"/>
    </row>
    <row r="978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9"/>
      <c r="K978" s="19"/>
      <c r="L978" s="14"/>
      <c r="M978" s="14"/>
      <c r="N978" s="14"/>
      <c r="O978" s="14"/>
      <c r="P978" s="14"/>
      <c r="Q978" s="14"/>
      <c r="R978" s="14"/>
      <c r="S978" s="16"/>
      <c r="T978" s="16"/>
      <c r="U978" s="16"/>
      <c r="V978" s="16"/>
      <c r="W978" s="16"/>
      <c r="X978" s="16"/>
      <c r="Y978" s="15"/>
      <c r="Z978" s="15"/>
      <c r="AA978" s="15"/>
      <c r="AB978" s="15"/>
    </row>
    <row r="97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9"/>
      <c r="K979" s="19"/>
      <c r="L979" s="14"/>
      <c r="M979" s="14"/>
      <c r="N979" s="14"/>
      <c r="O979" s="14"/>
      <c r="P979" s="14"/>
      <c r="Q979" s="14"/>
      <c r="R979" s="14"/>
      <c r="S979" s="16"/>
      <c r="T979" s="16"/>
      <c r="U979" s="16"/>
      <c r="V979" s="16"/>
      <c r="W979" s="16"/>
      <c r="X979" s="16"/>
      <c r="Y979" s="15"/>
      <c r="Z979" s="15"/>
      <c r="AA979" s="15"/>
      <c r="AB979" s="15"/>
    </row>
    <row r="980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9"/>
      <c r="K980" s="19"/>
      <c r="L980" s="14"/>
      <c r="M980" s="14"/>
      <c r="N980" s="14"/>
      <c r="O980" s="14"/>
      <c r="P980" s="14"/>
      <c r="Q980" s="14"/>
      <c r="R980" s="14"/>
      <c r="S980" s="16"/>
      <c r="T980" s="16"/>
      <c r="U980" s="16"/>
      <c r="V980" s="16"/>
      <c r="W980" s="16"/>
      <c r="X980" s="16"/>
      <c r="Y980" s="15"/>
      <c r="Z980" s="15"/>
      <c r="AA980" s="15"/>
      <c r="AB980" s="15"/>
    </row>
    <row r="981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9"/>
      <c r="K981" s="19"/>
      <c r="L981" s="14"/>
      <c r="M981" s="14"/>
      <c r="N981" s="14"/>
      <c r="O981" s="14"/>
      <c r="P981" s="14"/>
      <c r="Q981" s="14"/>
      <c r="R981" s="14"/>
      <c r="S981" s="16"/>
      <c r="T981" s="16"/>
      <c r="U981" s="16"/>
      <c r="V981" s="16"/>
      <c r="W981" s="16"/>
      <c r="X981" s="16"/>
      <c r="Y981" s="15"/>
      <c r="Z981" s="15"/>
      <c r="AA981" s="15"/>
      <c r="AB981" s="15"/>
    </row>
    <row r="982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9"/>
      <c r="K982" s="19"/>
      <c r="L982" s="14"/>
      <c r="M982" s="14"/>
      <c r="N982" s="14"/>
      <c r="O982" s="14"/>
      <c r="P982" s="14"/>
      <c r="Q982" s="14"/>
      <c r="R982" s="14"/>
      <c r="S982" s="16"/>
      <c r="T982" s="16"/>
      <c r="U982" s="16"/>
      <c r="V982" s="16"/>
      <c r="W982" s="16"/>
      <c r="X982" s="16"/>
      <c r="Y982" s="15"/>
      <c r="Z982" s="15"/>
      <c r="AA982" s="15"/>
      <c r="AB982" s="15"/>
    </row>
    <row r="983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9"/>
      <c r="K983" s="19"/>
      <c r="L983" s="14"/>
      <c r="M983" s="14"/>
      <c r="N983" s="14"/>
      <c r="O983" s="14"/>
      <c r="P983" s="14"/>
      <c r="Q983" s="14"/>
      <c r="R983" s="14"/>
      <c r="S983" s="16"/>
      <c r="T983" s="16"/>
      <c r="U983" s="16"/>
      <c r="V983" s="16"/>
      <c r="W983" s="16"/>
      <c r="X983" s="16"/>
      <c r="Y983" s="15"/>
      <c r="Z983" s="15"/>
      <c r="AA983" s="15"/>
      <c r="AB983" s="15"/>
    </row>
    <row r="984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9"/>
      <c r="K984" s="19"/>
      <c r="L984" s="14"/>
      <c r="M984" s="14"/>
      <c r="N984" s="14"/>
      <c r="O984" s="14"/>
      <c r="P984" s="14"/>
      <c r="Q984" s="14"/>
      <c r="R984" s="14"/>
      <c r="S984" s="16"/>
      <c r="T984" s="16"/>
      <c r="U984" s="16"/>
      <c r="V984" s="16"/>
      <c r="W984" s="16"/>
      <c r="X984" s="16"/>
      <c r="Y984" s="15"/>
      <c r="Z984" s="15"/>
      <c r="AA984" s="15"/>
      <c r="AB984" s="15"/>
    </row>
    <row r="985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9"/>
      <c r="K985" s="19"/>
      <c r="L985" s="14"/>
      <c r="M985" s="14"/>
      <c r="N985" s="14"/>
      <c r="O985" s="14"/>
      <c r="P985" s="14"/>
      <c r="Q985" s="14"/>
      <c r="R985" s="14"/>
      <c r="S985" s="16"/>
      <c r="T985" s="16"/>
      <c r="U985" s="16"/>
      <c r="V985" s="16"/>
      <c r="W985" s="16"/>
      <c r="X985" s="16"/>
      <c r="Y985" s="15"/>
      <c r="Z985" s="15"/>
      <c r="AA985" s="15"/>
      <c r="AB985" s="15"/>
    </row>
    <row r="986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9"/>
      <c r="K986" s="19"/>
      <c r="L986" s="14"/>
      <c r="M986" s="14"/>
      <c r="N986" s="14"/>
      <c r="O986" s="14"/>
      <c r="P986" s="14"/>
      <c r="Q986" s="14"/>
      <c r="R986" s="14"/>
      <c r="S986" s="16"/>
      <c r="T986" s="16"/>
      <c r="U986" s="16"/>
      <c r="V986" s="16"/>
      <c r="W986" s="16"/>
      <c r="X986" s="16"/>
      <c r="Y986" s="15"/>
      <c r="Z986" s="15"/>
      <c r="AA986" s="15"/>
      <c r="AB986" s="15"/>
    </row>
    <row r="987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9"/>
      <c r="K987" s="19"/>
      <c r="L987" s="14"/>
      <c r="M987" s="14"/>
      <c r="N987" s="14"/>
      <c r="O987" s="14"/>
      <c r="P987" s="14"/>
      <c r="Q987" s="14"/>
      <c r="R987" s="14"/>
      <c r="S987" s="16"/>
      <c r="T987" s="16"/>
      <c r="U987" s="16"/>
      <c r="V987" s="16"/>
      <c r="W987" s="16"/>
      <c r="X987" s="16"/>
      <c r="Y987" s="15"/>
      <c r="Z987" s="15"/>
      <c r="AA987" s="15"/>
      <c r="AB987" s="15"/>
    </row>
    <row r="988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9"/>
      <c r="K988" s="19"/>
      <c r="L988" s="14"/>
      <c r="M988" s="14"/>
      <c r="N988" s="14"/>
      <c r="O988" s="14"/>
      <c r="P988" s="14"/>
      <c r="Q988" s="14"/>
      <c r="R988" s="14"/>
      <c r="S988" s="16"/>
      <c r="T988" s="16"/>
      <c r="U988" s="16"/>
      <c r="V988" s="16"/>
      <c r="W988" s="16"/>
      <c r="X988" s="16"/>
      <c r="Y988" s="15"/>
      <c r="Z988" s="15"/>
      <c r="AA988" s="15"/>
      <c r="AB988" s="15"/>
    </row>
    <row r="98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9"/>
      <c r="K989" s="19"/>
      <c r="L989" s="14"/>
      <c r="M989" s="14"/>
      <c r="N989" s="14"/>
      <c r="O989" s="14"/>
      <c r="P989" s="14"/>
      <c r="Q989" s="14"/>
      <c r="R989" s="14"/>
      <c r="S989" s="16"/>
      <c r="T989" s="16"/>
      <c r="U989" s="16"/>
      <c r="V989" s="16"/>
      <c r="W989" s="16"/>
      <c r="X989" s="16"/>
      <c r="Y989" s="15"/>
      <c r="Z989" s="15"/>
      <c r="AA989" s="15"/>
      <c r="AB989" s="15"/>
    </row>
    <row r="990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9"/>
      <c r="K990" s="19"/>
      <c r="L990" s="14"/>
      <c r="M990" s="14"/>
      <c r="N990" s="14"/>
      <c r="O990" s="14"/>
      <c r="P990" s="14"/>
      <c r="Q990" s="14"/>
      <c r="R990" s="14"/>
      <c r="S990" s="16"/>
      <c r="T990" s="16"/>
      <c r="U990" s="16"/>
      <c r="V990" s="16"/>
      <c r="W990" s="16"/>
      <c r="X990" s="16"/>
      <c r="Y990" s="15"/>
      <c r="Z990" s="15"/>
      <c r="AA990" s="15"/>
      <c r="AB990" s="15"/>
    </row>
    <row r="991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9"/>
      <c r="K991" s="19"/>
      <c r="L991" s="14"/>
      <c r="M991" s="14"/>
      <c r="N991" s="14"/>
      <c r="O991" s="14"/>
      <c r="P991" s="14"/>
      <c r="Q991" s="14"/>
      <c r="R991" s="14"/>
      <c r="S991" s="16"/>
      <c r="T991" s="16"/>
      <c r="U991" s="16"/>
      <c r="V991" s="16"/>
      <c r="W991" s="16"/>
      <c r="X991" s="16"/>
      <c r="Y991" s="15"/>
      <c r="Z991" s="15"/>
      <c r="AA991" s="15"/>
      <c r="AB991" s="15"/>
    </row>
    <row r="992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9"/>
      <c r="K992" s="19"/>
      <c r="L992" s="14"/>
      <c r="M992" s="14"/>
      <c r="N992" s="14"/>
      <c r="O992" s="14"/>
      <c r="P992" s="14"/>
      <c r="Q992" s="14"/>
      <c r="R992" s="14"/>
      <c r="S992" s="16"/>
      <c r="T992" s="16"/>
      <c r="U992" s="16"/>
      <c r="V992" s="16"/>
      <c r="W992" s="16"/>
      <c r="X992" s="16"/>
      <c r="Y992" s="15"/>
      <c r="Z992" s="15"/>
      <c r="AA992" s="15"/>
      <c r="AB992" s="15"/>
    </row>
    <row r="993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9"/>
      <c r="K993" s="19"/>
      <c r="L993" s="14"/>
      <c r="M993" s="14"/>
      <c r="N993" s="14"/>
      <c r="O993" s="14"/>
      <c r="P993" s="14"/>
      <c r="Q993" s="14"/>
      <c r="R993" s="14"/>
      <c r="S993" s="16"/>
      <c r="T993" s="16"/>
      <c r="U993" s="16"/>
      <c r="V993" s="16"/>
      <c r="W993" s="16"/>
      <c r="X993" s="16"/>
      <c r="Y993" s="15"/>
      <c r="Z993" s="15"/>
      <c r="AA993" s="15"/>
      <c r="AB993" s="15"/>
    </row>
    <row r="994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9"/>
      <c r="K994" s="19"/>
      <c r="L994" s="14"/>
      <c r="M994" s="14"/>
      <c r="N994" s="14"/>
      <c r="O994" s="14"/>
      <c r="P994" s="14"/>
      <c r="Q994" s="14"/>
      <c r="R994" s="14"/>
      <c r="S994" s="16"/>
      <c r="T994" s="16"/>
      <c r="U994" s="16"/>
      <c r="V994" s="16"/>
      <c r="W994" s="16"/>
      <c r="X994" s="16"/>
      <c r="Y994" s="15"/>
      <c r="Z994" s="15"/>
      <c r="AA994" s="15"/>
      <c r="AB994" s="15"/>
    </row>
    <row r="995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9"/>
      <c r="K995" s="19"/>
      <c r="L995" s="14"/>
      <c r="M995" s="14"/>
      <c r="N995" s="14"/>
      <c r="O995" s="14"/>
      <c r="P995" s="14"/>
      <c r="Q995" s="14"/>
      <c r="R995" s="14"/>
      <c r="S995" s="16"/>
      <c r="T995" s="16"/>
      <c r="U995" s="16"/>
      <c r="V995" s="16"/>
      <c r="W995" s="16"/>
      <c r="X995" s="16"/>
      <c r="Y995" s="15"/>
      <c r="Z995" s="15"/>
      <c r="AA995" s="15"/>
      <c r="AB995" s="15"/>
    </row>
    <row r="996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9"/>
      <c r="K996" s="19"/>
      <c r="L996" s="14"/>
      <c r="M996" s="14"/>
      <c r="N996" s="14"/>
      <c r="O996" s="14"/>
      <c r="P996" s="14"/>
      <c r="Q996" s="14"/>
      <c r="R996" s="14"/>
      <c r="S996" s="16"/>
      <c r="T996" s="16"/>
      <c r="U996" s="16"/>
      <c r="V996" s="16"/>
      <c r="W996" s="16"/>
      <c r="X996" s="16"/>
      <c r="Y996" s="15"/>
      <c r="Z996" s="15"/>
      <c r="AA996" s="15"/>
      <c r="AB996" s="15"/>
    </row>
    <row r="997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9"/>
      <c r="K997" s="19"/>
      <c r="L997" s="14"/>
      <c r="M997" s="14"/>
      <c r="N997" s="14"/>
      <c r="O997" s="14"/>
      <c r="P997" s="14"/>
      <c r="Q997" s="14"/>
      <c r="R997" s="14"/>
      <c r="S997" s="16"/>
      <c r="T997" s="16"/>
      <c r="U997" s="16"/>
      <c r="V997" s="16"/>
      <c r="W997" s="16"/>
      <c r="X997" s="16"/>
      <c r="Y997" s="15"/>
      <c r="Z997" s="15"/>
      <c r="AA997" s="15"/>
      <c r="AB997" s="15"/>
    </row>
    <row r="998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9"/>
      <c r="K998" s="19"/>
      <c r="L998" s="14"/>
      <c r="M998" s="14"/>
      <c r="N998" s="14"/>
      <c r="O998" s="14"/>
      <c r="P998" s="14"/>
      <c r="Q998" s="14"/>
      <c r="R998" s="14"/>
      <c r="S998" s="16"/>
      <c r="T998" s="16"/>
      <c r="U998" s="16"/>
      <c r="V998" s="16"/>
      <c r="W998" s="16"/>
      <c r="X998" s="16"/>
      <c r="Y998" s="15"/>
      <c r="Z998" s="15"/>
      <c r="AA998" s="15"/>
      <c r="AB998" s="15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9"/>
      <c r="K999" s="19"/>
      <c r="L999" s="14"/>
      <c r="M999" s="14"/>
      <c r="N999" s="14"/>
      <c r="O999" s="14"/>
      <c r="P999" s="14"/>
      <c r="Q999" s="14"/>
      <c r="R999" s="14"/>
      <c r="S999" s="16"/>
      <c r="T999" s="16"/>
      <c r="U999" s="16"/>
      <c r="V999" s="16"/>
      <c r="W999" s="16"/>
      <c r="X999" s="16"/>
      <c r="Y999" s="15"/>
      <c r="Z999" s="15"/>
      <c r="AA999" s="15"/>
      <c r="AB999" s="15"/>
    </row>
    <row r="1000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9"/>
      <c r="K1000" s="19"/>
      <c r="L1000" s="14"/>
      <c r="M1000" s="14"/>
      <c r="N1000" s="14"/>
      <c r="O1000" s="14"/>
      <c r="P1000" s="14"/>
      <c r="Q1000" s="14"/>
      <c r="R1000" s="14"/>
      <c r="S1000" s="16"/>
      <c r="T1000" s="16"/>
      <c r="U1000" s="16"/>
      <c r="V1000" s="16"/>
      <c r="W1000" s="16"/>
      <c r="X1000" s="16"/>
      <c r="Y1000" s="15"/>
      <c r="Z1000" s="15"/>
      <c r="AA1000" s="15"/>
      <c r="AB1000" s="15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63"/>
  </cols>
  <sheetData>
    <row r="1" ht="15.75" customHeight="1">
      <c r="A1" s="1" t="s">
        <v>519</v>
      </c>
      <c r="B1" s="1" t="s">
        <v>266</v>
      </c>
      <c r="C1" s="1" t="s">
        <v>520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" t="s">
        <v>3</v>
      </c>
      <c r="B2" s="4">
        <v>86.08</v>
      </c>
      <c r="C2" s="4">
        <v>59.01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 t="s">
        <v>5</v>
      </c>
      <c r="B3" s="4">
        <v>47.26</v>
      </c>
      <c r="C3" s="4">
        <v>9.62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" t="s">
        <v>6</v>
      </c>
      <c r="B4" s="4">
        <v>56.5</v>
      </c>
      <c r="C4" s="4">
        <v>12.73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">
        <v>7</v>
      </c>
      <c r="B5" s="4">
        <v>65.36</v>
      </c>
      <c r="C5" s="4">
        <v>29.24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" t="s">
        <v>8</v>
      </c>
      <c r="B6" s="4">
        <v>65.38</v>
      </c>
      <c r="C6" s="4">
        <v>24.19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3" t="s">
        <v>9</v>
      </c>
      <c r="B7" s="4">
        <v>61.27</v>
      </c>
      <c r="C7" s="4">
        <v>24.73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" t="s">
        <v>10</v>
      </c>
      <c r="B8" s="4">
        <v>78.24</v>
      </c>
      <c r="C8" s="4">
        <v>112.95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3" t="s">
        <v>11</v>
      </c>
      <c r="B9" s="4">
        <v>12.09</v>
      </c>
      <c r="C9" s="4">
        <v>29.78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" t="s">
        <v>12</v>
      </c>
      <c r="B10" s="4">
        <v>58.27</v>
      </c>
      <c r="C10" s="4">
        <v>13.98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" t="s">
        <v>13</v>
      </c>
      <c r="B11" s="4">
        <v>8.55</v>
      </c>
      <c r="C11" s="4">
        <v>5.28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" t="s">
        <v>14</v>
      </c>
      <c r="B12" s="4">
        <v>61.63</v>
      </c>
      <c r="C12" s="4">
        <v>4.09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" t="s">
        <v>15</v>
      </c>
      <c r="B13" s="4">
        <v>64.7</v>
      </c>
      <c r="C13" s="4">
        <v>35.84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3" t="s">
        <v>16</v>
      </c>
      <c r="B14" s="4">
        <v>43.78</v>
      </c>
      <c r="C14" s="4">
        <v>14.99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3" t="s">
        <v>17</v>
      </c>
      <c r="B15" s="4">
        <v>40.46</v>
      </c>
      <c r="C15" s="4">
        <v>11.64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" t="s">
        <v>18</v>
      </c>
      <c r="B16" s="4">
        <v>37.52</v>
      </c>
      <c r="C16" s="4">
        <v>6.33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" t="s">
        <v>19</v>
      </c>
      <c r="B17" s="4">
        <v>38.35</v>
      </c>
      <c r="C17" s="4">
        <v>12.96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" t="s">
        <v>20</v>
      </c>
      <c r="B18" s="4">
        <v>12.23</v>
      </c>
      <c r="C18" s="4">
        <v>6.24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" t="s">
        <v>21</v>
      </c>
      <c r="B19" s="4">
        <v>59.43</v>
      </c>
      <c r="C19" s="4">
        <v>33.19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" t="s">
        <v>22</v>
      </c>
      <c r="B20" s="4">
        <v>69.62</v>
      </c>
      <c r="C20" s="4">
        <v>50.33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" t="s">
        <v>23</v>
      </c>
      <c r="B21" s="4">
        <v>62.88</v>
      </c>
      <c r="C21" s="4">
        <v>34.82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" t="s">
        <v>24</v>
      </c>
      <c r="B22" s="4">
        <v>75.32</v>
      </c>
      <c r="C22" s="4">
        <v>30.91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" t="s">
        <v>25</v>
      </c>
      <c r="B23" s="4">
        <v>81.97</v>
      </c>
      <c r="C23" s="4">
        <v>35.79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" t="s">
        <v>26</v>
      </c>
      <c r="B24" s="4">
        <v>35.33</v>
      </c>
      <c r="C24" s="4">
        <v>20.03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" t="s">
        <v>27</v>
      </c>
      <c r="B25" s="4">
        <v>84.86</v>
      </c>
      <c r="C25" s="4">
        <v>9.82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" t="s">
        <v>28</v>
      </c>
      <c r="B26" s="4">
        <v>78.56</v>
      </c>
      <c r="C26" s="4">
        <v>74.0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" t="s">
        <v>29</v>
      </c>
      <c r="B27" s="4">
        <v>22.83</v>
      </c>
      <c r="C27" s="4">
        <v>14.3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" t="s">
        <v>30</v>
      </c>
      <c r="B28" s="4">
        <v>78.8</v>
      </c>
      <c r="C28" s="4">
        <v>144.28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" t="s">
        <v>31</v>
      </c>
      <c r="B29" s="4">
        <v>47.55</v>
      </c>
      <c r="C29" s="4">
        <v>21.41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" t="s">
        <v>32</v>
      </c>
      <c r="B30" s="4">
        <v>61.88</v>
      </c>
      <c r="C30" s="4">
        <v>19.7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" t="s">
        <v>33</v>
      </c>
      <c r="B31" s="4">
        <v>44.11</v>
      </c>
      <c r="C31" s="4">
        <v>3.83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" t="s">
        <v>34</v>
      </c>
      <c r="B32" s="4">
        <v>46.27</v>
      </c>
      <c r="C32" s="4">
        <v>15.65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" t="s">
        <v>35</v>
      </c>
      <c r="B33" s="4">
        <v>8.59</v>
      </c>
      <c r="C33" s="4">
        <v>62.3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" t="s">
        <v>36</v>
      </c>
      <c r="B34" s="4">
        <v>41.95</v>
      </c>
      <c r="C34" s="4">
        <v>34.71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" t="s">
        <v>37</v>
      </c>
      <c r="B35" s="4">
        <v>51.91</v>
      </c>
      <c r="C35" s="4">
        <v>13.51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" t="s">
        <v>38</v>
      </c>
      <c r="B36" s="4">
        <v>82.2</v>
      </c>
      <c r="C36" s="4">
        <v>33.8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" t="s">
        <v>39</v>
      </c>
      <c r="B37" s="4">
        <v>54.26</v>
      </c>
      <c r="C37" s="4">
        <v>39.09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" t="s">
        <v>40</v>
      </c>
      <c r="B38" s="4">
        <v>14.47</v>
      </c>
      <c r="C38" s="4">
        <v>15.35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" t="s">
        <v>41</v>
      </c>
      <c r="B39" s="4">
        <v>41.85</v>
      </c>
      <c r="C39" s="4">
        <v>54.2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" t="s">
        <v>42</v>
      </c>
      <c r="B40" s="4">
        <v>24.55</v>
      </c>
      <c r="C40" s="4">
        <v>11.49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" t="s">
        <v>43</v>
      </c>
      <c r="B41" s="4">
        <v>26.57</v>
      </c>
      <c r="C41" s="4">
        <v>13.52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" t="s">
        <v>44</v>
      </c>
      <c r="B42" s="4">
        <v>24.92</v>
      </c>
      <c r="C42" s="4">
        <v>35.61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" t="s">
        <v>45</v>
      </c>
      <c r="B43" s="4">
        <v>47.41</v>
      </c>
      <c r="C43" s="4">
        <v>94.32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" t="s">
        <v>46</v>
      </c>
      <c r="B44" s="4">
        <v>34.37</v>
      </c>
      <c r="C44" s="4">
        <v>15.77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" t="s">
        <v>47</v>
      </c>
      <c r="B45" s="4">
        <v>10.25</v>
      </c>
      <c r="C45" s="4">
        <v>18.68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" t="s">
        <v>48</v>
      </c>
      <c r="B46" s="4">
        <v>51.5</v>
      </c>
      <c r="C46" s="4">
        <v>10.12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" t="s">
        <v>49</v>
      </c>
      <c r="B47" s="4">
        <v>38.64</v>
      </c>
      <c r="C47" s="4">
        <v>5.23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" t="s">
        <v>50</v>
      </c>
      <c r="B48" s="4">
        <v>73.06</v>
      </c>
      <c r="C48" s="4">
        <v>9.71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" t="s">
        <v>51</v>
      </c>
      <c r="B49" s="4">
        <v>81.27</v>
      </c>
      <c r="C49" s="4">
        <v>75.9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" t="s">
        <v>52</v>
      </c>
      <c r="B50" s="4">
        <v>55.82</v>
      </c>
      <c r="C50" s="4">
        <v>4.68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" t="s">
        <v>53</v>
      </c>
      <c r="B51" s="4">
        <v>33.28</v>
      </c>
      <c r="C51" s="4">
        <v>18.92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" t="s">
        <v>54</v>
      </c>
      <c r="B52" s="4">
        <v>27.92</v>
      </c>
      <c r="C52" s="4">
        <v>7.31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" t="s">
        <v>55</v>
      </c>
      <c r="B53" s="4">
        <v>18.09</v>
      </c>
      <c r="C53" s="4">
        <v>11.61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" t="s">
        <v>56</v>
      </c>
      <c r="B54" s="4">
        <v>48.81</v>
      </c>
      <c r="C54" s="4">
        <v>11.55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" t="s">
        <v>57</v>
      </c>
      <c r="B55" s="4">
        <v>26.2</v>
      </c>
      <c r="C55" s="4">
        <v>30.38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" t="s">
        <v>58</v>
      </c>
      <c r="B56" s="4">
        <v>35.97</v>
      </c>
      <c r="C56" s="4">
        <v>14.22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" t="s">
        <v>59</v>
      </c>
      <c r="B57" s="4">
        <v>66.43</v>
      </c>
      <c r="C57" s="4">
        <v>28.84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" t="s">
        <v>60</v>
      </c>
      <c r="B58" s="4">
        <v>4.4</v>
      </c>
      <c r="C58" s="4">
        <v>7.33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" t="s">
        <v>63</v>
      </c>
      <c r="B59" s="4">
        <v>26.06</v>
      </c>
      <c r="C59" s="4">
        <v>23.63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" t="s">
        <v>65</v>
      </c>
      <c r="B60" s="4">
        <v>30.63</v>
      </c>
      <c r="C60" s="4">
        <v>42.34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" t="s">
        <v>66</v>
      </c>
      <c r="B61" s="4">
        <v>46.43</v>
      </c>
      <c r="C61" s="4">
        <v>13.6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" t="s">
        <v>67</v>
      </c>
      <c r="B62" s="4">
        <v>51.92</v>
      </c>
      <c r="C62" s="4">
        <v>29.12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" t="s">
        <v>68</v>
      </c>
      <c r="B63" s="4">
        <v>49.64</v>
      </c>
      <c r="C63" s="4">
        <v>73.48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" t="s">
        <v>69</v>
      </c>
      <c r="B64" s="4">
        <v>48.49</v>
      </c>
      <c r="C64" s="4">
        <v>16.84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" t="s">
        <v>70</v>
      </c>
      <c r="B65" s="4">
        <v>36.26</v>
      </c>
      <c r="C65" s="4">
        <v>12.34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" t="s">
        <v>71</v>
      </c>
      <c r="B66" s="4">
        <v>63.67</v>
      </c>
      <c r="C66" s="4">
        <v>41.08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" t="s">
        <v>72</v>
      </c>
      <c r="B67" s="4">
        <v>52.89</v>
      </c>
      <c r="C67" s="4">
        <v>13.03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" t="s">
        <v>73</v>
      </c>
      <c r="B68" s="4">
        <v>32.02</v>
      </c>
      <c r="C68" s="4">
        <v>24.21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" t="s">
        <v>74</v>
      </c>
      <c r="B69" s="4">
        <v>77.59</v>
      </c>
      <c r="C69" s="4">
        <v>65.65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" t="s">
        <v>75</v>
      </c>
      <c r="B70" s="4">
        <v>74.42</v>
      </c>
      <c r="C70" s="4">
        <v>13.33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" t="s">
        <v>76</v>
      </c>
      <c r="B71" s="4">
        <v>85.32</v>
      </c>
      <c r="C71" s="4">
        <v>21.07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" t="s">
        <v>77</v>
      </c>
      <c r="B72" s="4">
        <v>40.93</v>
      </c>
      <c r="C72" s="4">
        <v>33.13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" t="s">
        <v>78</v>
      </c>
      <c r="B73" s="4">
        <v>40.38</v>
      </c>
      <c r="C73" s="4">
        <v>37.28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" t="s">
        <v>79</v>
      </c>
      <c r="B74" s="4">
        <v>25.51</v>
      </c>
      <c r="C74" s="4">
        <v>11.7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" t="s">
        <v>81</v>
      </c>
      <c r="B75" s="4">
        <v>16.56</v>
      </c>
      <c r="C75" s="4">
        <v>8.52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" t="s">
        <v>83</v>
      </c>
      <c r="B76" s="4">
        <v>59.46</v>
      </c>
      <c r="C76" s="4">
        <v>39.74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" t="s">
        <v>85</v>
      </c>
      <c r="B77" s="4">
        <v>29.43</v>
      </c>
      <c r="C77" s="4">
        <v>5.69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" t="s">
        <v>86</v>
      </c>
      <c r="B78" s="4">
        <v>51.58</v>
      </c>
      <c r="C78" s="4">
        <v>20.02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" t="s">
        <v>87</v>
      </c>
      <c r="B79" s="4">
        <v>0.0</v>
      </c>
      <c r="C79" s="4">
        <v>12.0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" t="s">
        <v>88</v>
      </c>
      <c r="B80" s="4">
        <v>48.74</v>
      </c>
      <c r="C80" s="4">
        <v>19.15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" t="s">
        <v>89</v>
      </c>
      <c r="B81" s="4">
        <v>47.37</v>
      </c>
      <c r="C81" s="4">
        <v>35.65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" t="s">
        <v>90</v>
      </c>
      <c r="B82" s="4">
        <v>84.01</v>
      </c>
      <c r="C82" s="4">
        <v>98.08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" t="s">
        <v>91</v>
      </c>
      <c r="B83" s="4">
        <v>67.56</v>
      </c>
      <c r="C83" s="4">
        <v>107.66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" t="s">
        <v>92</v>
      </c>
      <c r="B84" s="4">
        <v>79.14</v>
      </c>
      <c r="C84" s="4">
        <v>177.31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" t="s">
        <v>93</v>
      </c>
      <c r="B85" s="4">
        <v>75.9</v>
      </c>
      <c r="C85" s="4">
        <v>125.39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" t="s">
        <v>94</v>
      </c>
      <c r="B86" s="4">
        <v>79.4</v>
      </c>
      <c r="C86" s="4">
        <v>150.6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 t="s">
        <v>95</v>
      </c>
      <c r="B87" s="4">
        <v>88.69</v>
      </c>
      <c r="C87" s="4">
        <v>117.56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 t="s">
        <v>96</v>
      </c>
      <c r="B88" s="4">
        <v>76.4</v>
      </c>
      <c r="C88" s="4">
        <v>112.84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 t="s">
        <v>97</v>
      </c>
      <c r="B89" s="4">
        <v>81.85</v>
      </c>
      <c r="C89" s="4">
        <v>88.13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 t="s">
        <v>98</v>
      </c>
      <c r="B90" s="4">
        <v>85.89</v>
      </c>
      <c r="C90" s="4">
        <v>161.05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 t="s">
        <v>99</v>
      </c>
      <c r="B91" s="4">
        <v>80.1</v>
      </c>
      <c r="C91" s="4">
        <v>107.28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 t="s">
        <v>100</v>
      </c>
      <c r="B92" s="4">
        <v>74.5</v>
      </c>
      <c r="C92" s="4">
        <v>117.2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 t="s">
        <v>101</v>
      </c>
      <c r="B93" s="4">
        <v>82.26</v>
      </c>
      <c r="C93" s="4">
        <v>162.23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 t="s">
        <v>102</v>
      </c>
      <c r="B94" s="4">
        <v>75.14</v>
      </c>
      <c r="C94" s="4">
        <v>151.63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 t="s">
        <v>103</v>
      </c>
      <c r="B95" s="4">
        <v>67.13</v>
      </c>
      <c r="C95" s="4">
        <v>168.84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 t="s">
        <v>104</v>
      </c>
      <c r="B96" s="4">
        <v>87.14</v>
      </c>
      <c r="C96" s="4">
        <v>135.15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 t="s">
        <v>105</v>
      </c>
      <c r="B97" s="4">
        <v>72.52</v>
      </c>
      <c r="C97" s="4">
        <v>145.91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 t="s">
        <v>106</v>
      </c>
      <c r="B98" s="4">
        <v>80.74</v>
      </c>
      <c r="C98" s="4">
        <v>133.7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 t="s">
        <v>107</v>
      </c>
      <c r="B99" s="4">
        <v>45.2</v>
      </c>
      <c r="C99" s="4">
        <v>132.28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 t="s">
        <v>108</v>
      </c>
      <c r="B100" s="4">
        <v>64.72</v>
      </c>
      <c r="C100" s="4">
        <v>161.52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 t="s">
        <v>109</v>
      </c>
      <c r="B101" s="4">
        <v>76.91</v>
      </c>
      <c r="C101" s="4">
        <v>167.06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 t="s">
        <v>110</v>
      </c>
      <c r="B102" s="4">
        <v>78.16</v>
      </c>
      <c r="C102" s="4">
        <v>113.98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 t="s">
        <v>111</v>
      </c>
      <c r="B103" s="4">
        <v>80.89</v>
      </c>
      <c r="C103" s="4">
        <v>108.52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 t="s">
        <v>112</v>
      </c>
      <c r="B104" s="4">
        <v>85.44</v>
      </c>
      <c r="C104" s="4">
        <v>174.81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 t="s">
        <v>113</v>
      </c>
      <c r="B105" s="4">
        <v>76.58</v>
      </c>
      <c r="C105" s="4">
        <v>220.82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 t="s">
        <v>114</v>
      </c>
      <c r="B106" s="4">
        <v>37.56</v>
      </c>
      <c r="C106" s="4">
        <v>405.78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 t="s">
        <v>115</v>
      </c>
      <c r="B107" s="4">
        <v>64.39</v>
      </c>
      <c r="C107" s="4">
        <v>124.35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 t="s">
        <v>116</v>
      </c>
      <c r="B108" s="4">
        <v>80.87</v>
      </c>
      <c r="C108" s="4">
        <v>140.65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 t="s">
        <v>117</v>
      </c>
      <c r="B109" s="4">
        <v>77.15</v>
      </c>
      <c r="C109" s="4">
        <v>254.07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 t="s">
        <v>118</v>
      </c>
      <c r="B110" s="4">
        <v>70.82</v>
      </c>
      <c r="C110" s="4">
        <v>204.82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 t="s">
        <v>119</v>
      </c>
      <c r="B111" s="4">
        <v>69.35</v>
      </c>
      <c r="C111" s="4">
        <v>220.95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 t="s">
        <v>120</v>
      </c>
      <c r="B112" s="4">
        <v>56.78</v>
      </c>
      <c r="C112" s="4">
        <v>216.38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 t="s">
        <v>121</v>
      </c>
      <c r="B113" s="4">
        <v>72.5</v>
      </c>
      <c r="C113" s="4">
        <v>204.63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 t="s">
        <v>122</v>
      </c>
      <c r="B114" s="4">
        <v>69.09</v>
      </c>
      <c r="C114" s="4">
        <v>176.64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 t="s">
        <v>123</v>
      </c>
      <c r="B115" s="4">
        <v>79.58</v>
      </c>
      <c r="C115" s="4">
        <v>140.28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 t="s">
        <v>124</v>
      </c>
      <c r="B116" s="4">
        <v>81.46</v>
      </c>
      <c r="C116" s="4">
        <v>153.52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 t="s">
        <v>125</v>
      </c>
      <c r="B117" s="4">
        <v>67.07</v>
      </c>
      <c r="C117" s="4">
        <v>233.48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 t="s">
        <v>126</v>
      </c>
      <c r="B118" s="4">
        <v>70.64</v>
      </c>
      <c r="C118" s="4">
        <v>239.3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 t="s">
        <v>127</v>
      </c>
      <c r="B119" s="4">
        <v>64.02</v>
      </c>
      <c r="C119" s="4">
        <v>158.35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 t="s">
        <v>128</v>
      </c>
      <c r="B120" s="4">
        <v>77.24</v>
      </c>
      <c r="C120" s="4">
        <v>186.74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 t="s">
        <v>129</v>
      </c>
      <c r="B121" s="4">
        <v>50.53</v>
      </c>
      <c r="C121" s="4">
        <v>201.1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 t="s">
        <v>130</v>
      </c>
      <c r="B122" s="4">
        <v>44.46</v>
      </c>
      <c r="C122" s="4">
        <v>223.82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 t="s">
        <v>132</v>
      </c>
      <c r="B123" s="4">
        <v>74.39</v>
      </c>
      <c r="C123" s="4">
        <v>241.98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 t="s">
        <v>133</v>
      </c>
      <c r="B124" s="4">
        <v>78.62</v>
      </c>
      <c r="C124" s="4">
        <v>131.02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 t="s">
        <v>134</v>
      </c>
      <c r="B125" s="4">
        <v>53.07</v>
      </c>
      <c r="C125" s="4">
        <v>271.93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 t="s">
        <v>135</v>
      </c>
      <c r="B126" s="4">
        <v>55.84</v>
      </c>
      <c r="C126" s="4">
        <v>268.74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 t="s">
        <v>136</v>
      </c>
      <c r="B127" s="4">
        <v>74.57</v>
      </c>
      <c r="C127" s="4">
        <v>111.87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 t="s">
        <v>137</v>
      </c>
      <c r="B128" s="4">
        <v>79.07</v>
      </c>
      <c r="C128" s="4">
        <v>111.18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 t="s">
        <v>138</v>
      </c>
      <c r="B129" s="4">
        <v>46.89</v>
      </c>
      <c r="C129" s="4">
        <v>98.26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" t="s">
        <v>139</v>
      </c>
      <c r="B130" s="4">
        <v>78.46</v>
      </c>
      <c r="C130" s="4">
        <v>175.99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" t="s">
        <v>140</v>
      </c>
      <c r="B131" s="4">
        <v>85.93</v>
      </c>
      <c r="C131" s="4">
        <v>70.2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" t="s">
        <v>141</v>
      </c>
      <c r="B132" s="4">
        <v>84.74</v>
      </c>
      <c r="C132" s="4">
        <v>121.25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" t="s">
        <v>142</v>
      </c>
      <c r="B133" s="4">
        <v>82.71</v>
      </c>
      <c r="C133" s="4">
        <v>139.89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" t="s">
        <v>143</v>
      </c>
      <c r="B134" s="4">
        <v>83.99</v>
      </c>
      <c r="C134" s="4">
        <v>57.74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" t="s">
        <v>144</v>
      </c>
      <c r="B135" s="4">
        <v>74.35</v>
      </c>
      <c r="C135" s="4">
        <v>188.37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" t="s">
        <v>145</v>
      </c>
      <c r="B136" s="4">
        <v>85.48</v>
      </c>
      <c r="C136" s="4">
        <v>119.7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" t="s">
        <v>146</v>
      </c>
      <c r="B137" s="4">
        <v>76.32</v>
      </c>
      <c r="C137" s="4">
        <v>217.48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" t="s">
        <v>147</v>
      </c>
      <c r="B138" s="4">
        <v>80.31</v>
      </c>
      <c r="C138" s="4">
        <v>191.97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" t="s">
        <v>148</v>
      </c>
      <c r="B139" s="4">
        <v>51.62</v>
      </c>
      <c r="C139" s="4">
        <v>76.79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" t="s">
        <v>149</v>
      </c>
      <c r="B140" s="4">
        <v>87.19</v>
      </c>
      <c r="C140" s="4">
        <v>163.36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" t="s">
        <v>150</v>
      </c>
      <c r="B141" s="4">
        <v>82.63</v>
      </c>
      <c r="C141" s="4">
        <v>184.22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" t="s">
        <v>151</v>
      </c>
      <c r="B142" s="4">
        <v>72.99</v>
      </c>
      <c r="C142" s="4">
        <v>139.44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" t="s">
        <v>152</v>
      </c>
      <c r="B143" s="4">
        <v>63.43</v>
      </c>
      <c r="C143" s="4">
        <v>105.52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" t="s">
        <v>153</v>
      </c>
      <c r="B144" s="4">
        <v>86.75</v>
      </c>
      <c r="C144" s="4">
        <v>173.42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" t="s">
        <v>154</v>
      </c>
      <c r="B145" s="4">
        <v>77.94</v>
      </c>
      <c r="C145" s="4">
        <v>186.05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" t="s">
        <v>155</v>
      </c>
      <c r="B146" s="4">
        <v>82.21</v>
      </c>
      <c r="C146" s="4">
        <v>111.97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" t="s">
        <v>156</v>
      </c>
      <c r="B147" s="4">
        <v>81.54</v>
      </c>
      <c r="C147" s="4">
        <v>158.43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" t="s">
        <v>157</v>
      </c>
      <c r="B148" s="4">
        <v>63.33</v>
      </c>
      <c r="C148" s="4">
        <v>267.16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" t="s">
        <v>158</v>
      </c>
      <c r="B149" s="4">
        <v>59.78</v>
      </c>
      <c r="C149" s="4">
        <v>349.11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" t="s">
        <v>159</v>
      </c>
      <c r="B150" s="4">
        <v>58.12</v>
      </c>
      <c r="C150" s="4">
        <v>165.82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" t="s">
        <v>160</v>
      </c>
      <c r="B151" s="4">
        <v>80.24</v>
      </c>
      <c r="C151" s="4">
        <v>145.57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" t="s">
        <v>161</v>
      </c>
      <c r="B152" s="4">
        <v>59.13</v>
      </c>
      <c r="C152" s="4">
        <v>182.84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" t="s">
        <v>162</v>
      </c>
      <c r="B153" s="4">
        <v>67.05</v>
      </c>
      <c r="C153" s="4">
        <v>186.03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" t="s">
        <v>163</v>
      </c>
      <c r="B154" s="4">
        <v>65.46</v>
      </c>
      <c r="C154" s="4">
        <v>137.66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" t="s">
        <v>164</v>
      </c>
      <c r="B155" s="4">
        <v>64.57</v>
      </c>
      <c r="C155" s="4">
        <v>162.65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" t="s">
        <v>165</v>
      </c>
      <c r="B156" s="4">
        <v>37.42</v>
      </c>
      <c r="C156" s="4">
        <v>172.28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" t="s">
        <v>166</v>
      </c>
      <c r="B157" s="4">
        <v>55.59</v>
      </c>
      <c r="C157" s="4">
        <v>206.83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" t="s">
        <v>167</v>
      </c>
      <c r="B158" s="4">
        <v>44.44</v>
      </c>
      <c r="C158" s="4">
        <v>279.64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" t="s">
        <v>168</v>
      </c>
      <c r="B159" s="4">
        <v>69.31</v>
      </c>
      <c r="C159" s="4">
        <v>208.77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" t="s">
        <v>169</v>
      </c>
      <c r="B160" s="4">
        <v>56.45</v>
      </c>
      <c r="C160" s="4">
        <v>330.24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" t="s">
        <v>170</v>
      </c>
      <c r="B161" s="4">
        <v>48.54</v>
      </c>
      <c r="C161" s="4">
        <v>405.82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" t="s">
        <v>171</v>
      </c>
      <c r="B162" s="4">
        <v>54.37</v>
      </c>
      <c r="C162" s="4">
        <v>309.16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" t="s">
        <v>172</v>
      </c>
      <c r="B163" s="4">
        <v>41.09</v>
      </c>
      <c r="C163" s="4">
        <v>295.53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" t="s">
        <v>173</v>
      </c>
      <c r="B164" s="4">
        <v>81.62</v>
      </c>
      <c r="C164" s="4">
        <v>182.55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" t="s">
        <v>174</v>
      </c>
      <c r="B165" s="4">
        <v>79.12</v>
      </c>
      <c r="C165" s="4">
        <v>182.07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" t="s">
        <v>175</v>
      </c>
      <c r="B166" s="4">
        <v>76.48</v>
      </c>
      <c r="C166" s="4">
        <v>196.76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" t="s">
        <v>176</v>
      </c>
      <c r="B167" s="4">
        <v>67.74</v>
      </c>
      <c r="C167" s="4">
        <v>198.21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" t="s">
        <v>177</v>
      </c>
      <c r="B168" s="4">
        <v>82.39</v>
      </c>
      <c r="C168" s="4">
        <v>82.52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" t="s">
        <v>178</v>
      </c>
      <c r="B169" s="4">
        <v>75.51</v>
      </c>
      <c r="C169" s="4">
        <v>98.77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" t="s">
        <v>179</v>
      </c>
      <c r="B170" s="4">
        <v>59.84</v>
      </c>
      <c r="C170" s="4">
        <v>155.32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" t="s">
        <v>180</v>
      </c>
      <c r="B171" s="4">
        <v>57.04</v>
      </c>
      <c r="C171" s="4">
        <v>166.13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" t="s">
        <v>181</v>
      </c>
      <c r="B172" s="4">
        <v>34.26</v>
      </c>
      <c r="C172" s="4">
        <v>46.66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" t="s">
        <v>182</v>
      </c>
      <c r="B173" s="4">
        <v>56.68</v>
      </c>
      <c r="C173" s="4">
        <v>144.4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" t="s">
        <v>250</v>
      </c>
      <c r="B174" s="4">
        <v>26.93</v>
      </c>
      <c r="C174" s="4">
        <v>25.64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" t="s">
        <v>185</v>
      </c>
      <c r="B175" s="4">
        <v>75.03</v>
      </c>
      <c r="C175" s="4">
        <v>21.4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" t="s">
        <v>249</v>
      </c>
      <c r="B176" s="4">
        <v>70.41</v>
      </c>
      <c r="C176" s="4">
        <v>47.54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" t="s">
        <v>187</v>
      </c>
      <c r="B177" s="4">
        <v>7.31</v>
      </c>
      <c r="C177" s="4">
        <v>2.15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" t="s">
        <v>188</v>
      </c>
      <c r="B178" s="4">
        <v>74.74</v>
      </c>
      <c r="C178" s="4">
        <v>30.26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" t="s">
        <v>189</v>
      </c>
      <c r="B179" s="4">
        <v>58.64</v>
      </c>
      <c r="C179" s="4">
        <v>18.71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" t="s">
        <v>190</v>
      </c>
      <c r="B180" s="4">
        <v>65.83</v>
      </c>
      <c r="C180" s="4">
        <v>14.89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" t="s">
        <v>191</v>
      </c>
      <c r="B181" s="4">
        <v>39.66</v>
      </c>
      <c r="C181" s="4">
        <v>25.26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" t="s">
        <v>192</v>
      </c>
      <c r="B182" s="4">
        <v>74.5</v>
      </c>
      <c r="C182" s="4">
        <v>30.98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" t="s">
        <v>194</v>
      </c>
      <c r="B183" s="4">
        <v>28.08</v>
      </c>
      <c r="C183" s="4">
        <v>8.99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" t="s">
        <v>198</v>
      </c>
      <c r="B184" s="4">
        <v>28.38</v>
      </c>
      <c r="C184" s="4">
        <v>13.73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" t="s">
        <v>199</v>
      </c>
      <c r="B185" s="4">
        <v>32.95</v>
      </c>
      <c r="C185" s="4">
        <v>8.68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" t="s">
        <v>200</v>
      </c>
      <c r="B186" s="4">
        <v>40.1</v>
      </c>
      <c r="C186" s="4">
        <v>18.41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" t="s">
        <v>201</v>
      </c>
      <c r="B187" s="4">
        <v>56.74</v>
      </c>
      <c r="C187" s="4">
        <v>70.05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" t="s">
        <v>202</v>
      </c>
      <c r="B188" s="4">
        <v>39.24</v>
      </c>
      <c r="C188" s="4">
        <v>25.62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" t="s">
        <v>203</v>
      </c>
      <c r="B189" s="4">
        <v>54.22</v>
      </c>
      <c r="C189" s="4">
        <v>9.61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" t="s">
        <v>204</v>
      </c>
      <c r="B190" s="4">
        <v>64.34</v>
      </c>
      <c r="C190" s="4">
        <v>109.48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" t="s">
        <v>205</v>
      </c>
      <c r="B191" s="4">
        <v>10.72</v>
      </c>
      <c r="C191" s="4">
        <v>12.37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" t="s">
        <v>206</v>
      </c>
      <c r="B192" s="4">
        <v>65.99</v>
      </c>
      <c r="C192" s="4">
        <v>34.57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" t="s">
        <v>207</v>
      </c>
      <c r="B193" s="4">
        <v>84.84</v>
      </c>
      <c r="C193" s="4">
        <v>40.35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" t="s">
        <v>208</v>
      </c>
      <c r="B194" s="4">
        <v>64.04</v>
      </c>
      <c r="C194" s="4">
        <v>17.69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" t="s">
        <v>209</v>
      </c>
      <c r="B195" s="4">
        <v>66.34</v>
      </c>
      <c r="C195" s="4">
        <v>9.89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" t="s">
        <v>210</v>
      </c>
      <c r="B196" s="4">
        <v>39.88</v>
      </c>
      <c r="C196" s="4">
        <v>30.17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" t="s">
        <v>211</v>
      </c>
      <c r="B197" s="4">
        <v>78.38</v>
      </c>
      <c r="C197" s="4">
        <v>94.64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" t="s">
        <v>212</v>
      </c>
      <c r="B198" s="4">
        <v>61.04</v>
      </c>
      <c r="C198" s="4">
        <v>4.5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" t="s">
        <v>213</v>
      </c>
      <c r="B199" s="4">
        <v>26.36</v>
      </c>
      <c r="C199" s="4">
        <v>10.71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" t="s">
        <v>214</v>
      </c>
      <c r="B200" s="4">
        <v>60.78</v>
      </c>
      <c r="C200" s="4">
        <v>9.92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" t="s">
        <v>215</v>
      </c>
      <c r="B201" s="4">
        <v>38.12</v>
      </c>
      <c r="C201" s="4">
        <v>61.28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" t="s">
        <v>216</v>
      </c>
      <c r="B202" s="4">
        <v>52.48</v>
      </c>
      <c r="C202" s="4">
        <v>102.46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" t="s">
        <v>217</v>
      </c>
      <c r="B203" s="4">
        <v>64.41</v>
      </c>
      <c r="C203" s="4">
        <v>13.28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" t="s">
        <v>218</v>
      </c>
      <c r="B204" s="4">
        <v>29.72</v>
      </c>
      <c r="C204" s="4">
        <v>8.96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" t="s">
        <v>219</v>
      </c>
      <c r="B205" s="4">
        <v>8.3</v>
      </c>
      <c r="C205" s="4">
        <v>3.17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" t="s">
        <v>220</v>
      </c>
      <c r="B206" s="4">
        <v>21.35</v>
      </c>
      <c r="C206" s="4">
        <v>11.88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" t="s">
        <v>221</v>
      </c>
      <c r="B207" s="4">
        <v>37.23</v>
      </c>
      <c r="C207" s="4">
        <v>9.56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" t="s">
        <v>222</v>
      </c>
      <c r="B208" s="4">
        <v>31.05</v>
      </c>
      <c r="C208" s="4">
        <v>11.85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" t="s">
        <v>223</v>
      </c>
      <c r="B209" s="4">
        <v>8.75</v>
      </c>
      <c r="C209" s="4">
        <v>16.75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" t="s">
        <v>224</v>
      </c>
      <c r="B210" s="4">
        <v>54.31</v>
      </c>
      <c r="C210" s="4">
        <v>8.14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" t="s">
        <v>225</v>
      </c>
      <c r="B211" s="4">
        <v>16.86</v>
      </c>
      <c r="C211" s="4">
        <v>39.82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" t="s">
        <v>226</v>
      </c>
      <c r="B212" s="4">
        <v>6.71</v>
      </c>
      <c r="C212" s="4">
        <v>9.69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" t="s">
        <v>227</v>
      </c>
      <c r="B213" s="4">
        <v>18.62</v>
      </c>
      <c r="C213" s="4">
        <v>5.59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" t="s">
        <v>228</v>
      </c>
      <c r="B214" s="4">
        <v>33.76</v>
      </c>
      <c r="C214" s="4">
        <v>7.37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" t="s">
        <v>230</v>
      </c>
      <c r="B215" s="4">
        <v>62.7</v>
      </c>
      <c r="C215" s="4">
        <v>60.93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" t="s">
        <v>232</v>
      </c>
      <c r="B216" s="4">
        <v>24.52</v>
      </c>
      <c r="C216" s="4">
        <v>5.31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" t="s">
        <v>233</v>
      </c>
      <c r="B217" s="4">
        <v>23.9</v>
      </c>
      <c r="C217" s="4">
        <v>18.24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" t="s">
        <v>234</v>
      </c>
      <c r="B218" s="4">
        <v>69.13</v>
      </c>
      <c r="C218" s="4">
        <v>54.62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" t="s">
        <v>237</v>
      </c>
      <c r="B219" s="4">
        <v>72.99</v>
      </c>
      <c r="C219" s="4">
        <v>21.6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" t="s">
        <v>238</v>
      </c>
      <c r="B220" s="4">
        <v>55.89</v>
      </c>
      <c r="C220" s="4">
        <v>8.5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" t="s">
        <v>241</v>
      </c>
      <c r="B221" s="4">
        <v>72.88</v>
      </c>
      <c r="C221" s="4">
        <v>70.01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" t="s">
        <v>242</v>
      </c>
      <c r="B222" s="4">
        <v>53.5</v>
      </c>
      <c r="C222" s="4">
        <v>1.81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63"/>
  </cols>
  <sheetData>
    <row r="1" ht="15.75" customHeight="1">
      <c r="A1" s="1" t="s">
        <v>519</v>
      </c>
      <c r="B1" s="1" t="s">
        <v>266</v>
      </c>
      <c r="C1" s="1" t="s">
        <v>521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" t="s">
        <v>3</v>
      </c>
      <c r="B2" s="4">
        <v>86.08</v>
      </c>
      <c r="C2" s="4">
        <v>66.93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 t="s">
        <v>5</v>
      </c>
      <c r="B3" s="4">
        <v>47.26</v>
      </c>
      <c r="C3" s="4">
        <v>36.96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" t="s">
        <v>6</v>
      </c>
      <c r="B4" s="4">
        <v>56.5</v>
      </c>
      <c r="C4" s="4">
        <v>11.95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">
        <v>7</v>
      </c>
      <c r="B5" s="4">
        <v>65.36</v>
      </c>
      <c r="C5" s="4">
        <v>33.56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" t="s">
        <v>8</v>
      </c>
      <c r="B6" s="4">
        <v>65.38</v>
      </c>
      <c r="C6" s="4">
        <v>29.88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3" t="s">
        <v>9</v>
      </c>
      <c r="B7" s="4">
        <v>61.27</v>
      </c>
      <c r="C7" s="4">
        <v>11.37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" t="s">
        <v>10</v>
      </c>
      <c r="B8" s="4">
        <v>78.24</v>
      </c>
      <c r="C8" s="4">
        <v>66.78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3" t="s">
        <v>11</v>
      </c>
      <c r="B9" s="4">
        <v>12.09</v>
      </c>
      <c r="C9" s="4">
        <v>9.17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" t="s">
        <v>12</v>
      </c>
      <c r="B10" s="4">
        <v>58.27</v>
      </c>
      <c r="C10" s="4">
        <v>14.05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" t="s">
        <v>13</v>
      </c>
      <c r="B11" s="4">
        <v>8.55</v>
      </c>
      <c r="C11" s="4">
        <v>7.82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" t="s">
        <v>14</v>
      </c>
      <c r="B12" s="4">
        <v>61.63</v>
      </c>
      <c r="C12" s="4">
        <v>20.68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" t="s">
        <v>15</v>
      </c>
      <c r="B13" s="4">
        <v>64.7</v>
      </c>
      <c r="C13" s="4">
        <v>26.51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3" t="s">
        <v>16</v>
      </c>
      <c r="B14" s="4">
        <v>43.78</v>
      </c>
      <c r="C14" s="4">
        <v>13.22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3" t="s">
        <v>17</v>
      </c>
      <c r="B15" s="4">
        <v>40.46</v>
      </c>
      <c r="C15" s="4">
        <v>9.52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" t="s">
        <v>18</v>
      </c>
      <c r="B16" s="4">
        <v>37.52</v>
      </c>
      <c r="C16" s="4">
        <v>17.01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" t="s">
        <v>19</v>
      </c>
      <c r="B17" s="4">
        <v>38.35</v>
      </c>
      <c r="C17" s="4">
        <v>4.68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" t="s">
        <v>20</v>
      </c>
      <c r="B18" s="4">
        <v>12.23</v>
      </c>
      <c r="C18" s="4">
        <v>5.02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" t="s">
        <v>21</v>
      </c>
      <c r="B19" s="4">
        <v>59.43</v>
      </c>
      <c r="C19" s="4">
        <v>19.16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" t="s">
        <v>22</v>
      </c>
      <c r="B20" s="4">
        <v>69.62</v>
      </c>
      <c r="C20" s="4">
        <v>73.47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" t="s">
        <v>23</v>
      </c>
      <c r="B21" s="4">
        <v>62.88</v>
      </c>
      <c r="C21" s="4">
        <v>12.69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" t="s">
        <v>24</v>
      </c>
      <c r="B22" s="4">
        <v>75.32</v>
      </c>
      <c r="C22" s="4">
        <v>29.02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" t="s">
        <v>25</v>
      </c>
      <c r="B23" s="4">
        <v>81.97</v>
      </c>
      <c r="C23" s="4">
        <v>27.55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" t="s">
        <v>26</v>
      </c>
      <c r="B24" s="4">
        <v>35.33</v>
      </c>
      <c r="C24" s="4">
        <v>12.64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" t="s">
        <v>27</v>
      </c>
      <c r="B25" s="4">
        <v>84.86</v>
      </c>
      <c r="C25" s="4">
        <v>27.23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" t="s">
        <v>28</v>
      </c>
      <c r="B26" s="4">
        <v>78.56</v>
      </c>
      <c r="C26" s="4">
        <v>37.55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" t="s">
        <v>29</v>
      </c>
      <c r="B27" s="4">
        <v>22.83</v>
      </c>
      <c r="C27" s="4">
        <v>7.75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" t="s">
        <v>30</v>
      </c>
      <c r="B28" s="4">
        <v>78.8</v>
      </c>
      <c r="C28" s="4">
        <v>37.46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" t="s">
        <v>31</v>
      </c>
      <c r="B29" s="4">
        <v>47.55</v>
      </c>
      <c r="C29" s="4">
        <v>15.98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" t="s">
        <v>32</v>
      </c>
      <c r="B30" s="4">
        <v>61.88</v>
      </c>
      <c r="C30" s="4">
        <v>19.91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" t="s">
        <v>33</v>
      </c>
      <c r="B31" s="4">
        <v>44.11</v>
      </c>
      <c r="C31" s="4">
        <v>34.08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" t="s">
        <v>34</v>
      </c>
      <c r="B32" s="4">
        <v>46.27</v>
      </c>
      <c r="C32" s="4">
        <v>24.47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" t="s">
        <v>35</v>
      </c>
      <c r="B33" s="4">
        <v>8.59</v>
      </c>
      <c r="C33" s="4">
        <v>6.41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" t="s">
        <v>36</v>
      </c>
      <c r="B34" s="4">
        <v>41.95</v>
      </c>
      <c r="C34" s="4">
        <v>4.81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" t="s">
        <v>37</v>
      </c>
      <c r="B35" s="4">
        <v>51.91</v>
      </c>
      <c r="C35" s="4">
        <v>21.07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" t="s">
        <v>38</v>
      </c>
      <c r="B36" s="4">
        <v>82.2</v>
      </c>
      <c r="C36" s="4">
        <v>19.6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" t="s">
        <v>39</v>
      </c>
      <c r="B37" s="4">
        <v>54.26</v>
      </c>
      <c r="C37" s="4">
        <v>25.0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" t="s">
        <v>40</v>
      </c>
      <c r="B38" s="4">
        <v>14.47</v>
      </c>
      <c r="C38" s="4">
        <v>11.48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" t="s">
        <v>41</v>
      </c>
      <c r="B39" s="4">
        <v>41.85</v>
      </c>
      <c r="C39" s="4">
        <v>26.57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" t="s">
        <v>42</v>
      </c>
      <c r="B40" s="4">
        <v>24.55</v>
      </c>
      <c r="C40" s="4">
        <v>30.02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" t="s">
        <v>43</v>
      </c>
      <c r="B41" s="4">
        <v>26.57</v>
      </c>
      <c r="C41" s="4">
        <v>5.97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" t="s">
        <v>44</v>
      </c>
      <c r="B42" s="4">
        <v>24.92</v>
      </c>
      <c r="C42" s="4">
        <v>9.15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" t="s">
        <v>45</v>
      </c>
      <c r="B43" s="4">
        <v>47.41</v>
      </c>
      <c r="C43" s="4">
        <v>28.54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" t="s">
        <v>46</v>
      </c>
      <c r="B44" s="4">
        <v>34.37</v>
      </c>
      <c r="C44" s="4">
        <v>7.91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" t="s">
        <v>47</v>
      </c>
      <c r="B45" s="4">
        <v>10.25</v>
      </c>
      <c r="C45" s="4">
        <v>3.7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" t="s">
        <v>48</v>
      </c>
      <c r="B46" s="4">
        <v>51.5</v>
      </c>
      <c r="C46" s="4">
        <v>31.43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" t="s">
        <v>49</v>
      </c>
      <c r="B47" s="4">
        <v>38.64</v>
      </c>
      <c r="C47" s="4">
        <v>12.25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" t="s">
        <v>50</v>
      </c>
      <c r="B48" s="4">
        <v>73.06</v>
      </c>
      <c r="C48" s="4">
        <v>27.93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" t="s">
        <v>51</v>
      </c>
      <c r="B49" s="4">
        <v>81.27</v>
      </c>
      <c r="C49" s="4">
        <v>13.85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" t="s">
        <v>52</v>
      </c>
      <c r="B50" s="4">
        <v>55.82</v>
      </c>
      <c r="C50" s="4">
        <v>8.4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" t="s">
        <v>53</v>
      </c>
      <c r="B51" s="4">
        <v>33.28</v>
      </c>
      <c r="C51" s="4">
        <v>4.54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" t="s">
        <v>54</v>
      </c>
      <c r="B52" s="4">
        <v>27.92</v>
      </c>
      <c r="C52" s="4">
        <v>8.77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" t="s">
        <v>55</v>
      </c>
      <c r="B53" s="4">
        <v>18.09</v>
      </c>
      <c r="C53" s="4">
        <v>15.05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" t="s">
        <v>56</v>
      </c>
      <c r="B54" s="4">
        <v>48.81</v>
      </c>
      <c r="C54" s="4">
        <v>21.8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" t="s">
        <v>57</v>
      </c>
      <c r="B55" s="4">
        <v>26.2</v>
      </c>
      <c r="C55" s="4">
        <v>8.86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" t="s">
        <v>58</v>
      </c>
      <c r="B56" s="4">
        <v>35.97</v>
      </c>
      <c r="C56" s="4">
        <v>4.74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" t="s">
        <v>59</v>
      </c>
      <c r="B57" s="4">
        <v>66.43</v>
      </c>
      <c r="C57" s="4">
        <v>4.99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" t="s">
        <v>60</v>
      </c>
      <c r="B58" s="4">
        <v>4.4</v>
      </c>
      <c r="C58" s="4">
        <v>7.87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" t="s">
        <v>63</v>
      </c>
      <c r="B59" s="4">
        <v>26.06</v>
      </c>
      <c r="C59" s="4">
        <v>5.27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" t="s">
        <v>65</v>
      </c>
      <c r="B60" s="4">
        <v>30.63</v>
      </c>
      <c r="C60" s="4">
        <v>9.35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" t="s">
        <v>66</v>
      </c>
      <c r="B61" s="4">
        <v>46.43</v>
      </c>
      <c r="C61" s="4">
        <v>13.92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" t="s">
        <v>67</v>
      </c>
      <c r="B62" s="4">
        <v>51.92</v>
      </c>
      <c r="C62" s="4">
        <v>10.43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" t="s">
        <v>68</v>
      </c>
      <c r="B63" s="4">
        <v>49.64</v>
      </c>
      <c r="C63" s="4">
        <v>7.42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" t="s">
        <v>69</v>
      </c>
      <c r="B64" s="4">
        <v>48.49</v>
      </c>
      <c r="C64" s="4">
        <v>8.69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" t="s">
        <v>70</v>
      </c>
      <c r="B65" s="4">
        <v>36.26</v>
      </c>
      <c r="C65" s="4">
        <v>11.33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" t="s">
        <v>71</v>
      </c>
      <c r="B66" s="4">
        <v>63.67</v>
      </c>
      <c r="C66" s="4">
        <v>15.0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" t="s">
        <v>72</v>
      </c>
      <c r="B67" s="4">
        <v>52.89</v>
      </c>
      <c r="C67" s="4">
        <v>9.8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" t="s">
        <v>73</v>
      </c>
      <c r="B68" s="4">
        <v>32.02</v>
      </c>
      <c r="C68" s="4">
        <v>6.8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" t="s">
        <v>74</v>
      </c>
      <c r="B69" s="4">
        <v>77.59</v>
      </c>
      <c r="C69" s="4">
        <v>29.98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" t="s">
        <v>75</v>
      </c>
      <c r="B70" s="4">
        <v>74.42</v>
      </c>
      <c r="C70" s="4">
        <v>13.07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" t="s">
        <v>76</v>
      </c>
      <c r="B71" s="4">
        <v>85.32</v>
      </c>
      <c r="C71" s="4">
        <v>71.87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" t="s">
        <v>77</v>
      </c>
      <c r="B72" s="4">
        <v>40.93</v>
      </c>
      <c r="C72" s="4">
        <v>11.37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" t="s">
        <v>78</v>
      </c>
      <c r="B73" s="4">
        <v>40.38</v>
      </c>
      <c r="C73" s="4">
        <v>18.23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" t="s">
        <v>79</v>
      </c>
      <c r="B74" s="4">
        <v>25.51</v>
      </c>
      <c r="C74" s="4">
        <v>6.62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" t="s">
        <v>81</v>
      </c>
      <c r="B75" s="4">
        <v>16.56</v>
      </c>
      <c r="C75" s="4">
        <v>25.59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" t="s">
        <v>83</v>
      </c>
      <c r="B76" s="4">
        <v>59.46</v>
      </c>
      <c r="C76" s="4">
        <v>7.28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" t="s">
        <v>85</v>
      </c>
      <c r="B77" s="4">
        <v>29.43</v>
      </c>
      <c r="C77" s="4">
        <v>5.87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" t="s">
        <v>86</v>
      </c>
      <c r="B78" s="4">
        <v>51.58</v>
      </c>
      <c r="C78" s="4">
        <v>10.93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" t="s">
        <v>87</v>
      </c>
      <c r="B79" s="4">
        <v>0.0</v>
      </c>
      <c r="C79" s="4">
        <v>4.08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" t="s">
        <v>88</v>
      </c>
      <c r="B80" s="4">
        <v>48.74</v>
      </c>
      <c r="C80" s="4">
        <v>15.24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" t="s">
        <v>89</v>
      </c>
      <c r="B81" s="4">
        <v>47.37</v>
      </c>
      <c r="C81" s="4">
        <v>31.46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" t="s">
        <v>90</v>
      </c>
      <c r="B82" s="4">
        <v>84.01</v>
      </c>
      <c r="C82" s="4">
        <v>38.03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" t="s">
        <v>91</v>
      </c>
      <c r="B83" s="4">
        <v>67.56</v>
      </c>
      <c r="C83" s="4">
        <v>51.97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" t="s">
        <v>92</v>
      </c>
      <c r="B84" s="4">
        <v>79.14</v>
      </c>
      <c r="C84" s="4">
        <v>35.57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" t="s">
        <v>93</v>
      </c>
      <c r="B85" s="4">
        <v>75.9</v>
      </c>
      <c r="C85" s="4">
        <v>31.02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" t="s">
        <v>94</v>
      </c>
      <c r="B86" s="4">
        <v>79.4</v>
      </c>
      <c r="C86" s="4">
        <v>37.9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 t="s">
        <v>95</v>
      </c>
      <c r="B87" s="4">
        <v>88.69</v>
      </c>
      <c r="C87" s="4">
        <v>44.47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 t="s">
        <v>96</v>
      </c>
      <c r="B88" s="4">
        <v>76.4</v>
      </c>
      <c r="C88" s="4">
        <v>40.09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 t="s">
        <v>97</v>
      </c>
      <c r="B89" s="4">
        <v>81.85</v>
      </c>
      <c r="C89" s="4">
        <v>42.98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 t="s">
        <v>98</v>
      </c>
      <c r="B90" s="4">
        <v>85.89</v>
      </c>
      <c r="C90" s="4">
        <v>46.66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 t="s">
        <v>99</v>
      </c>
      <c r="B91" s="4">
        <v>80.1</v>
      </c>
      <c r="C91" s="4">
        <v>24.64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 t="s">
        <v>100</v>
      </c>
      <c r="B92" s="4">
        <v>74.5</v>
      </c>
      <c r="C92" s="4">
        <v>43.24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 t="s">
        <v>101</v>
      </c>
      <c r="B93" s="4">
        <v>82.26</v>
      </c>
      <c r="C93" s="4">
        <v>33.53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 t="s">
        <v>102</v>
      </c>
      <c r="B94" s="4">
        <v>75.14</v>
      </c>
      <c r="C94" s="4">
        <v>35.09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 t="s">
        <v>103</v>
      </c>
      <c r="B95" s="4">
        <v>67.13</v>
      </c>
      <c r="C95" s="4">
        <v>6.69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 t="s">
        <v>104</v>
      </c>
      <c r="B96" s="4">
        <v>87.14</v>
      </c>
      <c r="C96" s="4">
        <v>42.12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 t="s">
        <v>105</v>
      </c>
      <c r="B97" s="4">
        <v>72.52</v>
      </c>
      <c r="C97" s="4">
        <v>34.36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 t="s">
        <v>106</v>
      </c>
      <c r="B98" s="4">
        <v>80.74</v>
      </c>
      <c r="C98" s="4">
        <v>49.62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 t="s">
        <v>107</v>
      </c>
      <c r="B99" s="4">
        <v>45.2</v>
      </c>
      <c r="C99" s="4">
        <v>29.33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 t="s">
        <v>108</v>
      </c>
      <c r="B100" s="4">
        <v>64.72</v>
      </c>
      <c r="C100" s="4">
        <v>45.65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 t="s">
        <v>109</v>
      </c>
      <c r="B101" s="4">
        <v>76.91</v>
      </c>
      <c r="C101" s="4">
        <v>30.48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 t="s">
        <v>110</v>
      </c>
      <c r="B102" s="4">
        <v>78.16</v>
      </c>
      <c r="C102" s="4">
        <v>38.71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 t="s">
        <v>111</v>
      </c>
      <c r="B103" s="4">
        <v>80.89</v>
      </c>
      <c r="C103" s="4">
        <v>41.95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 t="s">
        <v>112</v>
      </c>
      <c r="B104" s="4">
        <v>85.44</v>
      </c>
      <c r="C104" s="4">
        <v>19.7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 t="s">
        <v>113</v>
      </c>
      <c r="B105" s="4">
        <v>76.58</v>
      </c>
      <c r="C105" s="4">
        <v>25.8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 t="s">
        <v>114</v>
      </c>
      <c r="B106" s="4">
        <v>37.56</v>
      </c>
      <c r="C106" s="4">
        <v>11.25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 t="s">
        <v>115</v>
      </c>
      <c r="B107" s="4">
        <v>64.39</v>
      </c>
      <c r="C107" s="4">
        <v>47.89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 t="s">
        <v>116</v>
      </c>
      <c r="B108" s="4">
        <v>80.87</v>
      </c>
      <c r="C108" s="4">
        <v>50.48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 t="s">
        <v>117</v>
      </c>
      <c r="B109" s="4">
        <v>77.15</v>
      </c>
      <c r="C109" s="4">
        <v>25.2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 t="s">
        <v>118</v>
      </c>
      <c r="B110" s="4">
        <v>70.82</v>
      </c>
      <c r="C110" s="4">
        <v>25.63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 t="s">
        <v>119</v>
      </c>
      <c r="B111" s="4">
        <v>69.35</v>
      </c>
      <c r="C111" s="4">
        <v>15.73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 t="s">
        <v>120</v>
      </c>
      <c r="B112" s="4">
        <v>56.78</v>
      </c>
      <c r="C112" s="4">
        <v>28.81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 t="s">
        <v>121</v>
      </c>
      <c r="B113" s="4">
        <v>72.5</v>
      </c>
      <c r="C113" s="4">
        <v>22.75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 t="s">
        <v>122</v>
      </c>
      <c r="B114" s="4">
        <v>69.09</v>
      </c>
      <c r="C114" s="4">
        <v>21.5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 t="s">
        <v>123</v>
      </c>
      <c r="B115" s="4">
        <v>79.58</v>
      </c>
      <c r="C115" s="4">
        <v>23.35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 t="s">
        <v>124</v>
      </c>
      <c r="B116" s="4">
        <v>81.46</v>
      </c>
      <c r="C116" s="4">
        <v>27.96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 t="s">
        <v>125</v>
      </c>
      <c r="B117" s="4">
        <v>67.07</v>
      </c>
      <c r="C117" s="4">
        <v>21.29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 t="s">
        <v>126</v>
      </c>
      <c r="B118" s="4">
        <v>70.64</v>
      </c>
      <c r="C118" s="4">
        <v>20.7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 t="s">
        <v>127</v>
      </c>
      <c r="B119" s="4">
        <v>64.02</v>
      </c>
      <c r="C119" s="4">
        <v>15.85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 t="s">
        <v>128</v>
      </c>
      <c r="B120" s="4">
        <v>77.24</v>
      </c>
      <c r="C120" s="4">
        <v>24.71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 t="s">
        <v>129</v>
      </c>
      <c r="B121" s="4">
        <v>50.53</v>
      </c>
      <c r="C121" s="4">
        <v>17.04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 t="s">
        <v>130</v>
      </c>
      <c r="B122" s="4">
        <v>44.46</v>
      </c>
      <c r="C122" s="4">
        <v>19.52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 t="s">
        <v>132</v>
      </c>
      <c r="B123" s="4">
        <v>74.39</v>
      </c>
      <c r="C123" s="4">
        <v>26.77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 t="s">
        <v>133</v>
      </c>
      <c r="B124" s="4">
        <v>78.62</v>
      </c>
      <c r="C124" s="4">
        <v>30.78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 t="s">
        <v>134</v>
      </c>
      <c r="B125" s="4">
        <v>53.07</v>
      </c>
      <c r="C125" s="4">
        <v>21.18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 t="s">
        <v>135</v>
      </c>
      <c r="B126" s="4">
        <v>55.84</v>
      </c>
      <c r="C126" s="4">
        <v>21.47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 t="s">
        <v>136</v>
      </c>
      <c r="B127" s="4">
        <v>74.57</v>
      </c>
      <c r="C127" s="4">
        <v>45.62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 t="s">
        <v>137</v>
      </c>
      <c r="B128" s="4">
        <v>79.07</v>
      </c>
      <c r="C128" s="4">
        <v>32.83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 t="s">
        <v>138</v>
      </c>
      <c r="B129" s="4">
        <v>46.89</v>
      </c>
      <c r="C129" s="4">
        <v>15.64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" t="s">
        <v>139</v>
      </c>
      <c r="B130" s="4">
        <v>78.46</v>
      </c>
      <c r="C130" s="4">
        <v>27.44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" t="s">
        <v>140</v>
      </c>
      <c r="B131" s="4">
        <v>85.93</v>
      </c>
      <c r="C131" s="4">
        <v>68.22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" t="s">
        <v>141</v>
      </c>
      <c r="B132" s="4">
        <v>84.74</v>
      </c>
      <c r="C132" s="4">
        <v>44.08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" t="s">
        <v>142</v>
      </c>
      <c r="B133" s="4">
        <v>82.71</v>
      </c>
      <c r="C133" s="4">
        <v>30.45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" t="s">
        <v>143</v>
      </c>
      <c r="B134" s="4">
        <v>83.99</v>
      </c>
      <c r="C134" s="4">
        <v>27.04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" t="s">
        <v>144</v>
      </c>
      <c r="B135" s="4">
        <v>74.35</v>
      </c>
      <c r="C135" s="4">
        <v>28.3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" t="s">
        <v>145</v>
      </c>
      <c r="B136" s="4">
        <v>85.48</v>
      </c>
      <c r="C136" s="4">
        <v>29.67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" t="s">
        <v>146</v>
      </c>
      <c r="B137" s="4">
        <v>76.32</v>
      </c>
      <c r="C137" s="4">
        <v>32.63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" t="s">
        <v>147</v>
      </c>
      <c r="B138" s="4">
        <v>80.31</v>
      </c>
      <c r="C138" s="4">
        <v>33.99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" t="s">
        <v>148</v>
      </c>
      <c r="B139" s="4">
        <v>51.62</v>
      </c>
      <c r="C139" s="4">
        <v>23.24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" t="s">
        <v>149</v>
      </c>
      <c r="B140" s="4">
        <v>87.19</v>
      </c>
      <c r="C140" s="4">
        <v>27.13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" t="s">
        <v>150</v>
      </c>
      <c r="B141" s="4">
        <v>82.63</v>
      </c>
      <c r="C141" s="4">
        <v>29.28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" t="s">
        <v>151</v>
      </c>
      <c r="B142" s="4">
        <v>72.99</v>
      </c>
      <c r="C142" s="4">
        <v>36.66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" t="s">
        <v>152</v>
      </c>
      <c r="B143" s="4">
        <v>63.43</v>
      </c>
      <c r="C143" s="4">
        <v>40.27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" t="s">
        <v>153</v>
      </c>
      <c r="B144" s="4">
        <v>86.75</v>
      </c>
      <c r="C144" s="4">
        <v>35.24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" t="s">
        <v>154</v>
      </c>
      <c r="B145" s="4">
        <v>77.94</v>
      </c>
      <c r="C145" s="4">
        <v>34.75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" t="s">
        <v>155</v>
      </c>
      <c r="B146" s="4">
        <v>82.21</v>
      </c>
      <c r="C146" s="4">
        <v>33.31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" t="s">
        <v>156</v>
      </c>
      <c r="B147" s="4">
        <v>81.54</v>
      </c>
      <c r="C147" s="4">
        <v>31.63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" t="s">
        <v>157</v>
      </c>
      <c r="B148" s="4">
        <v>63.33</v>
      </c>
      <c r="C148" s="4">
        <v>24.85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" t="s">
        <v>158</v>
      </c>
      <c r="B149" s="4">
        <v>59.78</v>
      </c>
      <c r="C149" s="4">
        <v>14.21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" t="s">
        <v>159</v>
      </c>
      <c r="B150" s="4">
        <v>58.12</v>
      </c>
      <c r="C150" s="4">
        <v>33.34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" t="s">
        <v>160</v>
      </c>
      <c r="B151" s="4">
        <v>80.24</v>
      </c>
      <c r="C151" s="4">
        <v>42.33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" t="s">
        <v>161</v>
      </c>
      <c r="B152" s="4">
        <v>59.13</v>
      </c>
      <c r="C152" s="4">
        <v>26.08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" t="s">
        <v>162</v>
      </c>
      <c r="B153" s="4">
        <v>67.05</v>
      </c>
      <c r="C153" s="4">
        <v>23.3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" t="s">
        <v>163</v>
      </c>
      <c r="B154" s="4">
        <v>65.46</v>
      </c>
      <c r="C154" s="4">
        <v>35.52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" t="s">
        <v>164</v>
      </c>
      <c r="B155" s="4">
        <v>64.57</v>
      </c>
      <c r="C155" s="4">
        <v>24.41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" t="s">
        <v>165</v>
      </c>
      <c r="B156" s="4">
        <v>37.42</v>
      </c>
      <c r="C156" s="4">
        <v>27.46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" t="s">
        <v>166</v>
      </c>
      <c r="B157" s="4">
        <v>55.59</v>
      </c>
      <c r="C157" s="4">
        <v>27.15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" t="s">
        <v>167</v>
      </c>
      <c r="B158" s="4">
        <v>44.44</v>
      </c>
      <c r="C158" s="4">
        <v>12.1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" t="s">
        <v>168</v>
      </c>
      <c r="B159" s="4">
        <v>69.31</v>
      </c>
      <c r="C159" s="4">
        <v>27.93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" t="s">
        <v>169</v>
      </c>
      <c r="B160" s="4">
        <v>56.45</v>
      </c>
      <c r="C160" s="4">
        <v>12.63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" t="s">
        <v>170</v>
      </c>
      <c r="B161" s="4">
        <v>48.54</v>
      </c>
      <c r="C161" s="4">
        <v>11.63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" t="s">
        <v>171</v>
      </c>
      <c r="B162" s="4">
        <v>54.37</v>
      </c>
      <c r="C162" s="4">
        <v>16.6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" t="s">
        <v>172</v>
      </c>
      <c r="B163" s="4">
        <v>41.09</v>
      </c>
      <c r="C163" s="4">
        <v>17.45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" t="s">
        <v>173</v>
      </c>
      <c r="B164" s="4">
        <v>81.62</v>
      </c>
      <c r="C164" s="4">
        <v>49.19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" t="s">
        <v>174</v>
      </c>
      <c r="B165" s="4">
        <v>79.12</v>
      </c>
      <c r="C165" s="4">
        <v>49.36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" t="s">
        <v>175</v>
      </c>
      <c r="B166" s="4">
        <v>76.48</v>
      </c>
      <c r="C166" s="4">
        <v>40.84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" t="s">
        <v>176</v>
      </c>
      <c r="B167" s="4">
        <v>67.74</v>
      </c>
      <c r="C167" s="4">
        <v>40.47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" t="s">
        <v>177</v>
      </c>
      <c r="B168" s="4">
        <v>82.39</v>
      </c>
      <c r="C168" s="4">
        <v>46.17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" t="s">
        <v>178</v>
      </c>
      <c r="B169" s="4">
        <v>75.51</v>
      </c>
      <c r="C169" s="4">
        <v>31.52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" t="s">
        <v>179</v>
      </c>
      <c r="B170" s="4">
        <v>59.84</v>
      </c>
      <c r="C170" s="4">
        <v>48.03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" t="s">
        <v>180</v>
      </c>
      <c r="B171" s="4">
        <v>57.04</v>
      </c>
      <c r="C171" s="4">
        <v>40.55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" t="s">
        <v>181</v>
      </c>
      <c r="B172" s="4">
        <v>34.26</v>
      </c>
      <c r="C172" s="4">
        <v>17.18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" t="s">
        <v>182</v>
      </c>
      <c r="B173" s="4">
        <v>56.68</v>
      </c>
      <c r="C173" s="4">
        <v>44.9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" t="s">
        <v>250</v>
      </c>
      <c r="B174" s="4">
        <v>26.93</v>
      </c>
      <c r="C174" s="4">
        <v>15.4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" t="s">
        <v>185</v>
      </c>
      <c r="B175" s="4">
        <v>75.03</v>
      </c>
      <c r="C175" s="4">
        <v>40.24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" t="s">
        <v>249</v>
      </c>
      <c r="B176" s="4">
        <v>70.41</v>
      </c>
      <c r="C176" s="4">
        <v>42.12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" t="s">
        <v>187</v>
      </c>
      <c r="B177" s="4">
        <v>7.31</v>
      </c>
      <c r="C177" s="4">
        <v>22.93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" t="s">
        <v>188</v>
      </c>
      <c r="B178" s="4">
        <v>74.74</v>
      </c>
      <c r="C178" s="4">
        <v>21.55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" t="s">
        <v>189</v>
      </c>
      <c r="B179" s="4">
        <v>58.64</v>
      </c>
      <c r="C179" s="4">
        <v>21.12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" t="s">
        <v>190</v>
      </c>
      <c r="B180" s="4">
        <v>65.83</v>
      </c>
      <c r="C180" s="4">
        <v>35.54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" t="s">
        <v>191</v>
      </c>
      <c r="B181" s="4">
        <v>39.66</v>
      </c>
      <c r="C181" s="4">
        <v>12.29</v>
      </c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" t="s">
        <v>192</v>
      </c>
      <c r="B182" s="4">
        <v>74.5</v>
      </c>
      <c r="C182" s="4">
        <v>52.99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" t="s">
        <v>194</v>
      </c>
      <c r="B183" s="4">
        <v>28.08</v>
      </c>
      <c r="C183" s="4">
        <v>33.42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" t="s">
        <v>198</v>
      </c>
      <c r="B184" s="4">
        <v>28.38</v>
      </c>
      <c r="C184" s="4">
        <v>39.44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" t="s">
        <v>199</v>
      </c>
      <c r="B185" s="4">
        <v>32.95</v>
      </c>
      <c r="C185" s="4">
        <v>8.45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" t="s">
        <v>200</v>
      </c>
      <c r="B186" s="4">
        <v>40.1</v>
      </c>
      <c r="C186" s="4">
        <v>15.79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" t="s">
        <v>201</v>
      </c>
      <c r="B187" s="4">
        <v>56.74</v>
      </c>
      <c r="C187" s="4">
        <v>16.59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" t="s">
        <v>202</v>
      </c>
      <c r="B188" s="4">
        <v>39.24</v>
      </c>
      <c r="C188" s="4">
        <v>14.28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" t="s">
        <v>203</v>
      </c>
      <c r="B189" s="4">
        <v>54.22</v>
      </c>
      <c r="C189" s="4">
        <v>26.36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" t="s">
        <v>204</v>
      </c>
      <c r="B190" s="4">
        <v>64.34</v>
      </c>
      <c r="C190" s="4">
        <v>38.83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" t="s">
        <v>205</v>
      </c>
      <c r="B191" s="4">
        <v>10.72</v>
      </c>
      <c r="C191" s="4">
        <v>10.35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" t="s">
        <v>206</v>
      </c>
      <c r="B192" s="4">
        <v>65.99</v>
      </c>
      <c r="C192" s="4">
        <v>29.43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" t="s">
        <v>207</v>
      </c>
      <c r="B193" s="4">
        <v>84.84</v>
      </c>
      <c r="C193" s="4">
        <v>57.19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" t="s">
        <v>208</v>
      </c>
      <c r="B194" s="4">
        <v>64.04</v>
      </c>
      <c r="C194" s="4">
        <v>32.48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" t="s">
        <v>209</v>
      </c>
      <c r="B195" s="4">
        <v>66.34</v>
      </c>
      <c r="C195" s="4">
        <v>6.33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" t="s">
        <v>210</v>
      </c>
      <c r="B196" s="4">
        <v>39.88</v>
      </c>
      <c r="C196" s="4">
        <v>16.21</v>
      </c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" t="s">
        <v>211</v>
      </c>
      <c r="B197" s="4">
        <v>78.38</v>
      </c>
      <c r="C197" s="4">
        <v>21.56</v>
      </c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" t="s">
        <v>212</v>
      </c>
      <c r="B198" s="4">
        <v>61.04</v>
      </c>
      <c r="C198" s="4">
        <v>11.14</v>
      </c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" t="s">
        <v>213</v>
      </c>
      <c r="B199" s="4">
        <v>26.36</v>
      </c>
      <c r="C199" s="4">
        <v>5.17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" t="s">
        <v>214</v>
      </c>
      <c r="B200" s="4">
        <v>60.78</v>
      </c>
      <c r="C200" s="4">
        <v>28.01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" t="s">
        <v>215</v>
      </c>
      <c r="B201" s="4">
        <v>38.12</v>
      </c>
      <c r="C201" s="4">
        <v>27.99</v>
      </c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" t="s">
        <v>216</v>
      </c>
      <c r="B202" s="4">
        <v>52.48</v>
      </c>
      <c r="C202" s="4">
        <v>24.24</v>
      </c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" t="s">
        <v>217</v>
      </c>
      <c r="B203" s="4">
        <v>64.41</v>
      </c>
      <c r="C203" s="4">
        <v>13.87</v>
      </c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" t="s">
        <v>218</v>
      </c>
      <c r="B204" s="4">
        <v>29.72</v>
      </c>
      <c r="C204" s="4">
        <v>25.3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" t="s">
        <v>219</v>
      </c>
      <c r="B205" s="4">
        <v>8.3</v>
      </c>
      <c r="C205" s="4">
        <v>10.23</v>
      </c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" t="s">
        <v>220</v>
      </c>
      <c r="B206" s="4">
        <v>21.35</v>
      </c>
      <c r="C206" s="4">
        <v>11.74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" t="s">
        <v>221</v>
      </c>
      <c r="B207" s="4">
        <v>37.23</v>
      </c>
      <c r="C207" s="4">
        <v>12.86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" t="s">
        <v>222</v>
      </c>
      <c r="B208" s="4">
        <v>31.05</v>
      </c>
      <c r="C208" s="4">
        <v>6.29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" t="s">
        <v>223</v>
      </c>
      <c r="B209" s="4">
        <v>8.75</v>
      </c>
      <c r="C209" s="4">
        <v>12.83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" t="s">
        <v>224</v>
      </c>
      <c r="B210" s="4">
        <v>54.31</v>
      </c>
      <c r="C210" s="4">
        <v>10.25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" t="s">
        <v>225</v>
      </c>
      <c r="B211" s="4">
        <v>16.86</v>
      </c>
      <c r="C211" s="4">
        <v>7.87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" t="s">
        <v>226</v>
      </c>
      <c r="B212" s="4">
        <v>6.71</v>
      </c>
      <c r="C212" s="4">
        <v>7.92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" t="s">
        <v>227</v>
      </c>
      <c r="B213" s="4">
        <v>18.62</v>
      </c>
      <c r="C213" s="4">
        <v>5.08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" t="s">
        <v>228</v>
      </c>
      <c r="B214" s="4">
        <v>33.76</v>
      </c>
      <c r="C214" s="4">
        <v>4.72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" t="s">
        <v>230</v>
      </c>
      <c r="B215" s="4">
        <v>62.7</v>
      </c>
      <c r="C215" s="4">
        <v>14.97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" t="s">
        <v>232</v>
      </c>
      <c r="B216" s="4">
        <v>24.52</v>
      </c>
      <c r="C216" s="4">
        <v>13.5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" t="s">
        <v>233</v>
      </c>
      <c r="B217" s="4">
        <v>23.9</v>
      </c>
      <c r="C217" s="4">
        <v>4.59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" t="s">
        <v>234</v>
      </c>
      <c r="B218" s="4">
        <v>69.13</v>
      </c>
      <c r="C218" s="4">
        <v>40.06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" t="s">
        <v>237</v>
      </c>
      <c r="B219" s="4">
        <v>72.99</v>
      </c>
      <c r="C219" s="4">
        <v>26.93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" t="s">
        <v>238</v>
      </c>
      <c r="B220" s="4">
        <v>55.89</v>
      </c>
      <c r="C220" s="4">
        <v>37.22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" t="s">
        <v>241</v>
      </c>
      <c r="B221" s="4">
        <v>72.88</v>
      </c>
      <c r="C221" s="4">
        <v>15.66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" t="s">
        <v>242</v>
      </c>
      <c r="B222" s="4">
        <v>53.5</v>
      </c>
      <c r="C222" s="4">
        <v>22.83</v>
      </c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13"/>
    <col customWidth="1" min="2" max="6" width="10.88"/>
    <col customWidth="1" min="7" max="26" width="10.63"/>
  </cols>
  <sheetData>
    <row r="1" ht="15.75" customHeight="1">
      <c r="A1" s="1" t="s">
        <v>519</v>
      </c>
      <c r="B1" s="1" t="s">
        <v>253</v>
      </c>
      <c r="C1" s="1" t="s">
        <v>266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3" t="s">
        <v>3</v>
      </c>
      <c r="B2" s="4">
        <v>0.481</v>
      </c>
      <c r="C2" s="4">
        <v>74.42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3" t="s">
        <v>8</v>
      </c>
      <c r="B3" s="4">
        <v>0.235</v>
      </c>
      <c r="C3" s="4">
        <v>44.46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3" t="s">
        <v>17</v>
      </c>
      <c r="B4" s="4">
        <v>0.74</v>
      </c>
      <c r="C4" s="4">
        <v>70.82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3" t="s">
        <v>19</v>
      </c>
      <c r="B5" s="4">
        <v>0.856</v>
      </c>
      <c r="C5" s="4">
        <v>50.53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" t="s">
        <v>21</v>
      </c>
      <c r="B6" s="4">
        <v>0.499</v>
      </c>
      <c r="C6" s="4">
        <v>67.74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3" t="s">
        <v>22</v>
      </c>
      <c r="B7" s="4">
        <v>0.483</v>
      </c>
      <c r="C7" s="4">
        <v>69.31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" t="s">
        <v>24</v>
      </c>
      <c r="B8" s="4">
        <v>0.586</v>
      </c>
      <c r="C8" s="4">
        <v>63.33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3" t="s">
        <v>32</v>
      </c>
      <c r="B9" s="4">
        <v>0.756</v>
      </c>
      <c r="C9" s="4">
        <v>64.02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" t="s">
        <v>39</v>
      </c>
      <c r="B10" s="4">
        <v>0.597</v>
      </c>
      <c r="C10" s="4">
        <v>59.13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" t="s">
        <v>40</v>
      </c>
      <c r="B11" s="4">
        <v>0.888</v>
      </c>
      <c r="C11" s="4">
        <v>80.24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" t="s">
        <v>41</v>
      </c>
      <c r="B12" s="4">
        <v>0.335</v>
      </c>
      <c r="C12" s="4">
        <v>77.94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" t="s">
        <v>44</v>
      </c>
      <c r="B13" s="4">
        <v>0.266</v>
      </c>
      <c r="C13" s="4">
        <v>70.64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3" t="s">
        <v>48</v>
      </c>
      <c r="B14" s="4">
        <v>0.706</v>
      </c>
      <c r="C14" s="4">
        <v>74.39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3" t="s">
        <v>51</v>
      </c>
      <c r="B15" s="4">
        <v>0.846</v>
      </c>
      <c r="C15" s="4">
        <v>80.31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" t="s">
        <v>71</v>
      </c>
      <c r="B16" s="4">
        <v>0.48</v>
      </c>
      <c r="C16" s="4">
        <v>78.62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" t="s">
        <v>74</v>
      </c>
      <c r="B17" s="4">
        <v>0.177</v>
      </c>
      <c r="C17" s="4">
        <v>59.78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" t="s">
        <v>75</v>
      </c>
      <c r="B18" s="4">
        <v>1.015</v>
      </c>
      <c r="C18" s="4">
        <v>67.56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" t="s">
        <v>78</v>
      </c>
      <c r="B19" s="4">
        <v>0.649</v>
      </c>
      <c r="C19" s="4">
        <v>41.09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3" t="s">
        <v>83</v>
      </c>
      <c r="B20" s="4">
        <v>0.813</v>
      </c>
      <c r="C20" s="4">
        <v>76.4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" t="s">
        <v>90</v>
      </c>
      <c r="B21" s="4">
        <v>0.805</v>
      </c>
      <c r="C21" s="4">
        <v>79.07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" t="s">
        <v>91</v>
      </c>
      <c r="B22" s="4">
        <v>0.929</v>
      </c>
      <c r="C22" s="4">
        <v>76.48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" t="s">
        <v>92</v>
      </c>
      <c r="B23" s="4">
        <v>0.735</v>
      </c>
      <c r="C23" s="4">
        <v>87.14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" t="s">
        <v>93</v>
      </c>
      <c r="B24" s="4">
        <v>0.639</v>
      </c>
      <c r="C24" s="4">
        <v>72.5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" t="s">
        <v>94</v>
      </c>
      <c r="B25" s="4">
        <v>0.522</v>
      </c>
      <c r="C25" s="4">
        <v>81.54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" t="s">
        <v>95</v>
      </c>
      <c r="B26" s="4">
        <v>0.886</v>
      </c>
      <c r="C26" s="4">
        <v>55.84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" t="s">
        <v>96</v>
      </c>
      <c r="B27" s="4">
        <v>0.921</v>
      </c>
      <c r="C27" s="4">
        <v>85.48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" t="s">
        <v>97</v>
      </c>
      <c r="B28" s="4">
        <v>0.871</v>
      </c>
      <c r="C28" s="4">
        <v>79.12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" t="s">
        <v>98</v>
      </c>
      <c r="B29" s="4">
        <v>0.652</v>
      </c>
      <c r="C29" s="4">
        <v>54.37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" t="s">
        <v>99</v>
      </c>
      <c r="B30" s="4">
        <v>0.386</v>
      </c>
      <c r="C30" s="4">
        <v>75.14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" t="s">
        <v>100</v>
      </c>
      <c r="B31" s="4">
        <v>0.878</v>
      </c>
      <c r="C31" s="4">
        <v>14.47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" t="s">
        <v>101</v>
      </c>
      <c r="B32" s="4">
        <v>0.777</v>
      </c>
      <c r="C32" s="4">
        <v>77.24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" t="s">
        <v>102</v>
      </c>
      <c r="B33" s="4">
        <v>0.895</v>
      </c>
      <c r="C33" s="4">
        <v>79.58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" t="s">
        <v>104</v>
      </c>
      <c r="B34" s="4">
        <v>0.917</v>
      </c>
      <c r="C34" s="4">
        <v>88.69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" t="s">
        <v>105</v>
      </c>
      <c r="B35" s="4">
        <v>0.884</v>
      </c>
      <c r="C35" s="4">
        <v>74.57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" t="s">
        <v>108</v>
      </c>
      <c r="B36" s="4">
        <v>0.857</v>
      </c>
      <c r="C36" s="4">
        <v>72.52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" t="s">
        <v>109</v>
      </c>
      <c r="B37" s="4">
        <v>0.804</v>
      </c>
      <c r="C37" s="4">
        <v>74.5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" t="s">
        <v>110</v>
      </c>
      <c r="B38" s="4">
        <v>0.818</v>
      </c>
      <c r="C38" s="4">
        <v>85.93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" t="s">
        <v>111</v>
      </c>
      <c r="B39" s="4">
        <v>0.703</v>
      </c>
      <c r="C39" s="4">
        <v>82.71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" t="s">
        <v>112</v>
      </c>
      <c r="B40" s="4">
        <v>0.722</v>
      </c>
      <c r="C40" s="4">
        <v>81.85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" t="s">
        <v>113</v>
      </c>
      <c r="B41" s="4">
        <v>0.264</v>
      </c>
      <c r="C41" s="4">
        <v>83.99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" t="s">
        <v>115</v>
      </c>
      <c r="B42" s="4">
        <v>0.356</v>
      </c>
      <c r="C42" s="4">
        <v>58.12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" t="s">
        <v>116</v>
      </c>
      <c r="B43" s="4">
        <v>0.484</v>
      </c>
      <c r="C43" s="4">
        <v>64.72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" t="s">
        <v>117</v>
      </c>
      <c r="B44" s="4">
        <v>0.108</v>
      </c>
      <c r="C44" s="4">
        <v>38.35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" t="s">
        <v>118</v>
      </c>
      <c r="B45" s="4">
        <v>0.967</v>
      </c>
      <c r="C45" s="4">
        <v>81.27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" t="s">
        <v>119</v>
      </c>
      <c r="B46" s="4">
        <v>0.463</v>
      </c>
      <c r="C46" s="4">
        <v>67.07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" t="s">
        <v>121</v>
      </c>
      <c r="B47" s="4">
        <v>0.916</v>
      </c>
      <c r="C47" s="4">
        <v>81.62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" t="s">
        <v>122</v>
      </c>
      <c r="B48" s="4">
        <v>0.607</v>
      </c>
      <c r="C48" s="4">
        <v>78.16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" t="s">
        <v>123</v>
      </c>
      <c r="B49" s="4">
        <v>0.886</v>
      </c>
      <c r="C49" s="4">
        <v>44.44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" t="s">
        <v>124</v>
      </c>
      <c r="B50" s="4">
        <v>0.766</v>
      </c>
      <c r="C50" s="4">
        <v>59.46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" t="s">
        <v>125</v>
      </c>
      <c r="B51" s="4">
        <v>0.846</v>
      </c>
      <c r="C51" s="4">
        <v>84.01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" t="s">
        <v>126</v>
      </c>
      <c r="B52" s="4">
        <v>0.943</v>
      </c>
      <c r="C52" s="4">
        <v>76.91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" t="s">
        <v>127</v>
      </c>
      <c r="B53" s="4">
        <v>0.947</v>
      </c>
      <c r="C53" s="4">
        <v>82.39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" t="s">
        <v>128</v>
      </c>
      <c r="B54" s="4">
        <v>0.887</v>
      </c>
      <c r="C54" s="4">
        <v>53.07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" t="s">
        <v>129</v>
      </c>
      <c r="B55" s="4">
        <v>0.964</v>
      </c>
      <c r="C55" s="4">
        <v>67.05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" t="s">
        <v>130</v>
      </c>
      <c r="B56" s="4">
        <v>0.99</v>
      </c>
      <c r="C56" s="4">
        <v>84.74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" t="s">
        <v>132</v>
      </c>
      <c r="B57" s="4">
        <v>0.939</v>
      </c>
      <c r="C57" s="4">
        <v>82.26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" t="s">
        <v>133</v>
      </c>
      <c r="B58" s="4">
        <v>0.93</v>
      </c>
      <c r="C58" s="4">
        <v>82.63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" t="s">
        <v>134</v>
      </c>
      <c r="B59" s="4">
        <v>0.783</v>
      </c>
      <c r="C59" s="4">
        <v>72.99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" t="s">
        <v>135</v>
      </c>
      <c r="B60" s="4">
        <v>0.911</v>
      </c>
      <c r="C60" s="4">
        <v>86.75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" t="s">
        <v>136</v>
      </c>
      <c r="B61" s="4">
        <v>0.885</v>
      </c>
      <c r="C61" s="4">
        <v>81.46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" t="s">
        <v>137</v>
      </c>
      <c r="B62" s="4">
        <v>0.921</v>
      </c>
      <c r="C62" s="4">
        <v>61.88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" t="s">
        <v>138</v>
      </c>
      <c r="B63" s="4">
        <v>0.567</v>
      </c>
      <c r="C63" s="4">
        <v>40.46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" t="s">
        <v>139</v>
      </c>
      <c r="B64" s="4">
        <v>0.643</v>
      </c>
      <c r="C64" s="4">
        <v>79.14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" t="s">
        <v>140</v>
      </c>
      <c r="B65" s="4">
        <v>0.877</v>
      </c>
      <c r="C65" s="4">
        <v>85.44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" t="s">
        <v>141</v>
      </c>
      <c r="B66" s="4">
        <v>0.779</v>
      </c>
      <c r="C66" s="4">
        <v>56.68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" t="s">
        <v>142</v>
      </c>
      <c r="B67" s="4">
        <v>0.876</v>
      </c>
      <c r="C67" s="4">
        <v>51.5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" t="s">
        <v>143</v>
      </c>
      <c r="B68" s="4">
        <v>0.865</v>
      </c>
      <c r="C68" s="4">
        <v>87.19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" t="s">
        <v>144</v>
      </c>
      <c r="B69" s="4">
        <v>0.703</v>
      </c>
      <c r="C69" s="4">
        <v>74.35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" t="s">
        <v>145</v>
      </c>
      <c r="B70" s="4">
        <v>0.904</v>
      </c>
      <c r="C70" s="4">
        <v>80.89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" t="s">
        <v>146</v>
      </c>
      <c r="B71" s="4">
        <v>0.583</v>
      </c>
      <c r="C71" s="4">
        <v>74.74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" t="s">
        <v>147</v>
      </c>
      <c r="B72" s="4">
        <v>0.938</v>
      </c>
      <c r="C72" s="4">
        <v>63.43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" t="s">
        <v>149</v>
      </c>
      <c r="B73" s="4">
        <v>0.705</v>
      </c>
      <c r="C73" s="4">
        <v>64.41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" t="s">
        <v>150</v>
      </c>
      <c r="B74" s="4">
        <v>0.774</v>
      </c>
      <c r="C74" s="4">
        <v>85.89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" t="s">
        <v>151</v>
      </c>
      <c r="B75" s="4">
        <v>0.77</v>
      </c>
      <c r="C75" s="4">
        <v>40.38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" t="s">
        <v>152</v>
      </c>
      <c r="B76" s="4">
        <v>0.677</v>
      </c>
      <c r="C76" s="4">
        <v>78.46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" t="s">
        <v>153</v>
      </c>
      <c r="B77" s="4">
        <v>0.767</v>
      </c>
      <c r="C77" s="4">
        <v>75.9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" t="s">
        <v>154</v>
      </c>
      <c r="B78" s="4">
        <v>0.944</v>
      </c>
      <c r="C78" s="4">
        <v>69.09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" t="s">
        <v>155</v>
      </c>
      <c r="B79" s="4">
        <v>0.508</v>
      </c>
      <c r="C79" s="4">
        <v>54.26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" t="s">
        <v>156</v>
      </c>
      <c r="B80" s="4">
        <v>0.915</v>
      </c>
      <c r="C80" s="4">
        <v>75.32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" t="s">
        <v>157</v>
      </c>
      <c r="B81" s="4">
        <v>0.947</v>
      </c>
      <c r="C81" s="4">
        <v>76.32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" t="s">
        <v>158</v>
      </c>
      <c r="B82" s="4">
        <v>0.929</v>
      </c>
      <c r="C82" s="4">
        <v>75.51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" t="s">
        <v>159</v>
      </c>
      <c r="B83" s="4">
        <v>0.862</v>
      </c>
      <c r="C83" s="4">
        <v>28.08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" t="s">
        <v>160</v>
      </c>
      <c r="B84" s="4">
        <v>0.945</v>
      </c>
      <c r="C84" s="4">
        <v>46.89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" t="s">
        <v>161</v>
      </c>
      <c r="B85" s="4">
        <v>0.945</v>
      </c>
      <c r="C85" s="4">
        <v>78.38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" t="s">
        <v>162</v>
      </c>
      <c r="B86" s="4">
        <v>0.779</v>
      </c>
      <c r="C86" s="4">
        <v>79.4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 t="s">
        <v>167</v>
      </c>
      <c r="B87" s="4">
        <v>0.818</v>
      </c>
      <c r="C87" s="4">
        <v>39.88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 t="s">
        <v>168</v>
      </c>
      <c r="B88" s="4">
        <v>0.948</v>
      </c>
      <c r="C88" s="4">
        <v>82.21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 t="s">
        <v>171</v>
      </c>
      <c r="B89" s="4">
        <v>0.898</v>
      </c>
      <c r="C89" s="4">
        <v>59.43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 t="s">
        <v>172</v>
      </c>
      <c r="B90" s="4">
        <v>0.928</v>
      </c>
      <c r="C90" s="4">
        <v>80.87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 t="s">
        <v>173</v>
      </c>
      <c r="B91" s="4">
        <v>0.839</v>
      </c>
      <c r="C91" s="4">
        <v>69.62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 t="s">
        <v>174</v>
      </c>
      <c r="B92" s="4">
        <v>0.904</v>
      </c>
      <c r="C92" s="4">
        <v>86.08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 t="s">
        <v>175</v>
      </c>
      <c r="B93" s="4">
        <v>0.921</v>
      </c>
      <c r="C93" s="4">
        <v>63.67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 t="s">
        <v>176</v>
      </c>
      <c r="B94" s="4">
        <v>0.954</v>
      </c>
      <c r="C94" s="4">
        <v>69.35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 t="s">
        <v>177</v>
      </c>
      <c r="B95" s="4">
        <v>0.798</v>
      </c>
      <c r="C95" s="4">
        <v>84.84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 t="s">
        <v>178</v>
      </c>
      <c r="B96" s="4">
        <v>0.582</v>
      </c>
      <c r="C96" s="4">
        <v>70.41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 t="s">
        <v>182</v>
      </c>
      <c r="B97" s="4">
        <v>0.721</v>
      </c>
      <c r="C97" s="4">
        <v>80.1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 t="s">
        <v>185</v>
      </c>
      <c r="B98" s="4">
        <v>0.382</v>
      </c>
      <c r="C98" s="4">
        <v>75.03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 t="s">
        <v>249</v>
      </c>
      <c r="B99" s="4">
        <v>0.407</v>
      </c>
      <c r="C99" s="4">
        <v>64.39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 t="s">
        <v>188</v>
      </c>
      <c r="B100" s="4">
        <v>0.695</v>
      </c>
      <c r="C100" s="4">
        <v>41.85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 t="s">
        <v>190</v>
      </c>
      <c r="B101" s="4">
        <v>0.069</v>
      </c>
      <c r="C101" s="4">
        <v>24.92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 t="s">
        <v>194</v>
      </c>
      <c r="B102" s="4">
        <v>0.568</v>
      </c>
      <c r="C102" s="4">
        <v>76.58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 t="s">
        <v>207</v>
      </c>
      <c r="B103" s="4">
        <v>0.414</v>
      </c>
      <c r="C103" s="4">
        <v>65.38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 t="s">
        <v>210</v>
      </c>
      <c r="B104" s="4">
        <v>0.51</v>
      </c>
      <c r="C104" s="4">
        <v>69.13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 t="s">
        <v>211</v>
      </c>
      <c r="B105" s="4">
        <v>0.526</v>
      </c>
      <c r="C105" s="4">
        <v>77.59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 t="s">
        <v>214</v>
      </c>
      <c r="B106" s="4">
        <v>0.06</v>
      </c>
      <c r="C106" s="4">
        <v>77.15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 t="s">
        <v>217</v>
      </c>
      <c r="B107" s="4">
        <v>0.666</v>
      </c>
      <c r="C107" s="4">
        <v>65.83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 t="s">
        <v>234</v>
      </c>
      <c r="B108" s="4">
        <v>0.201</v>
      </c>
      <c r="C108" s="4">
        <v>60.78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5.5"/>
    <col customWidth="1" min="3" max="4" width="12.13"/>
    <col customWidth="1" min="5" max="26" width="10.63"/>
  </cols>
  <sheetData>
    <row r="1" ht="12.75" customHeight="1">
      <c r="A1" s="6" t="s">
        <v>522</v>
      </c>
      <c r="B1" s="6" t="s">
        <v>523</v>
      </c>
      <c r="C1" s="6" t="s">
        <v>524</v>
      </c>
      <c r="D1" s="6" t="s">
        <v>525</v>
      </c>
    </row>
    <row r="2" ht="12.75" customHeight="1">
      <c r="A2" s="6" t="s">
        <v>3</v>
      </c>
      <c r="B2" s="6">
        <v>100.0</v>
      </c>
      <c r="C2" s="6">
        <v>86.07716982</v>
      </c>
      <c r="D2" s="6">
        <v>63.01649243</v>
      </c>
    </row>
    <row r="3" ht="12.75" customHeight="1">
      <c r="A3" s="6" t="s">
        <v>4</v>
      </c>
      <c r="B3" s="6">
        <v>100.0</v>
      </c>
      <c r="C3" s="6">
        <v>24.41220322</v>
      </c>
      <c r="D3" s="6">
        <v>2.326811649</v>
      </c>
    </row>
    <row r="4" ht="12.75" customHeight="1">
      <c r="A4" s="6" t="s">
        <v>5</v>
      </c>
      <c r="B4" s="6">
        <v>100.0</v>
      </c>
      <c r="C4" s="6">
        <v>47.25773766</v>
      </c>
      <c r="D4" s="6">
        <v>6.78910549</v>
      </c>
    </row>
    <row r="5" ht="12.75" customHeight="1">
      <c r="A5" s="6" t="s">
        <v>6</v>
      </c>
      <c r="B5" s="6">
        <v>100.0</v>
      </c>
      <c r="C5" s="6">
        <v>56.50261815</v>
      </c>
      <c r="D5" s="6">
        <v>7.68050582</v>
      </c>
    </row>
    <row r="6" ht="12.75" customHeight="1">
      <c r="A6" s="6" t="s">
        <v>7</v>
      </c>
      <c r="B6" s="6">
        <v>100.0</v>
      </c>
      <c r="C6" s="6">
        <v>65.35745402</v>
      </c>
      <c r="D6" s="6">
        <v>15.03709388</v>
      </c>
    </row>
    <row r="7" ht="12.75" customHeight="1">
      <c r="A7" s="6" t="s">
        <v>8</v>
      </c>
      <c r="B7" s="6">
        <v>100.0</v>
      </c>
      <c r="C7" s="6">
        <v>65.376678</v>
      </c>
      <c r="D7" s="6">
        <v>11.37157764</v>
      </c>
    </row>
    <row r="8" ht="12.75" customHeight="1">
      <c r="A8" s="6" t="s">
        <v>9</v>
      </c>
      <c r="B8" s="6">
        <v>100.0</v>
      </c>
      <c r="C8" s="6">
        <v>61.26613833</v>
      </c>
      <c r="D8" s="6">
        <v>10.13400427</v>
      </c>
    </row>
    <row r="9" ht="12.75" customHeight="1">
      <c r="A9" s="6" t="s">
        <v>10</v>
      </c>
      <c r="B9" s="6">
        <v>100.0</v>
      </c>
      <c r="C9" s="6">
        <v>78.24027376</v>
      </c>
      <c r="D9" s="6">
        <v>57.90085018</v>
      </c>
    </row>
    <row r="10" ht="12.75" customHeight="1">
      <c r="A10" s="6" t="s">
        <v>11</v>
      </c>
      <c r="B10" s="6">
        <v>100.0</v>
      </c>
      <c r="C10" s="6">
        <v>12.08997381</v>
      </c>
      <c r="D10" s="6">
        <v>4.018466284</v>
      </c>
    </row>
    <row r="11" ht="12.75" customHeight="1">
      <c r="A11" s="6" t="s">
        <v>12</v>
      </c>
      <c r="B11" s="6">
        <v>100.0</v>
      </c>
      <c r="C11" s="6">
        <v>58.26569126</v>
      </c>
      <c r="D11" s="6">
        <v>10.55002366</v>
      </c>
    </row>
    <row r="12" ht="12.75" customHeight="1">
      <c r="A12" s="6" t="s">
        <v>13</v>
      </c>
      <c r="B12" s="6">
        <v>100.0</v>
      </c>
      <c r="C12" s="6">
        <v>8.548379755</v>
      </c>
      <c r="D12" s="6">
        <v>0.0</v>
      </c>
    </row>
    <row r="13" ht="12.75" customHeight="1">
      <c r="A13" s="6" t="s">
        <v>14</v>
      </c>
      <c r="B13" s="6">
        <v>100.0</v>
      </c>
      <c r="C13" s="6">
        <v>61.62870271</v>
      </c>
      <c r="D13" s="6">
        <v>14.91874897</v>
      </c>
    </row>
    <row r="14" ht="12.75" customHeight="1">
      <c r="A14" s="6" t="s">
        <v>15</v>
      </c>
      <c r="B14" s="6">
        <v>100.0</v>
      </c>
      <c r="C14" s="6">
        <v>64.70493903</v>
      </c>
      <c r="D14" s="6">
        <v>15.19799944</v>
      </c>
    </row>
    <row r="15" ht="12.75" customHeight="1">
      <c r="A15" s="6" t="s">
        <v>16</v>
      </c>
      <c r="B15" s="6">
        <v>100.0</v>
      </c>
      <c r="C15" s="6">
        <v>43.78477525</v>
      </c>
      <c r="D15" s="6">
        <v>6.522992852</v>
      </c>
    </row>
    <row r="16" ht="12.75" customHeight="1">
      <c r="A16" s="6" t="s">
        <v>17</v>
      </c>
      <c r="B16" s="6">
        <v>100.0</v>
      </c>
      <c r="C16" s="6">
        <v>40.4625779</v>
      </c>
      <c r="D16" s="6">
        <v>4.015880097</v>
      </c>
    </row>
    <row r="17" ht="12.75" customHeight="1">
      <c r="A17" s="6" t="s">
        <v>18</v>
      </c>
      <c r="B17" s="6">
        <v>100.0</v>
      </c>
      <c r="C17" s="6">
        <v>37.51790817</v>
      </c>
      <c r="D17" s="6">
        <v>2.991525827</v>
      </c>
    </row>
    <row r="18" ht="12.75" customHeight="1">
      <c r="A18" s="6" t="s">
        <v>19</v>
      </c>
      <c r="B18" s="6">
        <v>100.0</v>
      </c>
      <c r="C18" s="6">
        <v>38.3533467</v>
      </c>
      <c r="D18" s="6">
        <v>7.421822131</v>
      </c>
    </row>
    <row r="19" ht="12.75" customHeight="1">
      <c r="A19" s="6" t="s">
        <v>20</v>
      </c>
      <c r="B19" s="6">
        <v>100.0</v>
      </c>
      <c r="C19" s="6">
        <v>12.22713124</v>
      </c>
      <c r="D19" s="6">
        <v>0.0</v>
      </c>
    </row>
    <row r="20" ht="12.75" customHeight="1">
      <c r="A20" s="6" t="s">
        <v>21</v>
      </c>
      <c r="B20" s="6">
        <v>100.0</v>
      </c>
      <c r="C20" s="6">
        <v>59.4343509</v>
      </c>
      <c r="D20" s="6">
        <v>11.48010802</v>
      </c>
    </row>
    <row r="21" ht="12.75" customHeight="1">
      <c r="A21" s="6" t="s">
        <v>22</v>
      </c>
      <c r="B21" s="6">
        <v>100.0</v>
      </c>
      <c r="C21" s="6">
        <v>69.61966459</v>
      </c>
      <c r="D21" s="6">
        <v>31.72304872</v>
      </c>
    </row>
    <row r="22" ht="12.75" customHeight="1">
      <c r="A22" s="6" t="s">
        <v>23</v>
      </c>
      <c r="B22" s="6">
        <v>100.0</v>
      </c>
      <c r="C22" s="6">
        <v>62.88418947</v>
      </c>
      <c r="D22" s="6">
        <v>15.30861721</v>
      </c>
    </row>
    <row r="23" ht="12.75" customHeight="1">
      <c r="A23" s="6" t="s">
        <v>24</v>
      </c>
      <c r="B23" s="6">
        <v>100.0</v>
      </c>
      <c r="C23" s="6">
        <v>75.32245218</v>
      </c>
      <c r="D23" s="6">
        <v>14.97830014</v>
      </c>
    </row>
    <row r="24" ht="12.75" customHeight="1">
      <c r="A24" s="6" t="s">
        <v>25</v>
      </c>
      <c r="B24" s="6">
        <v>100.0</v>
      </c>
      <c r="C24" s="6">
        <v>81.96953937</v>
      </c>
      <c r="D24" s="6">
        <v>45.38186843</v>
      </c>
    </row>
    <row r="25" ht="12.75" customHeight="1">
      <c r="A25" s="6" t="s">
        <v>26</v>
      </c>
      <c r="B25" s="6">
        <v>100.0</v>
      </c>
      <c r="C25" s="6">
        <v>35.33137643</v>
      </c>
      <c r="D25" s="6">
        <v>2.127912928</v>
      </c>
    </row>
    <row r="26" ht="12.75" customHeight="1">
      <c r="A26" s="6" t="s">
        <v>27</v>
      </c>
      <c r="B26" s="6">
        <v>100.0</v>
      </c>
      <c r="C26" s="6">
        <v>84.85864615</v>
      </c>
      <c r="D26" s="6">
        <v>35.68336003</v>
      </c>
    </row>
    <row r="27" ht="12.75" customHeight="1">
      <c r="A27" s="6" t="s">
        <v>28</v>
      </c>
      <c r="B27" s="6">
        <v>100.0</v>
      </c>
      <c r="C27" s="6">
        <v>78.56329787</v>
      </c>
      <c r="D27" s="6">
        <v>38.17604267</v>
      </c>
    </row>
    <row r="28" ht="12.75" customHeight="1">
      <c r="A28" s="6" t="s">
        <v>29</v>
      </c>
      <c r="B28" s="6">
        <v>100.0</v>
      </c>
      <c r="C28" s="6">
        <v>22.82854588</v>
      </c>
      <c r="D28" s="6">
        <v>2.19968611</v>
      </c>
    </row>
    <row r="29" ht="12.75" customHeight="1">
      <c r="A29" s="6" t="s">
        <v>30</v>
      </c>
      <c r="B29" s="6">
        <v>100.0</v>
      </c>
      <c r="C29" s="6">
        <v>78.80072414</v>
      </c>
      <c r="D29" s="6">
        <v>52.01053858</v>
      </c>
    </row>
    <row r="30" ht="12.75" customHeight="1">
      <c r="A30" s="6" t="s">
        <v>31</v>
      </c>
      <c r="B30" s="6">
        <v>100.0</v>
      </c>
      <c r="C30" s="6">
        <v>47.55060052</v>
      </c>
      <c r="D30" s="6">
        <v>6.116880665</v>
      </c>
    </row>
    <row r="31" ht="12.75" customHeight="1">
      <c r="A31" s="6" t="s">
        <v>32</v>
      </c>
      <c r="B31" s="6">
        <v>100.0</v>
      </c>
      <c r="C31" s="6">
        <v>61.87603614</v>
      </c>
      <c r="D31" s="6">
        <v>9.514692501</v>
      </c>
    </row>
    <row r="32" ht="12.75" customHeight="1">
      <c r="A32" s="6" t="s">
        <v>33</v>
      </c>
      <c r="B32" s="6">
        <v>100.0</v>
      </c>
      <c r="C32" s="6">
        <v>44.10895625</v>
      </c>
      <c r="D32" s="6">
        <v>5.525163308</v>
      </c>
    </row>
    <row r="33" ht="12.75" customHeight="1">
      <c r="A33" s="6" t="s">
        <v>34</v>
      </c>
      <c r="B33" s="6">
        <v>100.0</v>
      </c>
      <c r="C33" s="6">
        <v>46.26603361</v>
      </c>
      <c r="D33" s="6">
        <v>4.841441342</v>
      </c>
    </row>
    <row r="34" ht="12.75" customHeight="1">
      <c r="A34" s="6" t="s">
        <v>35</v>
      </c>
      <c r="B34" s="6">
        <v>100.0</v>
      </c>
      <c r="C34" s="6">
        <v>8.586558516</v>
      </c>
      <c r="D34" s="6">
        <v>1.010606723</v>
      </c>
    </row>
    <row r="35" ht="12.75" customHeight="1">
      <c r="A35" s="6" t="s">
        <v>36</v>
      </c>
      <c r="B35" s="6">
        <v>100.0</v>
      </c>
      <c r="C35" s="6">
        <v>41.95256907</v>
      </c>
      <c r="D35" s="6">
        <v>5.987785377</v>
      </c>
    </row>
    <row r="36" ht="12.75" customHeight="1">
      <c r="A36" s="6" t="s">
        <v>37</v>
      </c>
      <c r="B36" s="6">
        <v>100.0</v>
      </c>
      <c r="C36" s="6">
        <v>51.91290379</v>
      </c>
      <c r="D36" s="6">
        <v>6.74594759</v>
      </c>
    </row>
    <row r="37" ht="12.75" customHeight="1">
      <c r="A37" s="6" t="s">
        <v>38</v>
      </c>
      <c r="B37" s="6">
        <v>100.0</v>
      </c>
      <c r="C37" s="6">
        <v>82.20106893</v>
      </c>
      <c r="D37" s="6">
        <v>46.9753359</v>
      </c>
    </row>
    <row r="38" ht="12.75" customHeight="1">
      <c r="A38" s="6" t="s">
        <v>39</v>
      </c>
      <c r="B38" s="6">
        <v>100.0</v>
      </c>
      <c r="C38" s="6">
        <v>54.26079618</v>
      </c>
      <c r="D38" s="6">
        <v>13.20510988</v>
      </c>
    </row>
    <row r="39" ht="12.75" customHeight="1">
      <c r="A39" s="6" t="s">
        <v>40</v>
      </c>
      <c r="B39" s="6">
        <v>100.0</v>
      </c>
      <c r="C39" s="6">
        <v>14.46540411</v>
      </c>
      <c r="D39" s="6">
        <v>1.767799303</v>
      </c>
    </row>
    <row r="40" ht="12.75" customHeight="1">
      <c r="A40" s="6" t="s">
        <v>41</v>
      </c>
      <c r="B40" s="6">
        <v>100.0</v>
      </c>
      <c r="C40" s="6">
        <v>41.84964845</v>
      </c>
      <c r="D40" s="6">
        <v>14.75680358</v>
      </c>
    </row>
    <row r="41" ht="12.75" customHeight="1">
      <c r="A41" s="6" t="s">
        <v>42</v>
      </c>
      <c r="B41" s="6">
        <v>100.0</v>
      </c>
      <c r="C41" s="6">
        <v>24.55078543</v>
      </c>
      <c r="D41" s="6">
        <v>2.896298148</v>
      </c>
    </row>
    <row r="42" ht="12.75" customHeight="1">
      <c r="A42" s="6" t="s">
        <v>43</v>
      </c>
      <c r="B42" s="6">
        <v>100.0</v>
      </c>
      <c r="C42" s="6">
        <v>26.57075377</v>
      </c>
      <c r="D42" s="6">
        <v>5.328789731</v>
      </c>
    </row>
    <row r="43" ht="12.75" customHeight="1">
      <c r="A43" s="6" t="s">
        <v>44</v>
      </c>
      <c r="B43" s="6">
        <v>100.0</v>
      </c>
      <c r="C43" s="6">
        <v>24.91524207</v>
      </c>
      <c r="D43" s="6">
        <v>2.528497297</v>
      </c>
    </row>
    <row r="44" ht="12.75" customHeight="1">
      <c r="A44" s="6" t="s">
        <v>45</v>
      </c>
      <c r="B44" s="6">
        <v>100.0</v>
      </c>
      <c r="C44" s="6">
        <v>47.40652085</v>
      </c>
      <c r="D44" s="6">
        <v>11.84158451</v>
      </c>
    </row>
    <row r="45" ht="12.75" customHeight="1">
      <c r="A45" s="6" t="s">
        <v>46</v>
      </c>
      <c r="B45" s="6">
        <v>100.0</v>
      </c>
      <c r="C45" s="6">
        <v>34.37498796</v>
      </c>
      <c r="D45" s="6">
        <v>3.096023775</v>
      </c>
    </row>
    <row r="46" ht="12.75" customHeight="1">
      <c r="A46" s="6" t="s">
        <v>47</v>
      </c>
      <c r="B46" s="6">
        <v>100.0</v>
      </c>
      <c r="C46" s="6">
        <v>10.24926399</v>
      </c>
      <c r="D46" s="6">
        <v>0.0</v>
      </c>
    </row>
    <row r="47" ht="12.75" customHeight="1">
      <c r="A47" s="6" t="s">
        <v>48</v>
      </c>
      <c r="B47" s="6">
        <v>100.0</v>
      </c>
      <c r="C47" s="6">
        <v>51.49918189</v>
      </c>
      <c r="D47" s="6">
        <v>11.84663804</v>
      </c>
    </row>
    <row r="48" ht="12.75" customHeight="1">
      <c r="A48" s="6" t="s">
        <v>49</v>
      </c>
      <c r="B48" s="6">
        <v>100.0</v>
      </c>
      <c r="C48" s="6">
        <v>38.63903784</v>
      </c>
      <c r="D48" s="6">
        <v>4.472462342</v>
      </c>
    </row>
    <row r="49" ht="12.75" customHeight="1">
      <c r="A49" s="6" t="s">
        <v>50</v>
      </c>
      <c r="B49" s="6">
        <v>100.0</v>
      </c>
      <c r="C49" s="6">
        <v>73.06134366</v>
      </c>
      <c r="D49" s="6">
        <v>21.38492979</v>
      </c>
    </row>
    <row r="50" ht="12.75" customHeight="1">
      <c r="A50" s="6" t="s">
        <v>51</v>
      </c>
      <c r="B50" s="6">
        <v>100.0</v>
      </c>
      <c r="C50" s="6">
        <v>81.26809355</v>
      </c>
      <c r="D50" s="6">
        <v>24.87439367</v>
      </c>
    </row>
    <row r="51" ht="12.75" customHeight="1">
      <c r="A51" s="6" t="s">
        <v>52</v>
      </c>
      <c r="B51" s="6">
        <v>100.0</v>
      </c>
      <c r="C51" s="6">
        <v>55.82429245</v>
      </c>
      <c r="D51" s="6">
        <v>9.983286763</v>
      </c>
    </row>
    <row r="52" ht="12.75" customHeight="1">
      <c r="A52" s="6" t="s">
        <v>53</v>
      </c>
      <c r="B52" s="6">
        <v>100.0</v>
      </c>
      <c r="C52" s="6">
        <v>33.28116106</v>
      </c>
      <c r="D52" s="6">
        <v>4.80810867</v>
      </c>
    </row>
    <row r="53" ht="12.75" customHeight="1">
      <c r="A53" s="6" t="s">
        <v>54</v>
      </c>
      <c r="B53" s="6">
        <v>100.0</v>
      </c>
      <c r="C53" s="6">
        <v>27.91869406</v>
      </c>
      <c r="D53" s="6">
        <v>0.0</v>
      </c>
    </row>
    <row r="54" ht="12.75" customHeight="1">
      <c r="A54" s="6" t="s">
        <v>55</v>
      </c>
      <c r="B54" s="6">
        <v>100.0</v>
      </c>
      <c r="C54" s="6">
        <v>18.09377985</v>
      </c>
      <c r="D54" s="6">
        <v>1.453491677</v>
      </c>
    </row>
    <row r="55" ht="12.75" customHeight="1">
      <c r="A55" s="6" t="s">
        <v>56</v>
      </c>
      <c r="B55" s="6">
        <v>100.0</v>
      </c>
      <c r="C55" s="6">
        <v>48.80525332</v>
      </c>
      <c r="D55" s="6">
        <v>1.686484808</v>
      </c>
    </row>
    <row r="56" ht="12.75" customHeight="1">
      <c r="A56" s="6" t="s">
        <v>57</v>
      </c>
      <c r="B56" s="6">
        <v>100.0</v>
      </c>
      <c r="C56" s="6">
        <v>26.19548178</v>
      </c>
      <c r="D56" s="6">
        <v>2.704280632</v>
      </c>
    </row>
    <row r="57" ht="12.75" customHeight="1">
      <c r="A57" s="6" t="s">
        <v>58</v>
      </c>
      <c r="B57" s="6">
        <v>100.0</v>
      </c>
      <c r="C57" s="6">
        <v>35.96507369</v>
      </c>
      <c r="D57" s="6">
        <v>4.377584323</v>
      </c>
    </row>
    <row r="58" ht="12.75" customHeight="1">
      <c r="A58" s="6" t="s">
        <v>59</v>
      </c>
      <c r="B58" s="6">
        <v>100.0</v>
      </c>
      <c r="C58" s="6">
        <v>66.4256568</v>
      </c>
      <c r="D58" s="6">
        <v>22.15387312</v>
      </c>
    </row>
    <row r="59" ht="12.75" customHeight="1">
      <c r="A59" s="6" t="s">
        <v>60</v>
      </c>
      <c r="B59" s="6">
        <v>100.0</v>
      </c>
      <c r="C59" s="6">
        <v>4.403339244</v>
      </c>
      <c r="D59" s="6">
        <v>1.01177097</v>
      </c>
    </row>
    <row r="60" ht="12.75" customHeight="1">
      <c r="A60" s="6" t="s">
        <v>61</v>
      </c>
      <c r="B60" s="6">
        <v>100.0</v>
      </c>
      <c r="C60" s="6">
        <v>43.10848335</v>
      </c>
      <c r="D60" s="6">
        <v>7.660106619</v>
      </c>
    </row>
    <row r="61" ht="12.75" customHeight="1">
      <c r="A61" s="6" t="s">
        <v>62</v>
      </c>
      <c r="B61" s="6">
        <v>100.0</v>
      </c>
      <c r="C61" s="6">
        <v>4.490490436</v>
      </c>
      <c r="D61" s="6">
        <v>0.0</v>
      </c>
    </row>
    <row r="62" ht="12.75" customHeight="1">
      <c r="A62" s="6" t="s">
        <v>63</v>
      </c>
      <c r="B62" s="6">
        <v>100.0</v>
      </c>
      <c r="C62" s="6">
        <v>26.05614965</v>
      </c>
      <c r="D62" s="6">
        <v>3.292860115</v>
      </c>
    </row>
    <row r="63" ht="12.75" customHeight="1">
      <c r="A63" s="6" t="s">
        <v>64</v>
      </c>
      <c r="B63" s="6">
        <v>100.0</v>
      </c>
      <c r="C63" s="6">
        <v>12.84295749</v>
      </c>
      <c r="D63" s="6">
        <v>1.110725573</v>
      </c>
    </row>
    <row r="64" ht="12.75" customHeight="1">
      <c r="A64" s="6" t="s">
        <v>65</v>
      </c>
      <c r="B64" s="6">
        <v>100.0</v>
      </c>
      <c r="C64" s="6">
        <v>30.62961496</v>
      </c>
      <c r="D64" s="6">
        <v>3.437520974</v>
      </c>
    </row>
    <row r="65" ht="12.75" customHeight="1">
      <c r="A65" s="6" t="s">
        <v>66</v>
      </c>
      <c r="B65" s="6">
        <v>100.0</v>
      </c>
      <c r="C65" s="6">
        <v>46.4345558</v>
      </c>
      <c r="D65" s="6">
        <v>7.974210231</v>
      </c>
    </row>
    <row r="66" ht="12.75" customHeight="1">
      <c r="A66" s="6" t="s">
        <v>67</v>
      </c>
      <c r="B66" s="6">
        <v>100.0</v>
      </c>
      <c r="C66" s="6">
        <v>51.92041109</v>
      </c>
      <c r="D66" s="6">
        <v>7.539562826</v>
      </c>
    </row>
    <row r="67" ht="12.75" customHeight="1">
      <c r="A67" s="6" t="s">
        <v>68</v>
      </c>
      <c r="B67" s="6">
        <v>100.0</v>
      </c>
      <c r="C67" s="6">
        <v>49.63967675</v>
      </c>
      <c r="D67" s="6">
        <v>11.4669534</v>
      </c>
    </row>
    <row r="68" ht="12.75" customHeight="1">
      <c r="A68" s="6" t="s">
        <v>69</v>
      </c>
      <c r="B68" s="6">
        <v>100.0</v>
      </c>
      <c r="C68" s="6">
        <v>48.48953071</v>
      </c>
      <c r="D68" s="6">
        <v>5.625234683</v>
      </c>
    </row>
    <row r="69" ht="12.75" customHeight="1">
      <c r="A69" s="6" t="s">
        <v>70</v>
      </c>
      <c r="B69" s="6">
        <v>100.0</v>
      </c>
      <c r="C69" s="6">
        <v>36.25669604</v>
      </c>
      <c r="D69" s="6">
        <v>6.906939185</v>
      </c>
    </row>
    <row r="70" ht="12.75" customHeight="1">
      <c r="A70" s="6" t="s">
        <v>71</v>
      </c>
      <c r="B70" s="6">
        <v>100.0</v>
      </c>
      <c r="C70" s="6">
        <v>63.67459957</v>
      </c>
      <c r="D70" s="6">
        <v>16.08391109</v>
      </c>
    </row>
    <row r="71" ht="12.75" customHeight="1">
      <c r="A71" s="6" t="s">
        <v>72</v>
      </c>
      <c r="B71" s="6">
        <v>100.0</v>
      </c>
      <c r="C71" s="6">
        <v>52.89491314</v>
      </c>
      <c r="D71" s="6">
        <v>5.805805295</v>
      </c>
    </row>
    <row r="72" ht="12.75" customHeight="1">
      <c r="A72" s="6" t="s">
        <v>73</v>
      </c>
      <c r="B72" s="6">
        <v>100.0</v>
      </c>
      <c r="C72" s="6">
        <v>32.02084168</v>
      </c>
      <c r="D72" s="6">
        <v>2.839413043</v>
      </c>
    </row>
    <row r="73" ht="12.75" customHeight="1">
      <c r="A73" s="6" t="s">
        <v>74</v>
      </c>
      <c r="B73" s="6">
        <v>100.0</v>
      </c>
      <c r="C73" s="6">
        <v>77.59484521</v>
      </c>
      <c r="D73" s="6">
        <v>29.18813713</v>
      </c>
    </row>
    <row r="74" ht="12.75" customHeight="1">
      <c r="A74" s="6" t="s">
        <v>75</v>
      </c>
      <c r="B74" s="6">
        <v>100.0</v>
      </c>
      <c r="C74" s="6">
        <v>74.42469633</v>
      </c>
      <c r="D74" s="6">
        <v>15.25725848</v>
      </c>
    </row>
    <row r="75" ht="12.75" customHeight="1">
      <c r="A75" s="6" t="s">
        <v>76</v>
      </c>
      <c r="B75" s="6">
        <v>100.0</v>
      </c>
      <c r="C75" s="6">
        <v>85.31878425</v>
      </c>
      <c r="D75" s="6">
        <v>46.91793682</v>
      </c>
    </row>
    <row r="76" ht="12.75" customHeight="1">
      <c r="A76" s="6" t="s">
        <v>77</v>
      </c>
      <c r="B76" s="6">
        <v>100.0</v>
      </c>
      <c r="C76" s="6">
        <v>40.93003947</v>
      </c>
      <c r="D76" s="6">
        <v>1.954125442</v>
      </c>
    </row>
    <row r="77" ht="12.75" customHeight="1">
      <c r="A77" s="6" t="s">
        <v>78</v>
      </c>
      <c r="B77" s="6">
        <v>100.0</v>
      </c>
      <c r="C77" s="6">
        <v>40.37578795</v>
      </c>
      <c r="D77" s="6">
        <v>4.930434085</v>
      </c>
    </row>
    <row r="78" ht="12.75" customHeight="1">
      <c r="A78" s="6" t="s">
        <v>79</v>
      </c>
      <c r="B78" s="6">
        <v>100.0</v>
      </c>
      <c r="C78" s="6">
        <v>25.50934579</v>
      </c>
      <c r="D78" s="6">
        <v>0.0</v>
      </c>
    </row>
    <row r="79" ht="12.75" customHeight="1">
      <c r="A79" s="6" t="s">
        <v>80</v>
      </c>
      <c r="B79" s="6">
        <v>100.0</v>
      </c>
      <c r="C79" s="6">
        <v>27.16614244</v>
      </c>
      <c r="D79" s="6">
        <v>2.082624927</v>
      </c>
    </row>
    <row r="80" ht="12.75" customHeight="1">
      <c r="A80" s="6" t="s">
        <v>81</v>
      </c>
      <c r="B80" s="6">
        <v>100.0</v>
      </c>
      <c r="C80" s="6">
        <v>16.55616705</v>
      </c>
      <c r="D80" s="6">
        <v>1.04395646</v>
      </c>
    </row>
    <row r="81" ht="12.75" customHeight="1">
      <c r="A81" s="6" t="s">
        <v>82</v>
      </c>
      <c r="B81" s="6">
        <v>100.0</v>
      </c>
      <c r="C81" s="6">
        <v>18.31674269</v>
      </c>
      <c r="D81" s="6">
        <v>2.087308874</v>
      </c>
    </row>
    <row r="82" ht="12.75" customHeight="1">
      <c r="A82" s="6" t="s">
        <v>83</v>
      </c>
      <c r="B82" s="6">
        <v>100.0</v>
      </c>
      <c r="C82" s="6">
        <v>59.46449867</v>
      </c>
      <c r="D82" s="6">
        <v>11.03510882</v>
      </c>
    </row>
    <row r="83" ht="12.75" customHeight="1">
      <c r="A83" s="6" t="s">
        <v>84</v>
      </c>
      <c r="B83" s="6">
        <v>100.0</v>
      </c>
      <c r="C83" s="6">
        <v>38.58437099</v>
      </c>
      <c r="D83" s="6">
        <v>5.129121639</v>
      </c>
    </row>
    <row r="84" ht="12.75" customHeight="1">
      <c r="A84" s="6" t="s">
        <v>85</v>
      </c>
      <c r="B84" s="6">
        <v>100.0</v>
      </c>
      <c r="C84" s="6">
        <v>29.42688797</v>
      </c>
      <c r="D84" s="6">
        <v>3.258418922</v>
      </c>
    </row>
    <row r="85" ht="12.75" customHeight="1">
      <c r="A85" s="6" t="s">
        <v>86</v>
      </c>
      <c r="B85" s="6">
        <v>100.0</v>
      </c>
      <c r="C85" s="6">
        <v>51.58069395</v>
      </c>
      <c r="D85" s="6">
        <v>11.41892559</v>
      </c>
    </row>
    <row r="86" ht="12.75" customHeight="1">
      <c r="A86" s="6" t="s">
        <v>87</v>
      </c>
      <c r="B86" s="6">
        <v>100.0</v>
      </c>
      <c r="C86" s="6">
        <v>0.0</v>
      </c>
      <c r="D86" s="6">
        <v>0.0</v>
      </c>
    </row>
    <row r="87" ht="12.75" customHeight="1">
      <c r="A87" s="6" t="s">
        <v>88</v>
      </c>
      <c r="B87" s="6">
        <v>100.0</v>
      </c>
      <c r="C87" s="6">
        <v>48.73959129</v>
      </c>
      <c r="D87" s="6">
        <v>7.341486774</v>
      </c>
    </row>
    <row r="88" ht="12.75" customHeight="1">
      <c r="A88" s="6" t="s">
        <v>89</v>
      </c>
      <c r="B88" s="6">
        <v>100.0</v>
      </c>
      <c r="C88" s="6">
        <v>47.36662984</v>
      </c>
      <c r="D88" s="6">
        <v>7.099299501</v>
      </c>
    </row>
    <row r="89" ht="12.75" customHeight="1">
      <c r="A89" s="6" t="s">
        <v>90</v>
      </c>
      <c r="B89" s="6">
        <v>100.0</v>
      </c>
      <c r="C89" s="6">
        <v>84.00705406</v>
      </c>
      <c r="D89" s="6">
        <v>34.78441186</v>
      </c>
    </row>
    <row r="90" ht="12.75" customHeight="1">
      <c r="A90" s="6" t="s">
        <v>91</v>
      </c>
      <c r="B90" s="6">
        <v>100.0</v>
      </c>
      <c r="C90" s="6">
        <v>67.56235172</v>
      </c>
      <c r="D90" s="6">
        <v>30.01427281</v>
      </c>
    </row>
    <row r="91" ht="12.75" customHeight="1">
      <c r="A91" s="6" t="s">
        <v>92</v>
      </c>
      <c r="B91" s="6">
        <v>100.0</v>
      </c>
      <c r="C91" s="6">
        <v>79.14327299</v>
      </c>
      <c r="D91" s="6">
        <v>47.77974576</v>
      </c>
    </row>
    <row r="92" ht="12.75" customHeight="1">
      <c r="A92" s="6" t="s">
        <v>93</v>
      </c>
      <c r="B92" s="6">
        <v>100.0</v>
      </c>
      <c r="C92" s="6">
        <v>75.90363429</v>
      </c>
      <c r="D92" s="6">
        <v>34.77122124</v>
      </c>
    </row>
    <row r="93" ht="12.75" customHeight="1">
      <c r="A93" s="6" t="s">
        <v>94</v>
      </c>
      <c r="B93" s="6">
        <v>100.0</v>
      </c>
      <c r="C93" s="6">
        <v>79.4001635</v>
      </c>
      <c r="D93" s="6">
        <v>37.22771073</v>
      </c>
    </row>
    <row r="94" ht="12.75" customHeight="1">
      <c r="A94" s="6" t="s">
        <v>95</v>
      </c>
      <c r="B94" s="6">
        <v>100.0</v>
      </c>
      <c r="C94" s="6">
        <v>88.69265289</v>
      </c>
      <c r="D94" s="6">
        <v>67.8831826</v>
      </c>
    </row>
    <row r="95" ht="12.75" customHeight="1">
      <c r="A95" s="6" t="s">
        <v>96</v>
      </c>
      <c r="B95" s="6">
        <v>100.0</v>
      </c>
      <c r="C95" s="6">
        <v>76.39813646</v>
      </c>
      <c r="D95" s="6">
        <v>42.53974801</v>
      </c>
    </row>
    <row r="96" ht="12.75" customHeight="1">
      <c r="A96" s="6" t="s">
        <v>97</v>
      </c>
      <c r="B96" s="6">
        <v>100.0</v>
      </c>
      <c r="C96" s="6">
        <v>81.84643811</v>
      </c>
      <c r="D96" s="6">
        <v>43.61928612</v>
      </c>
    </row>
    <row r="97" ht="12.75" customHeight="1">
      <c r="A97" s="6" t="s">
        <v>98</v>
      </c>
      <c r="B97" s="6">
        <v>100.0</v>
      </c>
      <c r="C97" s="6">
        <v>85.89460207</v>
      </c>
      <c r="D97" s="6">
        <v>55.91608371</v>
      </c>
    </row>
    <row r="98" ht="12.75" customHeight="1">
      <c r="A98" s="6" t="s">
        <v>99</v>
      </c>
      <c r="B98" s="6">
        <v>100.0</v>
      </c>
      <c r="C98" s="6">
        <v>80.09846117</v>
      </c>
      <c r="D98" s="6">
        <v>25.95838146</v>
      </c>
    </row>
    <row r="99" ht="12.75" customHeight="1">
      <c r="A99" s="6" t="s">
        <v>100</v>
      </c>
      <c r="B99" s="6">
        <v>100.0</v>
      </c>
      <c r="C99" s="6">
        <v>74.50060747</v>
      </c>
      <c r="D99" s="6">
        <v>39.096086</v>
      </c>
    </row>
    <row r="100" ht="12.75" customHeight="1">
      <c r="A100" s="6" t="s">
        <v>101</v>
      </c>
      <c r="B100" s="6">
        <v>100.0</v>
      </c>
      <c r="C100" s="6">
        <v>82.25660544</v>
      </c>
      <c r="D100" s="6">
        <v>41.20676836</v>
      </c>
    </row>
    <row r="101" ht="12.75" customHeight="1">
      <c r="A101" s="6" t="s">
        <v>102</v>
      </c>
      <c r="B101" s="6">
        <v>100.0</v>
      </c>
      <c r="C101" s="6">
        <v>75.14179315</v>
      </c>
      <c r="D101" s="6">
        <v>43.49152331</v>
      </c>
    </row>
    <row r="102" ht="12.75" customHeight="1">
      <c r="A102" s="6" t="s">
        <v>103</v>
      </c>
      <c r="B102" s="6">
        <v>100.0</v>
      </c>
      <c r="C102" s="6">
        <v>67.13022566</v>
      </c>
      <c r="D102" s="6">
        <v>4.690674538</v>
      </c>
    </row>
    <row r="103" ht="12.75" customHeight="1">
      <c r="A103" s="6" t="s">
        <v>104</v>
      </c>
      <c r="B103" s="6">
        <v>100.0</v>
      </c>
      <c r="C103" s="6">
        <v>87.13753979</v>
      </c>
      <c r="D103" s="6">
        <v>52.47238994</v>
      </c>
    </row>
    <row r="104" ht="12.75" customHeight="1">
      <c r="A104" s="6" t="s">
        <v>105</v>
      </c>
      <c r="B104" s="6">
        <v>100.0</v>
      </c>
      <c r="C104" s="6">
        <v>72.52475238</v>
      </c>
      <c r="D104" s="6">
        <v>34.11857745</v>
      </c>
    </row>
    <row r="105" ht="12.75" customHeight="1">
      <c r="A105" s="6" t="s">
        <v>106</v>
      </c>
      <c r="B105" s="6">
        <v>100.0</v>
      </c>
      <c r="C105" s="6">
        <v>80.73615959</v>
      </c>
      <c r="D105" s="6">
        <v>43.28512777</v>
      </c>
    </row>
    <row r="106" ht="12.75" customHeight="1">
      <c r="A106" s="6" t="s">
        <v>107</v>
      </c>
      <c r="B106" s="6">
        <v>100.0</v>
      </c>
      <c r="C106" s="6">
        <v>45.20388481</v>
      </c>
      <c r="D106" s="6">
        <v>12.25359868</v>
      </c>
    </row>
    <row r="107" ht="12.75" customHeight="1">
      <c r="A107" s="6" t="s">
        <v>108</v>
      </c>
      <c r="B107" s="6">
        <v>100.0</v>
      </c>
      <c r="C107" s="6">
        <v>64.72388941</v>
      </c>
      <c r="D107" s="6">
        <v>44.0096725</v>
      </c>
    </row>
    <row r="108" ht="12.75" customHeight="1">
      <c r="A108" s="6" t="s">
        <v>109</v>
      </c>
      <c r="B108" s="6">
        <v>100.0</v>
      </c>
      <c r="C108" s="6">
        <v>76.9108287</v>
      </c>
      <c r="D108" s="6">
        <v>35.34063506</v>
      </c>
    </row>
    <row r="109" ht="12.75" customHeight="1">
      <c r="A109" s="6" t="s">
        <v>110</v>
      </c>
      <c r="B109" s="6">
        <v>100.0</v>
      </c>
      <c r="C109" s="6">
        <v>78.15676338</v>
      </c>
      <c r="D109" s="6">
        <v>32.98521961</v>
      </c>
    </row>
    <row r="110" ht="12.75" customHeight="1">
      <c r="A110" s="6" t="s">
        <v>111</v>
      </c>
      <c r="B110" s="6">
        <v>100.0</v>
      </c>
      <c r="C110" s="6">
        <v>80.89021315</v>
      </c>
      <c r="D110" s="6">
        <v>62.40636388</v>
      </c>
    </row>
    <row r="111" ht="12.75" customHeight="1">
      <c r="A111" s="6" t="s">
        <v>112</v>
      </c>
      <c r="B111" s="6">
        <v>100.0</v>
      </c>
      <c r="C111" s="6">
        <v>85.44432409</v>
      </c>
      <c r="D111" s="6">
        <v>36.02188408</v>
      </c>
    </row>
    <row r="112" ht="12.75" customHeight="1">
      <c r="A112" s="6" t="s">
        <v>113</v>
      </c>
      <c r="B112" s="6">
        <v>100.0</v>
      </c>
      <c r="C112" s="6">
        <v>76.58477851</v>
      </c>
      <c r="D112" s="6">
        <v>51.0950074</v>
      </c>
    </row>
    <row r="113" ht="12.75" customHeight="1">
      <c r="A113" s="6" t="s">
        <v>114</v>
      </c>
      <c r="B113" s="6">
        <v>100.0</v>
      </c>
      <c r="C113" s="6">
        <v>37.56181935</v>
      </c>
      <c r="D113" s="6">
        <v>15.31762078</v>
      </c>
    </row>
    <row r="114" ht="12.75" customHeight="1">
      <c r="A114" s="6" t="s">
        <v>115</v>
      </c>
      <c r="B114" s="6">
        <v>100.0</v>
      </c>
      <c r="C114" s="6">
        <v>64.3916703</v>
      </c>
      <c r="D114" s="6">
        <v>22.77205792</v>
      </c>
    </row>
    <row r="115" ht="12.75" customHeight="1">
      <c r="A115" s="6" t="s">
        <v>116</v>
      </c>
      <c r="B115" s="6">
        <v>100.0</v>
      </c>
      <c r="C115" s="6">
        <v>80.86856021</v>
      </c>
      <c r="D115" s="6">
        <v>50.61906204</v>
      </c>
    </row>
    <row r="116" ht="12.75" customHeight="1">
      <c r="A116" s="6" t="s">
        <v>117</v>
      </c>
      <c r="B116" s="6">
        <v>100.0</v>
      </c>
      <c r="C116" s="6">
        <v>77.15006829</v>
      </c>
      <c r="D116" s="6">
        <v>38.64083844</v>
      </c>
    </row>
    <row r="117" ht="12.75" customHeight="1">
      <c r="A117" s="6" t="s">
        <v>118</v>
      </c>
      <c r="B117" s="6">
        <v>100.0</v>
      </c>
      <c r="C117" s="6">
        <v>70.82068631</v>
      </c>
      <c r="D117" s="6">
        <v>49.58541135</v>
      </c>
    </row>
    <row r="118" ht="12.75" customHeight="1">
      <c r="A118" s="6" t="s">
        <v>119</v>
      </c>
      <c r="B118" s="6">
        <v>100.0</v>
      </c>
      <c r="C118" s="6">
        <v>69.34784832</v>
      </c>
      <c r="D118" s="6">
        <v>26.02140232</v>
      </c>
    </row>
    <row r="119" ht="12.75" customHeight="1">
      <c r="A119" s="6" t="s">
        <v>120</v>
      </c>
      <c r="B119" s="6">
        <v>100.0</v>
      </c>
      <c r="C119" s="6">
        <v>56.78142606</v>
      </c>
      <c r="D119" s="6">
        <v>32.91283754</v>
      </c>
    </row>
    <row r="120" ht="12.75" customHeight="1">
      <c r="A120" s="6" t="s">
        <v>121</v>
      </c>
      <c r="B120" s="6">
        <v>100.0</v>
      </c>
      <c r="C120" s="6">
        <v>72.50493134</v>
      </c>
      <c r="D120" s="6">
        <v>38.64879065</v>
      </c>
    </row>
    <row r="121" ht="12.75" customHeight="1">
      <c r="A121" s="6" t="s">
        <v>122</v>
      </c>
      <c r="B121" s="6">
        <v>100.0</v>
      </c>
      <c r="C121" s="6">
        <v>69.08938881</v>
      </c>
      <c r="D121" s="6">
        <v>32.12642514</v>
      </c>
    </row>
    <row r="122" ht="12.75" customHeight="1">
      <c r="A122" s="6" t="s">
        <v>123</v>
      </c>
      <c r="B122" s="6">
        <v>100.0</v>
      </c>
      <c r="C122" s="6">
        <v>79.5774997</v>
      </c>
      <c r="D122" s="6">
        <v>41.46021848</v>
      </c>
    </row>
    <row r="123" ht="12.75" customHeight="1">
      <c r="A123" s="6" t="s">
        <v>124</v>
      </c>
      <c r="B123" s="6">
        <v>100.0</v>
      </c>
      <c r="C123" s="6">
        <v>81.45680981</v>
      </c>
      <c r="D123" s="6">
        <v>51.38156343</v>
      </c>
    </row>
    <row r="124" ht="12.75" customHeight="1">
      <c r="A124" s="6" t="s">
        <v>125</v>
      </c>
      <c r="B124" s="6">
        <v>100.0</v>
      </c>
      <c r="C124" s="6">
        <v>67.07000414</v>
      </c>
      <c r="D124" s="6">
        <v>23.31454959</v>
      </c>
    </row>
    <row r="125" ht="12.75" customHeight="1">
      <c r="A125" s="6" t="s">
        <v>126</v>
      </c>
      <c r="B125" s="6">
        <v>100.0</v>
      </c>
      <c r="C125" s="6">
        <v>70.63500821</v>
      </c>
      <c r="D125" s="6">
        <v>34.76497918</v>
      </c>
    </row>
    <row r="126" ht="12.75" customHeight="1">
      <c r="A126" s="6" t="s">
        <v>127</v>
      </c>
      <c r="B126" s="6">
        <v>100.0</v>
      </c>
      <c r="C126" s="6">
        <v>64.01604078</v>
      </c>
      <c r="D126" s="6">
        <v>30.43308982</v>
      </c>
    </row>
    <row r="127" ht="12.75" customHeight="1">
      <c r="A127" s="6" t="s">
        <v>128</v>
      </c>
      <c r="B127" s="6">
        <v>100.0</v>
      </c>
      <c r="C127" s="6">
        <v>77.23768898</v>
      </c>
      <c r="D127" s="6">
        <v>42.16437935</v>
      </c>
    </row>
    <row r="128" ht="12.75" customHeight="1">
      <c r="A128" s="6" t="s">
        <v>129</v>
      </c>
      <c r="B128" s="6">
        <v>100.0</v>
      </c>
      <c r="C128" s="6">
        <v>50.52792662</v>
      </c>
      <c r="D128" s="6">
        <v>13.87208663</v>
      </c>
    </row>
    <row r="129" ht="12.75" customHeight="1">
      <c r="A129" s="6" t="s">
        <v>130</v>
      </c>
      <c r="B129" s="6">
        <v>100.0</v>
      </c>
      <c r="C129" s="6">
        <v>44.45501456</v>
      </c>
      <c r="D129" s="6">
        <v>13.60407993</v>
      </c>
    </row>
    <row r="130" ht="12.75" customHeight="1">
      <c r="A130" s="6" t="s">
        <v>131</v>
      </c>
      <c r="B130" s="6">
        <v>100.0</v>
      </c>
      <c r="C130" s="6">
        <v>42.49216168</v>
      </c>
      <c r="D130" s="6">
        <v>25.63258937</v>
      </c>
    </row>
    <row r="131" ht="12.75" customHeight="1">
      <c r="A131" s="6" t="s">
        <v>132</v>
      </c>
      <c r="B131" s="6">
        <v>100.0</v>
      </c>
      <c r="C131" s="6">
        <v>74.3912169</v>
      </c>
      <c r="D131" s="6">
        <v>35.09161388</v>
      </c>
    </row>
    <row r="132" ht="12.75" customHeight="1">
      <c r="A132" s="6" t="s">
        <v>133</v>
      </c>
      <c r="B132" s="6">
        <v>100.0</v>
      </c>
      <c r="C132" s="6">
        <v>78.61900428</v>
      </c>
      <c r="D132" s="6">
        <v>43.08451109</v>
      </c>
    </row>
    <row r="133" ht="12.75" customHeight="1">
      <c r="A133" s="6" t="s">
        <v>134</v>
      </c>
      <c r="B133" s="6">
        <v>100.0</v>
      </c>
      <c r="C133" s="6">
        <v>53.0742327</v>
      </c>
      <c r="D133" s="6">
        <v>23.96025745</v>
      </c>
    </row>
    <row r="134" ht="12.75" customHeight="1">
      <c r="A134" s="6" t="s">
        <v>135</v>
      </c>
      <c r="B134" s="6">
        <v>100.0</v>
      </c>
      <c r="C134" s="6">
        <v>55.83778054</v>
      </c>
      <c r="D134" s="6">
        <v>26.80539215</v>
      </c>
    </row>
    <row r="135" ht="12.75" customHeight="1">
      <c r="A135" s="6" t="s">
        <v>136</v>
      </c>
      <c r="B135" s="6">
        <v>100.0</v>
      </c>
      <c r="C135" s="6">
        <v>74.56864912</v>
      </c>
      <c r="D135" s="6">
        <v>42.19846697</v>
      </c>
    </row>
    <row r="136" ht="12.75" customHeight="1">
      <c r="A136" s="6" t="s">
        <v>137</v>
      </c>
      <c r="B136" s="6">
        <v>100.0</v>
      </c>
      <c r="C136" s="6">
        <v>79.06834046</v>
      </c>
      <c r="D136" s="6">
        <v>43.33294435</v>
      </c>
    </row>
    <row r="137" ht="12.75" customHeight="1">
      <c r="A137" s="6" t="s">
        <v>138</v>
      </c>
      <c r="B137" s="6">
        <v>100.0</v>
      </c>
      <c r="C137" s="6">
        <v>46.88772032</v>
      </c>
      <c r="D137" s="6">
        <v>6.694379282</v>
      </c>
    </row>
    <row r="138" ht="12.75" customHeight="1">
      <c r="A138" s="6" t="s">
        <v>139</v>
      </c>
      <c r="B138" s="6">
        <v>100.0</v>
      </c>
      <c r="C138" s="6">
        <v>78.45910093</v>
      </c>
      <c r="D138" s="6">
        <v>40.17106822</v>
      </c>
    </row>
    <row r="139" ht="12.75" customHeight="1">
      <c r="A139" s="6" t="s">
        <v>140</v>
      </c>
      <c r="B139" s="6">
        <v>100.0</v>
      </c>
      <c r="C139" s="6">
        <v>85.92699367</v>
      </c>
      <c r="D139" s="6">
        <v>57.03586539</v>
      </c>
    </row>
    <row r="140" ht="12.75" customHeight="1">
      <c r="A140" s="6" t="s">
        <v>141</v>
      </c>
      <c r="B140" s="6">
        <v>100.0</v>
      </c>
      <c r="C140" s="6">
        <v>84.74097744</v>
      </c>
      <c r="D140" s="6">
        <v>54.74722751</v>
      </c>
    </row>
    <row r="141" ht="12.75" customHeight="1">
      <c r="A141" s="6" t="s">
        <v>142</v>
      </c>
      <c r="B141" s="6">
        <v>100.0</v>
      </c>
      <c r="C141" s="6">
        <v>82.71293864</v>
      </c>
      <c r="D141" s="6">
        <v>53.87636114</v>
      </c>
    </row>
    <row r="142" ht="12.75" customHeight="1">
      <c r="A142" s="6" t="s">
        <v>143</v>
      </c>
      <c r="B142" s="6">
        <v>100.0</v>
      </c>
      <c r="C142" s="6">
        <v>83.99138877</v>
      </c>
      <c r="D142" s="6">
        <v>53.4282009</v>
      </c>
    </row>
    <row r="143" ht="12.75" customHeight="1">
      <c r="A143" s="6" t="s">
        <v>144</v>
      </c>
      <c r="B143" s="6">
        <v>100.0</v>
      </c>
      <c r="C143" s="6">
        <v>74.34815646</v>
      </c>
      <c r="D143" s="6">
        <v>52.35202124</v>
      </c>
    </row>
    <row r="144" ht="12.75" customHeight="1">
      <c r="A144" s="6" t="s">
        <v>145</v>
      </c>
      <c r="B144" s="6">
        <v>100.0</v>
      </c>
      <c r="C144" s="6">
        <v>85.47955282</v>
      </c>
      <c r="D144" s="6">
        <v>54.07466997</v>
      </c>
    </row>
    <row r="145" ht="12.75" customHeight="1">
      <c r="A145" s="6" t="s">
        <v>146</v>
      </c>
      <c r="B145" s="6">
        <v>100.0</v>
      </c>
      <c r="C145" s="6">
        <v>76.32166949</v>
      </c>
      <c r="D145" s="6">
        <v>57.45016106</v>
      </c>
    </row>
    <row r="146" ht="12.75" customHeight="1">
      <c r="A146" s="6" t="s">
        <v>147</v>
      </c>
      <c r="B146" s="6">
        <v>100.0</v>
      </c>
      <c r="C146" s="6">
        <v>80.30834424</v>
      </c>
      <c r="D146" s="6">
        <v>46.93926098</v>
      </c>
    </row>
    <row r="147" ht="12.75" customHeight="1">
      <c r="A147" s="6" t="s">
        <v>148</v>
      </c>
      <c r="B147" s="6">
        <v>100.0</v>
      </c>
      <c r="C147" s="6">
        <v>51.62182504</v>
      </c>
      <c r="D147" s="6">
        <v>13.53313852</v>
      </c>
    </row>
    <row r="148" ht="12.75" customHeight="1">
      <c r="A148" s="6" t="s">
        <v>149</v>
      </c>
      <c r="B148" s="6">
        <v>100.0</v>
      </c>
      <c r="C148" s="6">
        <v>87.19386736</v>
      </c>
      <c r="D148" s="6">
        <v>55.67869038</v>
      </c>
    </row>
    <row r="149" ht="12.75" customHeight="1">
      <c r="A149" s="6" t="s">
        <v>150</v>
      </c>
      <c r="B149" s="6">
        <v>100.0</v>
      </c>
      <c r="C149" s="6">
        <v>82.62900294</v>
      </c>
      <c r="D149" s="6">
        <v>45.00824311</v>
      </c>
    </row>
    <row r="150" ht="12.75" customHeight="1">
      <c r="A150" s="6" t="s">
        <v>151</v>
      </c>
      <c r="B150" s="6">
        <v>100.0</v>
      </c>
      <c r="C150" s="6">
        <v>72.99074939</v>
      </c>
      <c r="D150" s="6">
        <v>42.24300084</v>
      </c>
    </row>
    <row r="151" ht="12.75" customHeight="1">
      <c r="A151" s="6" t="s">
        <v>152</v>
      </c>
      <c r="B151" s="6">
        <v>100.0</v>
      </c>
      <c r="C151" s="6">
        <v>63.43130452</v>
      </c>
      <c r="D151" s="6">
        <v>18.91412256</v>
      </c>
    </row>
    <row r="152" ht="12.75" customHeight="1">
      <c r="A152" s="6" t="s">
        <v>153</v>
      </c>
      <c r="B152" s="6">
        <v>100.0</v>
      </c>
      <c r="C152" s="6">
        <v>86.74581462</v>
      </c>
      <c r="D152" s="6">
        <v>64.92056507</v>
      </c>
    </row>
    <row r="153" ht="12.75" customHeight="1">
      <c r="A153" s="6" t="s">
        <v>154</v>
      </c>
      <c r="B153" s="6">
        <v>100.0</v>
      </c>
      <c r="C153" s="6">
        <v>77.94021507</v>
      </c>
      <c r="D153" s="6">
        <v>32.48522745</v>
      </c>
    </row>
    <row r="154" ht="12.75" customHeight="1">
      <c r="A154" s="6" t="s">
        <v>155</v>
      </c>
      <c r="B154" s="6">
        <v>100.0</v>
      </c>
      <c r="C154" s="6">
        <v>82.20855194</v>
      </c>
      <c r="D154" s="6">
        <v>51.47104995</v>
      </c>
    </row>
    <row r="155" ht="12.75" customHeight="1">
      <c r="A155" s="6" t="s">
        <v>156</v>
      </c>
      <c r="B155" s="6">
        <v>100.0</v>
      </c>
      <c r="C155" s="6">
        <v>81.54286503</v>
      </c>
      <c r="D155" s="6">
        <v>51.42290229</v>
      </c>
    </row>
    <row r="156" ht="12.75" customHeight="1">
      <c r="A156" s="6" t="s">
        <v>157</v>
      </c>
      <c r="B156" s="6">
        <v>100.0</v>
      </c>
      <c r="C156" s="6">
        <v>63.33023467</v>
      </c>
      <c r="D156" s="6">
        <v>22.03102064</v>
      </c>
    </row>
    <row r="157" ht="12.75" customHeight="1">
      <c r="A157" s="6" t="s">
        <v>158</v>
      </c>
      <c r="B157" s="6">
        <v>100.0</v>
      </c>
      <c r="C157" s="6">
        <v>59.77630298</v>
      </c>
      <c r="D157" s="6">
        <v>25.52222816</v>
      </c>
    </row>
    <row r="158" ht="12.75" customHeight="1">
      <c r="A158" s="6" t="s">
        <v>159</v>
      </c>
      <c r="B158" s="6">
        <v>100.0</v>
      </c>
      <c r="C158" s="6">
        <v>58.11680816</v>
      </c>
      <c r="D158" s="6">
        <v>18.73003888</v>
      </c>
    </row>
    <row r="159" ht="12.75" customHeight="1">
      <c r="A159" s="6" t="s">
        <v>160</v>
      </c>
      <c r="B159" s="6">
        <v>100.0</v>
      </c>
      <c r="C159" s="6">
        <v>80.23833129</v>
      </c>
      <c r="D159" s="6">
        <v>51.88805325</v>
      </c>
    </row>
    <row r="160" ht="12.75" customHeight="1">
      <c r="A160" s="6" t="s">
        <v>161</v>
      </c>
      <c r="B160" s="6">
        <v>100.0</v>
      </c>
      <c r="C160" s="6">
        <v>59.12646366</v>
      </c>
      <c r="D160" s="6">
        <v>26.74353376</v>
      </c>
    </row>
    <row r="161" ht="12.75" customHeight="1">
      <c r="A161" s="6" t="s">
        <v>162</v>
      </c>
      <c r="B161" s="6">
        <v>100.0</v>
      </c>
      <c r="C161" s="6">
        <v>67.04609428</v>
      </c>
      <c r="D161" s="6">
        <v>18.33343718</v>
      </c>
    </row>
    <row r="162" ht="12.75" customHeight="1">
      <c r="A162" s="6" t="s">
        <v>163</v>
      </c>
      <c r="B162" s="6">
        <v>100.0</v>
      </c>
      <c r="C162" s="6">
        <v>65.45646372</v>
      </c>
      <c r="D162" s="6">
        <v>33.03543516</v>
      </c>
    </row>
    <row r="163" ht="12.75" customHeight="1">
      <c r="A163" s="6" t="s">
        <v>164</v>
      </c>
      <c r="B163" s="6">
        <v>100.0</v>
      </c>
      <c r="C163" s="6">
        <v>64.56545158</v>
      </c>
      <c r="D163" s="6">
        <v>25.78737659</v>
      </c>
    </row>
    <row r="164" ht="12.75" customHeight="1">
      <c r="A164" s="6" t="s">
        <v>165</v>
      </c>
      <c r="B164" s="6">
        <v>100.0</v>
      </c>
      <c r="C164" s="6">
        <v>37.42459973</v>
      </c>
      <c r="D164" s="6">
        <v>8.257555941</v>
      </c>
    </row>
    <row r="165" ht="12.75" customHeight="1">
      <c r="A165" s="6" t="s">
        <v>166</v>
      </c>
      <c r="B165" s="6">
        <v>100.0</v>
      </c>
      <c r="C165" s="6">
        <v>55.58997421</v>
      </c>
      <c r="D165" s="6">
        <v>14.42814232</v>
      </c>
    </row>
    <row r="166" ht="12.75" customHeight="1">
      <c r="A166" s="6" t="s">
        <v>167</v>
      </c>
      <c r="B166" s="6">
        <v>100.0</v>
      </c>
      <c r="C166" s="6">
        <v>44.43730026</v>
      </c>
      <c r="D166" s="6">
        <v>12.09795698</v>
      </c>
    </row>
    <row r="167" ht="12.75" customHeight="1">
      <c r="A167" s="6" t="s">
        <v>168</v>
      </c>
      <c r="B167" s="6">
        <v>100.0</v>
      </c>
      <c r="C167" s="6">
        <v>69.30539259</v>
      </c>
      <c r="D167" s="6">
        <v>34.80210613</v>
      </c>
    </row>
    <row r="168" ht="12.75" customHeight="1">
      <c r="A168" s="6" t="s">
        <v>169</v>
      </c>
      <c r="B168" s="6">
        <v>100.0</v>
      </c>
      <c r="C168" s="6">
        <v>56.45182317</v>
      </c>
      <c r="D168" s="6">
        <v>21.58474484</v>
      </c>
    </row>
    <row r="169" ht="12.75" customHeight="1">
      <c r="A169" s="6" t="s">
        <v>170</v>
      </c>
      <c r="B169" s="6">
        <v>100.0</v>
      </c>
      <c r="C169" s="6">
        <v>48.53971833</v>
      </c>
      <c r="D169" s="6">
        <v>12.45710832</v>
      </c>
    </row>
    <row r="170" ht="12.75" customHeight="1">
      <c r="A170" s="6" t="s">
        <v>171</v>
      </c>
      <c r="B170" s="6">
        <v>100.0</v>
      </c>
      <c r="C170" s="6">
        <v>54.37090693</v>
      </c>
      <c r="D170" s="6">
        <v>22.68352657</v>
      </c>
    </row>
    <row r="171" ht="12.75" customHeight="1">
      <c r="A171" s="6" t="s">
        <v>172</v>
      </c>
      <c r="B171" s="6">
        <v>100.0</v>
      </c>
      <c r="C171" s="6">
        <v>41.08722459</v>
      </c>
      <c r="D171" s="6">
        <v>14.89021198</v>
      </c>
    </row>
    <row r="172" ht="12.75" customHeight="1">
      <c r="A172" s="6" t="s">
        <v>173</v>
      </c>
      <c r="B172" s="6">
        <v>100.0</v>
      </c>
      <c r="C172" s="6">
        <v>81.62233941</v>
      </c>
      <c r="D172" s="6">
        <v>51.07960567</v>
      </c>
    </row>
    <row r="173" ht="12.75" customHeight="1">
      <c r="A173" s="6" t="s">
        <v>174</v>
      </c>
      <c r="B173" s="6">
        <v>100.0</v>
      </c>
      <c r="C173" s="6">
        <v>79.12469077</v>
      </c>
      <c r="D173" s="6">
        <v>55.63610621</v>
      </c>
    </row>
    <row r="174" ht="12.75" customHeight="1">
      <c r="A174" s="6" t="s">
        <v>175</v>
      </c>
      <c r="B174" s="6">
        <v>100.0</v>
      </c>
      <c r="C174" s="6">
        <v>76.47980639</v>
      </c>
      <c r="D174" s="6">
        <v>33.36898939</v>
      </c>
    </row>
    <row r="175" ht="12.75" customHeight="1">
      <c r="A175" s="6" t="s">
        <v>176</v>
      </c>
      <c r="B175" s="6">
        <v>100.0</v>
      </c>
      <c r="C175" s="6">
        <v>67.73849358</v>
      </c>
      <c r="D175" s="6">
        <v>44.20222855</v>
      </c>
    </row>
    <row r="176" ht="12.75" customHeight="1">
      <c r="A176" s="6" t="s">
        <v>177</v>
      </c>
      <c r="B176" s="6">
        <v>100.0</v>
      </c>
      <c r="C176" s="6">
        <v>82.38651218</v>
      </c>
      <c r="D176" s="6">
        <v>60.2212007</v>
      </c>
    </row>
    <row r="177" ht="12.75" customHeight="1">
      <c r="A177" s="6" t="s">
        <v>178</v>
      </c>
      <c r="B177" s="6">
        <v>100.0</v>
      </c>
      <c r="C177" s="6">
        <v>75.50655287</v>
      </c>
      <c r="D177" s="6">
        <v>32.23633902</v>
      </c>
    </row>
    <row r="178" ht="12.75" customHeight="1">
      <c r="A178" s="6" t="s">
        <v>179</v>
      </c>
      <c r="B178" s="6">
        <v>100.0</v>
      </c>
      <c r="C178" s="6">
        <v>59.84347195</v>
      </c>
      <c r="D178" s="6">
        <v>35.04112484</v>
      </c>
    </row>
    <row r="179" ht="12.75" customHeight="1">
      <c r="A179" s="6" t="s">
        <v>180</v>
      </c>
      <c r="B179" s="6">
        <v>100.0</v>
      </c>
      <c r="C179" s="6">
        <v>57.04377341</v>
      </c>
      <c r="D179" s="6">
        <v>17.3636909</v>
      </c>
    </row>
    <row r="180" ht="12.75" customHeight="1">
      <c r="A180" s="6" t="s">
        <v>181</v>
      </c>
      <c r="B180" s="6">
        <v>100.0</v>
      </c>
      <c r="C180" s="6">
        <v>34.25842939</v>
      </c>
      <c r="D180" s="6">
        <v>4.462829107</v>
      </c>
    </row>
    <row r="181" ht="12.75" customHeight="1">
      <c r="A181" s="6" t="s">
        <v>182</v>
      </c>
      <c r="B181" s="6">
        <v>100.0</v>
      </c>
      <c r="C181" s="6">
        <v>56.68013623</v>
      </c>
      <c r="D181" s="6">
        <v>25.92929733</v>
      </c>
    </row>
    <row r="182" ht="12.75" customHeight="1">
      <c r="A182" s="6" t="s">
        <v>183</v>
      </c>
      <c r="B182" s="6">
        <v>100.0</v>
      </c>
      <c r="C182" s="6">
        <v>25.380474</v>
      </c>
      <c r="D182" s="6">
        <v>2.730505386</v>
      </c>
    </row>
    <row r="183" ht="12.75" customHeight="1">
      <c r="A183" s="6" t="s">
        <v>250</v>
      </c>
      <c r="B183" s="6">
        <v>100.0</v>
      </c>
      <c r="C183" s="6">
        <v>26.9340453</v>
      </c>
      <c r="D183" s="6">
        <v>3.290860697</v>
      </c>
    </row>
    <row r="184" ht="12.75" customHeight="1">
      <c r="A184" s="6" t="s">
        <v>185</v>
      </c>
      <c r="B184" s="6">
        <v>100.0</v>
      </c>
      <c r="C184" s="6">
        <v>75.02666024</v>
      </c>
      <c r="D184" s="6">
        <v>25.09220513</v>
      </c>
    </row>
    <row r="185" ht="12.75" customHeight="1">
      <c r="A185" s="6" t="s">
        <v>249</v>
      </c>
      <c r="B185" s="6">
        <v>100.0</v>
      </c>
      <c r="C185" s="6">
        <v>70.40881311</v>
      </c>
      <c r="D185" s="6">
        <v>14.85482096</v>
      </c>
    </row>
    <row r="186" ht="12.75" customHeight="1">
      <c r="A186" s="6" t="s">
        <v>187</v>
      </c>
      <c r="B186" s="6">
        <v>100.0</v>
      </c>
      <c r="C186" s="6">
        <v>7.314484031</v>
      </c>
      <c r="D186" s="6">
        <v>0.0</v>
      </c>
    </row>
    <row r="187" ht="12.75" customHeight="1">
      <c r="A187" s="6" t="s">
        <v>188</v>
      </c>
      <c r="B187" s="6">
        <v>100.0</v>
      </c>
      <c r="C187" s="6">
        <v>74.73666952</v>
      </c>
      <c r="D187" s="6">
        <v>23.80677548</v>
      </c>
    </row>
    <row r="188" ht="12.75" customHeight="1">
      <c r="A188" s="6" t="s">
        <v>189</v>
      </c>
      <c r="B188" s="6">
        <v>100.0</v>
      </c>
      <c r="C188" s="6">
        <v>58.63928316</v>
      </c>
      <c r="D188" s="6">
        <v>7.373854045</v>
      </c>
    </row>
    <row r="189" ht="12.75" customHeight="1">
      <c r="A189" s="6" t="s">
        <v>190</v>
      </c>
      <c r="B189" s="6">
        <v>100.0</v>
      </c>
      <c r="C189" s="6">
        <v>65.82641974</v>
      </c>
      <c r="D189" s="6">
        <v>16.1617839</v>
      </c>
    </row>
    <row r="190" ht="12.75" customHeight="1">
      <c r="A190" s="6" t="s">
        <v>191</v>
      </c>
      <c r="B190" s="6">
        <v>100.0</v>
      </c>
      <c r="C190" s="6">
        <v>39.65928192</v>
      </c>
      <c r="D190" s="6">
        <v>8.008317858</v>
      </c>
    </row>
    <row r="191" ht="12.75" customHeight="1">
      <c r="A191" s="6" t="s">
        <v>192</v>
      </c>
      <c r="B191" s="6">
        <v>100.0</v>
      </c>
      <c r="C191" s="6">
        <v>74.50261302</v>
      </c>
      <c r="D191" s="6">
        <v>22.9608656</v>
      </c>
    </row>
    <row r="192" ht="12.75" customHeight="1">
      <c r="A192" s="6" t="s">
        <v>193</v>
      </c>
      <c r="B192" s="6">
        <v>100.0</v>
      </c>
      <c r="C192" s="6">
        <v>36.37419491</v>
      </c>
      <c r="D192" s="6">
        <v>4.313619246</v>
      </c>
    </row>
    <row r="193" ht="12.75" customHeight="1">
      <c r="A193" s="6" t="s">
        <v>194</v>
      </c>
      <c r="B193" s="6">
        <v>100.0</v>
      </c>
      <c r="C193" s="6">
        <v>28.07526538</v>
      </c>
      <c r="D193" s="6">
        <v>3.0413759</v>
      </c>
    </row>
    <row r="194" ht="12.75" customHeight="1">
      <c r="A194" s="6" t="s">
        <v>195</v>
      </c>
      <c r="B194" s="6">
        <v>100.0</v>
      </c>
      <c r="C194" s="6">
        <v>26.1952252</v>
      </c>
      <c r="D194" s="6">
        <v>18.02466866</v>
      </c>
    </row>
    <row r="195" ht="12.75" customHeight="1">
      <c r="A195" s="6" t="s">
        <v>196</v>
      </c>
      <c r="B195" s="6">
        <v>100.0</v>
      </c>
      <c r="C195" s="6">
        <v>19.53983563</v>
      </c>
      <c r="D195" s="6">
        <v>13.58362469</v>
      </c>
    </row>
    <row r="196" ht="12.75" customHeight="1">
      <c r="A196" s="6" t="s">
        <v>197</v>
      </c>
      <c r="B196" s="6">
        <v>100.0</v>
      </c>
      <c r="C196" s="6">
        <v>19.48422383</v>
      </c>
      <c r="D196" s="6">
        <v>0.0</v>
      </c>
    </row>
    <row r="197" ht="12.75" customHeight="1">
      <c r="A197" s="6" t="s">
        <v>198</v>
      </c>
      <c r="B197" s="6">
        <v>100.0</v>
      </c>
      <c r="C197" s="6">
        <v>28.37910339</v>
      </c>
      <c r="D197" s="6">
        <v>5.013566909</v>
      </c>
    </row>
    <row r="198" ht="12.75" customHeight="1">
      <c r="A198" s="6" t="s">
        <v>199</v>
      </c>
      <c r="B198" s="6">
        <v>100.0</v>
      </c>
      <c r="C198" s="6">
        <v>32.95284217</v>
      </c>
      <c r="D198" s="6">
        <v>4.758960418</v>
      </c>
    </row>
    <row r="199" ht="12.75" customHeight="1">
      <c r="A199" s="6" t="s">
        <v>200</v>
      </c>
      <c r="B199" s="6">
        <v>100.0</v>
      </c>
      <c r="C199" s="6">
        <v>40.10066157</v>
      </c>
      <c r="D199" s="6">
        <v>3.659957575</v>
      </c>
    </row>
    <row r="200" ht="12.75" customHeight="1">
      <c r="A200" s="6" t="s">
        <v>201</v>
      </c>
      <c r="B200" s="6">
        <v>100.0</v>
      </c>
      <c r="C200" s="6">
        <v>56.73725814</v>
      </c>
      <c r="D200" s="6">
        <v>17.68750649</v>
      </c>
    </row>
    <row r="201" ht="12.75" customHeight="1">
      <c r="A201" s="6" t="s">
        <v>202</v>
      </c>
      <c r="B201" s="6">
        <v>100.0</v>
      </c>
      <c r="C201" s="6">
        <v>39.24470818</v>
      </c>
      <c r="D201" s="6">
        <v>2.426936118</v>
      </c>
    </row>
    <row r="202" ht="12.75" customHeight="1">
      <c r="A202" s="6" t="s">
        <v>203</v>
      </c>
      <c r="B202" s="6">
        <v>100.0</v>
      </c>
      <c r="C202" s="6">
        <v>54.22217583</v>
      </c>
      <c r="D202" s="6">
        <v>5.876433524</v>
      </c>
    </row>
    <row r="203" ht="12.75" customHeight="1">
      <c r="A203" s="6" t="s">
        <v>204</v>
      </c>
      <c r="B203" s="6">
        <v>100.0</v>
      </c>
      <c r="C203" s="6">
        <v>64.33562463</v>
      </c>
      <c r="D203" s="6">
        <v>21.84216879</v>
      </c>
    </row>
    <row r="204" ht="12.75" customHeight="1">
      <c r="A204" s="6" t="s">
        <v>205</v>
      </c>
      <c r="B204" s="6">
        <v>100.0</v>
      </c>
      <c r="C204" s="6">
        <v>10.71878095</v>
      </c>
      <c r="D204" s="6">
        <v>0.0</v>
      </c>
    </row>
    <row r="205" ht="12.75" customHeight="1">
      <c r="A205" s="6" t="s">
        <v>206</v>
      </c>
      <c r="B205" s="6">
        <v>100.0</v>
      </c>
      <c r="C205" s="6">
        <v>65.99304653</v>
      </c>
      <c r="D205" s="6">
        <v>9.279931323</v>
      </c>
    </row>
    <row r="206" ht="12.75" customHeight="1">
      <c r="A206" s="6" t="s">
        <v>207</v>
      </c>
      <c r="B206" s="6">
        <v>100.0</v>
      </c>
      <c r="C206" s="6">
        <v>84.83901871</v>
      </c>
      <c r="D206" s="6">
        <v>41.59595661</v>
      </c>
    </row>
    <row r="207" ht="12.75" customHeight="1">
      <c r="A207" s="6" t="s">
        <v>208</v>
      </c>
      <c r="B207" s="6">
        <v>100.0</v>
      </c>
      <c r="C207" s="6">
        <v>64.04296794</v>
      </c>
      <c r="D207" s="6">
        <v>25.96304042</v>
      </c>
    </row>
    <row r="208" ht="12.75" customHeight="1">
      <c r="A208" s="6" t="s">
        <v>209</v>
      </c>
      <c r="B208" s="6">
        <v>100.0</v>
      </c>
      <c r="C208" s="6">
        <v>66.34392904</v>
      </c>
      <c r="D208" s="6">
        <v>7.296091794</v>
      </c>
    </row>
    <row r="209" ht="12.75" customHeight="1">
      <c r="A209" s="6" t="s">
        <v>210</v>
      </c>
      <c r="B209" s="6">
        <v>100.0</v>
      </c>
      <c r="C209" s="6">
        <v>39.88397531</v>
      </c>
      <c r="D209" s="6">
        <v>6.386859512</v>
      </c>
    </row>
    <row r="210" ht="12.75" customHeight="1">
      <c r="A210" s="6" t="s">
        <v>211</v>
      </c>
      <c r="B210" s="6">
        <v>100.0</v>
      </c>
      <c r="C210" s="6">
        <v>78.37719551</v>
      </c>
      <c r="D210" s="6">
        <v>32.18225934</v>
      </c>
    </row>
    <row r="211" ht="12.75" customHeight="1">
      <c r="A211" s="6" t="s">
        <v>212</v>
      </c>
      <c r="B211" s="6">
        <v>100.0</v>
      </c>
      <c r="C211" s="6">
        <v>61.03669383</v>
      </c>
      <c r="D211" s="6">
        <v>9.893138334</v>
      </c>
    </row>
    <row r="212" ht="12.75" customHeight="1">
      <c r="A212" s="6" t="s">
        <v>213</v>
      </c>
      <c r="B212" s="6">
        <v>100.0</v>
      </c>
      <c r="C212" s="6">
        <v>26.36103889</v>
      </c>
      <c r="D212" s="6">
        <v>2.414027537</v>
      </c>
    </row>
    <row r="213" ht="12.75" customHeight="1">
      <c r="A213" s="6" t="s">
        <v>214</v>
      </c>
      <c r="B213" s="6">
        <v>100.0</v>
      </c>
      <c r="C213" s="6">
        <v>60.78413646</v>
      </c>
      <c r="D213" s="6">
        <v>10.96827552</v>
      </c>
    </row>
    <row r="214" ht="12.75" customHeight="1">
      <c r="A214" s="6" t="s">
        <v>215</v>
      </c>
      <c r="B214" s="6">
        <v>100.0</v>
      </c>
      <c r="C214" s="6">
        <v>38.11924741</v>
      </c>
      <c r="D214" s="6">
        <v>5.469666726</v>
      </c>
    </row>
    <row r="215" ht="12.75" customHeight="1">
      <c r="A215" s="6" t="s">
        <v>216</v>
      </c>
      <c r="B215" s="6">
        <v>100.0</v>
      </c>
      <c r="C215" s="6">
        <v>52.47596196</v>
      </c>
      <c r="D215" s="6">
        <v>18.31373771</v>
      </c>
    </row>
    <row r="216" ht="12.75" customHeight="1">
      <c r="A216" s="6" t="s">
        <v>217</v>
      </c>
      <c r="B216" s="6">
        <v>100.0</v>
      </c>
      <c r="C216" s="6">
        <v>64.4088418</v>
      </c>
      <c r="D216" s="6">
        <v>10.50641172</v>
      </c>
    </row>
    <row r="217" ht="12.75" customHeight="1">
      <c r="A217" s="6" t="s">
        <v>218</v>
      </c>
      <c r="B217" s="6">
        <v>100.0</v>
      </c>
      <c r="C217" s="6">
        <v>29.72372085</v>
      </c>
      <c r="D217" s="6">
        <v>2.980361636</v>
      </c>
    </row>
    <row r="218" ht="12.75" customHeight="1">
      <c r="A218" s="6" t="s">
        <v>219</v>
      </c>
      <c r="B218" s="6">
        <v>100.0</v>
      </c>
      <c r="C218" s="6">
        <v>8.304463009</v>
      </c>
      <c r="D218" s="6">
        <v>1.531926972</v>
      </c>
    </row>
    <row r="219" ht="12.75" customHeight="1">
      <c r="A219" s="6" t="s">
        <v>220</v>
      </c>
      <c r="B219" s="6">
        <v>100.0</v>
      </c>
      <c r="C219" s="6">
        <v>21.35189475</v>
      </c>
      <c r="D219" s="6">
        <v>1.822093876</v>
      </c>
    </row>
    <row r="220" ht="12.75" customHeight="1">
      <c r="A220" s="6" t="s">
        <v>221</v>
      </c>
      <c r="B220" s="6">
        <v>100.0</v>
      </c>
      <c r="C220" s="6">
        <v>37.22897517</v>
      </c>
      <c r="D220" s="6">
        <v>6.696495157</v>
      </c>
    </row>
    <row r="221" ht="12.75" customHeight="1">
      <c r="A221" s="6" t="s">
        <v>222</v>
      </c>
      <c r="B221" s="6">
        <v>100.0</v>
      </c>
      <c r="C221" s="6">
        <v>31.05499759</v>
      </c>
      <c r="D221" s="6">
        <v>5.680428786</v>
      </c>
    </row>
    <row r="222" ht="12.75" customHeight="1">
      <c r="A222" s="6" t="s">
        <v>223</v>
      </c>
      <c r="B222" s="6">
        <v>100.0</v>
      </c>
      <c r="C222" s="6">
        <v>8.745471758</v>
      </c>
      <c r="D222" s="6">
        <v>2.791938828</v>
      </c>
    </row>
    <row r="223" ht="12.75" customHeight="1">
      <c r="A223" s="6" t="s">
        <v>224</v>
      </c>
      <c r="B223" s="6">
        <v>100.0</v>
      </c>
      <c r="C223" s="6">
        <v>54.30554486</v>
      </c>
      <c r="D223" s="6">
        <v>11.3140992</v>
      </c>
    </row>
    <row r="224" ht="12.75" customHeight="1">
      <c r="A224" s="6" t="s">
        <v>225</v>
      </c>
      <c r="B224" s="6">
        <v>100.0</v>
      </c>
      <c r="C224" s="6">
        <v>16.85502386</v>
      </c>
      <c r="D224" s="6">
        <v>1.494093697</v>
      </c>
    </row>
    <row r="225" ht="12.75" customHeight="1">
      <c r="A225" s="6" t="s">
        <v>226</v>
      </c>
      <c r="B225" s="6">
        <v>100.0</v>
      </c>
      <c r="C225" s="6">
        <v>6.711138296</v>
      </c>
      <c r="D225" s="6">
        <v>0.0</v>
      </c>
    </row>
    <row r="226" ht="12.75" customHeight="1">
      <c r="A226" s="6" t="s">
        <v>227</v>
      </c>
      <c r="B226" s="6">
        <v>100.0</v>
      </c>
      <c r="C226" s="6">
        <v>18.62349221</v>
      </c>
      <c r="D226" s="6">
        <v>1.4997314</v>
      </c>
    </row>
    <row r="227" ht="12.75" customHeight="1">
      <c r="A227" s="6" t="s">
        <v>228</v>
      </c>
      <c r="B227" s="6">
        <v>100.0</v>
      </c>
      <c r="C227" s="6">
        <v>33.76138173</v>
      </c>
      <c r="D227" s="6">
        <v>6.685586748</v>
      </c>
    </row>
    <row r="228" ht="12.75" customHeight="1">
      <c r="A228" s="6" t="s">
        <v>229</v>
      </c>
      <c r="B228" s="6">
        <v>100.0</v>
      </c>
      <c r="C228" s="6">
        <v>17.50991908</v>
      </c>
      <c r="D228" s="6">
        <v>0.906723938</v>
      </c>
    </row>
    <row r="229" ht="12.75" customHeight="1">
      <c r="A229" s="6" t="s">
        <v>230</v>
      </c>
      <c r="B229" s="6">
        <v>100.0</v>
      </c>
      <c r="C229" s="6">
        <v>62.70405709</v>
      </c>
      <c r="D229" s="6">
        <v>7.84618744</v>
      </c>
    </row>
    <row r="230" ht="12.75" customHeight="1">
      <c r="A230" s="6" t="s">
        <v>231</v>
      </c>
      <c r="B230" s="6">
        <v>100.0</v>
      </c>
      <c r="C230" s="6">
        <v>5.158786433</v>
      </c>
      <c r="D230" s="6">
        <v>0.0</v>
      </c>
    </row>
    <row r="231" ht="12.75" customHeight="1">
      <c r="A231" s="6" t="s">
        <v>232</v>
      </c>
      <c r="B231" s="6">
        <v>100.0</v>
      </c>
      <c r="C231" s="6">
        <v>24.52037243</v>
      </c>
      <c r="D231" s="6">
        <v>6.212221595</v>
      </c>
    </row>
    <row r="232" ht="12.75" customHeight="1">
      <c r="A232" s="6" t="s">
        <v>233</v>
      </c>
      <c r="B232" s="6">
        <v>100.0</v>
      </c>
      <c r="C232" s="6">
        <v>23.90075402</v>
      </c>
      <c r="D232" s="6">
        <v>2.408607112</v>
      </c>
    </row>
    <row r="233" ht="12.75" customHeight="1">
      <c r="A233" s="6" t="s">
        <v>234</v>
      </c>
      <c r="B233" s="6">
        <v>100.0</v>
      </c>
      <c r="C233" s="6">
        <v>69.13155996</v>
      </c>
      <c r="D233" s="6">
        <v>26.03332329</v>
      </c>
    </row>
    <row r="234" ht="12.75" customHeight="1">
      <c r="A234" s="6" t="s">
        <v>235</v>
      </c>
      <c r="B234" s="6">
        <v>100.0</v>
      </c>
      <c r="C234" s="6">
        <v>22.34994924</v>
      </c>
      <c r="D234" s="6">
        <v>4.46199359</v>
      </c>
    </row>
    <row r="235" ht="12.75" customHeight="1">
      <c r="A235" s="6" t="s">
        <v>236</v>
      </c>
      <c r="B235" s="6">
        <v>100.0</v>
      </c>
      <c r="C235" s="6">
        <v>68.95997708</v>
      </c>
      <c r="D235" s="6">
        <v>15.76504457</v>
      </c>
    </row>
    <row r="236" ht="12.75" customHeight="1">
      <c r="A236" s="6" t="s">
        <v>237</v>
      </c>
      <c r="B236" s="6">
        <v>100.0</v>
      </c>
      <c r="C236" s="6">
        <v>72.9860534</v>
      </c>
      <c r="D236" s="6">
        <v>17.77317706</v>
      </c>
    </row>
    <row r="237" ht="12.75" customHeight="1">
      <c r="A237" s="6" t="s">
        <v>238</v>
      </c>
      <c r="B237" s="6">
        <v>100.0</v>
      </c>
      <c r="C237" s="6">
        <v>55.89461439</v>
      </c>
      <c r="D237" s="6">
        <v>18.75971837</v>
      </c>
    </row>
    <row r="238" ht="12.75" customHeight="1">
      <c r="A238" s="6" t="s">
        <v>239</v>
      </c>
      <c r="B238" s="6">
        <v>100.0</v>
      </c>
      <c r="C238" s="6">
        <v>12.5644769</v>
      </c>
      <c r="D238" s="6">
        <v>1.943065436</v>
      </c>
    </row>
    <row r="239" ht="12.75" customHeight="1">
      <c r="A239" s="6" t="s">
        <v>240</v>
      </c>
      <c r="B239" s="6">
        <v>100.0</v>
      </c>
      <c r="C239" s="6">
        <v>62.47547555</v>
      </c>
      <c r="D239" s="6">
        <v>15.44420505</v>
      </c>
    </row>
    <row r="240" ht="12.75" customHeight="1">
      <c r="A240" s="6" t="s">
        <v>241</v>
      </c>
      <c r="B240" s="6">
        <v>100.0</v>
      </c>
      <c r="C240" s="6">
        <v>72.87935108</v>
      </c>
      <c r="D240" s="6">
        <v>15.74868143</v>
      </c>
    </row>
    <row r="241" ht="12.75" customHeight="1">
      <c r="A241" s="6" t="s">
        <v>242</v>
      </c>
      <c r="B241" s="6">
        <v>100.0</v>
      </c>
      <c r="C241" s="6">
        <v>53.49940676</v>
      </c>
      <c r="D241" s="6">
        <v>10.44016969</v>
      </c>
    </row>
    <row r="242" ht="12.75" customHeight="1">
      <c r="A242" s="6" t="s">
        <v>243</v>
      </c>
      <c r="B242" s="6">
        <v>100.0</v>
      </c>
      <c r="C242" s="6">
        <v>17.05957075</v>
      </c>
      <c r="D242" s="6">
        <v>0.0</v>
      </c>
    </row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3" width="10.63"/>
    <col customWidth="1" min="4" max="4" width="9.13"/>
    <col customWidth="1" min="5" max="5" width="5.5"/>
    <col customWidth="1" min="6" max="7" width="10.13"/>
    <col customWidth="1" min="8" max="26" width="10.63"/>
  </cols>
  <sheetData>
    <row r="1" ht="12.75" customHeight="1">
      <c r="A1" s="6" t="s">
        <v>526</v>
      </c>
      <c r="B1" s="6" t="s">
        <v>522</v>
      </c>
      <c r="C1" s="6" t="s">
        <v>527</v>
      </c>
      <c r="D1" s="6" t="s">
        <v>528</v>
      </c>
      <c r="E1" s="6" t="s">
        <v>523</v>
      </c>
      <c r="F1" s="6" t="s">
        <v>524</v>
      </c>
      <c r="G1" s="6" t="s">
        <v>525</v>
      </c>
    </row>
    <row r="2" ht="12.75" customHeight="1">
      <c r="A2" s="6" t="s">
        <v>529</v>
      </c>
      <c r="E2" s="6">
        <v>1.0</v>
      </c>
      <c r="F2" s="6">
        <v>1.0</v>
      </c>
      <c r="G2" s="6">
        <v>1.0</v>
      </c>
    </row>
    <row r="3" ht="12.75" customHeight="1">
      <c r="A3" s="6" t="s">
        <v>530</v>
      </c>
      <c r="B3" s="6" t="s">
        <v>36</v>
      </c>
      <c r="C3" s="6" t="s">
        <v>36</v>
      </c>
      <c r="D3" s="6">
        <v>1.0</v>
      </c>
      <c r="E3" s="6">
        <v>100.0</v>
      </c>
      <c r="F3" s="6">
        <v>41.952569</v>
      </c>
      <c r="G3" s="6">
        <v>5.987785</v>
      </c>
    </row>
    <row r="4" ht="12.75" customHeight="1">
      <c r="A4" s="6" t="s">
        <v>531</v>
      </c>
      <c r="B4" s="6" t="s">
        <v>16</v>
      </c>
      <c r="C4" s="6" t="s">
        <v>16</v>
      </c>
      <c r="D4" s="6">
        <v>1.0</v>
      </c>
      <c r="E4" s="6">
        <v>100.0</v>
      </c>
      <c r="F4" s="6">
        <v>43.784775</v>
      </c>
      <c r="G4" s="6">
        <v>6.522993</v>
      </c>
    </row>
    <row r="5" ht="12.75" customHeight="1">
      <c r="A5" s="6" t="s">
        <v>532</v>
      </c>
      <c r="B5" s="6" t="s">
        <v>33</v>
      </c>
      <c r="C5" s="6" t="s">
        <v>33</v>
      </c>
      <c r="D5" s="6">
        <v>1.0</v>
      </c>
      <c r="E5" s="6">
        <v>100.0</v>
      </c>
      <c r="F5" s="6">
        <v>44.108956</v>
      </c>
      <c r="G5" s="6">
        <v>5.525163</v>
      </c>
    </row>
    <row r="6" ht="12.75" customHeight="1">
      <c r="A6" s="6" t="s">
        <v>533</v>
      </c>
      <c r="B6" s="6" t="s">
        <v>61</v>
      </c>
      <c r="C6" s="6" t="s">
        <v>61</v>
      </c>
      <c r="D6" s="6">
        <v>1.0</v>
      </c>
      <c r="E6" s="6">
        <v>100.0</v>
      </c>
      <c r="F6" s="6">
        <v>43.108483</v>
      </c>
      <c r="G6" s="6">
        <v>7.660107</v>
      </c>
    </row>
    <row r="7" ht="12.75" customHeight="1">
      <c r="A7" s="6" t="s">
        <v>534</v>
      </c>
      <c r="B7" s="6" t="s">
        <v>34</v>
      </c>
      <c r="C7" s="6" t="s">
        <v>34</v>
      </c>
      <c r="D7" s="6">
        <v>1.0</v>
      </c>
      <c r="E7" s="6">
        <v>100.0</v>
      </c>
      <c r="F7" s="6">
        <v>46.266034</v>
      </c>
      <c r="G7" s="6">
        <v>4.841441</v>
      </c>
    </row>
    <row r="8" ht="12.75" customHeight="1">
      <c r="A8" s="6" t="s">
        <v>535</v>
      </c>
      <c r="B8" s="6" t="s">
        <v>66</v>
      </c>
      <c r="C8" s="6" t="s">
        <v>66</v>
      </c>
      <c r="D8" s="6">
        <v>1.0</v>
      </c>
      <c r="E8" s="6">
        <v>100.0</v>
      </c>
      <c r="F8" s="6">
        <v>46.434556</v>
      </c>
      <c r="G8" s="6">
        <v>7.97421</v>
      </c>
    </row>
    <row r="9" ht="12.75" customHeight="1">
      <c r="A9" s="6" t="s">
        <v>536</v>
      </c>
      <c r="B9" s="6" t="s">
        <v>69</v>
      </c>
      <c r="C9" s="6" t="s">
        <v>69</v>
      </c>
      <c r="D9" s="6">
        <v>1.0</v>
      </c>
      <c r="E9" s="6">
        <v>100.0</v>
      </c>
      <c r="F9" s="6">
        <v>48.489531</v>
      </c>
      <c r="G9" s="6">
        <v>5.625235</v>
      </c>
    </row>
    <row r="10" ht="12.75" customHeight="1">
      <c r="A10" s="6" t="s">
        <v>537</v>
      </c>
      <c r="B10" s="6" t="s">
        <v>31</v>
      </c>
      <c r="C10" s="6" t="s">
        <v>31</v>
      </c>
      <c r="D10" s="6">
        <v>1.0</v>
      </c>
      <c r="E10" s="6">
        <v>100.0</v>
      </c>
      <c r="F10" s="6">
        <v>47.550601</v>
      </c>
      <c r="G10" s="6">
        <v>6.116881</v>
      </c>
    </row>
    <row r="11" ht="12.75" customHeight="1">
      <c r="A11" s="6" t="s">
        <v>538</v>
      </c>
      <c r="B11" s="6" t="s">
        <v>5</v>
      </c>
      <c r="C11" s="6" t="s">
        <v>5</v>
      </c>
      <c r="D11" s="6">
        <v>1.0</v>
      </c>
      <c r="E11" s="6">
        <v>100.0</v>
      </c>
      <c r="F11" s="6">
        <v>47.257738</v>
      </c>
      <c r="G11" s="6">
        <v>6.789105</v>
      </c>
    </row>
    <row r="12" ht="12.75" customHeight="1">
      <c r="A12" s="6" t="s">
        <v>539</v>
      </c>
      <c r="B12" s="6" t="s">
        <v>89</v>
      </c>
      <c r="C12" s="6" t="s">
        <v>89</v>
      </c>
      <c r="D12" s="6">
        <v>1.0</v>
      </c>
      <c r="E12" s="6">
        <v>100.0</v>
      </c>
      <c r="F12" s="6">
        <v>47.36663</v>
      </c>
      <c r="G12" s="6">
        <v>7.0993</v>
      </c>
    </row>
    <row r="13" ht="12.75" customHeight="1">
      <c r="A13" s="6" t="s">
        <v>540</v>
      </c>
      <c r="B13" s="6" t="s">
        <v>138</v>
      </c>
      <c r="C13" s="6" t="s">
        <v>138</v>
      </c>
      <c r="D13" s="6">
        <v>1.0</v>
      </c>
      <c r="E13" s="6">
        <v>100.0</v>
      </c>
      <c r="F13" s="6">
        <v>46.88772</v>
      </c>
      <c r="G13" s="6">
        <v>6.694379</v>
      </c>
    </row>
    <row r="14" ht="12.75" customHeight="1">
      <c r="A14" s="6" t="s">
        <v>541</v>
      </c>
      <c r="B14" s="6" t="s">
        <v>88</v>
      </c>
      <c r="C14" s="6" t="s">
        <v>88</v>
      </c>
      <c r="D14" s="6">
        <v>1.0</v>
      </c>
      <c r="E14" s="6">
        <v>100.0</v>
      </c>
      <c r="F14" s="6">
        <v>48.739591</v>
      </c>
      <c r="G14" s="6">
        <v>7.341487</v>
      </c>
    </row>
    <row r="15" ht="12.75" customHeight="1">
      <c r="A15" s="6" t="s">
        <v>542</v>
      </c>
      <c r="B15" s="6" t="s">
        <v>56</v>
      </c>
      <c r="C15" s="6" t="s">
        <v>56</v>
      </c>
      <c r="D15" s="6">
        <v>1.0</v>
      </c>
      <c r="E15" s="6">
        <v>100.0</v>
      </c>
      <c r="F15" s="6">
        <v>48.805253</v>
      </c>
      <c r="G15" s="6">
        <v>1.686485</v>
      </c>
    </row>
    <row r="16" ht="12.75" customHeight="1">
      <c r="A16" s="6" t="s">
        <v>543</v>
      </c>
      <c r="B16" s="6" t="s">
        <v>37</v>
      </c>
      <c r="C16" s="6" t="s">
        <v>37</v>
      </c>
      <c r="D16" s="6">
        <v>1.0</v>
      </c>
      <c r="E16" s="6">
        <v>100.0</v>
      </c>
      <c r="F16" s="6">
        <v>51.912904</v>
      </c>
      <c r="G16" s="6">
        <v>6.745948</v>
      </c>
    </row>
    <row r="17" ht="12.75" customHeight="1">
      <c r="A17" s="6" t="s">
        <v>544</v>
      </c>
      <c r="B17" s="6" t="s">
        <v>67</v>
      </c>
      <c r="C17" s="6" t="s">
        <v>67</v>
      </c>
      <c r="D17" s="6">
        <v>1.0</v>
      </c>
      <c r="E17" s="6">
        <v>100.0</v>
      </c>
      <c r="F17" s="6">
        <v>51.920411</v>
      </c>
      <c r="G17" s="6">
        <v>7.539563</v>
      </c>
    </row>
    <row r="18" ht="12.75" customHeight="1">
      <c r="A18" s="6" t="s">
        <v>545</v>
      </c>
      <c r="B18" s="6" t="s">
        <v>72</v>
      </c>
      <c r="C18" s="6" t="s">
        <v>72</v>
      </c>
      <c r="D18" s="6">
        <v>1.0</v>
      </c>
      <c r="E18" s="6">
        <v>100.0</v>
      </c>
      <c r="F18" s="6">
        <v>52.894913</v>
      </c>
      <c r="G18" s="6">
        <v>5.805805</v>
      </c>
    </row>
    <row r="19" ht="12.75" customHeight="1">
      <c r="A19" s="6" t="s">
        <v>546</v>
      </c>
      <c r="B19" s="6" t="s">
        <v>203</v>
      </c>
      <c r="C19" s="6" t="s">
        <v>203</v>
      </c>
      <c r="D19" s="6">
        <v>1.0</v>
      </c>
      <c r="E19" s="6">
        <v>100.0</v>
      </c>
      <c r="F19" s="6">
        <v>54.222176</v>
      </c>
      <c r="G19" s="6">
        <v>5.876434</v>
      </c>
    </row>
    <row r="20" ht="12.75" customHeight="1">
      <c r="A20" s="6" t="s">
        <v>547</v>
      </c>
      <c r="B20" s="6" t="s">
        <v>48</v>
      </c>
      <c r="C20" s="6" t="s">
        <v>48</v>
      </c>
      <c r="D20" s="6">
        <v>1.0</v>
      </c>
      <c r="E20" s="6">
        <v>100.0</v>
      </c>
      <c r="F20" s="6">
        <v>51.499182</v>
      </c>
      <c r="G20" s="6">
        <v>11.846638</v>
      </c>
    </row>
    <row r="21" ht="12.75" customHeight="1">
      <c r="A21" s="6" t="s">
        <v>548</v>
      </c>
      <c r="B21" s="6" t="s">
        <v>86</v>
      </c>
      <c r="C21" s="6" t="s">
        <v>86</v>
      </c>
      <c r="D21" s="6">
        <v>1.0</v>
      </c>
      <c r="E21" s="6">
        <v>100.0</v>
      </c>
      <c r="F21" s="6">
        <v>51.580694</v>
      </c>
      <c r="G21" s="6">
        <v>11.418926</v>
      </c>
    </row>
    <row r="22" ht="12.75" customHeight="1">
      <c r="A22" s="6" t="s">
        <v>549</v>
      </c>
      <c r="B22" s="6" t="s">
        <v>68</v>
      </c>
      <c r="C22" s="6" t="s">
        <v>68</v>
      </c>
      <c r="D22" s="6">
        <v>1.0</v>
      </c>
      <c r="E22" s="6">
        <v>100.0</v>
      </c>
      <c r="F22" s="6">
        <v>49.639677</v>
      </c>
      <c r="G22" s="6">
        <v>11.466953</v>
      </c>
    </row>
    <row r="23" ht="12.75" customHeight="1">
      <c r="A23" s="6" t="s">
        <v>550</v>
      </c>
      <c r="B23" s="6" t="s">
        <v>129</v>
      </c>
      <c r="C23" s="6" t="s">
        <v>129</v>
      </c>
      <c r="D23" s="6">
        <v>1.0</v>
      </c>
      <c r="E23" s="6">
        <v>100.0</v>
      </c>
      <c r="F23" s="6">
        <v>50.527927</v>
      </c>
      <c r="G23" s="6">
        <v>13.872087</v>
      </c>
    </row>
    <row r="24" ht="12.75" customHeight="1">
      <c r="A24" s="6" t="s">
        <v>551</v>
      </c>
      <c r="B24" s="6" t="s">
        <v>148</v>
      </c>
      <c r="C24" s="6" t="s">
        <v>148</v>
      </c>
      <c r="D24" s="6">
        <v>1.0</v>
      </c>
      <c r="E24" s="6">
        <v>100.0</v>
      </c>
      <c r="F24" s="6">
        <v>51.621825</v>
      </c>
      <c r="G24" s="6">
        <v>13.533139</v>
      </c>
    </row>
    <row r="25" ht="12.75" customHeight="1">
      <c r="A25" s="6" t="s">
        <v>552</v>
      </c>
      <c r="B25" s="6" t="s">
        <v>45</v>
      </c>
      <c r="C25" s="6" t="s">
        <v>45</v>
      </c>
      <c r="D25" s="6">
        <v>1.0</v>
      </c>
      <c r="E25" s="6">
        <v>100.0</v>
      </c>
      <c r="F25" s="6">
        <v>47.406521</v>
      </c>
      <c r="G25" s="6">
        <v>11.841585</v>
      </c>
    </row>
    <row r="26" ht="12.75" customHeight="1">
      <c r="A26" s="6" t="s">
        <v>553</v>
      </c>
      <c r="B26" s="6" t="s">
        <v>170</v>
      </c>
      <c r="C26" s="6" t="s">
        <v>170</v>
      </c>
      <c r="D26" s="6">
        <v>1.0</v>
      </c>
      <c r="E26" s="6">
        <v>100.0</v>
      </c>
      <c r="F26" s="6">
        <v>48.539718</v>
      </c>
      <c r="G26" s="6">
        <v>12.457108</v>
      </c>
    </row>
    <row r="27" ht="12.75" customHeight="1">
      <c r="A27" s="6" t="s">
        <v>554</v>
      </c>
      <c r="B27" s="6" t="s">
        <v>39</v>
      </c>
      <c r="C27" s="6" t="s">
        <v>39</v>
      </c>
      <c r="D27" s="6">
        <v>1.0</v>
      </c>
      <c r="E27" s="6">
        <v>100.0</v>
      </c>
      <c r="F27" s="6">
        <v>54.260796</v>
      </c>
      <c r="G27" s="6">
        <v>13.20511</v>
      </c>
    </row>
    <row r="28" ht="12.75" customHeight="1">
      <c r="A28" s="6" t="s">
        <v>555</v>
      </c>
      <c r="B28" s="6" t="s">
        <v>166</v>
      </c>
      <c r="C28" s="6" t="s">
        <v>166</v>
      </c>
      <c r="D28" s="6">
        <v>1.0</v>
      </c>
      <c r="E28" s="6">
        <v>100.0</v>
      </c>
      <c r="F28" s="6">
        <v>55.589974</v>
      </c>
      <c r="G28" s="6">
        <v>14.428142</v>
      </c>
    </row>
    <row r="29" ht="12.75" customHeight="1">
      <c r="A29" s="6" t="s">
        <v>556</v>
      </c>
      <c r="B29" s="6" t="s">
        <v>52</v>
      </c>
      <c r="C29" s="6" t="s">
        <v>52</v>
      </c>
      <c r="D29" s="6">
        <v>1.0</v>
      </c>
      <c r="E29" s="6">
        <v>100.0</v>
      </c>
      <c r="F29" s="6">
        <v>55.824292</v>
      </c>
      <c r="G29" s="6">
        <v>9.983287</v>
      </c>
    </row>
    <row r="30" ht="12.75" customHeight="1">
      <c r="A30" s="6" t="s">
        <v>557</v>
      </c>
      <c r="B30" s="6" t="s">
        <v>224</v>
      </c>
      <c r="C30" s="6" t="s">
        <v>224</v>
      </c>
      <c r="D30" s="6">
        <v>1.0</v>
      </c>
      <c r="E30" s="6">
        <v>100.0</v>
      </c>
      <c r="F30" s="6">
        <v>54.305545</v>
      </c>
      <c r="G30" s="6">
        <v>11.314099</v>
      </c>
    </row>
    <row r="31" ht="12.75" customHeight="1">
      <c r="A31" s="6" t="s">
        <v>558</v>
      </c>
      <c r="B31" s="6" t="s">
        <v>242</v>
      </c>
      <c r="C31" s="6" t="s">
        <v>242</v>
      </c>
      <c r="D31" s="6">
        <v>1.0</v>
      </c>
      <c r="E31" s="6">
        <v>100.0</v>
      </c>
      <c r="F31" s="6">
        <v>53.499407</v>
      </c>
      <c r="G31" s="6">
        <v>10.44017</v>
      </c>
    </row>
    <row r="32" ht="12.75" customHeight="1">
      <c r="A32" s="6" t="s">
        <v>559</v>
      </c>
      <c r="B32" s="6" t="s">
        <v>41</v>
      </c>
      <c r="C32" s="6" t="s">
        <v>41</v>
      </c>
      <c r="D32" s="6">
        <v>1.0</v>
      </c>
      <c r="E32" s="6">
        <v>100.0</v>
      </c>
      <c r="F32" s="6">
        <v>41.849648</v>
      </c>
      <c r="G32" s="6">
        <v>14.756804</v>
      </c>
    </row>
    <row r="33" ht="12.75" customHeight="1">
      <c r="A33" s="6" t="s">
        <v>560</v>
      </c>
      <c r="B33" s="6" t="s">
        <v>172</v>
      </c>
      <c r="C33" s="6" t="s">
        <v>172</v>
      </c>
      <c r="D33" s="6">
        <v>1.0</v>
      </c>
      <c r="E33" s="6">
        <v>100.0</v>
      </c>
      <c r="F33" s="6">
        <v>41.087225</v>
      </c>
      <c r="G33" s="6">
        <v>14.890212</v>
      </c>
    </row>
    <row r="34" ht="12.75" customHeight="1">
      <c r="A34" s="6" t="s">
        <v>561</v>
      </c>
      <c r="B34" s="6" t="s">
        <v>114</v>
      </c>
      <c r="C34" s="6" t="s">
        <v>114</v>
      </c>
      <c r="D34" s="6">
        <v>1.0</v>
      </c>
      <c r="E34" s="6">
        <v>100.0</v>
      </c>
      <c r="F34" s="6">
        <v>37.561819</v>
      </c>
      <c r="G34" s="6">
        <v>15.317621</v>
      </c>
    </row>
    <row r="35" ht="12.75" customHeight="1">
      <c r="A35" s="6" t="s">
        <v>562</v>
      </c>
      <c r="B35" s="6" t="s">
        <v>130</v>
      </c>
      <c r="C35" s="6" t="s">
        <v>130</v>
      </c>
      <c r="D35" s="6">
        <v>1.0</v>
      </c>
      <c r="E35" s="6">
        <v>100.0</v>
      </c>
      <c r="F35" s="6">
        <v>44.455015</v>
      </c>
      <c r="G35" s="6">
        <v>13.60408</v>
      </c>
    </row>
    <row r="36" ht="12.75" customHeight="1">
      <c r="A36" s="6" t="s">
        <v>563</v>
      </c>
      <c r="B36" s="6" t="s">
        <v>107</v>
      </c>
      <c r="C36" s="6" t="s">
        <v>107</v>
      </c>
      <c r="D36" s="6">
        <v>1.0</v>
      </c>
      <c r="E36" s="6">
        <v>100.0</v>
      </c>
      <c r="F36" s="6">
        <v>45.203885</v>
      </c>
      <c r="G36" s="6">
        <v>12.253599</v>
      </c>
    </row>
    <row r="37" ht="12.75" customHeight="1">
      <c r="A37" s="6" t="s">
        <v>564</v>
      </c>
      <c r="B37" s="6" t="s">
        <v>167</v>
      </c>
      <c r="C37" s="6" t="s">
        <v>167</v>
      </c>
      <c r="D37" s="6">
        <v>1.0</v>
      </c>
      <c r="E37" s="6">
        <v>100.0</v>
      </c>
      <c r="F37" s="6">
        <v>44.4373</v>
      </c>
      <c r="G37" s="6">
        <v>12.097957</v>
      </c>
    </row>
    <row r="38" ht="12.75" customHeight="1">
      <c r="A38" s="6" t="s">
        <v>565</v>
      </c>
      <c r="B38" s="6" t="s">
        <v>131</v>
      </c>
      <c r="C38" s="6" t="s">
        <v>131</v>
      </c>
      <c r="D38" s="6">
        <v>1.0</v>
      </c>
      <c r="E38" s="6">
        <v>100.0</v>
      </c>
      <c r="F38" s="6">
        <v>42.492162</v>
      </c>
      <c r="G38" s="6">
        <v>25.632589</v>
      </c>
    </row>
    <row r="39" ht="12.75" customHeight="1">
      <c r="A39" s="6" t="s">
        <v>566</v>
      </c>
      <c r="B39" s="6" t="s">
        <v>12</v>
      </c>
      <c r="C39" s="6" t="s">
        <v>12</v>
      </c>
      <c r="D39" s="6">
        <v>1.0</v>
      </c>
      <c r="E39" s="6">
        <v>100.0</v>
      </c>
      <c r="F39" s="6">
        <v>58.265691</v>
      </c>
      <c r="G39" s="6">
        <v>10.550024</v>
      </c>
    </row>
    <row r="40" ht="12.75" customHeight="1">
      <c r="A40" s="6" t="s">
        <v>567</v>
      </c>
      <c r="B40" s="6" t="s">
        <v>21</v>
      </c>
      <c r="C40" s="6" t="s">
        <v>21</v>
      </c>
      <c r="D40" s="6">
        <v>1.0</v>
      </c>
      <c r="E40" s="6">
        <v>100.0</v>
      </c>
      <c r="F40" s="6">
        <v>59.434351</v>
      </c>
      <c r="G40" s="6">
        <v>11.480108</v>
      </c>
    </row>
    <row r="41" ht="12.75" customHeight="1">
      <c r="A41" s="6" t="s">
        <v>568</v>
      </c>
      <c r="B41" s="6" t="s">
        <v>83</v>
      </c>
      <c r="C41" s="6" t="s">
        <v>83</v>
      </c>
      <c r="D41" s="6">
        <v>1.0</v>
      </c>
      <c r="E41" s="6">
        <v>100.0</v>
      </c>
      <c r="F41" s="6">
        <v>59.464499</v>
      </c>
      <c r="G41" s="6">
        <v>11.035109</v>
      </c>
    </row>
    <row r="42" ht="12.75" customHeight="1">
      <c r="A42" s="6" t="s">
        <v>569</v>
      </c>
      <c r="B42" s="6" t="s">
        <v>214</v>
      </c>
      <c r="C42" s="6" t="s">
        <v>214</v>
      </c>
      <c r="D42" s="6">
        <v>1.0</v>
      </c>
      <c r="E42" s="6">
        <v>100.0</v>
      </c>
      <c r="F42" s="6">
        <v>60.784136</v>
      </c>
      <c r="G42" s="6">
        <v>10.968276</v>
      </c>
    </row>
    <row r="43" ht="12.75" customHeight="1">
      <c r="A43" s="6" t="s">
        <v>570</v>
      </c>
      <c r="B43" s="6" t="s">
        <v>32</v>
      </c>
      <c r="C43" s="6" t="s">
        <v>32</v>
      </c>
      <c r="D43" s="6">
        <v>1.0</v>
      </c>
      <c r="E43" s="6">
        <v>100.0</v>
      </c>
      <c r="F43" s="6">
        <v>61.876036</v>
      </c>
      <c r="G43" s="6">
        <v>9.514693</v>
      </c>
    </row>
    <row r="44" ht="12.75" customHeight="1">
      <c r="A44" s="6" t="s">
        <v>571</v>
      </c>
      <c r="B44" s="6" t="s">
        <v>9</v>
      </c>
      <c r="C44" s="6" t="s">
        <v>9</v>
      </c>
      <c r="D44" s="6">
        <v>1.0</v>
      </c>
      <c r="E44" s="6">
        <v>100.0</v>
      </c>
      <c r="F44" s="6">
        <v>61.266138</v>
      </c>
      <c r="G44" s="6">
        <v>10.134004</v>
      </c>
    </row>
    <row r="45" ht="12.75" customHeight="1">
      <c r="A45" s="6" t="s">
        <v>572</v>
      </c>
      <c r="B45" s="6" t="s">
        <v>212</v>
      </c>
      <c r="C45" s="6" t="s">
        <v>212</v>
      </c>
      <c r="D45" s="6">
        <v>1.0</v>
      </c>
      <c r="E45" s="6">
        <v>100.0</v>
      </c>
      <c r="F45" s="6">
        <v>61.036694</v>
      </c>
      <c r="G45" s="6">
        <v>9.893138</v>
      </c>
    </row>
    <row r="46" ht="12.75" customHeight="1">
      <c r="A46" s="6" t="s">
        <v>573</v>
      </c>
      <c r="B46" s="6" t="s">
        <v>6</v>
      </c>
      <c r="C46" s="6" t="s">
        <v>6</v>
      </c>
      <c r="D46" s="6">
        <v>1.0</v>
      </c>
      <c r="E46" s="6">
        <v>100.0</v>
      </c>
      <c r="F46" s="6">
        <v>56.502618</v>
      </c>
      <c r="G46" s="6">
        <v>7.680506</v>
      </c>
    </row>
    <row r="47" ht="12.75" customHeight="1">
      <c r="A47" s="6" t="s">
        <v>574</v>
      </c>
      <c r="B47" s="6" t="s">
        <v>189</v>
      </c>
      <c r="C47" s="6" t="s">
        <v>189</v>
      </c>
      <c r="D47" s="6">
        <v>1.0</v>
      </c>
      <c r="E47" s="6">
        <v>100.0</v>
      </c>
      <c r="F47" s="6">
        <v>58.639283</v>
      </c>
      <c r="G47" s="6">
        <v>7.373854</v>
      </c>
    </row>
    <row r="48" ht="12.75" customHeight="1">
      <c r="A48" s="6" t="s">
        <v>575</v>
      </c>
      <c r="B48" s="6" t="s">
        <v>103</v>
      </c>
      <c r="C48" s="6" t="s">
        <v>103</v>
      </c>
      <c r="D48" s="6">
        <v>1.0</v>
      </c>
      <c r="E48" s="6">
        <v>100.0</v>
      </c>
      <c r="F48" s="6">
        <v>67.130226</v>
      </c>
      <c r="G48" s="6">
        <v>4.690675</v>
      </c>
    </row>
    <row r="49" ht="12.75" customHeight="1">
      <c r="A49" s="6" t="s">
        <v>576</v>
      </c>
      <c r="B49" s="6" t="s">
        <v>8</v>
      </c>
      <c r="C49" s="6" t="s">
        <v>8</v>
      </c>
      <c r="D49" s="6">
        <v>1.0</v>
      </c>
      <c r="E49" s="6">
        <v>100.0</v>
      </c>
      <c r="F49" s="6">
        <v>65.376678</v>
      </c>
      <c r="G49" s="6">
        <v>11.371578</v>
      </c>
    </row>
    <row r="50" ht="12.75" customHeight="1">
      <c r="A50" s="6" t="s">
        <v>577</v>
      </c>
      <c r="B50" s="6" t="s">
        <v>217</v>
      </c>
      <c r="C50" s="6" t="s">
        <v>217</v>
      </c>
      <c r="D50" s="6">
        <v>1.0</v>
      </c>
      <c r="E50" s="6">
        <v>100.0</v>
      </c>
      <c r="F50" s="6">
        <v>64.408842</v>
      </c>
      <c r="G50" s="6">
        <v>10.506412</v>
      </c>
    </row>
    <row r="51" ht="12.75" customHeight="1">
      <c r="A51" s="6" t="s">
        <v>578</v>
      </c>
      <c r="B51" s="6" t="s">
        <v>206</v>
      </c>
      <c r="C51" s="6" t="s">
        <v>206</v>
      </c>
      <c r="D51" s="6">
        <v>1.0</v>
      </c>
      <c r="E51" s="6">
        <v>100.0</v>
      </c>
      <c r="F51" s="6">
        <v>65.993047</v>
      </c>
      <c r="G51" s="6">
        <v>9.279931</v>
      </c>
    </row>
    <row r="52" ht="12.75" customHeight="1">
      <c r="A52" s="6" t="s">
        <v>579</v>
      </c>
      <c r="B52" s="6" t="s">
        <v>209</v>
      </c>
      <c r="C52" s="6" t="s">
        <v>209</v>
      </c>
      <c r="D52" s="6">
        <v>1.0</v>
      </c>
      <c r="E52" s="6">
        <v>100.0</v>
      </c>
      <c r="F52" s="6">
        <v>66.343929</v>
      </c>
      <c r="G52" s="6">
        <v>7.296092</v>
      </c>
    </row>
    <row r="53" ht="12.75" customHeight="1">
      <c r="A53" s="6" t="s">
        <v>580</v>
      </c>
      <c r="B53" s="6" t="s">
        <v>230</v>
      </c>
      <c r="C53" s="6" t="s">
        <v>230</v>
      </c>
      <c r="D53" s="6">
        <v>1.0</v>
      </c>
      <c r="E53" s="6">
        <v>100.0</v>
      </c>
      <c r="F53" s="6">
        <v>62.704057</v>
      </c>
      <c r="G53" s="6">
        <v>7.846187</v>
      </c>
    </row>
    <row r="54" ht="12.75" customHeight="1">
      <c r="A54" s="6" t="s">
        <v>581</v>
      </c>
      <c r="B54" s="6" t="s">
        <v>7</v>
      </c>
      <c r="C54" s="6" t="s">
        <v>7</v>
      </c>
      <c r="D54" s="6">
        <v>1.0</v>
      </c>
      <c r="E54" s="6">
        <v>100.0</v>
      </c>
      <c r="F54" s="6">
        <v>65.357454</v>
      </c>
      <c r="G54" s="6">
        <v>15.037094</v>
      </c>
    </row>
    <row r="55" ht="12.75" customHeight="1">
      <c r="A55" s="6" t="s">
        <v>582</v>
      </c>
      <c r="B55" s="6" t="s">
        <v>15</v>
      </c>
      <c r="C55" s="6" t="s">
        <v>15</v>
      </c>
      <c r="D55" s="6">
        <v>1.0</v>
      </c>
      <c r="E55" s="6">
        <v>100.0</v>
      </c>
      <c r="F55" s="6">
        <v>64.704939</v>
      </c>
      <c r="G55" s="6">
        <v>15.197999</v>
      </c>
    </row>
    <row r="56" ht="12.75" customHeight="1">
      <c r="A56" s="6" t="s">
        <v>583</v>
      </c>
      <c r="B56" s="6" t="s">
        <v>190</v>
      </c>
      <c r="C56" s="6" t="s">
        <v>190</v>
      </c>
      <c r="D56" s="6">
        <v>1.0</v>
      </c>
      <c r="E56" s="6">
        <v>100.0</v>
      </c>
      <c r="F56" s="6">
        <v>65.82642</v>
      </c>
      <c r="G56" s="6">
        <v>16.161784</v>
      </c>
    </row>
    <row r="57" ht="12.75" customHeight="1">
      <c r="A57" s="6" t="s">
        <v>584</v>
      </c>
      <c r="B57" s="6" t="s">
        <v>71</v>
      </c>
      <c r="C57" s="6" t="s">
        <v>71</v>
      </c>
      <c r="D57" s="6">
        <v>1.0</v>
      </c>
      <c r="E57" s="6">
        <v>100.0</v>
      </c>
      <c r="F57" s="6">
        <v>63.6746</v>
      </c>
      <c r="G57" s="6">
        <v>16.083911</v>
      </c>
    </row>
    <row r="58" ht="12.75" customHeight="1">
      <c r="A58" s="6" t="s">
        <v>585</v>
      </c>
      <c r="B58" s="6" t="s">
        <v>14</v>
      </c>
      <c r="C58" s="6" t="s">
        <v>14</v>
      </c>
      <c r="D58" s="6">
        <v>1.0</v>
      </c>
      <c r="E58" s="6">
        <v>100.0</v>
      </c>
      <c r="F58" s="6">
        <v>61.628703</v>
      </c>
      <c r="G58" s="6">
        <v>14.918749</v>
      </c>
    </row>
    <row r="59" ht="12.75" customHeight="1">
      <c r="A59" s="6" t="s">
        <v>586</v>
      </c>
      <c r="B59" s="6" t="s">
        <v>23</v>
      </c>
      <c r="C59" s="6" t="s">
        <v>23</v>
      </c>
      <c r="D59" s="6">
        <v>1.0</v>
      </c>
      <c r="E59" s="6">
        <v>100.0</v>
      </c>
      <c r="F59" s="6">
        <v>62.884189</v>
      </c>
      <c r="G59" s="6">
        <v>15.308617</v>
      </c>
    </row>
    <row r="60" ht="12.75" customHeight="1">
      <c r="A60" s="6" t="s">
        <v>587</v>
      </c>
      <c r="B60" s="6" t="s">
        <v>240</v>
      </c>
      <c r="C60" s="6" t="s">
        <v>240</v>
      </c>
      <c r="D60" s="6">
        <v>1.0</v>
      </c>
      <c r="E60" s="6">
        <v>100.0</v>
      </c>
      <c r="F60" s="6">
        <v>62.475476</v>
      </c>
      <c r="G60" s="6">
        <v>15.444205</v>
      </c>
    </row>
    <row r="61" ht="12.75" customHeight="1">
      <c r="A61" s="6" t="s">
        <v>588</v>
      </c>
      <c r="B61" s="6" t="s">
        <v>152</v>
      </c>
      <c r="C61" s="6" t="s">
        <v>152</v>
      </c>
      <c r="D61" s="6">
        <v>1.0</v>
      </c>
      <c r="E61" s="6">
        <v>100.0</v>
      </c>
      <c r="F61" s="6">
        <v>63.431305</v>
      </c>
      <c r="G61" s="6">
        <v>18.914123</v>
      </c>
    </row>
    <row r="62" ht="12.75" customHeight="1">
      <c r="A62" s="6" t="s">
        <v>589</v>
      </c>
      <c r="B62" s="6" t="s">
        <v>162</v>
      </c>
      <c r="C62" s="6" t="s">
        <v>162</v>
      </c>
      <c r="D62" s="6">
        <v>1.0</v>
      </c>
      <c r="E62" s="6">
        <v>100.0</v>
      </c>
      <c r="F62" s="6">
        <v>67.046094</v>
      </c>
      <c r="G62" s="6">
        <v>18.333437</v>
      </c>
    </row>
    <row r="63" ht="12.75" customHeight="1">
      <c r="A63" s="6" t="s">
        <v>590</v>
      </c>
      <c r="B63" s="6" t="s">
        <v>24</v>
      </c>
      <c r="C63" s="6" t="s">
        <v>24</v>
      </c>
      <c r="D63" s="6">
        <v>1.0</v>
      </c>
      <c r="E63" s="6">
        <v>100.0</v>
      </c>
      <c r="F63" s="6">
        <v>75.322452</v>
      </c>
      <c r="G63" s="6">
        <v>14.9783</v>
      </c>
    </row>
    <row r="64" ht="12.75" customHeight="1">
      <c r="A64" s="6" t="s">
        <v>591</v>
      </c>
      <c r="B64" s="6" t="s">
        <v>75</v>
      </c>
      <c r="C64" s="6" t="s">
        <v>75</v>
      </c>
      <c r="D64" s="6">
        <v>1.0</v>
      </c>
      <c r="E64" s="6">
        <v>100.0</v>
      </c>
      <c r="F64" s="6">
        <v>74.424696</v>
      </c>
      <c r="G64" s="6">
        <v>15.257258</v>
      </c>
    </row>
    <row r="65" ht="12.75" customHeight="1">
      <c r="A65" s="6" t="s">
        <v>592</v>
      </c>
      <c r="B65" s="6" t="s">
        <v>241</v>
      </c>
      <c r="C65" s="6" t="s">
        <v>241</v>
      </c>
      <c r="D65" s="6">
        <v>1.0</v>
      </c>
      <c r="E65" s="6">
        <v>100.0</v>
      </c>
      <c r="F65" s="6">
        <v>72.879351</v>
      </c>
      <c r="G65" s="6">
        <v>15.748681</v>
      </c>
    </row>
    <row r="66" ht="12.75" customHeight="1">
      <c r="A66" s="6" t="s">
        <v>593</v>
      </c>
      <c r="B66" s="6" t="s">
        <v>237</v>
      </c>
      <c r="C66" s="6" t="s">
        <v>237</v>
      </c>
      <c r="D66" s="6">
        <v>1.0</v>
      </c>
      <c r="E66" s="6">
        <v>100.0</v>
      </c>
      <c r="F66" s="6">
        <v>72.986053</v>
      </c>
      <c r="G66" s="6">
        <v>17.773177</v>
      </c>
    </row>
    <row r="67" ht="12.75" customHeight="1">
      <c r="A67" s="6" t="s">
        <v>594</v>
      </c>
      <c r="B67" s="6" t="s">
        <v>249</v>
      </c>
      <c r="C67" s="6" t="s">
        <v>249</v>
      </c>
      <c r="D67" s="6">
        <v>1.0</v>
      </c>
      <c r="E67" s="6">
        <v>100.0</v>
      </c>
      <c r="F67" s="6">
        <v>70.408813</v>
      </c>
      <c r="G67" s="6">
        <v>14.854821</v>
      </c>
    </row>
    <row r="68" ht="12.75" customHeight="1">
      <c r="A68" s="6" t="s">
        <v>595</v>
      </c>
      <c r="B68" s="6" t="s">
        <v>236</v>
      </c>
      <c r="C68" s="6" t="s">
        <v>236</v>
      </c>
      <c r="D68" s="6">
        <v>1.0</v>
      </c>
      <c r="E68" s="6">
        <v>100.0</v>
      </c>
      <c r="F68" s="6">
        <v>68.959977</v>
      </c>
      <c r="G68" s="6">
        <v>15.765045</v>
      </c>
    </row>
    <row r="69" ht="12.75" customHeight="1">
      <c r="A69" s="6" t="s">
        <v>596</v>
      </c>
      <c r="B69" s="6" t="s">
        <v>74</v>
      </c>
      <c r="C69" s="6" t="s">
        <v>74</v>
      </c>
      <c r="D69" s="6">
        <v>1.0</v>
      </c>
      <c r="E69" s="6">
        <v>100.0</v>
      </c>
      <c r="F69" s="6">
        <v>77.594845</v>
      </c>
      <c r="G69" s="6">
        <v>29.188137</v>
      </c>
    </row>
    <row r="70" ht="12.75" customHeight="1">
      <c r="A70" s="6" t="s">
        <v>597</v>
      </c>
      <c r="B70" s="6" t="s">
        <v>51</v>
      </c>
      <c r="C70" s="6" t="s">
        <v>51</v>
      </c>
      <c r="D70" s="6">
        <v>1.0</v>
      </c>
      <c r="E70" s="6">
        <v>100.0</v>
      </c>
      <c r="F70" s="6">
        <v>81.268094</v>
      </c>
      <c r="G70" s="6">
        <v>24.874394</v>
      </c>
    </row>
    <row r="71" ht="12.75" customHeight="1">
      <c r="A71" s="6" t="s">
        <v>598</v>
      </c>
      <c r="B71" s="6" t="s">
        <v>99</v>
      </c>
      <c r="C71" s="6" t="s">
        <v>99</v>
      </c>
      <c r="D71" s="6">
        <v>1.0</v>
      </c>
      <c r="E71" s="6">
        <v>100.0</v>
      </c>
      <c r="F71" s="6">
        <v>80.098461</v>
      </c>
      <c r="G71" s="6">
        <v>25.958381</v>
      </c>
    </row>
    <row r="72" ht="12.75" customHeight="1">
      <c r="A72" s="6" t="s">
        <v>599</v>
      </c>
      <c r="B72" s="6" t="s">
        <v>50</v>
      </c>
      <c r="C72" s="6" t="s">
        <v>50</v>
      </c>
      <c r="D72" s="6">
        <v>1.0</v>
      </c>
      <c r="E72" s="6">
        <v>100.0</v>
      </c>
      <c r="F72" s="6">
        <v>73.061344</v>
      </c>
      <c r="G72" s="6">
        <v>21.38493</v>
      </c>
    </row>
    <row r="73" ht="12.75" customHeight="1">
      <c r="A73" s="6" t="s">
        <v>600</v>
      </c>
      <c r="B73" s="6" t="s">
        <v>185</v>
      </c>
      <c r="C73" s="6" t="s">
        <v>185</v>
      </c>
      <c r="D73" s="6">
        <v>1.0</v>
      </c>
      <c r="E73" s="6">
        <v>100.0</v>
      </c>
      <c r="F73" s="6">
        <v>75.02666</v>
      </c>
      <c r="G73" s="6">
        <v>25.092205</v>
      </c>
    </row>
    <row r="74" ht="12.75" customHeight="1">
      <c r="A74" s="6" t="s">
        <v>601</v>
      </c>
      <c r="B74" s="6" t="s">
        <v>188</v>
      </c>
      <c r="C74" s="6" t="s">
        <v>188</v>
      </c>
      <c r="D74" s="6">
        <v>1.0</v>
      </c>
      <c r="E74" s="6">
        <v>100.0</v>
      </c>
      <c r="F74" s="6">
        <v>74.73667</v>
      </c>
      <c r="G74" s="6">
        <v>23.806775</v>
      </c>
    </row>
    <row r="75" ht="12.75" customHeight="1">
      <c r="A75" s="6" t="s">
        <v>602</v>
      </c>
      <c r="B75" s="6" t="s">
        <v>192</v>
      </c>
      <c r="C75" s="6" t="s">
        <v>192</v>
      </c>
      <c r="D75" s="6">
        <v>1.0</v>
      </c>
      <c r="E75" s="6">
        <v>100.0</v>
      </c>
      <c r="F75" s="6">
        <v>74.502613</v>
      </c>
      <c r="G75" s="6">
        <v>22.960866</v>
      </c>
    </row>
    <row r="76" ht="12.75" customHeight="1">
      <c r="A76" s="6" t="s">
        <v>603</v>
      </c>
      <c r="B76" s="6" t="s">
        <v>22</v>
      </c>
      <c r="C76" s="6" t="s">
        <v>22</v>
      </c>
      <c r="D76" s="6">
        <v>1.0</v>
      </c>
      <c r="E76" s="6">
        <v>100.0</v>
      </c>
      <c r="F76" s="6">
        <v>69.619665</v>
      </c>
      <c r="G76" s="6">
        <v>31.723049</v>
      </c>
    </row>
    <row r="77" ht="12.75" customHeight="1">
      <c r="A77" s="6" t="s">
        <v>604</v>
      </c>
      <c r="B77" s="6" t="s">
        <v>122</v>
      </c>
      <c r="C77" s="6" t="s">
        <v>122</v>
      </c>
      <c r="D77" s="6">
        <v>1.0</v>
      </c>
      <c r="E77" s="6">
        <v>100.0</v>
      </c>
      <c r="F77" s="6">
        <v>69.089389</v>
      </c>
      <c r="G77" s="6">
        <v>32.126425</v>
      </c>
    </row>
    <row r="78" ht="12.75" customHeight="1">
      <c r="A78" s="6" t="s">
        <v>605</v>
      </c>
      <c r="B78" s="6" t="s">
        <v>91</v>
      </c>
      <c r="C78" s="6" t="s">
        <v>91</v>
      </c>
      <c r="D78" s="6">
        <v>1.0</v>
      </c>
      <c r="E78" s="6">
        <v>100.0</v>
      </c>
      <c r="F78" s="6">
        <v>67.562352</v>
      </c>
      <c r="G78" s="6">
        <v>30.014273</v>
      </c>
    </row>
    <row r="79" ht="12.75" customHeight="1">
      <c r="A79" s="6" t="s">
        <v>606</v>
      </c>
      <c r="B79" s="6" t="s">
        <v>126</v>
      </c>
      <c r="C79" s="6" t="s">
        <v>126</v>
      </c>
      <c r="D79" s="6">
        <v>1.0</v>
      </c>
      <c r="E79" s="6">
        <v>100.0</v>
      </c>
      <c r="F79" s="6">
        <v>70.635008</v>
      </c>
      <c r="G79" s="6">
        <v>34.764979</v>
      </c>
    </row>
    <row r="80" ht="12.75" customHeight="1">
      <c r="A80" s="6" t="s">
        <v>607</v>
      </c>
      <c r="B80" s="6" t="s">
        <v>168</v>
      </c>
      <c r="C80" s="6" t="s">
        <v>168</v>
      </c>
      <c r="D80" s="6">
        <v>1.0</v>
      </c>
      <c r="E80" s="6">
        <v>100.0</v>
      </c>
      <c r="F80" s="6">
        <v>69.305393</v>
      </c>
      <c r="G80" s="6">
        <v>34.802106</v>
      </c>
    </row>
    <row r="81" ht="12.75" customHeight="1">
      <c r="A81" s="6" t="s">
        <v>608</v>
      </c>
      <c r="B81" s="6" t="s">
        <v>127</v>
      </c>
      <c r="C81" s="6" t="s">
        <v>127</v>
      </c>
      <c r="D81" s="6">
        <v>1.0</v>
      </c>
      <c r="E81" s="6">
        <v>100.0</v>
      </c>
      <c r="F81" s="6">
        <v>64.016041</v>
      </c>
      <c r="G81" s="6">
        <v>30.43309</v>
      </c>
    </row>
    <row r="82" ht="12.75" customHeight="1">
      <c r="A82" s="6" t="s">
        <v>609</v>
      </c>
      <c r="B82" s="6" t="s">
        <v>163</v>
      </c>
      <c r="C82" s="6" t="s">
        <v>163</v>
      </c>
      <c r="D82" s="6">
        <v>1.0</v>
      </c>
      <c r="E82" s="6">
        <v>100.0</v>
      </c>
      <c r="F82" s="6">
        <v>65.456464</v>
      </c>
      <c r="G82" s="6">
        <v>33.035435</v>
      </c>
    </row>
    <row r="83" ht="12.75" customHeight="1">
      <c r="A83" s="6" t="s">
        <v>610</v>
      </c>
      <c r="B83" s="6" t="s">
        <v>59</v>
      </c>
      <c r="C83" s="6" t="s">
        <v>59</v>
      </c>
      <c r="D83" s="6">
        <v>1.0</v>
      </c>
      <c r="E83" s="6">
        <v>100.0</v>
      </c>
      <c r="F83" s="6">
        <v>66.425657</v>
      </c>
      <c r="G83" s="6">
        <v>22.153873</v>
      </c>
    </row>
    <row r="84" ht="12.75" customHeight="1">
      <c r="A84" s="6" t="s">
        <v>611</v>
      </c>
      <c r="B84" s="6" t="s">
        <v>125</v>
      </c>
      <c r="C84" s="6" t="s">
        <v>125</v>
      </c>
      <c r="D84" s="6">
        <v>1.0</v>
      </c>
      <c r="E84" s="6">
        <v>100.0</v>
      </c>
      <c r="F84" s="6">
        <v>67.070004</v>
      </c>
      <c r="G84" s="6">
        <v>23.31455</v>
      </c>
    </row>
    <row r="85" ht="12.75" customHeight="1">
      <c r="A85" s="6" t="s">
        <v>612</v>
      </c>
      <c r="B85" s="6" t="s">
        <v>115</v>
      </c>
      <c r="C85" s="6" t="s">
        <v>115</v>
      </c>
      <c r="D85" s="6">
        <v>1.0</v>
      </c>
      <c r="E85" s="6">
        <v>100.0</v>
      </c>
      <c r="F85" s="6">
        <v>64.39167</v>
      </c>
      <c r="G85" s="6">
        <v>22.772058</v>
      </c>
    </row>
    <row r="86" ht="12.75" customHeight="1">
      <c r="A86" s="6" t="s">
        <v>613</v>
      </c>
      <c r="B86" s="6" t="s">
        <v>157</v>
      </c>
      <c r="C86" s="6" t="s">
        <v>157</v>
      </c>
      <c r="D86" s="6">
        <v>1.0</v>
      </c>
      <c r="E86" s="6">
        <v>100.0</v>
      </c>
      <c r="F86" s="6">
        <v>63.330235</v>
      </c>
      <c r="G86" s="6">
        <v>22.031021</v>
      </c>
    </row>
    <row r="87" ht="12.75" customHeight="1">
      <c r="A87" s="6" t="s">
        <v>614</v>
      </c>
      <c r="B87" s="6" t="s">
        <v>204</v>
      </c>
      <c r="C87" s="6" t="s">
        <v>204</v>
      </c>
      <c r="D87" s="6">
        <v>1.0</v>
      </c>
      <c r="E87" s="6">
        <v>100.0</v>
      </c>
      <c r="F87" s="6">
        <v>64.335625</v>
      </c>
      <c r="G87" s="6">
        <v>21.842169</v>
      </c>
    </row>
    <row r="88" ht="12.75" customHeight="1">
      <c r="A88" s="6" t="s">
        <v>615</v>
      </c>
      <c r="B88" s="6" t="s">
        <v>164</v>
      </c>
      <c r="C88" s="6" t="s">
        <v>164</v>
      </c>
      <c r="D88" s="6">
        <v>1.0</v>
      </c>
      <c r="E88" s="6">
        <v>100.0</v>
      </c>
      <c r="F88" s="6">
        <v>64.565452</v>
      </c>
      <c r="G88" s="6">
        <v>25.787377</v>
      </c>
    </row>
    <row r="89" ht="12.75" customHeight="1">
      <c r="A89" s="6" t="s">
        <v>616</v>
      </c>
      <c r="B89" s="6" t="s">
        <v>208</v>
      </c>
      <c r="C89" s="6" t="s">
        <v>208</v>
      </c>
      <c r="D89" s="6">
        <v>1.0</v>
      </c>
      <c r="E89" s="6">
        <v>100.0</v>
      </c>
      <c r="F89" s="6">
        <v>64.042968</v>
      </c>
      <c r="G89" s="6">
        <v>25.96304</v>
      </c>
    </row>
    <row r="90" ht="12.75" customHeight="1">
      <c r="A90" s="6" t="s">
        <v>617</v>
      </c>
      <c r="B90" s="6" t="s">
        <v>119</v>
      </c>
      <c r="C90" s="6" t="s">
        <v>119</v>
      </c>
      <c r="D90" s="6">
        <v>1.0</v>
      </c>
      <c r="E90" s="6">
        <v>100.0</v>
      </c>
      <c r="F90" s="6">
        <v>69.347848</v>
      </c>
      <c r="G90" s="6">
        <v>26.021402</v>
      </c>
    </row>
    <row r="91" ht="12.75" customHeight="1">
      <c r="A91" s="6" t="s">
        <v>618</v>
      </c>
      <c r="B91" s="6" t="s">
        <v>234</v>
      </c>
      <c r="C91" s="6" t="s">
        <v>234</v>
      </c>
      <c r="D91" s="6">
        <v>1.0</v>
      </c>
      <c r="E91" s="6">
        <v>100.0</v>
      </c>
      <c r="F91" s="6">
        <v>69.13156</v>
      </c>
      <c r="G91" s="6">
        <v>26.033323</v>
      </c>
    </row>
    <row r="92" ht="12.75" customHeight="1">
      <c r="A92" s="6" t="s">
        <v>619</v>
      </c>
      <c r="B92" s="6" t="s">
        <v>134</v>
      </c>
      <c r="C92" s="6" t="s">
        <v>134</v>
      </c>
      <c r="D92" s="6">
        <v>1.0</v>
      </c>
      <c r="E92" s="6">
        <v>100.0</v>
      </c>
      <c r="F92" s="6">
        <v>53.074233</v>
      </c>
      <c r="G92" s="6">
        <v>23.960257</v>
      </c>
    </row>
    <row r="93" ht="12.75" customHeight="1">
      <c r="A93" s="6" t="s">
        <v>620</v>
      </c>
      <c r="B93" s="6" t="s">
        <v>171</v>
      </c>
      <c r="C93" s="6" t="s">
        <v>171</v>
      </c>
      <c r="D93" s="6">
        <v>1.0</v>
      </c>
      <c r="E93" s="6">
        <v>100.0</v>
      </c>
      <c r="F93" s="6">
        <v>54.370907</v>
      </c>
      <c r="G93" s="6">
        <v>22.683527</v>
      </c>
    </row>
    <row r="94" ht="12.75" customHeight="1">
      <c r="A94" s="6" t="s">
        <v>621</v>
      </c>
      <c r="B94" s="6" t="s">
        <v>169</v>
      </c>
      <c r="C94" s="6" t="s">
        <v>169</v>
      </c>
      <c r="D94" s="6">
        <v>1.0</v>
      </c>
      <c r="E94" s="6">
        <v>100.0</v>
      </c>
      <c r="F94" s="6">
        <v>56.451823</v>
      </c>
      <c r="G94" s="6">
        <v>21.584745</v>
      </c>
    </row>
    <row r="95" ht="12.75" customHeight="1">
      <c r="A95" s="6" t="s">
        <v>622</v>
      </c>
      <c r="B95" s="6" t="s">
        <v>135</v>
      </c>
      <c r="C95" s="6" t="s">
        <v>135</v>
      </c>
      <c r="D95" s="6">
        <v>1.0</v>
      </c>
      <c r="E95" s="6">
        <v>100.0</v>
      </c>
      <c r="F95" s="6">
        <v>55.837781</v>
      </c>
      <c r="G95" s="6">
        <v>26.805392</v>
      </c>
    </row>
    <row r="96" ht="12.75" customHeight="1">
      <c r="A96" s="6" t="s">
        <v>623</v>
      </c>
      <c r="B96" s="6" t="s">
        <v>182</v>
      </c>
      <c r="C96" s="6" t="s">
        <v>182</v>
      </c>
      <c r="D96" s="6">
        <v>1.0</v>
      </c>
      <c r="E96" s="6">
        <v>100.0</v>
      </c>
      <c r="F96" s="6">
        <v>56.680136</v>
      </c>
      <c r="G96" s="6">
        <v>25.929297</v>
      </c>
    </row>
    <row r="97" ht="12.75" customHeight="1">
      <c r="A97" s="6" t="s">
        <v>624</v>
      </c>
      <c r="B97" s="6" t="s">
        <v>158</v>
      </c>
      <c r="C97" s="6" t="s">
        <v>158</v>
      </c>
      <c r="D97" s="6">
        <v>1.0</v>
      </c>
      <c r="E97" s="6">
        <v>100.0</v>
      </c>
      <c r="F97" s="6">
        <v>59.776303</v>
      </c>
      <c r="G97" s="6">
        <v>25.522228</v>
      </c>
    </row>
    <row r="98" ht="12.75" customHeight="1">
      <c r="A98" s="6" t="s">
        <v>625</v>
      </c>
      <c r="B98" s="6" t="s">
        <v>161</v>
      </c>
      <c r="C98" s="6" t="s">
        <v>161</v>
      </c>
      <c r="D98" s="6">
        <v>1.0</v>
      </c>
      <c r="E98" s="6">
        <v>100.0</v>
      </c>
      <c r="F98" s="6">
        <v>59.126464</v>
      </c>
      <c r="G98" s="6">
        <v>26.743534</v>
      </c>
    </row>
    <row r="99" ht="12.75" customHeight="1">
      <c r="A99" s="6" t="s">
        <v>626</v>
      </c>
      <c r="B99" s="6" t="s">
        <v>159</v>
      </c>
      <c r="C99" s="6" t="s">
        <v>159</v>
      </c>
      <c r="D99" s="6">
        <v>1.0</v>
      </c>
      <c r="E99" s="6">
        <v>100.0</v>
      </c>
      <c r="F99" s="6">
        <v>58.116808</v>
      </c>
      <c r="G99" s="6">
        <v>18.730039</v>
      </c>
    </row>
    <row r="100" ht="12.75" customHeight="1">
      <c r="A100" s="6" t="s">
        <v>627</v>
      </c>
      <c r="B100" s="6" t="s">
        <v>180</v>
      </c>
      <c r="C100" s="6" t="s">
        <v>180</v>
      </c>
      <c r="D100" s="6">
        <v>1.0</v>
      </c>
      <c r="E100" s="6">
        <v>100.0</v>
      </c>
      <c r="F100" s="6">
        <v>57.043773</v>
      </c>
      <c r="G100" s="6">
        <v>17.363691</v>
      </c>
    </row>
    <row r="101" ht="12.75" customHeight="1">
      <c r="A101" s="6" t="s">
        <v>628</v>
      </c>
      <c r="B101" s="6" t="s">
        <v>201</v>
      </c>
      <c r="C101" s="6" t="s">
        <v>201</v>
      </c>
      <c r="D101" s="6">
        <v>1.0</v>
      </c>
      <c r="E101" s="6">
        <v>100.0</v>
      </c>
      <c r="F101" s="6">
        <v>56.737258</v>
      </c>
      <c r="G101" s="6">
        <v>17.687506</v>
      </c>
    </row>
    <row r="102" ht="12.75" customHeight="1">
      <c r="A102" s="6" t="s">
        <v>629</v>
      </c>
      <c r="B102" s="6" t="s">
        <v>238</v>
      </c>
      <c r="C102" s="6" t="s">
        <v>238</v>
      </c>
      <c r="D102" s="6">
        <v>1.0</v>
      </c>
      <c r="E102" s="6">
        <v>100.0</v>
      </c>
      <c r="F102" s="6">
        <v>55.894614</v>
      </c>
      <c r="G102" s="6">
        <v>18.759718</v>
      </c>
    </row>
    <row r="103" ht="12.75" customHeight="1">
      <c r="A103" s="6" t="s">
        <v>630</v>
      </c>
      <c r="B103" s="6" t="s">
        <v>216</v>
      </c>
      <c r="C103" s="6" t="s">
        <v>216</v>
      </c>
      <c r="D103" s="6">
        <v>1.0</v>
      </c>
      <c r="E103" s="6">
        <v>100.0</v>
      </c>
      <c r="F103" s="6">
        <v>52.475962</v>
      </c>
      <c r="G103" s="6">
        <v>18.313738</v>
      </c>
    </row>
    <row r="104" ht="12.75" customHeight="1">
      <c r="A104" s="6" t="s">
        <v>631</v>
      </c>
      <c r="B104" s="6" t="s">
        <v>76</v>
      </c>
      <c r="C104" s="6" t="s">
        <v>76</v>
      </c>
      <c r="D104" s="6">
        <v>1.0</v>
      </c>
      <c r="E104" s="6">
        <v>100.0</v>
      </c>
      <c r="F104" s="6">
        <v>85.318784</v>
      </c>
      <c r="G104" s="6">
        <v>46.917937</v>
      </c>
    </row>
    <row r="105" ht="12.75" customHeight="1">
      <c r="A105" s="6" t="s">
        <v>632</v>
      </c>
      <c r="B105" s="6" t="s">
        <v>38</v>
      </c>
      <c r="C105" s="6" t="s">
        <v>38</v>
      </c>
      <c r="D105" s="6">
        <v>1.0</v>
      </c>
      <c r="E105" s="6">
        <v>100.0</v>
      </c>
      <c r="F105" s="6">
        <v>82.201069</v>
      </c>
      <c r="G105" s="6">
        <v>46.975336</v>
      </c>
    </row>
    <row r="106" ht="12.75" customHeight="1">
      <c r="A106" s="6" t="s">
        <v>633</v>
      </c>
      <c r="B106" s="6" t="s">
        <v>25</v>
      </c>
      <c r="C106" s="6" t="s">
        <v>25</v>
      </c>
      <c r="D106" s="6">
        <v>1.0</v>
      </c>
      <c r="E106" s="6">
        <v>100.0</v>
      </c>
      <c r="F106" s="6">
        <v>81.969539</v>
      </c>
      <c r="G106" s="6">
        <v>45.381868</v>
      </c>
    </row>
    <row r="107" ht="12.75" customHeight="1">
      <c r="A107" s="6" t="s">
        <v>634</v>
      </c>
      <c r="B107" s="6" t="s">
        <v>150</v>
      </c>
      <c r="C107" s="6" t="s">
        <v>150</v>
      </c>
      <c r="D107" s="6">
        <v>1.0</v>
      </c>
      <c r="E107" s="6">
        <v>100.0</v>
      </c>
      <c r="F107" s="6">
        <v>82.629003</v>
      </c>
      <c r="G107" s="6">
        <v>45.008243</v>
      </c>
    </row>
    <row r="108" ht="12.75" customHeight="1">
      <c r="A108" s="6" t="s">
        <v>635</v>
      </c>
      <c r="B108" s="6" t="s">
        <v>97</v>
      </c>
      <c r="C108" s="6" t="s">
        <v>97</v>
      </c>
      <c r="D108" s="6">
        <v>1.0</v>
      </c>
      <c r="E108" s="6">
        <v>100.0</v>
      </c>
      <c r="F108" s="6">
        <v>81.846438</v>
      </c>
      <c r="G108" s="6">
        <v>43.619286</v>
      </c>
    </row>
    <row r="109" ht="12.75" customHeight="1">
      <c r="A109" s="6" t="s">
        <v>636</v>
      </c>
      <c r="B109" s="6" t="s">
        <v>106</v>
      </c>
      <c r="C109" s="6" t="s">
        <v>106</v>
      </c>
      <c r="D109" s="6">
        <v>1.0</v>
      </c>
      <c r="E109" s="6">
        <v>100.0</v>
      </c>
      <c r="F109" s="6">
        <v>80.73616</v>
      </c>
      <c r="G109" s="6">
        <v>43.285128</v>
      </c>
    </row>
    <row r="110" ht="12.75" customHeight="1">
      <c r="A110" s="6" t="s">
        <v>637</v>
      </c>
      <c r="B110" s="6" t="s">
        <v>92</v>
      </c>
      <c r="C110" s="6" t="s">
        <v>92</v>
      </c>
      <c r="D110" s="6">
        <v>1.0</v>
      </c>
      <c r="E110" s="6">
        <v>100.0</v>
      </c>
      <c r="F110" s="6">
        <v>79.143273</v>
      </c>
      <c r="G110" s="6">
        <v>47.779746</v>
      </c>
    </row>
    <row r="111" ht="12.75" customHeight="1">
      <c r="A111" s="6" t="s">
        <v>638</v>
      </c>
      <c r="B111" s="6" t="s">
        <v>147</v>
      </c>
      <c r="C111" s="6" t="s">
        <v>147</v>
      </c>
      <c r="D111" s="6">
        <v>1.0</v>
      </c>
      <c r="E111" s="6">
        <v>100.0</v>
      </c>
      <c r="F111" s="6">
        <v>80.308344</v>
      </c>
      <c r="G111" s="6">
        <v>46.939261</v>
      </c>
    </row>
    <row r="112" ht="12.75" customHeight="1">
      <c r="A112" s="6" t="s">
        <v>639</v>
      </c>
      <c r="B112" s="6" t="s">
        <v>28</v>
      </c>
      <c r="C112" s="6" t="s">
        <v>28</v>
      </c>
      <c r="D112" s="6">
        <v>1.0</v>
      </c>
      <c r="E112" s="6">
        <v>100.0</v>
      </c>
      <c r="F112" s="6">
        <v>78.563298</v>
      </c>
      <c r="G112" s="6">
        <v>38.176043</v>
      </c>
    </row>
    <row r="113" ht="12.75" customHeight="1">
      <c r="A113" s="6" t="s">
        <v>640</v>
      </c>
      <c r="B113" s="6" t="s">
        <v>94</v>
      </c>
      <c r="C113" s="6" t="s">
        <v>94</v>
      </c>
      <c r="D113" s="6">
        <v>1.0</v>
      </c>
      <c r="E113" s="6">
        <v>100.0</v>
      </c>
      <c r="F113" s="6">
        <v>79.400164</v>
      </c>
      <c r="G113" s="6">
        <v>37.227711</v>
      </c>
    </row>
    <row r="114" ht="12.75" customHeight="1">
      <c r="A114" s="6" t="s">
        <v>641</v>
      </c>
      <c r="B114" s="6" t="s">
        <v>117</v>
      </c>
      <c r="C114" s="6" t="s">
        <v>117</v>
      </c>
      <c r="D114" s="6">
        <v>1.0</v>
      </c>
      <c r="E114" s="6">
        <v>100.0</v>
      </c>
      <c r="F114" s="6">
        <v>77.150068</v>
      </c>
      <c r="G114" s="6">
        <v>38.640838</v>
      </c>
    </row>
    <row r="115" ht="12.75" customHeight="1">
      <c r="A115" s="6" t="s">
        <v>642</v>
      </c>
      <c r="B115" s="6" t="s">
        <v>101</v>
      </c>
      <c r="C115" s="6" t="s">
        <v>101</v>
      </c>
      <c r="D115" s="6">
        <v>1.0</v>
      </c>
      <c r="E115" s="6">
        <v>100.0</v>
      </c>
      <c r="F115" s="6">
        <v>82.256605</v>
      </c>
      <c r="G115" s="6">
        <v>41.206768</v>
      </c>
    </row>
    <row r="116" ht="12.75" customHeight="1">
      <c r="A116" s="6" t="s">
        <v>643</v>
      </c>
      <c r="B116" s="6" t="s">
        <v>207</v>
      </c>
      <c r="C116" s="6" t="s">
        <v>207</v>
      </c>
      <c r="D116" s="6">
        <v>1.0</v>
      </c>
      <c r="E116" s="6">
        <v>100.0</v>
      </c>
      <c r="F116" s="6">
        <v>84.839019</v>
      </c>
      <c r="G116" s="6">
        <v>41.595957</v>
      </c>
    </row>
    <row r="117" ht="12.75" customHeight="1">
      <c r="A117" s="6" t="s">
        <v>644</v>
      </c>
      <c r="B117" s="6" t="s">
        <v>100</v>
      </c>
      <c r="C117" s="6" t="s">
        <v>100</v>
      </c>
      <c r="D117" s="6">
        <v>1.0</v>
      </c>
      <c r="E117" s="6">
        <v>100.0</v>
      </c>
      <c r="F117" s="6">
        <v>74.500607</v>
      </c>
      <c r="G117" s="6">
        <v>39.096086</v>
      </c>
    </row>
    <row r="118" ht="12.75" customHeight="1">
      <c r="A118" s="6" t="s">
        <v>645</v>
      </c>
      <c r="B118" s="6" t="s">
        <v>121</v>
      </c>
      <c r="C118" s="6" t="s">
        <v>121</v>
      </c>
      <c r="D118" s="6">
        <v>1.0</v>
      </c>
      <c r="E118" s="6">
        <v>100.0</v>
      </c>
      <c r="F118" s="6">
        <v>72.504931</v>
      </c>
      <c r="G118" s="6">
        <v>38.648791</v>
      </c>
    </row>
    <row r="119" ht="12.75" customHeight="1">
      <c r="A119" s="6" t="s">
        <v>646</v>
      </c>
      <c r="B119" s="6" t="s">
        <v>102</v>
      </c>
      <c r="C119" s="6" t="s">
        <v>102</v>
      </c>
      <c r="D119" s="6">
        <v>1.0</v>
      </c>
      <c r="E119" s="6">
        <v>100.0</v>
      </c>
      <c r="F119" s="6">
        <v>75.141793</v>
      </c>
      <c r="G119" s="6">
        <v>43.491523</v>
      </c>
    </row>
    <row r="120" ht="12.75" customHeight="1">
      <c r="A120" s="6" t="s">
        <v>647</v>
      </c>
      <c r="B120" s="6" t="s">
        <v>136</v>
      </c>
      <c r="C120" s="6" t="s">
        <v>136</v>
      </c>
      <c r="D120" s="6">
        <v>1.0</v>
      </c>
      <c r="E120" s="6">
        <v>100.0</v>
      </c>
      <c r="F120" s="6">
        <v>74.568649</v>
      </c>
      <c r="G120" s="6">
        <v>42.198467</v>
      </c>
    </row>
    <row r="121" ht="12.75" customHeight="1">
      <c r="A121" s="6" t="s">
        <v>648</v>
      </c>
      <c r="B121" s="6" t="s">
        <v>151</v>
      </c>
      <c r="C121" s="6" t="s">
        <v>151</v>
      </c>
      <c r="D121" s="6">
        <v>1.0</v>
      </c>
      <c r="E121" s="6">
        <v>100.0</v>
      </c>
      <c r="F121" s="6">
        <v>72.990749</v>
      </c>
      <c r="G121" s="6">
        <v>42.243001</v>
      </c>
    </row>
    <row r="122" ht="12.75" customHeight="1">
      <c r="A122" s="6" t="s">
        <v>649</v>
      </c>
      <c r="B122" s="6" t="s">
        <v>96</v>
      </c>
      <c r="C122" s="6" t="s">
        <v>96</v>
      </c>
      <c r="D122" s="6">
        <v>1.0</v>
      </c>
      <c r="E122" s="6">
        <v>100.0</v>
      </c>
      <c r="F122" s="6">
        <v>76.398136</v>
      </c>
      <c r="G122" s="6">
        <v>42.539748</v>
      </c>
    </row>
    <row r="123" ht="12.75" customHeight="1">
      <c r="A123" s="6" t="s">
        <v>650</v>
      </c>
      <c r="B123" s="6" t="s">
        <v>128</v>
      </c>
      <c r="C123" s="6" t="s">
        <v>128</v>
      </c>
      <c r="D123" s="6">
        <v>1.0</v>
      </c>
      <c r="E123" s="6">
        <v>100.0</v>
      </c>
      <c r="F123" s="6">
        <v>77.237689</v>
      </c>
      <c r="G123" s="6">
        <v>42.164379</v>
      </c>
    </row>
    <row r="124" ht="12.75" customHeight="1">
      <c r="A124" s="6" t="s">
        <v>651</v>
      </c>
      <c r="B124" s="6" t="s">
        <v>133</v>
      </c>
      <c r="C124" s="6" t="s">
        <v>133</v>
      </c>
      <c r="D124" s="6">
        <v>1.0</v>
      </c>
      <c r="E124" s="6">
        <v>100.0</v>
      </c>
      <c r="F124" s="6">
        <v>78.619004</v>
      </c>
      <c r="G124" s="6">
        <v>43.084511</v>
      </c>
    </row>
    <row r="125" ht="12.75" customHeight="1">
      <c r="A125" s="6" t="s">
        <v>652</v>
      </c>
      <c r="B125" s="6" t="s">
        <v>137</v>
      </c>
      <c r="C125" s="6" t="s">
        <v>137</v>
      </c>
      <c r="D125" s="6">
        <v>1.0</v>
      </c>
      <c r="E125" s="6">
        <v>100.0</v>
      </c>
      <c r="F125" s="6">
        <v>79.06834</v>
      </c>
      <c r="G125" s="6">
        <v>43.332944</v>
      </c>
    </row>
    <row r="126" ht="12.75" customHeight="1">
      <c r="A126" s="6" t="s">
        <v>653</v>
      </c>
      <c r="B126" s="6" t="s">
        <v>123</v>
      </c>
      <c r="C126" s="6" t="s">
        <v>123</v>
      </c>
      <c r="D126" s="6">
        <v>1.0</v>
      </c>
      <c r="E126" s="6">
        <v>100.0</v>
      </c>
      <c r="F126" s="6">
        <v>79.5775</v>
      </c>
      <c r="G126" s="6">
        <v>41.460218</v>
      </c>
    </row>
    <row r="127" ht="12.75" customHeight="1">
      <c r="A127" s="6" t="s">
        <v>654</v>
      </c>
      <c r="B127" s="6" t="s">
        <v>139</v>
      </c>
      <c r="C127" s="6" t="s">
        <v>139</v>
      </c>
      <c r="D127" s="6">
        <v>1.0</v>
      </c>
      <c r="E127" s="6">
        <v>100.0</v>
      </c>
      <c r="F127" s="6">
        <v>78.459101</v>
      </c>
      <c r="G127" s="6">
        <v>40.171068</v>
      </c>
    </row>
    <row r="128" ht="12.75" customHeight="1">
      <c r="A128" s="6" t="s">
        <v>655</v>
      </c>
      <c r="B128" s="6" t="s">
        <v>27</v>
      </c>
      <c r="C128" s="6" t="s">
        <v>27</v>
      </c>
      <c r="D128" s="6">
        <v>1.0</v>
      </c>
      <c r="E128" s="6">
        <v>100.0</v>
      </c>
      <c r="F128" s="6">
        <v>84.858646</v>
      </c>
      <c r="G128" s="6">
        <v>35.68336</v>
      </c>
    </row>
    <row r="129" ht="12.75" customHeight="1">
      <c r="A129" s="6" t="s">
        <v>656</v>
      </c>
      <c r="B129" s="6" t="s">
        <v>112</v>
      </c>
      <c r="C129" s="6" t="s">
        <v>112</v>
      </c>
      <c r="D129" s="6">
        <v>1.0</v>
      </c>
      <c r="E129" s="6">
        <v>100.0</v>
      </c>
      <c r="F129" s="6">
        <v>85.444324</v>
      </c>
      <c r="G129" s="6">
        <v>36.021884</v>
      </c>
    </row>
    <row r="130" ht="12.75" customHeight="1">
      <c r="A130" s="6" t="s">
        <v>657</v>
      </c>
      <c r="B130" s="6" t="s">
        <v>90</v>
      </c>
      <c r="C130" s="6" t="s">
        <v>90</v>
      </c>
      <c r="D130" s="6">
        <v>1.0</v>
      </c>
      <c r="E130" s="6">
        <v>100.0</v>
      </c>
      <c r="F130" s="6">
        <v>84.007054</v>
      </c>
      <c r="G130" s="6">
        <v>34.784412</v>
      </c>
    </row>
    <row r="131" ht="12.75" customHeight="1">
      <c r="A131" s="6" t="s">
        <v>658</v>
      </c>
      <c r="B131" s="6" t="s">
        <v>93</v>
      </c>
      <c r="C131" s="6" t="s">
        <v>93</v>
      </c>
      <c r="D131" s="6">
        <v>1.0</v>
      </c>
      <c r="E131" s="6">
        <v>100.0</v>
      </c>
      <c r="F131" s="6">
        <v>75.903634</v>
      </c>
      <c r="G131" s="6">
        <v>34.771221</v>
      </c>
    </row>
    <row r="132" ht="12.75" customHeight="1">
      <c r="A132" s="6" t="s">
        <v>659</v>
      </c>
      <c r="B132" s="6" t="s">
        <v>109</v>
      </c>
      <c r="C132" s="6" t="s">
        <v>109</v>
      </c>
      <c r="D132" s="6">
        <v>1.0</v>
      </c>
      <c r="E132" s="6">
        <v>100.0</v>
      </c>
      <c r="F132" s="6">
        <v>76.910829</v>
      </c>
      <c r="G132" s="6">
        <v>35.340635</v>
      </c>
    </row>
    <row r="133" ht="12.75" customHeight="1">
      <c r="A133" s="6" t="s">
        <v>660</v>
      </c>
      <c r="B133" s="6" t="s">
        <v>105</v>
      </c>
      <c r="C133" s="6" t="s">
        <v>105</v>
      </c>
      <c r="D133" s="6">
        <v>1.0</v>
      </c>
      <c r="E133" s="6">
        <v>100.0</v>
      </c>
      <c r="F133" s="6">
        <v>72.524752</v>
      </c>
      <c r="G133" s="6">
        <v>34.118577</v>
      </c>
    </row>
    <row r="134" ht="12.75" customHeight="1">
      <c r="A134" s="6" t="s">
        <v>661</v>
      </c>
      <c r="B134" s="6" t="s">
        <v>132</v>
      </c>
      <c r="C134" s="6" t="s">
        <v>132</v>
      </c>
      <c r="D134" s="6">
        <v>1.0</v>
      </c>
      <c r="E134" s="6">
        <v>100.0</v>
      </c>
      <c r="F134" s="6">
        <v>74.391217</v>
      </c>
      <c r="G134" s="6">
        <v>35.091614</v>
      </c>
    </row>
    <row r="135" ht="12.75" customHeight="1">
      <c r="A135" s="6" t="s">
        <v>662</v>
      </c>
      <c r="B135" s="6" t="s">
        <v>110</v>
      </c>
      <c r="C135" s="6" t="s">
        <v>110</v>
      </c>
      <c r="D135" s="6">
        <v>1.0</v>
      </c>
      <c r="E135" s="6">
        <v>100.0</v>
      </c>
      <c r="F135" s="6">
        <v>78.156763</v>
      </c>
      <c r="G135" s="6">
        <v>32.98522</v>
      </c>
    </row>
    <row r="136" ht="12.75" customHeight="1">
      <c r="A136" s="6" t="s">
        <v>663</v>
      </c>
      <c r="B136" s="6" t="s">
        <v>154</v>
      </c>
      <c r="C136" s="6" t="s">
        <v>154</v>
      </c>
      <c r="D136" s="6">
        <v>1.0</v>
      </c>
      <c r="E136" s="6">
        <v>100.0</v>
      </c>
      <c r="F136" s="6">
        <v>77.940215</v>
      </c>
      <c r="G136" s="6">
        <v>32.485227</v>
      </c>
    </row>
    <row r="137" ht="12.75" customHeight="1">
      <c r="A137" s="6" t="s">
        <v>664</v>
      </c>
      <c r="B137" s="6" t="s">
        <v>211</v>
      </c>
      <c r="C137" s="6" t="s">
        <v>211</v>
      </c>
      <c r="D137" s="6">
        <v>1.0</v>
      </c>
      <c r="E137" s="6">
        <v>100.0</v>
      </c>
      <c r="F137" s="6">
        <v>78.377196</v>
      </c>
      <c r="G137" s="6">
        <v>32.182259</v>
      </c>
    </row>
    <row r="138" ht="12.75" customHeight="1">
      <c r="A138" s="6" t="s">
        <v>665</v>
      </c>
      <c r="B138" s="6" t="s">
        <v>175</v>
      </c>
      <c r="C138" s="6" t="s">
        <v>175</v>
      </c>
      <c r="D138" s="6">
        <v>1.0</v>
      </c>
      <c r="E138" s="6">
        <v>100.0</v>
      </c>
      <c r="F138" s="6">
        <v>76.479806</v>
      </c>
      <c r="G138" s="6">
        <v>33.368989</v>
      </c>
    </row>
    <row r="139" ht="12.75" customHeight="1">
      <c r="A139" s="6" t="s">
        <v>666</v>
      </c>
      <c r="B139" s="6" t="s">
        <v>178</v>
      </c>
      <c r="C139" s="6" t="s">
        <v>178</v>
      </c>
      <c r="D139" s="6">
        <v>1.0</v>
      </c>
      <c r="E139" s="6">
        <v>100.0</v>
      </c>
      <c r="F139" s="6">
        <v>75.506553</v>
      </c>
      <c r="G139" s="6">
        <v>32.236339</v>
      </c>
    </row>
    <row r="140" ht="12.75" customHeight="1">
      <c r="A140" s="6" t="s">
        <v>667</v>
      </c>
      <c r="B140" s="6" t="s">
        <v>3</v>
      </c>
      <c r="C140" s="6" t="s">
        <v>3</v>
      </c>
      <c r="D140" s="6">
        <v>1.0</v>
      </c>
      <c r="E140" s="6">
        <v>100.0</v>
      </c>
      <c r="F140" s="6">
        <v>86.07717</v>
      </c>
      <c r="G140" s="6">
        <v>63.016492</v>
      </c>
    </row>
    <row r="141" ht="12.75" customHeight="1">
      <c r="A141" s="6" t="s">
        <v>668</v>
      </c>
      <c r="B141" s="6" t="s">
        <v>153</v>
      </c>
      <c r="C141" s="6" t="s">
        <v>153</v>
      </c>
      <c r="D141" s="6">
        <v>1.0</v>
      </c>
      <c r="E141" s="6">
        <v>100.0</v>
      </c>
      <c r="F141" s="6">
        <v>86.745815</v>
      </c>
      <c r="G141" s="6">
        <v>64.920565</v>
      </c>
    </row>
    <row r="142" ht="12.75" customHeight="1">
      <c r="A142" s="6" t="s">
        <v>669</v>
      </c>
      <c r="B142" s="6" t="s">
        <v>95</v>
      </c>
      <c r="C142" s="6" t="s">
        <v>95</v>
      </c>
      <c r="D142" s="6">
        <v>1.0</v>
      </c>
      <c r="E142" s="6">
        <v>100.0</v>
      </c>
      <c r="F142" s="6">
        <v>88.692653</v>
      </c>
      <c r="G142" s="6">
        <v>67.883183</v>
      </c>
    </row>
    <row r="143" ht="12.75" customHeight="1">
      <c r="A143" s="6" t="s">
        <v>670</v>
      </c>
      <c r="B143" s="6" t="s">
        <v>10</v>
      </c>
      <c r="C143" s="6" t="s">
        <v>10</v>
      </c>
      <c r="D143" s="6">
        <v>1.0</v>
      </c>
      <c r="E143" s="6">
        <v>100.0</v>
      </c>
      <c r="F143" s="6">
        <v>78.240274</v>
      </c>
      <c r="G143" s="6">
        <v>57.90085</v>
      </c>
    </row>
    <row r="144" ht="12.75" customHeight="1">
      <c r="A144" s="6" t="s">
        <v>671</v>
      </c>
      <c r="B144" s="6" t="s">
        <v>146</v>
      </c>
      <c r="C144" s="6" t="s">
        <v>146</v>
      </c>
      <c r="D144" s="6">
        <v>1.0</v>
      </c>
      <c r="E144" s="6">
        <v>100.0</v>
      </c>
      <c r="F144" s="6">
        <v>76.321669</v>
      </c>
      <c r="G144" s="6">
        <v>57.450161</v>
      </c>
    </row>
    <row r="145" ht="12.75" customHeight="1">
      <c r="A145" s="6" t="s">
        <v>672</v>
      </c>
      <c r="B145" s="6" t="s">
        <v>174</v>
      </c>
      <c r="C145" s="6" t="s">
        <v>174</v>
      </c>
      <c r="D145" s="6">
        <v>1.0</v>
      </c>
      <c r="E145" s="6">
        <v>100.0</v>
      </c>
      <c r="F145" s="6">
        <v>79.124691</v>
      </c>
      <c r="G145" s="6">
        <v>55.636106</v>
      </c>
    </row>
    <row r="146" ht="12.75" customHeight="1">
      <c r="A146" s="6" t="s">
        <v>673</v>
      </c>
      <c r="B146" s="6" t="s">
        <v>111</v>
      </c>
      <c r="C146" s="6" t="s">
        <v>111</v>
      </c>
      <c r="D146" s="6">
        <v>1.0</v>
      </c>
      <c r="E146" s="6">
        <v>100.0</v>
      </c>
      <c r="F146" s="6">
        <v>80.890213</v>
      </c>
      <c r="G146" s="6">
        <v>62.406364</v>
      </c>
    </row>
    <row r="147" ht="12.75" customHeight="1">
      <c r="A147" s="6" t="s">
        <v>674</v>
      </c>
      <c r="B147" s="6" t="s">
        <v>177</v>
      </c>
      <c r="C147" s="6" t="s">
        <v>177</v>
      </c>
      <c r="D147" s="6">
        <v>1.0</v>
      </c>
      <c r="E147" s="6">
        <v>100.0</v>
      </c>
      <c r="F147" s="6">
        <v>82.386512</v>
      </c>
      <c r="G147" s="6">
        <v>60.221201</v>
      </c>
    </row>
    <row r="148" ht="12.75" customHeight="1">
      <c r="A148" s="6" t="s">
        <v>675</v>
      </c>
      <c r="B148" s="6" t="s">
        <v>118</v>
      </c>
      <c r="C148" s="6" t="s">
        <v>118</v>
      </c>
      <c r="D148" s="6">
        <v>1.0</v>
      </c>
      <c r="E148" s="6">
        <v>100.0</v>
      </c>
      <c r="F148" s="6">
        <v>70.820686</v>
      </c>
      <c r="G148" s="6">
        <v>49.585411</v>
      </c>
    </row>
    <row r="149" ht="12.75" customHeight="1">
      <c r="A149" s="6" t="s">
        <v>676</v>
      </c>
      <c r="B149" s="6" t="s">
        <v>113</v>
      </c>
      <c r="C149" s="6" t="s">
        <v>113</v>
      </c>
      <c r="D149" s="6">
        <v>1.0</v>
      </c>
      <c r="E149" s="6">
        <v>100.0</v>
      </c>
      <c r="F149" s="6">
        <v>76.584779</v>
      </c>
      <c r="G149" s="6">
        <v>51.095007</v>
      </c>
    </row>
    <row r="150" ht="12.75" customHeight="1">
      <c r="A150" s="6" t="s">
        <v>677</v>
      </c>
      <c r="B150" s="6" t="s">
        <v>144</v>
      </c>
      <c r="C150" s="6" t="s">
        <v>144</v>
      </c>
      <c r="D150" s="6">
        <v>1.0</v>
      </c>
      <c r="E150" s="6">
        <v>100.0</v>
      </c>
      <c r="F150" s="6">
        <v>74.348156</v>
      </c>
      <c r="G150" s="6">
        <v>52.352021</v>
      </c>
    </row>
    <row r="151" ht="12.75" customHeight="1">
      <c r="A151" s="6" t="s">
        <v>678</v>
      </c>
      <c r="B151" s="6" t="s">
        <v>30</v>
      </c>
      <c r="C151" s="6" t="s">
        <v>30</v>
      </c>
      <c r="D151" s="6">
        <v>1.0</v>
      </c>
      <c r="E151" s="6">
        <v>100.0</v>
      </c>
      <c r="F151" s="6">
        <v>78.800724</v>
      </c>
      <c r="G151" s="6">
        <v>52.010539</v>
      </c>
    </row>
    <row r="152" ht="12.75" customHeight="1">
      <c r="A152" s="6" t="s">
        <v>679</v>
      </c>
      <c r="B152" s="6" t="s">
        <v>160</v>
      </c>
      <c r="C152" s="6" t="s">
        <v>160</v>
      </c>
      <c r="D152" s="6">
        <v>1.0</v>
      </c>
      <c r="E152" s="6">
        <v>100.0</v>
      </c>
      <c r="F152" s="6">
        <v>80.238331</v>
      </c>
      <c r="G152" s="6">
        <v>51.888053</v>
      </c>
    </row>
    <row r="153" ht="12.75" customHeight="1">
      <c r="A153" s="6" t="s">
        <v>680</v>
      </c>
      <c r="B153" s="6" t="s">
        <v>116</v>
      </c>
      <c r="C153" s="6" t="s">
        <v>116</v>
      </c>
      <c r="D153" s="6">
        <v>1.0</v>
      </c>
      <c r="E153" s="6">
        <v>100.0</v>
      </c>
      <c r="F153" s="6">
        <v>80.86856</v>
      </c>
      <c r="G153" s="6">
        <v>50.619062</v>
      </c>
    </row>
    <row r="154" ht="12.75" customHeight="1">
      <c r="A154" s="6" t="s">
        <v>681</v>
      </c>
      <c r="B154" s="6" t="s">
        <v>124</v>
      </c>
      <c r="C154" s="6" t="s">
        <v>124</v>
      </c>
      <c r="D154" s="6">
        <v>1.0</v>
      </c>
      <c r="E154" s="6">
        <v>100.0</v>
      </c>
      <c r="F154" s="6">
        <v>81.45681</v>
      </c>
      <c r="G154" s="6">
        <v>51.381563</v>
      </c>
    </row>
    <row r="155" ht="12.75" customHeight="1">
      <c r="A155" s="6" t="s">
        <v>682</v>
      </c>
      <c r="B155" s="6" t="s">
        <v>156</v>
      </c>
      <c r="C155" s="6" t="s">
        <v>156</v>
      </c>
      <c r="D155" s="6">
        <v>1.0</v>
      </c>
      <c r="E155" s="6">
        <v>100.0</v>
      </c>
      <c r="F155" s="6">
        <v>81.542865</v>
      </c>
      <c r="G155" s="6">
        <v>51.422902</v>
      </c>
    </row>
    <row r="156" ht="12.75" customHeight="1">
      <c r="A156" s="6" t="s">
        <v>683</v>
      </c>
      <c r="B156" s="6" t="s">
        <v>173</v>
      </c>
      <c r="C156" s="6" t="s">
        <v>173</v>
      </c>
      <c r="D156" s="6">
        <v>1.0</v>
      </c>
      <c r="E156" s="6">
        <v>100.0</v>
      </c>
      <c r="F156" s="6">
        <v>81.622339</v>
      </c>
      <c r="G156" s="6">
        <v>51.079606</v>
      </c>
    </row>
    <row r="157" ht="12.75" customHeight="1">
      <c r="A157" s="6" t="s">
        <v>684</v>
      </c>
      <c r="B157" s="6" t="s">
        <v>155</v>
      </c>
      <c r="C157" s="6" t="s">
        <v>155</v>
      </c>
      <c r="D157" s="6">
        <v>1.0</v>
      </c>
      <c r="E157" s="6">
        <v>100.0</v>
      </c>
      <c r="F157" s="6">
        <v>82.208552</v>
      </c>
      <c r="G157" s="6">
        <v>51.47105</v>
      </c>
    </row>
    <row r="158" ht="12.75" customHeight="1">
      <c r="A158" s="6" t="s">
        <v>685</v>
      </c>
      <c r="B158" s="6" t="s">
        <v>104</v>
      </c>
      <c r="C158" s="6" t="s">
        <v>104</v>
      </c>
      <c r="D158" s="6">
        <v>1.0</v>
      </c>
      <c r="E158" s="6">
        <v>100.0</v>
      </c>
      <c r="F158" s="6">
        <v>87.13754</v>
      </c>
      <c r="G158" s="6">
        <v>52.47239</v>
      </c>
    </row>
    <row r="159" ht="12.75" customHeight="1">
      <c r="A159" s="6" t="s">
        <v>686</v>
      </c>
      <c r="B159" s="6" t="s">
        <v>98</v>
      </c>
      <c r="C159" s="6" t="s">
        <v>98</v>
      </c>
      <c r="D159" s="6">
        <v>1.0</v>
      </c>
      <c r="E159" s="6">
        <v>100.0</v>
      </c>
      <c r="F159" s="6">
        <v>85.894602</v>
      </c>
      <c r="G159" s="6">
        <v>55.916084</v>
      </c>
    </row>
    <row r="160" ht="12.75" customHeight="1">
      <c r="A160" s="6" t="s">
        <v>687</v>
      </c>
      <c r="B160" s="6" t="s">
        <v>140</v>
      </c>
      <c r="C160" s="6" t="s">
        <v>140</v>
      </c>
      <c r="D160" s="6">
        <v>1.0</v>
      </c>
      <c r="E160" s="6">
        <v>100.0</v>
      </c>
      <c r="F160" s="6">
        <v>85.926994</v>
      </c>
      <c r="G160" s="6">
        <v>57.035865</v>
      </c>
    </row>
    <row r="161" ht="12.75" customHeight="1">
      <c r="A161" s="6" t="s">
        <v>688</v>
      </c>
      <c r="B161" s="6" t="s">
        <v>149</v>
      </c>
      <c r="C161" s="6" t="s">
        <v>149</v>
      </c>
      <c r="D161" s="6">
        <v>1.0</v>
      </c>
      <c r="E161" s="6">
        <v>100.0</v>
      </c>
      <c r="F161" s="6">
        <v>87.193867</v>
      </c>
      <c r="G161" s="6">
        <v>55.67869</v>
      </c>
    </row>
    <row r="162" ht="12.75" customHeight="1">
      <c r="A162" s="6" t="s">
        <v>689</v>
      </c>
      <c r="B162" s="6" t="s">
        <v>142</v>
      </c>
      <c r="C162" s="6" t="s">
        <v>142</v>
      </c>
      <c r="D162" s="6">
        <v>1.0</v>
      </c>
      <c r="E162" s="6">
        <v>100.0</v>
      </c>
      <c r="F162" s="6">
        <v>82.712939</v>
      </c>
      <c r="G162" s="6">
        <v>53.876361</v>
      </c>
    </row>
    <row r="163" ht="12.75" customHeight="1">
      <c r="A163" s="6" t="s">
        <v>690</v>
      </c>
      <c r="B163" s="6" t="s">
        <v>143</v>
      </c>
      <c r="C163" s="6" t="s">
        <v>143</v>
      </c>
      <c r="D163" s="6">
        <v>1.0</v>
      </c>
      <c r="E163" s="6">
        <v>100.0</v>
      </c>
      <c r="F163" s="6">
        <v>83.991389</v>
      </c>
      <c r="G163" s="6">
        <v>53.428201</v>
      </c>
    </row>
    <row r="164" ht="12.75" customHeight="1">
      <c r="A164" s="6" t="s">
        <v>691</v>
      </c>
      <c r="B164" s="6" t="s">
        <v>141</v>
      </c>
      <c r="C164" s="6" t="s">
        <v>141</v>
      </c>
      <c r="D164" s="6">
        <v>1.0</v>
      </c>
      <c r="E164" s="6">
        <v>100.0</v>
      </c>
      <c r="F164" s="6">
        <v>84.740977</v>
      </c>
      <c r="G164" s="6">
        <v>54.747228</v>
      </c>
    </row>
    <row r="165" ht="12.75" customHeight="1">
      <c r="A165" s="6" t="s">
        <v>692</v>
      </c>
      <c r="B165" s="6" t="s">
        <v>145</v>
      </c>
      <c r="C165" s="6" t="s">
        <v>145</v>
      </c>
      <c r="D165" s="6">
        <v>1.0</v>
      </c>
      <c r="E165" s="6">
        <v>100.0</v>
      </c>
      <c r="F165" s="6">
        <v>85.479553</v>
      </c>
      <c r="G165" s="6">
        <v>54.07467</v>
      </c>
    </row>
    <row r="166" ht="12.75" customHeight="1">
      <c r="A166" s="6" t="s">
        <v>693</v>
      </c>
      <c r="B166" s="6" t="s">
        <v>108</v>
      </c>
      <c r="C166" s="6" t="s">
        <v>108</v>
      </c>
      <c r="D166" s="6">
        <v>1.0</v>
      </c>
      <c r="E166" s="6">
        <v>100.0</v>
      </c>
      <c r="F166" s="6">
        <v>64.723889</v>
      </c>
      <c r="G166" s="6">
        <v>44.009673</v>
      </c>
    </row>
    <row r="167" ht="12.75" customHeight="1">
      <c r="A167" s="6" t="s">
        <v>694</v>
      </c>
      <c r="B167" s="6" t="s">
        <v>176</v>
      </c>
      <c r="C167" s="6" t="s">
        <v>176</v>
      </c>
      <c r="D167" s="6">
        <v>1.0</v>
      </c>
      <c r="E167" s="6">
        <v>100.0</v>
      </c>
      <c r="F167" s="6">
        <v>67.738494</v>
      </c>
      <c r="G167" s="6">
        <v>44.202229</v>
      </c>
    </row>
    <row r="168" ht="12.75" customHeight="1">
      <c r="A168" s="6" t="s">
        <v>695</v>
      </c>
      <c r="B168" s="6" t="s">
        <v>120</v>
      </c>
      <c r="C168" s="6" t="s">
        <v>120</v>
      </c>
      <c r="D168" s="6">
        <v>1.0</v>
      </c>
      <c r="E168" s="6">
        <v>100.0</v>
      </c>
      <c r="F168" s="6">
        <v>56.781426</v>
      </c>
      <c r="G168" s="6">
        <v>32.912838</v>
      </c>
    </row>
    <row r="169" ht="12.75" customHeight="1">
      <c r="A169" s="6" t="s">
        <v>696</v>
      </c>
      <c r="B169" s="6" t="s">
        <v>179</v>
      </c>
      <c r="C169" s="6" t="s">
        <v>179</v>
      </c>
      <c r="D169" s="6">
        <v>1.0</v>
      </c>
      <c r="E169" s="6">
        <v>100.0</v>
      </c>
      <c r="F169" s="6">
        <v>59.843472</v>
      </c>
      <c r="G169" s="6">
        <v>35.041125</v>
      </c>
    </row>
    <row r="170" ht="12.75" customHeight="1">
      <c r="A170" s="6" t="s">
        <v>697</v>
      </c>
      <c r="B170" s="6" t="s">
        <v>26</v>
      </c>
      <c r="C170" s="6" t="s">
        <v>26</v>
      </c>
      <c r="D170" s="6">
        <v>1.0</v>
      </c>
      <c r="E170" s="6">
        <v>100.0</v>
      </c>
      <c r="F170" s="6">
        <v>35.331376</v>
      </c>
      <c r="G170" s="6">
        <v>2.127913</v>
      </c>
    </row>
    <row r="171" ht="12.75" customHeight="1">
      <c r="A171" s="6" t="s">
        <v>698</v>
      </c>
      <c r="B171" s="6" t="s">
        <v>46</v>
      </c>
      <c r="C171" s="6" t="s">
        <v>46</v>
      </c>
      <c r="D171" s="6">
        <v>1.0</v>
      </c>
      <c r="E171" s="6">
        <v>100.0</v>
      </c>
      <c r="F171" s="6">
        <v>34.374988</v>
      </c>
      <c r="G171" s="6">
        <v>3.096024</v>
      </c>
    </row>
    <row r="172" ht="12.75" customHeight="1">
      <c r="A172" s="6" t="s">
        <v>699</v>
      </c>
      <c r="B172" s="6" t="s">
        <v>18</v>
      </c>
      <c r="C172" s="6" t="s">
        <v>18</v>
      </c>
      <c r="D172" s="6">
        <v>1.0</v>
      </c>
      <c r="E172" s="6">
        <v>100.0</v>
      </c>
      <c r="F172" s="6">
        <v>37.517908</v>
      </c>
      <c r="G172" s="6">
        <v>2.991526</v>
      </c>
    </row>
    <row r="173" ht="12.75" customHeight="1">
      <c r="A173" s="6" t="s">
        <v>700</v>
      </c>
      <c r="B173" s="6" t="s">
        <v>58</v>
      </c>
      <c r="C173" s="6" t="s">
        <v>58</v>
      </c>
      <c r="D173" s="6">
        <v>1.0</v>
      </c>
      <c r="E173" s="6">
        <v>100.0</v>
      </c>
      <c r="F173" s="6">
        <v>35.965074</v>
      </c>
      <c r="G173" s="6">
        <v>4.377584</v>
      </c>
    </row>
    <row r="174" ht="12.75" customHeight="1">
      <c r="A174" s="6" t="s">
        <v>701</v>
      </c>
      <c r="B174" s="6" t="s">
        <v>193</v>
      </c>
      <c r="C174" s="6" t="s">
        <v>193</v>
      </c>
      <c r="D174" s="6">
        <v>1.0</v>
      </c>
      <c r="E174" s="6">
        <v>100.0</v>
      </c>
      <c r="F174" s="6">
        <v>36.374195</v>
      </c>
      <c r="G174" s="6">
        <v>4.313619</v>
      </c>
    </row>
    <row r="175" ht="12.75" customHeight="1">
      <c r="A175" s="6" t="s">
        <v>702</v>
      </c>
      <c r="B175" s="6" t="s">
        <v>78</v>
      </c>
      <c r="C175" s="6" t="s">
        <v>78</v>
      </c>
      <c r="D175" s="6">
        <v>1.0</v>
      </c>
      <c r="E175" s="6">
        <v>100.0</v>
      </c>
      <c r="F175" s="6">
        <v>40.375788</v>
      </c>
      <c r="G175" s="6">
        <v>4.930434</v>
      </c>
    </row>
    <row r="176" ht="12.75" customHeight="1">
      <c r="A176" s="6" t="s">
        <v>703</v>
      </c>
      <c r="B176" s="6" t="s">
        <v>17</v>
      </c>
      <c r="C176" s="6" t="s">
        <v>17</v>
      </c>
      <c r="D176" s="6">
        <v>1.0</v>
      </c>
      <c r="E176" s="6">
        <v>100.0</v>
      </c>
      <c r="F176" s="6">
        <v>40.462578</v>
      </c>
      <c r="G176" s="6">
        <v>4.01588</v>
      </c>
    </row>
    <row r="177" ht="12.75" customHeight="1">
      <c r="A177" s="6" t="s">
        <v>704</v>
      </c>
      <c r="B177" s="6" t="s">
        <v>200</v>
      </c>
      <c r="C177" s="6" t="s">
        <v>200</v>
      </c>
      <c r="D177" s="6">
        <v>1.0</v>
      </c>
      <c r="E177" s="6">
        <v>100.0</v>
      </c>
      <c r="F177" s="6">
        <v>40.100662</v>
      </c>
      <c r="G177" s="6">
        <v>3.659958</v>
      </c>
    </row>
    <row r="178" ht="12.75" customHeight="1">
      <c r="A178" s="6" t="s">
        <v>705</v>
      </c>
      <c r="B178" s="6" t="s">
        <v>49</v>
      </c>
      <c r="C178" s="6" t="s">
        <v>49</v>
      </c>
      <c r="D178" s="6">
        <v>1.0</v>
      </c>
      <c r="E178" s="6">
        <v>100.0</v>
      </c>
      <c r="F178" s="6">
        <v>38.639038</v>
      </c>
      <c r="G178" s="6">
        <v>4.472462</v>
      </c>
    </row>
    <row r="179" ht="12.75" customHeight="1">
      <c r="A179" s="6" t="s">
        <v>706</v>
      </c>
      <c r="B179" s="6" t="s">
        <v>84</v>
      </c>
      <c r="C179" s="6" t="s">
        <v>84</v>
      </c>
      <c r="D179" s="6">
        <v>1.0</v>
      </c>
      <c r="E179" s="6">
        <v>100.0</v>
      </c>
      <c r="F179" s="6">
        <v>38.584371</v>
      </c>
      <c r="G179" s="6">
        <v>5.129122</v>
      </c>
    </row>
    <row r="180" ht="12.75" customHeight="1">
      <c r="A180" s="6" t="s">
        <v>707</v>
      </c>
      <c r="B180" s="6" t="s">
        <v>215</v>
      </c>
      <c r="C180" s="6" t="s">
        <v>215</v>
      </c>
      <c r="D180" s="6">
        <v>1.0</v>
      </c>
      <c r="E180" s="6">
        <v>100.0</v>
      </c>
      <c r="F180" s="6">
        <v>38.119247</v>
      </c>
      <c r="G180" s="6">
        <v>5.469667</v>
      </c>
    </row>
    <row r="181" ht="12.75" customHeight="1">
      <c r="A181" s="6" t="s">
        <v>708</v>
      </c>
      <c r="B181" s="6" t="s">
        <v>77</v>
      </c>
      <c r="C181" s="6" t="s">
        <v>77</v>
      </c>
      <c r="D181" s="6">
        <v>1.0</v>
      </c>
      <c r="E181" s="6">
        <v>100.0</v>
      </c>
      <c r="F181" s="6">
        <v>40.930039</v>
      </c>
      <c r="G181" s="6">
        <v>1.954125</v>
      </c>
    </row>
    <row r="182" ht="12.75" customHeight="1">
      <c r="A182" s="6" t="s">
        <v>709</v>
      </c>
      <c r="B182" s="6" t="s">
        <v>202</v>
      </c>
      <c r="C182" s="6" t="s">
        <v>202</v>
      </c>
      <c r="D182" s="6">
        <v>1.0</v>
      </c>
      <c r="E182" s="6">
        <v>100.0</v>
      </c>
      <c r="F182" s="6">
        <v>39.244708</v>
      </c>
      <c r="G182" s="6">
        <v>2.426936</v>
      </c>
    </row>
    <row r="183" ht="12.75" customHeight="1">
      <c r="A183" s="6" t="s">
        <v>710</v>
      </c>
      <c r="B183" s="6" t="s">
        <v>19</v>
      </c>
      <c r="C183" s="6" t="s">
        <v>19</v>
      </c>
      <c r="D183" s="6">
        <v>1.0</v>
      </c>
      <c r="E183" s="6">
        <v>100.0</v>
      </c>
      <c r="F183" s="6">
        <v>38.353347</v>
      </c>
      <c r="G183" s="6">
        <v>7.421822</v>
      </c>
    </row>
    <row r="184" ht="12.75" customHeight="1">
      <c r="A184" s="6" t="s">
        <v>711</v>
      </c>
      <c r="B184" s="6" t="s">
        <v>165</v>
      </c>
      <c r="C184" s="6" t="s">
        <v>165</v>
      </c>
      <c r="D184" s="6">
        <v>1.0</v>
      </c>
      <c r="E184" s="6">
        <v>100.0</v>
      </c>
      <c r="F184" s="6">
        <v>37.4246</v>
      </c>
      <c r="G184" s="6">
        <v>8.257556</v>
      </c>
    </row>
    <row r="185" ht="12.75" customHeight="1">
      <c r="A185" s="6" t="s">
        <v>712</v>
      </c>
      <c r="B185" s="6" t="s">
        <v>70</v>
      </c>
      <c r="C185" s="6" t="s">
        <v>70</v>
      </c>
      <c r="D185" s="6">
        <v>1.0</v>
      </c>
      <c r="E185" s="6">
        <v>100.0</v>
      </c>
      <c r="F185" s="6">
        <v>36.256696</v>
      </c>
      <c r="G185" s="6">
        <v>6.906939</v>
      </c>
    </row>
    <row r="186" ht="12.75" customHeight="1">
      <c r="A186" s="6" t="s">
        <v>713</v>
      </c>
      <c r="B186" s="6" t="s">
        <v>221</v>
      </c>
      <c r="C186" s="6" t="s">
        <v>221</v>
      </c>
      <c r="D186" s="6">
        <v>1.0</v>
      </c>
      <c r="E186" s="6">
        <v>100.0</v>
      </c>
      <c r="F186" s="6">
        <v>37.228975</v>
      </c>
      <c r="G186" s="6">
        <v>6.696495</v>
      </c>
    </row>
    <row r="187" ht="12.75" customHeight="1">
      <c r="A187" s="6" t="s">
        <v>714</v>
      </c>
      <c r="B187" s="6" t="s">
        <v>191</v>
      </c>
      <c r="C187" s="6" t="s">
        <v>191</v>
      </c>
      <c r="D187" s="6">
        <v>1.0</v>
      </c>
      <c r="E187" s="6">
        <v>100.0</v>
      </c>
      <c r="F187" s="6">
        <v>39.659282</v>
      </c>
      <c r="G187" s="6">
        <v>8.008318</v>
      </c>
    </row>
    <row r="188" ht="12.75" customHeight="1">
      <c r="A188" s="6" t="s">
        <v>715</v>
      </c>
      <c r="B188" s="6" t="s">
        <v>210</v>
      </c>
      <c r="C188" s="6" t="s">
        <v>210</v>
      </c>
      <c r="D188" s="6">
        <v>1.0</v>
      </c>
      <c r="E188" s="6">
        <v>100.0</v>
      </c>
      <c r="F188" s="6">
        <v>39.883975</v>
      </c>
      <c r="G188" s="6">
        <v>6.38686</v>
      </c>
    </row>
    <row r="189" ht="12.75" customHeight="1">
      <c r="A189" s="6" t="s">
        <v>716</v>
      </c>
      <c r="B189" s="6" t="s">
        <v>73</v>
      </c>
      <c r="C189" s="6" t="s">
        <v>73</v>
      </c>
      <c r="D189" s="6">
        <v>1.0</v>
      </c>
      <c r="E189" s="6">
        <v>100.0</v>
      </c>
      <c r="F189" s="6">
        <v>32.020842</v>
      </c>
      <c r="G189" s="6">
        <v>2.839413</v>
      </c>
    </row>
    <row r="190" ht="12.75" customHeight="1">
      <c r="A190" s="6" t="s">
        <v>717</v>
      </c>
      <c r="B190" s="6" t="s">
        <v>65</v>
      </c>
      <c r="C190" s="6" t="s">
        <v>65</v>
      </c>
      <c r="D190" s="6">
        <v>1.0</v>
      </c>
      <c r="E190" s="6">
        <v>100.0</v>
      </c>
      <c r="F190" s="6">
        <v>30.629615</v>
      </c>
      <c r="G190" s="6">
        <v>3.437521</v>
      </c>
    </row>
    <row r="191" ht="12.75" customHeight="1">
      <c r="A191" s="6" t="s">
        <v>718</v>
      </c>
      <c r="B191" s="6" t="s">
        <v>85</v>
      </c>
      <c r="C191" s="6" t="s">
        <v>85</v>
      </c>
      <c r="D191" s="6">
        <v>1.0</v>
      </c>
      <c r="E191" s="6">
        <v>100.0</v>
      </c>
      <c r="F191" s="6">
        <v>29.426888</v>
      </c>
      <c r="G191" s="6">
        <v>3.258419</v>
      </c>
    </row>
    <row r="192" ht="12.75" customHeight="1">
      <c r="A192" s="6" t="s">
        <v>719</v>
      </c>
      <c r="B192" s="6" t="s">
        <v>218</v>
      </c>
      <c r="C192" s="6" t="s">
        <v>218</v>
      </c>
      <c r="D192" s="6">
        <v>1.0</v>
      </c>
      <c r="E192" s="6">
        <v>100.0</v>
      </c>
      <c r="F192" s="6">
        <v>29.723721</v>
      </c>
      <c r="G192" s="6">
        <v>2.980362</v>
      </c>
    </row>
    <row r="193" ht="12.75" customHeight="1">
      <c r="A193" s="6" t="s">
        <v>720</v>
      </c>
      <c r="B193" s="6" t="s">
        <v>53</v>
      </c>
      <c r="C193" s="6" t="s">
        <v>53</v>
      </c>
      <c r="D193" s="6">
        <v>1.0</v>
      </c>
      <c r="E193" s="6">
        <v>100.0</v>
      </c>
      <c r="F193" s="6">
        <v>33.281161</v>
      </c>
      <c r="G193" s="6">
        <v>4.808109</v>
      </c>
    </row>
    <row r="194" ht="12.75" customHeight="1">
      <c r="A194" s="6" t="s">
        <v>721</v>
      </c>
      <c r="B194" s="6" t="s">
        <v>199</v>
      </c>
      <c r="C194" s="6" t="s">
        <v>199</v>
      </c>
      <c r="D194" s="6">
        <v>1.0</v>
      </c>
      <c r="E194" s="6">
        <v>100.0</v>
      </c>
      <c r="F194" s="6">
        <v>32.952842</v>
      </c>
      <c r="G194" s="6">
        <v>4.75896</v>
      </c>
    </row>
    <row r="195" ht="12.75" customHeight="1">
      <c r="A195" s="6" t="s">
        <v>722</v>
      </c>
      <c r="B195" s="6" t="s">
        <v>181</v>
      </c>
      <c r="C195" s="6" t="s">
        <v>181</v>
      </c>
      <c r="D195" s="6">
        <v>1.0</v>
      </c>
      <c r="E195" s="6">
        <v>100.0</v>
      </c>
      <c r="F195" s="6">
        <v>34.258429</v>
      </c>
      <c r="G195" s="6">
        <v>4.462829</v>
      </c>
    </row>
    <row r="196" ht="12.75" customHeight="1">
      <c r="A196" s="6" t="s">
        <v>723</v>
      </c>
      <c r="B196" s="6" t="s">
        <v>228</v>
      </c>
      <c r="C196" s="6" t="s">
        <v>228</v>
      </c>
      <c r="D196" s="6">
        <v>1.0</v>
      </c>
      <c r="E196" s="6">
        <v>100.0</v>
      </c>
      <c r="F196" s="6">
        <v>33.761382</v>
      </c>
      <c r="G196" s="6">
        <v>6.685587</v>
      </c>
    </row>
    <row r="197" ht="12.75" customHeight="1">
      <c r="A197" s="6" t="s">
        <v>724</v>
      </c>
      <c r="B197" s="6" t="s">
        <v>222</v>
      </c>
      <c r="C197" s="6" t="s">
        <v>222</v>
      </c>
      <c r="D197" s="6">
        <v>1.0</v>
      </c>
      <c r="E197" s="6">
        <v>100.0</v>
      </c>
      <c r="F197" s="6">
        <v>31.054998</v>
      </c>
      <c r="G197" s="6">
        <v>5.680429</v>
      </c>
    </row>
    <row r="198" ht="12.75" customHeight="1">
      <c r="A198" s="6" t="s">
        <v>725</v>
      </c>
      <c r="B198" s="6" t="s">
        <v>54</v>
      </c>
      <c r="C198" s="6" t="s">
        <v>54</v>
      </c>
      <c r="D198" s="6">
        <v>1.0</v>
      </c>
      <c r="E198" s="6">
        <v>100.0</v>
      </c>
      <c r="F198" s="6">
        <v>27.918694</v>
      </c>
      <c r="G198" s="6">
        <v>0.0</v>
      </c>
    </row>
    <row r="199" ht="12.75" customHeight="1">
      <c r="A199" s="6" t="s">
        <v>726</v>
      </c>
      <c r="B199" s="6" t="s">
        <v>79</v>
      </c>
      <c r="C199" s="6" t="s">
        <v>79</v>
      </c>
      <c r="D199" s="6">
        <v>1.0</v>
      </c>
      <c r="E199" s="6">
        <v>100.0</v>
      </c>
      <c r="F199" s="6">
        <v>25.509346</v>
      </c>
      <c r="G199" s="6">
        <v>0.0</v>
      </c>
    </row>
    <row r="200" ht="12.75" customHeight="1">
      <c r="A200" s="6" t="s">
        <v>727</v>
      </c>
      <c r="B200" s="6" t="s">
        <v>42</v>
      </c>
      <c r="C200" s="6" t="s">
        <v>42</v>
      </c>
      <c r="D200" s="6">
        <v>1.0</v>
      </c>
      <c r="E200" s="6">
        <v>100.0</v>
      </c>
      <c r="F200" s="6">
        <v>24.550785</v>
      </c>
      <c r="G200" s="6">
        <v>2.896298</v>
      </c>
    </row>
    <row r="201" ht="12.75" customHeight="1">
      <c r="A201" s="6" t="s">
        <v>728</v>
      </c>
      <c r="B201" s="6" t="s">
        <v>44</v>
      </c>
      <c r="C201" s="6" t="s">
        <v>44</v>
      </c>
      <c r="D201" s="6">
        <v>1.0</v>
      </c>
      <c r="E201" s="6">
        <v>100.0</v>
      </c>
      <c r="F201" s="6">
        <v>24.915242</v>
      </c>
      <c r="G201" s="6">
        <v>2.528497</v>
      </c>
    </row>
    <row r="202" ht="12.75" customHeight="1">
      <c r="A202" s="6" t="s">
        <v>729</v>
      </c>
      <c r="B202" s="6" t="s">
        <v>183</v>
      </c>
      <c r="C202" s="6" t="s">
        <v>183</v>
      </c>
      <c r="D202" s="6">
        <v>1.0</v>
      </c>
      <c r="E202" s="6">
        <v>100.0</v>
      </c>
      <c r="F202" s="6">
        <v>25.380474</v>
      </c>
      <c r="G202" s="6">
        <v>2.730505</v>
      </c>
    </row>
    <row r="203" ht="12.75" customHeight="1">
      <c r="A203" s="6" t="s">
        <v>730</v>
      </c>
      <c r="B203" s="6" t="s">
        <v>4</v>
      </c>
      <c r="C203" s="6" t="s">
        <v>4</v>
      </c>
      <c r="D203" s="6">
        <v>1.0</v>
      </c>
      <c r="E203" s="6">
        <v>100.0</v>
      </c>
      <c r="F203" s="6">
        <v>24.412203</v>
      </c>
      <c r="G203" s="6">
        <v>2.326812</v>
      </c>
    </row>
    <row r="204" ht="12.75" customHeight="1">
      <c r="A204" s="6" t="s">
        <v>731</v>
      </c>
      <c r="B204" s="6" t="s">
        <v>233</v>
      </c>
      <c r="C204" s="6" t="s">
        <v>233</v>
      </c>
      <c r="D204" s="6">
        <v>1.0</v>
      </c>
      <c r="E204" s="6">
        <v>100.0</v>
      </c>
      <c r="F204" s="6">
        <v>23.900754</v>
      </c>
      <c r="G204" s="6">
        <v>2.408607</v>
      </c>
    </row>
    <row r="205" ht="12.75" customHeight="1">
      <c r="A205" s="6" t="s">
        <v>732</v>
      </c>
      <c r="B205" s="6" t="s">
        <v>80</v>
      </c>
      <c r="C205" s="6" t="s">
        <v>80</v>
      </c>
      <c r="D205" s="6">
        <v>1.0</v>
      </c>
      <c r="E205" s="6">
        <v>100.0</v>
      </c>
      <c r="F205" s="6">
        <v>27.166142</v>
      </c>
      <c r="G205" s="6">
        <v>2.082625</v>
      </c>
    </row>
    <row r="206" ht="12.75" customHeight="1">
      <c r="A206" s="6" t="s">
        <v>733</v>
      </c>
      <c r="B206" s="6" t="s">
        <v>63</v>
      </c>
      <c r="C206" s="6" t="s">
        <v>63</v>
      </c>
      <c r="D206" s="6">
        <v>1.0</v>
      </c>
      <c r="E206" s="6">
        <v>100.0</v>
      </c>
      <c r="F206" s="6">
        <v>26.05615</v>
      </c>
      <c r="G206" s="6">
        <v>3.29286</v>
      </c>
    </row>
    <row r="207" ht="12.75" customHeight="1">
      <c r="A207" s="6" t="s">
        <v>734</v>
      </c>
      <c r="B207" s="6" t="s">
        <v>57</v>
      </c>
      <c r="C207" s="6" t="s">
        <v>57</v>
      </c>
      <c r="D207" s="6">
        <v>1.0</v>
      </c>
      <c r="E207" s="6">
        <v>100.0</v>
      </c>
      <c r="F207" s="6">
        <v>26.195482</v>
      </c>
      <c r="G207" s="6">
        <v>2.704281</v>
      </c>
    </row>
    <row r="208" ht="12.75" customHeight="1">
      <c r="A208" s="6" t="s">
        <v>735</v>
      </c>
      <c r="B208" s="6" t="s">
        <v>213</v>
      </c>
      <c r="C208" s="6" t="s">
        <v>213</v>
      </c>
      <c r="D208" s="6">
        <v>1.0</v>
      </c>
      <c r="E208" s="6">
        <v>100.0</v>
      </c>
      <c r="F208" s="6">
        <v>26.361039</v>
      </c>
      <c r="G208" s="6">
        <v>2.414028</v>
      </c>
    </row>
    <row r="209" ht="12.75" customHeight="1">
      <c r="A209" s="6" t="s">
        <v>736</v>
      </c>
      <c r="B209" s="6" t="s">
        <v>250</v>
      </c>
      <c r="C209" s="6" t="s">
        <v>250</v>
      </c>
      <c r="D209" s="6">
        <v>1.0</v>
      </c>
      <c r="E209" s="6">
        <v>100.0</v>
      </c>
      <c r="F209" s="6">
        <v>26.934045</v>
      </c>
      <c r="G209" s="6">
        <v>3.290861</v>
      </c>
    </row>
    <row r="210" ht="12.75" customHeight="1">
      <c r="A210" s="6" t="s">
        <v>737</v>
      </c>
      <c r="B210" s="6" t="s">
        <v>194</v>
      </c>
      <c r="C210" s="6" t="s">
        <v>194</v>
      </c>
      <c r="D210" s="6">
        <v>1.0</v>
      </c>
      <c r="E210" s="6">
        <v>100.0</v>
      </c>
      <c r="F210" s="6">
        <v>28.075265</v>
      </c>
      <c r="G210" s="6">
        <v>3.041376</v>
      </c>
    </row>
    <row r="211" ht="12.75" customHeight="1">
      <c r="A211" s="6" t="s">
        <v>738</v>
      </c>
      <c r="B211" s="6" t="s">
        <v>43</v>
      </c>
      <c r="C211" s="6" t="s">
        <v>43</v>
      </c>
      <c r="D211" s="6">
        <v>1.0</v>
      </c>
      <c r="E211" s="6">
        <v>100.0</v>
      </c>
      <c r="F211" s="6">
        <v>26.570754</v>
      </c>
      <c r="G211" s="6">
        <v>5.32879</v>
      </c>
    </row>
    <row r="212" ht="12.75" customHeight="1">
      <c r="A212" s="6" t="s">
        <v>739</v>
      </c>
      <c r="B212" s="6" t="s">
        <v>198</v>
      </c>
      <c r="C212" s="6" t="s">
        <v>198</v>
      </c>
      <c r="D212" s="6">
        <v>1.0</v>
      </c>
      <c r="E212" s="6">
        <v>100.0</v>
      </c>
      <c r="F212" s="6">
        <v>28.379103</v>
      </c>
      <c r="G212" s="6">
        <v>5.013567</v>
      </c>
    </row>
    <row r="213" ht="12.75" customHeight="1">
      <c r="A213" s="6" t="s">
        <v>740</v>
      </c>
      <c r="B213" s="6" t="s">
        <v>232</v>
      </c>
      <c r="C213" s="6" t="s">
        <v>232</v>
      </c>
      <c r="D213" s="6">
        <v>1.0</v>
      </c>
      <c r="E213" s="6">
        <v>100.0</v>
      </c>
      <c r="F213" s="6">
        <v>24.520372</v>
      </c>
      <c r="G213" s="6">
        <v>6.212222</v>
      </c>
    </row>
    <row r="214" ht="12.75" customHeight="1">
      <c r="A214" s="6" t="s">
        <v>741</v>
      </c>
      <c r="B214" s="6" t="s">
        <v>29</v>
      </c>
      <c r="C214" s="6" t="s">
        <v>29</v>
      </c>
      <c r="D214" s="6">
        <v>1.0</v>
      </c>
      <c r="E214" s="6">
        <v>100.0</v>
      </c>
      <c r="F214" s="6">
        <v>22.828546</v>
      </c>
      <c r="G214" s="6">
        <v>2.199686</v>
      </c>
    </row>
    <row r="215" ht="12.75" customHeight="1">
      <c r="A215" s="6" t="s">
        <v>742</v>
      </c>
      <c r="B215" s="6" t="s">
        <v>220</v>
      </c>
      <c r="C215" s="6" t="s">
        <v>220</v>
      </c>
      <c r="D215" s="6">
        <v>1.0</v>
      </c>
      <c r="E215" s="6">
        <v>100.0</v>
      </c>
      <c r="F215" s="6">
        <v>21.351895</v>
      </c>
      <c r="G215" s="6">
        <v>1.822094</v>
      </c>
    </row>
    <row r="216" ht="12.75" customHeight="1">
      <c r="A216" s="6" t="s">
        <v>743</v>
      </c>
      <c r="B216" s="6" t="s">
        <v>235</v>
      </c>
      <c r="C216" s="6" t="s">
        <v>235</v>
      </c>
      <c r="D216" s="6">
        <v>1.0</v>
      </c>
      <c r="E216" s="6">
        <v>100.0</v>
      </c>
      <c r="F216" s="6">
        <v>22.349949</v>
      </c>
      <c r="G216" s="6">
        <v>4.461994</v>
      </c>
    </row>
    <row r="217" ht="12.75" customHeight="1">
      <c r="A217" s="6" t="s">
        <v>744</v>
      </c>
      <c r="B217" s="6" t="s">
        <v>195</v>
      </c>
      <c r="C217" s="6" t="s">
        <v>195</v>
      </c>
      <c r="D217" s="6">
        <v>1.0</v>
      </c>
      <c r="E217" s="6">
        <v>100.0</v>
      </c>
      <c r="F217" s="6">
        <v>26.195225</v>
      </c>
      <c r="G217" s="6">
        <v>18.024669</v>
      </c>
    </row>
    <row r="218" ht="12.75" customHeight="1">
      <c r="A218" s="6" t="s">
        <v>745</v>
      </c>
      <c r="B218" s="6" t="s">
        <v>196</v>
      </c>
      <c r="C218" s="6" t="s">
        <v>196</v>
      </c>
      <c r="D218" s="6">
        <v>1.0</v>
      </c>
      <c r="E218" s="6">
        <v>100.0</v>
      </c>
      <c r="F218" s="6">
        <v>19.539836</v>
      </c>
      <c r="G218" s="6">
        <v>13.583625</v>
      </c>
    </row>
    <row r="219" ht="12.75" customHeight="1">
      <c r="A219" s="6" t="s">
        <v>746</v>
      </c>
      <c r="B219" s="6" t="s">
        <v>11</v>
      </c>
      <c r="C219" s="6" t="s">
        <v>11</v>
      </c>
      <c r="D219" s="6">
        <v>1.0</v>
      </c>
      <c r="E219" s="6">
        <v>100.0</v>
      </c>
      <c r="F219" s="6">
        <v>12.089974</v>
      </c>
      <c r="G219" s="6">
        <v>4.018466</v>
      </c>
    </row>
    <row r="220" ht="12.75" customHeight="1">
      <c r="A220" s="6" t="s">
        <v>747</v>
      </c>
      <c r="B220" s="6" t="s">
        <v>40</v>
      </c>
      <c r="C220" s="6" t="s">
        <v>40</v>
      </c>
      <c r="D220" s="6">
        <v>1.0</v>
      </c>
      <c r="E220" s="6">
        <v>100.0</v>
      </c>
      <c r="F220" s="6">
        <v>14.465404</v>
      </c>
      <c r="G220" s="6">
        <v>1.767799</v>
      </c>
    </row>
    <row r="221" ht="12.75" customHeight="1">
      <c r="A221" s="6" t="s">
        <v>748</v>
      </c>
      <c r="B221" s="6" t="s">
        <v>20</v>
      </c>
      <c r="C221" s="6" t="s">
        <v>20</v>
      </c>
      <c r="D221" s="6">
        <v>1.0</v>
      </c>
      <c r="E221" s="6">
        <v>100.0</v>
      </c>
      <c r="F221" s="6">
        <v>12.227131</v>
      </c>
      <c r="G221" s="6">
        <v>0.0</v>
      </c>
    </row>
    <row r="222" ht="12.75" customHeight="1">
      <c r="A222" s="6" t="s">
        <v>749</v>
      </c>
      <c r="B222" s="6" t="s">
        <v>64</v>
      </c>
      <c r="C222" s="6" t="s">
        <v>64</v>
      </c>
      <c r="D222" s="6">
        <v>1.0</v>
      </c>
      <c r="E222" s="6">
        <v>100.0</v>
      </c>
      <c r="F222" s="6">
        <v>12.842957</v>
      </c>
      <c r="G222" s="6">
        <v>1.110726</v>
      </c>
    </row>
    <row r="223" ht="12.75" customHeight="1">
      <c r="A223" s="6" t="s">
        <v>750</v>
      </c>
      <c r="B223" s="6" t="s">
        <v>239</v>
      </c>
      <c r="C223" s="6" t="s">
        <v>239</v>
      </c>
      <c r="D223" s="6">
        <v>1.0</v>
      </c>
      <c r="E223" s="6">
        <v>100.0</v>
      </c>
      <c r="F223" s="6">
        <v>12.564477</v>
      </c>
      <c r="G223" s="6">
        <v>1.943065</v>
      </c>
    </row>
    <row r="224" ht="12.75" customHeight="1">
      <c r="A224" s="6" t="s">
        <v>751</v>
      </c>
      <c r="B224" s="6" t="s">
        <v>82</v>
      </c>
      <c r="C224" s="6" t="s">
        <v>82</v>
      </c>
      <c r="D224" s="6">
        <v>1.0</v>
      </c>
      <c r="E224" s="6">
        <v>100.0</v>
      </c>
      <c r="F224" s="6">
        <v>18.316743</v>
      </c>
      <c r="G224" s="6">
        <v>2.087309</v>
      </c>
    </row>
    <row r="225" ht="12.75" customHeight="1">
      <c r="A225" s="6" t="s">
        <v>752</v>
      </c>
      <c r="B225" s="6" t="s">
        <v>55</v>
      </c>
      <c r="C225" s="6" t="s">
        <v>55</v>
      </c>
      <c r="D225" s="6">
        <v>1.0</v>
      </c>
      <c r="E225" s="6">
        <v>100.0</v>
      </c>
      <c r="F225" s="6">
        <v>18.09378</v>
      </c>
      <c r="G225" s="6">
        <v>1.453492</v>
      </c>
    </row>
    <row r="226" ht="12.75" customHeight="1">
      <c r="A226" s="6" t="s">
        <v>753</v>
      </c>
      <c r="B226" s="6" t="s">
        <v>227</v>
      </c>
      <c r="C226" s="6" t="s">
        <v>227</v>
      </c>
      <c r="D226" s="6">
        <v>1.0</v>
      </c>
      <c r="E226" s="6">
        <v>100.0</v>
      </c>
      <c r="F226" s="6">
        <v>18.623492</v>
      </c>
      <c r="G226" s="6">
        <v>1.499731</v>
      </c>
    </row>
    <row r="227" ht="12.75" customHeight="1">
      <c r="A227" s="6" t="s">
        <v>754</v>
      </c>
      <c r="B227" s="6" t="s">
        <v>81</v>
      </c>
      <c r="C227" s="6" t="s">
        <v>81</v>
      </c>
      <c r="D227" s="6">
        <v>1.0</v>
      </c>
      <c r="E227" s="6">
        <v>100.0</v>
      </c>
      <c r="F227" s="6">
        <v>16.556167</v>
      </c>
      <c r="G227" s="6">
        <v>1.043956</v>
      </c>
    </row>
    <row r="228" ht="12.75" customHeight="1">
      <c r="A228" s="6" t="s">
        <v>755</v>
      </c>
      <c r="B228" s="6" t="s">
        <v>225</v>
      </c>
      <c r="C228" s="6" t="s">
        <v>225</v>
      </c>
      <c r="D228" s="6">
        <v>1.0</v>
      </c>
      <c r="E228" s="6">
        <v>100.0</v>
      </c>
      <c r="F228" s="6">
        <v>16.855024</v>
      </c>
      <c r="G228" s="6">
        <v>1.494094</v>
      </c>
    </row>
    <row r="229" ht="12.75" customHeight="1">
      <c r="A229" s="6" t="s">
        <v>756</v>
      </c>
      <c r="B229" s="6" t="s">
        <v>229</v>
      </c>
      <c r="C229" s="6" t="s">
        <v>229</v>
      </c>
      <c r="D229" s="6">
        <v>1.0</v>
      </c>
      <c r="E229" s="6">
        <v>100.0</v>
      </c>
      <c r="F229" s="6">
        <v>17.509919</v>
      </c>
      <c r="G229" s="6">
        <v>0.906724</v>
      </c>
    </row>
    <row r="230" ht="12.75" customHeight="1">
      <c r="A230" s="6" t="s">
        <v>757</v>
      </c>
      <c r="B230" s="6" t="s">
        <v>243</v>
      </c>
      <c r="C230" s="6" t="s">
        <v>243</v>
      </c>
      <c r="D230" s="6">
        <v>1.0</v>
      </c>
      <c r="E230" s="6">
        <v>100.0</v>
      </c>
      <c r="F230" s="6">
        <v>17.059571</v>
      </c>
      <c r="G230" s="6">
        <v>0.0</v>
      </c>
    </row>
    <row r="231" ht="12.75" customHeight="1">
      <c r="A231" s="6" t="s">
        <v>758</v>
      </c>
      <c r="B231" s="6" t="s">
        <v>197</v>
      </c>
      <c r="C231" s="6" t="s">
        <v>197</v>
      </c>
      <c r="D231" s="6">
        <v>1.0</v>
      </c>
      <c r="E231" s="6">
        <v>100.0</v>
      </c>
      <c r="F231" s="6">
        <v>19.484224</v>
      </c>
      <c r="G231" s="6">
        <v>0.0</v>
      </c>
    </row>
    <row r="232" ht="12.75" customHeight="1">
      <c r="A232" s="6" t="s">
        <v>759</v>
      </c>
      <c r="B232" s="6" t="s">
        <v>87</v>
      </c>
      <c r="C232" s="6" t="s">
        <v>87</v>
      </c>
      <c r="D232" s="6">
        <v>1.0</v>
      </c>
      <c r="E232" s="6">
        <v>100.0</v>
      </c>
      <c r="F232" s="6">
        <v>0.0</v>
      </c>
      <c r="G232" s="6">
        <v>0.0</v>
      </c>
    </row>
    <row r="233" ht="12.75" customHeight="1">
      <c r="A233" s="6" t="s">
        <v>760</v>
      </c>
      <c r="B233" s="6" t="s">
        <v>60</v>
      </c>
      <c r="C233" s="6" t="s">
        <v>60</v>
      </c>
      <c r="D233" s="6">
        <v>1.0</v>
      </c>
      <c r="E233" s="6">
        <v>100.0</v>
      </c>
      <c r="F233" s="6">
        <v>4.403339</v>
      </c>
      <c r="G233" s="6">
        <v>1.011771</v>
      </c>
    </row>
    <row r="234" ht="12.75" customHeight="1">
      <c r="A234" s="6" t="s">
        <v>761</v>
      </c>
      <c r="B234" s="6" t="s">
        <v>62</v>
      </c>
      <c r="C234" s="6" t="s">
        <v>62</v>
      </c>
      <c r="D234" s="6">
        <v>1.0</v>
      </c>
      <c r="E234" s="6">
        <v>100.0</v>
      </c>
      <c r="F234" s="6">
        <v>4.49049</v>
      </c>
      <c r="G234" s="6">
        <v>0.0</v>
      </c>
    </row>
    <row r="235" ht="12.75" customHeight="1">
      <c r="A235" s="6" t="s">
        <v>762</v>
      </c>
      <c r="B235" s="6" t="s">
        <v>231</v>
      </c>
      <c r="C235" s="6" t="s">
        <v>231</v>
      </c>
      <c r="D235" s="6">
        <v>1.0</v>
      </c>
      <c r="E235" s="6">
        <v>100.0</v>
      </c>
      <c r="F235" s="6">
        <v>5.158786</v>
      </c>
      <c r="G235" s="6">
        <v>0.0</v>
      </c>
    </row>
    <row r="236" ht="12.75" customHeight="1">
      <c r="A236" s="6" t="s">
        <v>763</v>
      </c>
      <c r="B236" s="6" t="s">
        <v>47</v>
      </c>
      <c r="C236" s="6" t="s">
        <v>47</v>
      </c>
      <c r="D236" s="6">
        <v>1.0</v>
      </c>
      <c r="E236" s="6">
        <v>100.0</v>
      </c>
      <c r="F236" s="6">
        <v>10.249264</v>
      </c>
      <c r="G236" s="6">
        <v>0.0</v>
      </c>
    </row>
    <row r="237" ht="12.75" customHeight="1">
      <c r="A237" s="6" t="s">
        <v>764</v>
      </c>
      <c r="B237" s="6" t="s">
        <v>205</v>
      </c>
      <c r="C237" s="6" t="s">
        <v>205</v>
      </c>
      <c r="D237" s="6">
        <v>1.0</v>
      </c>
      <c r="E237" s="6">
        <v>100.0</v>
      </c>
      <c r="F237" s="6">
        <v>10.718781</v>
      </c>
      <c r="G237" s="6">
        <v>0.0</v>
      </c>
    </row>
    <row r="238" ht="12.75" customHeight="1">
      <c r="A238" s="6" t="s">
        <v>765</v>
      </c>
      <c r="B238" s="6" t="s">
        <v>13</v>
      </c>
      <c r="C238" s="6" t="s">
        <v>13</v>
      </c>
      <c r="D238" s="6">
        <v>1.0</v>
      </c>
      <c r="E238" s="6">
        <v>100.0</v>
      </c>
      <c r="F238" s="6">
        <v>8.54838</v>
      </c>
      <c r="G238" s="6">
        <v>0.0</v>
      </c>
    </row>
    <row r="239" ht="12.75" customHeight="1">
      <c r="A239" s="6" t="s">
        <v>766</v>
      </c>
      <c r="B239" s="6" t="s">
        <v>35</v>
      </c>
      <c r="C239" s="6" t="s">
        <v>35</v>
      </c>
      <c r="D239" s="6">
        <v>1.0</v>
      </c>
      <c r="E239" s="6">
        <v>100.0</v>
      </c>
      <c r="F239" s="6">
        <v>8.586559</v>
      </c>
      <c r="G239" s="6">
        <v>1.010607</v>
      </c>
    </row>
    <row r="240" ht="12.75" customHeight="1">
      <c r="A240" s="6" t="s">
        <v>767</v>
      </c>
      <c r="B240" s="6" t="s">
        <v>219</v>
      </c>
      <c r="C240" s="6" t="s">
        <v>219</v>
      </c>
      <c r="D240" s="6">
        <v>1.0</v>
      </c>
      <c r="E240" s="6">
        <v>100.0</v>
      </c>
      <c r="F240" s="6">
        <v>8.304463</v>
      </c>
      <c r="G240" s="6">
        <v>1.531927</v>
      </c>
    </row>
    <row r="241" ht="12.75" customHeight="1">
      <c r="A241" s="6" t="s">
        <v>768</v>
      </c>
      <c r="B241" s="6" t="s">
        <v>187</v>
      </c>
      <c r="C241" s="6" t="s">
        <v>187</v>
      </c>
      <c r="D241" s="6">
        <v>1.0</v>
      </c>
      <c r="E241" s="6">
        <v>100.0</v>
      </c>
      <c r="F241" s="6">
        <v>7.314484</v>
      </c>
      <c r="G241" s="6">
        <v>0.0</v>
      </c>
    </row>
    <row r="242" ht="12.75" customHeight="1">
      <c r="A242" s="6" t="s">
        <v>769</v>
      </c>
      <c r="B242" s="6" t="s">
        <v>226</v>
      </c>
      <c r="C242" s="6" t="s">
        <v>226</v>
      </c>
      <c r="D242" s="6">
        <v>1.0</v>
      </c>
      <c r="E242" s="6">
        <v>100.0</v>
      </c>
      <c r="F242" s="6">
        <v>6.711138</v>
      </c>
      <c r="G242" s="6">
        <v>0.0</v>
      </c>
    </row>
    <row r="243" ht="12.75" customHeight="1">
      <c r="A243" s="6" t="s">
        <v>770</v>
      </c>
      <c r="B243" s="6" t="s">
        <v>223</v>
      </c>
      <c r="C243" s="6" t="s">
        <v>223</v>
      </c>
      <c r="D243" s="6">
        <v>1.0</v>
      </c>
      <c r="E243" s="6">
        <v>100.0</v>
      </c>
      <c r="F243" s="6">
        <v>8.745472</v>
      </c>
      <c r="G243" s="6">
        <v>2.791939</v>
      </c>
    </row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0.13"/>
    <col customWidth="1" min="4" max="4" width="9.13"/>
    <col customWidth="1" min="5" max="26" width="10.63"/>
  </cols>
  <sheetData>
    <row r="1" ht="12.75" customHeight="1">
      <c r="A1" s="6" t="s">
        <v>771</v>
      </c>
      <c r="B1" s="6" t="s">
        <v>682</v>
      </c>
      <c r="C1" s="6" t="s">
        <v>681</v>
      </c>
      <c r="D1" s="6">
        <v>1.0</v>
      </c>
    </row>
    <row r="2" ht="12.75" customHeight="1">
      <c r="A2" s="6" t="s">
        <v>772</v>
      </c>
      <c r="B2" s="6" t="s">
        <v>618</v>
      </c>
      <c r="C2" s="6" t="s">
        <v>617</v>
      </c>
      <c r="D2" s="6">
        <v>0.999999</v>
      </c>
    </row>
    <row r="3" ht="12.75" customHeight="1">
      <c r="A3" s="6" t="s">
        <v>773</v>
      </c>
      <c r="B3" s="6" t="s">
        <v>683</v>
      </c>
      <c r="C3" s="6" t="s">
        <v>771</v>
      </c>
      <c r="D3" s="6">
        <v>0.999997</v>
      </c>
    </row>
    <row r="4" ht="12.75" customHeight="1">
      <c r="A4" s="6" t="s">
        <v>774</v>
      </c>
      <c r="B4" s="6" t="s">
        <v>572</v>
      </c>
      <c r="C4" s="6" t="s">
        <v>571</v>
      </c>
      <c r="D4" s="6">
        <v>0.999997</v>
      </c>
    </row>
    <row r="5" ht="12.75" customHeight="1">
      <c r="A5" s="6" t="s">
        <v>775</v>
      </c>
      <c r="B5" s="6" t="s">
        <v>652</v>
      </c>
      <c r="C5" s="6" t="s">
        <v>651</v>
      </c>
      <c r="D5" s="6">
        <v>0.999996</v>
      </c>
    </row>
    <row r="6" ht="12.75" customHeight="1">
      <c r="A6" s="6" t="s">
        <v>776</v>
      </c>
      <c r="B6" s="6" t="s">
        <v>539</v>
      </c>
      <c r="C6" s="6" t="s">
        <v>538</v>
      </c>
      <c r="D6" s="6">
        <v>0.999996</v>
      </c>
    </row>
    <row r="7" ht="12.75" customHeight="1">
      <c r="A7" s="6" t="s">
        <v>777</v>
      </c>
      <c r="B7" s="6" t="s">
        <v>721</v>
      </c>
      <c r="C7" s="6" t="s">
        <v>720</v>
      </c>
      <c r="D7" s="6">
        <v>0.999996</v>
      </c>
    </row>
    <row r="8" ht="12.75" customHeight="1">
      <c r="A8" s="6" t="s">
        <v>778</v>
      </c>
      <c r="B8" s="6" t="s">
        <v>735</v>
      </c>
      <c r="C8" s="6" t="s">
        <v>734</v>
      </c>
      <c r="D8" s="6">
        <v>0.999995</v>
      </c>
    </row>
    <row r="9" ht="12.75" customHeight="1">
      <c r="A9" s="6" t="s">
        <v>779</v>
      </c>
      <c r="B9" s="6" t="s">
        <v>587</v>
      </c>
      <c r="C9" s="6" t="s">
        <v>586</v>
      </c>
      <c r="D9" s="6">
        <v>0.999995</v>
      </c>
    </row>
    <row r="10" ht="12.75" customHeight="1">
      <c r="A10" s="6" t="s">
        <v>780</v>
      </c>
      <c r="B10" s="6" t="s">
        <v>701</v>
      </c>
      <c r="C10" s="6" t="s">
        <v>700</v>
      </c>
      <c r="D10" s="6">
        <v>0.999993</v>
      </c>
    </row>
    <row r="11" ht="12.75" customHeight="1">
      <c r="A11" s="6" t="s">
        <v>781</v>
      </c>
      <c r="B11" s="6" t="s">
        <v>656</v>
      </c>
      <c r="C11" s="6" t="s">
        <v>655</v>
      </c>
      <c r="D11" s="6">
        <v>0.999993</v>
      </c>
    </row>
    <row r="12" ht="12.75" customHeight="1">
      <c r="A12" s="6" t="s">
        <v>782</v>
      </c>
      <c r="B12" s="6" t="s">
        <v>663</v>
      </c>
      <c r="C12" s="6" t="s">
        <v>662</v>
      </c>
      <c r="D12" s="6">
        <v>0.999993</v>
      </c>
    </row>
    <row r="13" ht="12.75" customHeight="1">
      <c r="A13" s="6" t="s">
        <v>783</v>
      </c>
      <c r="B13" s="6" t="s">
        <v>628</v>
      </c>
      <c r="C13" s="6" t="s">
        <v>627</v>
      </c>
      <c r="D13" s="6">
        <v>0.999993</v>
      </c>
    </row>
    <row r="14" ht="12.75" customHeight="1">
      <c r="A14" s="6" t="s">
        <v>784</v>
      </c>
      <c r="B14" s="6" t="s">
        <v>568</v>
      </c>
      <c r="C14" s="6" t="s">
        <v>567</v>
      </c>
      <c r="D14" s="6">
        <v>0.999993</v>
      </c>
    </row>
    <row r="15" ht="12.75" customHeight="1">
      <c r="A15" s="6" t="s">
        <v>785</v>
      </c>
      <c r="B15" s="6" t="s">
        <v>719</v>
      </c>
      <c r="C15" s="6" t="s">
        <v>718</v>
      </c>
      <c r="D15" s="6">
        <v>0.999993</v>
      </c>
    </row>
    <row r="16" ht="12.75" customHeight="1">
      <c r="A16" s="6" t="s">
        <v>786</v>
      </c>
      <c r="B16" s="6" t="s">
        <v>548</v>
      </c>
      <c r="C16" s="6" t="s">
        <v>547</v>
      </c>
      <c r="D16" s="6">
        <v>0.999993</v>
      </c>
    </row>
    <row r="17" ht="12.75" customHeight="1">
      <c r="A17" s="6" t="s">
        <v>787</v>
      </c>
      <c r="B17" s="6" t="s">
        <v>684</v>
      </c>
      <c r="C17" s="6" t="s">
        <v>773</v>
      </c>
      <c r="D17" s="6">
        <v>0.999992</v>
      </c>
    </row>
    <row r="18" ht="12.75" customHeight="1">
      <c r="A18" s="6" t="s">
        <v>788</v>
      </c>
      <c r="B18" s="6" t="s">
        <v>616</v>
      </c>
      <c r="C18" s="6" t="s">
        <v>615</v>
      </c>
      <c r="D18" s="6">
        <v>0.999992</v>
      </c>
    </row>
    <row r="19" ht="12.75" customHeight="1">
      <c r="A19" s="6" t="s">
        <v>789</v>
      </c>
      <c r="B19" s="6" t="s">
        <v>540</v>
      </c>
      <c r="C19" s="6" t="s">
        <v>776</v>
      </c>
      <c r="D19" s="6">
        <v>0.999991</v>
      </c>
    </row>
    <row r="20" ht="12.75" customHeight="1">
      <c r="A20" s="6" t="s">
        <v>790</v>
      </c>
      <c r="B20" s="6" t="s">
        <v>704</v>
      </c>
      <c r="C20" s="6" t="s">
        <v>703</v>
      </c>
      <c r="D20" s="6">
        <v>0.99999</v>
      </c>
    </row>
    <row r="21" ht="12.75" customHeight="1">
      <c r="A21" s="6" t="s">
        <v>791</v>
      </c>
      <c r="B21" s="6" t="s">
        <v>764</v>
      </c>
      <c r="C21" s="6" t="s">
        <v>763</v>
      </c>
      <c r="D21" s="6">
        <v>0.999989</v>
      </c>
    </row>
    <row r="22" ht="12.75" customHeight="1">
      <c r="A22" s="6" t="s">
        <v>792</v>
      </c>
      <c r="B22" s="6" t="s">
        <v>729</v>
      </c>
      <c r="C22" s="6" t="s">
        <v>728</v>
      </c>
      <c r="D22" s="6">
        <v>0.999989</v>
      </c>
    </row>
    <row r="23" ht="12.75" customHeight="1">
      <c r="A23" s="6" t="s">
        <v>793</v>
      </c>
      <c r="B23" s="6" t="s">
        <v>582</v>
      </c>
      <c r="C23" s="6" t="s">
        <v>581</v>
      </c>
      <c r="D23" s="6">
        <v>0.999988</v>
      </c>
    </row>
    <row r="24" ht="12.75" customHeight="1">
      <c r="A24" s="6" t="s">
        <v>794</v>
      </c>
      <c r="B24" s="6" t="s">
        <v>731</v>
      </c>
      <c r="C24" s="6" t="s">
        <v>730</v>
      </c>
      <c r="D24" s="6">
        <v>0.999988</v>
      </c>
    </row>
    <row r="25" ht="12.75" customHeight="1">
      <c r="A25" s="6" t="s">
        <v>795</v>
      </c>
      <c r="B25" s="6" t="s">
        <v>604</v>
      </c>
      <c r="C25" s="6" t="s">
        <v>603</v>
      </c>
      <c r="D25" s="6">
        <v>0.999987</v>
      </c>
    </row>
    <row r="26" ht="12.75" customHeight="1">
      <c r="A26" s="6" t="s">
        <v>796</v>
      </c>
      <c r="B26" s="6" t="s">
        <v>753</v>
      </c>
      <c r="C26" s="6" t="s">
        <v>752</v>
      </c>
      <c r="D26" s="6">
        <v>0.999987</v>
      </c>
    </row>
    <row r="27" ht="12.75" customHeight="1">
      <c r="A27" s="6" t="s">
        <v>797</v>
      </c>
      <c r="B27" s="6" t="s">
        <v>634</v>
      </c>
      <c r="C27" s="6" t="s">
        <v>633</v>
      </c>
      <c r="D27" s="6">
        <v>0.999987</v>
      </c>
    </row>
    <row r="28" ht="12.75" customHeight="1">
      <c r="A28" s="6" t="s">
        <v>798</v>
      </c>
      <c r="B28" s="6" t="s">
        <v>707</v>
      </c>
      <c r="C28" s="6" t="s">
        <v>706</v>
      </c>
      <c r="D28" s="6">
        <v>0.999987</v>
      </c>
    </row>
    <row r="29" ht="12.75" customHeight="1">
      <c r="A29" s="6" t="s">
        <v>799</v>
      </c>
      <c r="B29" s="6" t="s">
        <v>664</v>
      </c>
      <c r="C29" s="6" t="s">
        <v>782</v>
      </c>
      <c r="D29" s="6">
        <v>0.999986</v>
      </c>
    </row>
    <row r="30" ht="12.75" customHeight="1">
      <c r="A30" s="6" t="s">
        <v>800</v>
      </c>
      <c r="B30" s="6" t="s">
        <v>755</v>
      </c>
      <c r="C30" s="6" t="s">
        <v>754</v>
      </c>
      <c r="D30" s="6">
        <v>0.999986</v>
      </c>
    </row>
    <row r="31" ht="12.75" customHeight="1">
      <c r="A31" s="6" t="s">
        <v>801</v>
      </c>
      <c r="B31" s="6" t="s">
        <v>767</v>
      </c>
      <c r="C31" s="6" t="s">
        <v>766</v>
      </c>
      <c r="D31" s="6">
        <v>0.999983</v>
      </c>
    </row>
    <row r="32" ht="12.75" customHeight="1">
      <c r="A32" s="6" t="s">
        <v>802</v>
      </c>
      <c r="B32" s="6" t="s">
        <v>769</v>
      </c>
      <c r="C32" s="6" t="s">
        <v>768</v>
      </c>
      <c r="D32" s="6">
        <v>0.999982</v>
      </c>
    </row>
    <row r="33" ht="12.75" customHeight="1">
      <c r="A33" s="6" t="s">
        <v>803</v>
      </c>
      <c r="B33" s="6" t="s">
        <v>787</v>
      </c>
      <c r="C33" s="6" t="s">
        <v>680</v>
      </c>
      <c r="D33" s="6">
        <v>0.999981</v>
      </c>
    </row>
    <row r="34" ht="12.75" customHeight="1">
      <c r="A34" s="6" t="s">
        <v>804</v>
      </c>
      <c r="B34" s="6" t="s">
        <v>591</v>
      </c>
      <c r="C34" s="6" t="s">
        <v>590</v>
      </c>
      <c r="D34" s="6">
        <v>0.99998</v>
      </c>
    </row>
    <row r="35" ht="12.75" customHeight="1">
      <c r="A35" s="6" t="s">
        <v>805</v>
      </c>
      <c r="B35" s="6" t="s">
        <v>650</v>
      </c>
      <c r="C35" s="6" t="s">
        <v>649</v>
      </c>
      <c r="D35" s="6">
        <v>0.99998</v>
      </c>
    </row>
    <row r="36" ht="12.75" customHeight="1">
      <c r="A36" s="6" t="s">
        <v>806</v>
      </c>
      <c r="B36" s="6" t="s">
        <v>636</v>
      </c>
      <c r="C36" s="6" t="s">
        <v>635</v>
      </c>
      <c r="D36" s="6">
        <v>0.99998</v>
      </c>
    </row>
    <row r="37" ht="12.75" customHeight="1">
      <c r="A37" s="6" t="s">
        <v>807</v>
      </c>
      <c r="B37" s="6" t="s">
        <v>564</v>
      </c>
      <c r="C37" s="6" t="s">
        <v>563</v>
      </c>
      <c r="D37" s="6">
        <v>0.999979</v>
      </c>
    </row>
    <row r="38" ht="12.75" customHeight="1">
      <c r="A38" s="6" t="s">
        <v>808</v>
      </c>
      <c r="B38" s="6" t="s">
        <v>602</v>
      </c>
      <c r="C38" s="6" t="s">
        <v>601</v>
      </c>
      <c r="D38" s="6">
        <v>0.999979</v>
      </c>
    </row>
    <row r="39" ht="12.75" customHeight="1">
      <c r="A39" s="6" t="s">
        <v>809</v>
      </c>
      <c r="B39" s="6" t="s">
        <v>751</v>
      </c>
      <c r="C39" s="6" t="s">
        <v>796</v>
      </c>
      <c r="D39" s="6">
        <v>0.999979</v>
      </c>
    </row>
    <row r="40" ht="12.75" customHeight="1">
      <c r="A40" s="6" t="s">
        <v>810</v>
      </c>
      <c r="B40" s="6" t="s">
        <v>560</v>
      </c>
      <c r="C40" s="6" t="s">
        <v>559</v>
      </c>
      <c r="D40" s="6">
        <v>0.999978</v>
      </c>
    </row>
    <row r="41" ht="12.75" customHeight="1">
      <c r="A41" s="6" t="s">
        <v>811</v>
      </c>
      <c r="B41" s="6" t="s">
        <v>792</v>
      </c>
      <c r="C41" s="6" t="s">
        <v>727</v>
      </c>
      <c r="D41" s="6">
        <v>0.999978</v>
      </c>
    </row>
    <row r="42" ht="12.75" customHeight="1">
      <c r="A42" s="6" t="s">
        <v>812</v>
      </c>
      <c r="B42" s="6" t="s">
        <v>762</v>
      </c>
      <c r="C42" s="6" t="s">
        <v>761</v>
      </c>
      <c r="D42" s="6">
        <v>0.999978</v>
      </c>
    </row>
    <row r="43" ht="12.75" customHeight="1">
      <c r="A43" s="6" t="s">
        <v>813</v>
      </c>
      <c r="B43" s="6" t="s">
        <v>659</v>
      </c>
      <c r="C43" s="6" t="s">
        <v>658</v>
      </c>
      <c r="D43" s="6">
        <v>0.999977</v>
      </c>
    </row>
    <row r="44" ht="12.75" customHeight="1">
      <c r="A44" s="6" t="s">
        <v>814</v>
      </c>
      <c r="B44" s="6" t="s">
        <v>692</v>
      </c>
      <c r="C44" s="6" t="s">
        <v>691</v>
      </c>
      <c r="D44" s="6">
        <v>0.999976</v>
      </c>
    </row>
    <row r="45" ht="12.75" customHeight="1">
      <c r="A45" s="6" t="s">
        <v>815</v>
      </c>
      <c r="B45" s="6" t="s">
        <v>544</v>
      </c>
      <c r="C45" s="6" t="s">
        <v>543</v>
      </c>
      <c r="D45" s="6">
        <v>0.999975</v>
      </c>
    </row>
    <row r="46" ht="12.75" customHeight="1">
      <c r="A46" s="6" t="s">
        <v>816</v>
      </c>
      <c r="B46" s="6" t="s">
        <v>570</v>
      </c>
      <c r="C46" s="6" t="s">
        <v>774</v>
      </c>
      <c r="D46" s="6">
        <v>0.999975</v>
      </c>
    </row>
    <row r="47" ht="12.75" customHeight="1">
      <c r="A47" s="6" t="s">
        <v>817</v>
      </c>
      <c r="B47" s="6" t="s">
        <v>687</v>
      </c>
      <c r="C47" s="6" t="s">
        <v>686</v>
      </c>
      <c r="D47" s="6">
        <v>0.999975</v>
      </c>
    </row>
    <row r="48" ht="12.75" customHeight="1">
      <c r="A48" s="6" t="s">
        <v>818</v>
      </c>
      <c r="B48" s="6" t="s">
        <v>614</v>
      </c>
      <c r="C48" s="6" t="s">
        <v>613</v>
      </c>
      <c r="D48" s="6">
        <v>0.999973</v>
      </c>
    </row>
    <row r="49" ht="12.75" customHeight="1">
      <c r="A49" s="6" t="s">
        <v>819</v>
      </c>
      <c r="B49" s="6" t="s">
        <v>733</v>
      </c>
      <c r="C49" s="6" t="s">
        <v>778</v>
      </c>
      <c r="D49" s="6">
        <v>0.999971</v>
      </c>
    </row>
    <row r="50" ht="12.75" customHeight="1">
      <c r="A50" s="6" t="s">
        <v>820</v>
      </c>
      <c r="B50" s="6" t="s">
        <v>537</v>
      </c>
      <c r="C50" s="6" t="s">
        <v>789</v>
      </c>
      <c r="D50" s="6">
        <v>0.99997</v>
      </c>
    </row>
    <row r="51" ht="12.75" customHeight="1">
      <c r="A51" s="6" t="s">
        <v>821</v>
      </c>
      <c r="B51" s="6" t="s">
        <v>690</v>
      </c>
      <c r="C51" s="6" t="s">
        <v>814</v>
      </c>
      <c r="D51" s="6">
        <v>0.999966</v>
      </c>
    </row>
    <row r="52" ht="12.75" customHeight="1">
      <c r="A52" s="6" t="s">
        <v>822</v>
      </c>
      <c r="B52" s="6" t="s">
        <v>818</v>
      </c>
      <c r="C52" s="6" t="s">
        <v>612</v>
      </c>
      <c r="D52" s="6">
        <v>0.999966</v>
      </c>
    </row>
    <row r="53" ht="12.75" customHeight="1">
      <c r="A53" s="6" t="s">
        <v>823</v>
      </c>
      <c r="B53" s="6" t="s">
        <v>779</v>
      </c>
      <c r="C53" s="6" t="s">
        <v>585</v>
      </c>
      <c r="D53" s="6">
        <v>0.999965</v>
      </c>
    </row>
    <row r="54" ht="12.75" customHeight="1">
      <c r="A54" s="6" t="s">
        <v>824</v>
      </c>
      <c r="B54" s="6" t="s">
        <v>798</v>
      </c>
      <c r="C54" s="6" t="s">
        <v>705</v>
      </c>
      <c r="D54" s="6">
        <v>0.999964</v>
      </c>
    </row>
    <row r="55" ht="12.75" customHeight="1">
      <c r="A55" s="6" t="s">
        <v>825</v>
      </c>
      <c r="B55" s="6" t="s">
        <v>750</v>
      </c>
      <c r="C55" s="6" t="s">
        <v>749</v>
      </c>
      <c r="D55" s="6">
        <v>0.999962</v>
      </c>
    </row>
    <row r="56" ht="12.75" customHeight="1">
      <c r="A56" s="6" t="s">
        <v>826</v>
      </c>
      <c r="B56" s="6" t="s">
        <v>679</v>
      </c>
      <c r="C56" s="6" t="s">
        <v>678</v>
      </c>
      <c r="D56" s="6">
        <v>0.999961</v>
      </c>
    </row>
    <row r="57" ht="12.75" customHeight="1">
      <c r="A57" s="6" t="s">
        <v>827</v>
      </c>
      <c r="B57" s="6" t="s">
        <v>607</v>
      </c>
      <c r="C57" s="6" t="s">
        <v>606</v>
      </c>
      <c r="D57" s="6">
        <v>0.999961</v>
      </c>
    </row>
    <row r="58" ht="12.75" customHeight="1">
      <c r="A58" s="6" t="s">
        <v>828</v>
      </c>
      <c r="B58" s="6" t="s">
        <v>712</v>
      </c>
      <c r="C58" s="6" t="s">
        <v>713</v>
      </c>
      <c r="D58" s="6">
        <v>0.999961</v>
      </c>
    </row>
    <row r="59" ht="12.75" customHeight="1">
      <c r="A59" s="6" t="s">
        <v>829</v>
      </c>
      <c r="B59" s="6" t="s">
        <v>756</v>
      </c>
      <c r="C59" s="6" t="s">
        <v>800</v>
      </c>
      <c r="D59" s="6">
        <v>0.99996</v>
      </c>
    </row>
    <row r="60" ht="12.75" customHeight="1">
      <c r="A60" s="6" t="s">
        <v>830</v>
      </c>
      <c r="B60" s="6" t="s">
        <v>736</v>
      </c>
      <c r="C60" s="6" t="s">
        <v>819</v>
      </c>
      <c r="D60" s="6">
        <v>0.999959</v>
      </c>
    </row>
    <row r="61" ht="12.75" customHeight="1">
      <c r="A61" s="6" t="s">
        <v>831</v>
      </c>
      <c r="B61" s="6" t="s">
        <v>647</v>
      </c>
      <c r="C61" s="6" t="s">
        <v>646</v>
      </c>
      <c r="D61" s="6">
        <v>0.999959</v>
      </c>
    </row>
    <row r="62" ht="12.75" customHeight="1">
      <c r="A62" s="6" t="s">
        <v>832</v>
      </c>
      <c r="B62" s="6" t="s">
        <v>657</v>
      </c>
      <c r="C62" s="6" t="s">
        <v>781</v>
      </c>
      <c r="D62" s="6">
        <v>0.999958</v>
      </c>
    </row>
    <row r="63" ht="12.75" customHeight="1">
      <c r="A63" s="6" t="s">
        <v>833</v>
      </c>
      <c r="B63" s="6" t="s">
        <v>811</v>
      </c>
      <c r="C63" s="6" t="s">
        <v>794</v>
      </c>
      <c r="D63" s="6">
        <v>0.999957</v>
      </c>
    </row>
    <row r="64" ht="12.75" customHeight="1">
      <c r="A64" s="6" t="s">
        <v>834</v>
      </c>
      <c r="B64" s="6" t="s">
        <v>551</v>
      </c>
      <c r="C64" s="6" t="s">
        <v>550</v>
      </c>
      <c r="D64" s="6">
        <v>0.999957</v>
      </c>
    </row>
    <row r="65" ht="12.75" customHeight="1">
      <c r="A65" s="6" t="s">
        <v>835</v>
      </c>
      <c r="B65" s="6" t="s">
        <v>640</v>
      </c>
      <c r="C65" s="6" t="s">
        <v>639</v>
      </c>
      <c r="D65" s="6">
        <v>0.999956</v>
      </c>
    </row>
    <row r="66" ht="12.75" customHeight="1">
      <c r="A66" s="6" t="s">
        <v>836</v>
      </c>
      <c r="B66" s="6" t="s">
        <v>666</v>
      </c>
      <c r="C66" s="6" t="s">
        <v>665</v>
      </c>
      <c r="D66" s="6">
        <v>0.999956</v>
      </c>
    </row>
    <row r="67" ht="12.75" customHeight="1">
      <c r="A67" s="6" t="s">
        <v>837</v>
      </c>
      <c r="B67" s="6" t="s">
        <v>532</v>
      </c>
      <c r="C67" s="6" t="s">
        <v>531</v>
      </c>
      <c r="D67" s="6">
        <v>0.999954</v>
      </c>
    </row>
    <row r="68" ht="12.75" customHeight="1">
      <c r="A68" s="6" t="s">
        <v>838</v>
      </c>
      <c r="B68" s="6" t="s">
        <v>557</v>
      </c>
      <c r="C68" s="6" t="s">
        <v>558</v>
      </c>
      <c r="D68" s="6">
        <v>0.999954</v>
      </c>
    </row>
    <row r="69" ht="12.75" customHeight="1">
      <c r="A69" s="6" t="s">
        <v>839</v>
      </c>
      <c r="B69" s="6" t="s">
        <v>577</v>
      </c>
      <c r="C69" s="6" t="s">
        <v>576</v>
      </c>
      <c r="D69" s="6">
        <v>0.999954</v>
      </c>
    </row>
    <row r="70" ht="12.75" customHeight="1">
      <c r="A70" s="6" t="s">
        <v>840</v>
      </c>
      <c r="B70" s="6" t="s">
        <v>611</v>
      </c>
      <c r="C70" s="6" t="s">
        <v>610</v>
      </c>
      <c r="D70" s="6">
        <v>0.999952</v>
      </c>
    </row>
    <row r="71" ht="12.75" customHeight="1">
      <c r="A71" s="6" t="s">
        <v>841</v>
      </c>
      <c r="B71" s="6" t="s">
        <v>654</v>
      </c>
      <c r="C71" s="6" t="s">
        <v>653</v>
      </c>
      <c r="D71" s="6">
        <v>0.99995</v>
      </c>
    </row>
    <row r="72" ht="12.75" customHeight="1">
      <c r="A72" s="6" t="s">
        <v>842</v>
      </c>
      <c r="B72" s="6" t="s">
        <v>583</v>
      </c>
      <c r="C72" s="6" t="s">
        <v>793</v>
      </c>
      <c r="D72" s="6">
        <v>0.999949</v>
      </c>
    </row>
    <row r="73" ht="12.75" customHeight="1">
      <c r="A73" s="6" t="s">
        <v>843</v>
      </c>
      <c r="B73" s="6" t="s">
        <v>638</v>
      </c>
      <c r="C73" s="6" t="s">
        <v>637</v>
      </c>
      <c r="D73" s="6">
        <v>0.999949</v>
      </c>
    </row>
    <row r="74" ht="12.75" customHeight="1">
      <c r="A74" s="6" t="s">
        <v>844</v>
      </c>
      <c r="B74" s="6" t="s">
        <v>622</v>
      </c>
      <c r="C74" s="6" t="s">
        <v>623</v>
      </c>
      <c r="D74" s="6">
        <v>0.999948</v>
      </c>
    </row>
    <row r="75" ht="12.75" customHeight="1">
      <c r="A75" s="6" t="s">
        <v>845</v>
      </c>
      <c r="B75" s="6" t="s">
        <v>785</v>
      </c>
      <c r="C75" s="6" t="s">
        <v>717</v>
      </c>
      <c r="D75" s="6">
        <v>0.999947</v>
      </c>
    </row>
    <row r="76" ht="12.75" customHeight="1">
      <c r="A76" s="6" t="s">
        <v>846</v>
      </c>
      <c r="B76" s="6" t="s">
        <v>545</v>
      </c>
      <c r="C76" s="6" t="s">
        <v>546</v>
      </c>
      <c r="D76" s="6">
        <v>0.999947</v>
      </c>
    </row>
    <row r="77" ht="12.75" customHeight="1">
      <c r="A77" s="6" t="s">
        <v>847</v>
      </c>
      <c r="B77" s="6" t="s">
        <v>702</v>
      </c>
      <c r="C77" s="6" t="s">
        <v>790</v>
      </c>
      <c r="D77" s="6">
        <v>0.999946</v>
      </c>
    </row>
    <row r="78" ht="12.75" customHeight="1">
      <c r="A78" s="6" t="s">
        <v>848</v>
      </c>
      <c r="B78" s="6" t="s">
        <v>569</v>
      </c>
      <c r="C78" s="6" t="s">
        <v>784</v>
      </c>
      <c r="D78" s="6">
        <v>0.999946</v>
      </c>
    </row>
    <row r="79" ht="12.75" customHeight="1">
      <c r="A79" s="6" t="s">
        <v>849</v>
      </c>
      <c r="B79" s="6" t="s">
        <v>553</v>
      </c>
      <c r="C79" s="6" t="s">
        <v>552</v>
      </c>
      <c r="D79" s="6">
        <v>0.999946</v>
      </c>
    </row>
    <row r="80" ht="12.75" customHeight="1">
      <c r="A80" s="6" t="s">
        <v>850</v>
      </c>
      <c r="B80" s="6" t="s">
        <v>688</v>
      </c>
      <c r="C80" s="6" t="s">
        <v>817</v>
      </c>
      <c r="D80" s="6">
        <v>0.999944</v>
      </c>
    </row>
    <row r="81" ht="12.75" customHeight="1">
      <c r="A81" s="6" t="s">
        <v>851</v>
      </c>
      <c r="B81" s="6" t="s">
        <v>777</v>
      </c>
      <c r="C81" s="6" t="s">
        <v>722</v>
      </c>
      <c r="D81" s="6">
        <v>0.999941</v>
      </c>
    </row>
    <row r="82" ht="12.75" customHeight="1">
      <c r="A82" s="6" t="s">
        <v>852</v>
      </c>
      <c r="B82" s="6" t="s">
        <v>668</v>
      </c>
      <c r="C82" s="6" t="s">
        <v>667</v>
      </c>
      <c r="D82" s="6">
        <v>0.99994</v>
      </c>
    </row>
    <row r="83" ht="12.75" customHeight="1">
      <c r="A83" s="6" t="s">
        <v>853</v>
      </c>
      <c r="B83" s="6" t="s">
        <v>671</v>
      </c>
      <c r="C83" s="6" t="s">
        <v>670</v>
      </c>
      <c r="D83" s="6">
        <v>0.99994</v>
      </c>
    </row>
    <row r="84" ht="12.75" customHeight="1">
      <c r="A84" s="6" t="s">
        <v>854</v>
      </c>
      <c r="B84" s="6" t="s">
        <v>711</v>
      </c>
      <c r="C84" s="6" t="s">
        <v>710</v>
      </c>
      <c r="D84" s="6">
        <v>0.999935</v>
      </c>
    </row>
    <row r="85" ht="12.75" customHeight="1">
      <c r="A85" s="6" t="s">
        <v>855</v>
      </c>
      <c r="B85" s="6" t="s">
        <v>812</v>
      </c>
      <c r="C85" s="6" t="s">
        <v>760</v>
      </c>
      <c r="D85" s="6">
        <v>0.999935</v>
      </c>
    </row>
    <row r="86" ht="12.75" customHeight="1">
      <c r="A86" s="6" t="s">
        <v>856</v>
      </c>
      <c r="B86" s="6" t="s">
        <v>598</v>
      </c>
      <c r="C86" s="6" t="s">
        <v>597</v>
      </c>
      <c r="D86" s="6">
        <v>0.999933</v>
      </c>
    </row>
    <row r="87" ht="12.75" customHeight="1">
      <c r="A87" s="6" t="s">
        <v>857</v>
      </c>
      <c r="B87" s="6" t="s">
        <v>625</v>
      </c>
      <c r="C87" s="6" t="s">
        <v>624</v>
      </c>
      <c r="D87" s="6">
        <v>0.999933</v>
      </c>
    </row>
    <row r="88" ht="12.75" customHeight="1">
      <c r="A88" s="6" t="s">
        <v>858</v>
      </c>
      <c r="B88" s="6" t="s">
        <v>732</v>
      </c>
      <c r="C88" s="6" t="s">
        <v>830</v>
      </c>
      <c r="D88" s="6">
        <v>0.999928</v>
      </c>
    </row>
    <row r="89" ht="12.75" customHeight="1">
      <c r="A89" s="6" t="s">
        <v>859</v>
      </c>
      <c r="B89" s="6" t="s">
        <v>689</v>
      </c>
      <c r="C89" s="6" t="s">
        <v>821</v>
      </c>
      <c r="D89" s="6">
        <v>0.999927</v>
      </c>
    </row>
    <row r="90" ht="12.75" customHeight="1">
      <c r="A90" s="6" t="s">
        <v>860</v>
      </c>
      <c r="B90" s="6" t="s">
        <v>584</v>
      </c>
      <c r="C90" s="6" t="s">
        <v>823</v>
      </c>
      <c r="D90" s="6">
        <v>0.999926</v>
      </c>
    </row>
    <row r="91" ht="12.75" customHeight="1">
      <c r="A91" s="6" t="s">
        <v>861</v>
      </c>
      <c r="B91" s="6" t="s">
        <v>829</v>
      </c>
      <c r="C91" s="6" t="s">
        <v>757</v>
      </c>
      <c r="D91" s="6">
        <v>0.999925</v>
      </c>
    </row>
    <row r="92" ht="12.75" customHeight="1">
      <c r="A92" s="6" t="s">
        <v>862</v>
      </c>
      <c r="B92" s="6" t="s">
        <v>645</v>
      </c>
      <c r="C92" s="6" t="s">
        <v>644</v>
      </c>
      <c r="D92" s="6">
        <v>0.999923</v>
      </c>
    </row>
    <row r="93" ht="12.75" customHeight="1">
      <c r="A93" s="6" t="s">
        <v>863</v>
      </c>
      <c r="B93" s="6" t="s">
        <v>648</v>
      </c>
      <c r="C93" s="6" t="s">
        <v>831</v>
      </c>
      <c r="D93" s="6">
        <v>0.999923</v>
      </c>
    </row>
    <row r="94" ht="12.75" customHeight="1">
      <c r="A94" s="6" t="s">
        <v>864</v>
      </c>
      <c r="B94" s="6" t="s">
        <v>698</v>
      </c>
      <c r="C94" s="6" t="s">
        <v>697</v>
      </c>
      <c r="D94" s="6">
        <v>0.999921</v>
      </c>
    </row>
    <row r="95" ht="12.75" customHeight="1">
      <c r="A95" s="6" t="s">
        <v>865</v>
      </c>
      <c r="B95" s="6" t="s">
        <v>632</v>
      </c>
      <c r="C95" s="6" t="s">
        <v>797</v>
      </c>
      <c r="D95" s="6">
        <v>0.99992</v>
      </c>
    </row>
    <row r="96" ht="12.75" customHeight="1">
      <c r="A96" s="6" t="s">
        <v>866</v>
      </c>
      <c r="B96" s="6" t="s">
        <v>595</v>
      </c>
      <c r="C96" s="6" t="s">
        <v>594</v>
      </c>
      <c r="D96" s="6">
        <v>0.99992</v>
      </c>
    </row>
    <row r="97" ht="12.75" customHeight="1">
      <c r="A97" s="6" t="s">
        <v>867</v>
      </c>
      <c r="B97" s="6" t="s">
        <v>661</v>
      </c>
      <c r="C97" s="6" t="s">
        <v>660</v>
      </c>
      <c r="D97" s="6">
        <v>0.999919</v>
      </c>
    </row>
    <row r="98" ht="12.75" customHeight="1">
      <c r="A98" s="6" t="s">
        <v>868</v>
      </c>
      <c r="B98" s="6" t="s">
        <v>775</v>
      </c>
      <c r="C98" s="6" t="s">
        <v>805</v>
      </c>
      <c r="D98" s="6">
        <v>0.999918</v>
      </c>
    </row>
    <row r="99" ht="12.75" customHeight="1">
      <c r="A99" s="6" t="s">
        <v>869</v>
      </c>
      <c r="B99" s="6" t="s">
        <v>801</v>
      </c>
      <c r="C99" s="6" t="s">
        <v>765</v>
      </c>
      <c r="D99" s="6">
        <v>0.999915</v>
      </c>
    </row>
    <row r="100" ht="12.75" customHeight="1">
      <c r="A100" s="6" t="s">
        <v>870</v>
      </c>
      <c r="B100" s="6" t="s">
        <v>783</v>
      </c>
      <c r="C100" s="6" t="s">
        <v>626</v>
      </c>
      <c r="D100" s="6">
        <v>0.999913</v>
      </c>
    </row>
    <row r="101" ht="12.75" customHeight="1">
      <c r="A101" s="6" t="s">
        <v>871</v>
      </c>
      <c r="B101" s="6" t="s">
        <v>600</v>
      </c>
      <c r="C101" s="6" t="s">
        <v>808</v>
      </c>
      <c r="D101" s="6">
        <v>0.999909</v>
      </c>
    </row>
    <row r="102" ht="12.75" customHeight="1">
      <c r="A102" s="6" t="s">
        <v>872</v>
      </c>
      <c r="B102" s="6" t="s">
        <v>541</v>
      </c>
      <c r="C102" s="6" t="s">
        <v>820</v>
      </c>
      <c r="D102" s="6">
        <v>0.999906</v>
      </c>
    </row>
    <row r="103" ht="12.75" customHeight="1">
      <c r="A103" s="6" t="s">
        <v>873</v>
      </c>
      <c r="B103" s="6" t="s">
        <v>562</v>
      </c>
      <c r="C103" s="6" t="s">
        <v>807</v>
      </c>
      <c r="D103" s="6">
        <v>0.999905</v>
      </c>
    </row>
    <row r="104" ht="12.75" customHeight="1">
      <c r="A104" s="6" t="s">
        <v>874</v>
      </c>
      <c r="B104" s="6" t="s">
        <v>848</v>
      </c>
      <c r="C104" s="6" t="s">
        <v>566</v>
      </c>
      <c r="D104" s="6">
        <v>0.999905</v>
      </c>
    </row>
    <row r="105" ht="12.75" customHeight="1">
      <c r="A105" s="6" t="s">
        <v>875</v>
      </c>
      <c r="B105" s="6" t="s">
        <v>555</v>
      </c>
      <c r="C105" s="6" t="s">
        <v>554</v>
      </c>
      <c r="D105" s="6">
        <v>0.9999</v>
      </c>
    </row>
    <row r="106" ht="12.75" customHeight="1">
      <c r="A106" s="6" t="s">
        <v>876</v>
      </c>
      <c r="B106" s="6" t="s">
        <v>642</v>
      </c>
      <c r="C106" s="6" t="s">
        <v>643</v>
      </c>
      <c r="D106" s="6">
        <v>0.999894</v>
      </c>
    </row>
    <row r="107" ht="12.75" customHeight="1">
      <c r="A107" s="6" t="s">
        <v>877</v>
      </c>
      <c r="B107" s="6" t="s">
        <v>742</v>
      </c>
      <c r="C107" s="6" t="s">
        <v>741</v>
      </c>
      <c r="D107" s="6">
        <v>0.999894</v>
      </c>
    </row>
    <row r="108" ht="12.75" customHeight="1">
      <c r="A108" s="6" t="s">
        <v>878</v>
      </c>
      <c r="B108" s="6" t="s">
        <v>592</v>
      </c>
      <c r="C108" s="6" t="s">
        <v>804</v>
      </c>
      <c r="D108" s="6">
        <v>0.999894</v>
      </c>
    </row>
    <row r="109" ht="12.75" customHeight="1">
      <c r="A109" s="6" t="s">
        <v>879</v>
      </c>
      <c r="B109" s="6" t="s">
        <v>536</v>
      </c>
      <c r="C109" s="6" t="s">
        <v>872</v>
      </c>
      <c r="D109" s="6">
        <v>0.999893</v>
      </c>
    </row>
    <row r="110" ht="12.75" customHeight="1">
      <c r="A110" s="6" t="s">
        <v>880</v>
      </c>
      <c r="B110" s="6" t="s">
        <v>629</v>
      </c>
      <c r="C110" s="6" t="s">
        <v>870</v>
      </c>
      <c r="D110" s="6">
        <v>0.999893</v>
      </c>
    </row>
    <row r="111" ht="12.75" customHeight="1">
      <c r="A111" s="6" t="s">
        <v>881</v>
      </c>
      <c r="B111" s="6" t="s">
        <v>799</v>
      </c>
      <c r="C111" s="6" t="s">
        <v>836</v>
      </c>
      <c r="D111" s="6">
        <v>0.999889</v>
      </c>
    </row>
    <row r="112" ht="12.75" customHeight="1">
      <c r="A112" s="6" t="s">
        <v>882</v>
      </c>
      <c r="B112" s="6" t="s">
        <v>641</v>
      </c>
      <c r="C112" s="6" t="s">
        <v>835</v>
      </c>
      <c r="D112" s="6">
        <v>0.999887</v>
      </c>
    </row>
    <row r="113" ht="12.75" customHeight="1">
      <c r="A113" s="6" t="s">
        <v>883</v>
      </c>
      <c r="B113" s="6" t="s">
        <v>803</v>
      </c>
      <c r="C113" s="6" t="s">
        <v>826</v>
      </c>
      <c r="D113" s="6">
        <v>0.999886</v>
      </c>
    </row>
    <row r="114" ht="12.75" customHeight="1">
      <c r="A114" s="6" t="s">
        <v>884</v>
      </c>
      <c r="B114" s="6" t="s">
        <v>715</v>
      </c>
      <c r="C114" s="6" t="s">
        <v>714</v>
      </c>
      <c r="D114" s="6">
        <v>0.999885</v>
      </c>
    </row>
    <row r="115" ht="12.75" customHeight="1">
      <c r="A115" s="6" t="s">
        <v>885</v>
      </c>
      <c r="B115" s="6" t="s">
        <v>549</v>
      </c>
      <c r="C115" s="6" t="s">
        <v>786</v>
      </c>
      <c r="D115" s="6">
        <v>0.999885</v>
      </c>
    </row>
    <row r="116" ht="12.75" customHeight="1">
      <c r="A116" s="6" t="s">
        <v>886</v>
      </c>
      <c r="B116" s="6" t="s">
        <v>709</v>
      </c>
      <c r="C116" s="6" t="s">
        <v>708</v>
      </c>
      <c r="D116" s="6">
        <v>0.999884</v>
      </c>
    </row>
    <row r="117" ht="12.75" customHeight="1">
      <c r="A117" s="6" t="s">
        <v>887</v>
      </c>
      <c r="B117" s="6" t="s">
        <v>620</v>
      </c>
      <c r="C117" s="6" t="s">
        <v>619</v>
      </c>
      <c r="D117" s="6">
        <v>0.999881</v>
      </c>
    </row>
    <row r="118" ht="12.75" customHeight="1">
      <c r="A118" s="6" t="s">
        <v>888</v>
      </c>
      <c r="B118" s="6" t="s">
        <v>854</v>
      </c>
      <c r="C118" s="6" t="s">
        <v>828</v>
      </c>
      <c r="D118" s="6">
        <v>0.999879</v>
      </c>
    </row>
    <row r="119" ht="12.75" customHeight="1">
      <c r="A119" s="6" t="s">
        <v>889</v>
      </c>
      <c r="B119" s="6" t="s">
        <v>858</v>
      </c>
      <c r="C119" s="6" t="s">
        <v>737</v>
      </c>
      <c r="D119" s="6">
        <v>0.999876</v>
      </c>
    </row>
    <row r="120" ht="12.75" customHeight="1">
      <c r="A120" s="6" t="s">
        <v>890</v>
      </c>
      <c r="B120" s="6" t="s">
        <v>574</v>
      </c>
      <c r="C120" s="6" t="s">
        <v>573</v>
      </c>
      <c r="D120" s="6">
        <v>0.999867</v>
      </c>
    </row>
    <row r="121" ht="12.75" customHeight="1">
      <c r="A121" s="6" t="s">
        <v>891</v>
      </c>
      <c r="B121" s="6" t="s">
        <v>825</v>
      </c>
      <c r="C121" s="6" t="s">
        <v>748</v>
      </c>
      <c r="D121" s="6">
        <v>0.999865</v>
      </c>
    </row>
    <row r="122" ht="12.75" customHeight="1">
      <c r="A122" s="6" t="s">
        <v>892</v>
      </c>
      <c r="B122" s="6" t="s">
        <v>578</v>
      </c>
      <c r="C122" s="6" t="s">
        <v>579</v>
      </c>
      <c r="D122" s="6">
        <v>0.99986</v>
      </c>
    </row>
    <row r="123" ht="12.75" customHeight="1">
      <c r="A123" s="6" t="s">
        <v>893</v>
      </c>
      <c r="B123" s="6" t="s">
        <v>861</v>
      </c>
      <c r="C123" s="6" t="s">
        <v>809</v>
      </c>
      <c r="D123" s="6">
        <v>0.999856</v>
      </c>
    </row>
    <row r="124" ht="12.75" customHeight="1">
      <c r="A124" s="6" t="s">
        <v>894</v>
      </c>
      <c r="B124" s="6" t="s">
        <v>738</v>
      </c>
      <c r="C124" s="6" t="s">
        <v>739</v>
      </c>
      <c r="D124" s="6">
        <v>0.999854</v>
      </c>
    </row>
    <row r="125" ht="12.75" customHeight="1">
      <c r="A125" s="6" t="s">
        <v>895</v>
      </c>
      <c r="B125" s="6" t="s">
        <v>806</v>
      </c>
      <c r="C125" s="6" t="s">
        <v>865</v>
      </c>
      <c r="D125" s="6">
        <v>0.999853</v>
      </c>
    </row>
    <row r="126" ht="12.75" customHeight="1">
      <c r="A126" s="6" t="s">
        <v>896</v>
      </c>
      <c r="B126" s="6" t="s">
        <v>533</v>
      </c>
      <c r="C126" s="6" t="s">
        <v>837</v>
      </c>
      <c r="D126" s="6">
        <v>0.999849</v>
      </c>
    </row>
    <row r="127" ht="12.75" customHeight="1">
      <c r="A127" s="6" t="s">
        <v>897</v>
      </c>
      <c r="B127" s="6" t="s">
        <v>850</v>
      </c>
      <c r="C127" s="6" t="s">
        <v>859</v>
      </c>
      <c r="D127" s="6">
        <v>0.999848</v>
      </c>
    </row>
    <row r="128" ht="12.75" customHeight="1">
      <c r="A128" s="6" t="s">
        <v>898</v>
      </c>
      <c r="B128" s="6" t="s">
        <v>780</v>
      </c>
      <c r="C128" s="6" t="s">
        <v>699</v>
      </c>
      <c r="D128" s="6">
        <v>0.999845</v>
      </c>
    </row>
    <row r="129" ht="12.75" customHeight="1">
      <c r="A129" s="6" t="s">
        <v>899</v>
      </c>
      <c r="B129" s="6" t="s">
        <v>605</v>
      </c>
      <c r="C129" s="6" t="s">
        <v>795</v>
      </c>
      <c r="D129" s="6">
        <v>0.999845</v>
      </c>
    </row>
    <row r="130" ht="12.75" customHeight="1">
      <c r="A130" s="6" t="s">
        <v>900</v>
      </c>
      <c r="B130" s="6" t="s">
        <v>530</v>
      </c>
      <c r="C130" s="6" t="s">
        <v>896</v>
      </c>
      <c r="D130" s="6">
        <v>0.999844</v>
      </c>
    </row>
    <row r="131" ht="12.75" customHeight="1">
      <c r="A131" s="6" t="s">
        <v>901</v>
      </c>
      <c r="B131" s="6" t="s">
        <v>838</v>
      </c>
      <c r="C131" s="6" t="s">
        <v>556</v>
      </c>
      <c r="D131" s="6">
        <v>0.999844</v>
      </c>
    </row>
    <row r="132" ht="12.75" customHeight="1">
      <c r="A132" s="6" t="s">
        <v>902</v>
      </c>
      <c r="B132" s="6" t="s">
        <v>535</v>
      </c>
      <c r="C132" s="6" t="s">
        <v>879</v>
      </c>
      <c r="D132" s="6">
        <v>0.999838</v>
      </c>
    </row>
    <row r="133" ht="12.75" customHeight="1">
      <c r="A133" s="6" t="s">
        <v>903</v>
      </c>
      <c r="B133" s="6" t="s">
        <v>677</v>
      </c>
      <c r="C133" s="6" t="s">
        <v>676</v>
      </c>
      <c r="D133" s="6">
        <v>0.999837</v>
      </c>
    </row>
    <row r="134" ht="12.75" customHeight="1">
      <c r="A134" s="6" t="s">
        <v>904</v>
      </c>
      <c r="B134" s="6" t="s">
        <v>802</v>
      </c>
      <c r="C134" s="6" t="s">
        <v>869</v>
      </c>
      <c r="D134" s="6">
        <v>0.999833</v>
      </c>
    </row>
    <row r="135" ht="12.75" customHeight="1">
      <c r="A135" s="6" t="s">
        <v>905</v>
      </c>
      <c r="B135" s="6" t="s">
        <v>673</v>
      </c>
      <c r="C135" s="6" t="s">
        <v>674</v>
      </c>
      <c r="D135" s="6">
        <v>0.999828</v>
      </c>
    </row>
    <row r="136" ht="12.75" customHeight="1">
      <c r="A136" s="6" t="s">
        <v>906</v>
      </c>
      <c r="B136" s="6" t="s">
        <v>846</v>
      </c>
      <c r="C136" s="6" t="s">
        <v>815</v>
      </c>
      <c r="D136" s="6">
        <v>0.999828</v>
      </c>
    </row>
    <row r="137" ht="12.75" customHeight="1">
      <c r="A137" s="6" t="s">
        <v>907</v>
      </c>
      <c r="B137" s="6" t="s">
        <v>868</v>
      </c>
      <c r="C137" s="6" t="s">
        <v>841</v>
      </c>
      <c r="D137" s="6">
        <v>0.999818</v>
      </c>
    </row>
    <row r="138" ht="12.75" customHeight="1">
      <c r="A138" s="6" t="s">
        <v>908</v>
      </c>
      <c r="B138" s="6" t="s">
        <v>874</v>
      </c>
      <c r="C138" s="6" t="s">
        <v>816</v>
      </c>
      <c r="D138" s="6">
        <v>0.999816</v>
      </c>
    </row>
    <row r="139" ht="12.75" customHeight="1">
      <c r="A139" s="6" t="s">
        <v>909</v>
      </c>
      <c r="B139" s="6" t="s">
        <v>824</v>
      </c>
      <c r="C139" s="6" t="s">
        <v>847</v>
      </c>
      <c r="D139" s="6">
        <v>0.999816</v>
      </c>
    </row>
    <row r="140" ht="12.75" customHeight="1">
      <c r="A140" s="6" t="s">
        <v>910</v>
      </c>
      <c r="B140" s="6" t="s">
        <v>813</v>
      </c>
      <c r="C140" s="6" t="s">
        <v>867</v>
      </c>
      <c r="D140" s="6">
        <v>0.999808</v>
      </c>
    </row>
    <row r="141" ht="12.75" customHeight="1">
      <c r="A141" s="6" t="s">
        <v>911</v>
      </c>
      <c r="B141" s="6" t="s">
        <v>723</v>
      </c>
      <c r="C141" s="6" t="s">
        <v>851</v>
      </c>
      <c r="D141" s="6">
        <v>0.999804</v>
      </c>
    </row>
    <row r="142" ht="12.75" customHeight="1">
      <c r="A142" s="6" t="s">
        <v>912</v>
      </c>
      <c r="B142" s="6" t="s">
        <v>693</v>
      </c>
      <c r="C142" s="6" t="s">
        <v>694</v>
      </c>
      <c r="D142" s="6">
        <v>0.999802</v>
      </c>
    </row>
    <row r="143" ht="12.75" customHeight="1">
      <c r="A143" s="6" t="s">
        <v>913</v>
      </c>
      <c r="B143" s="6" t="s">
        <v>822</v>
      </c>
      <c r="C143" s="6" t="s">
        <v>840</v>
      </c>
      <c r="D143" s="6">
        <v>0.999799</v>
      </c>
    </row>
    <row r="144" ht="12.75" customHeight="1">
      <c r="A144" s="6" t="s">
        <v>914</v>
      </c>
      <c r="B144" s="6" t="s">
        <v>716</v>
      </c>
      <c r="C144" s="6" t="s">
        <v>845</v>
      </c>
      <c r="D144" s="6">
        <v>0.999797</v>
      </c>
    </row>
    <row r="145" ht="12.75" customHeight="1">
      <c r="A145" s="6" t="s">
        <v>915</v>
      </c>
      <c r="B145" s="6" t="s">
        <v>860</v>
      </c>
      <c r="C145" s="6" t="s">
        <v>842</v>
      </c>
      <c r="D145" s="6">
        <v>0.999796</v>
      </c>
    </row>
    <row r="146" ht="12.75" customHeight="1">
      <c r="A146" s="6" t="s">
        <v>916</v>
      </c>
      <c r="B146" s="6" t="s">
        <v>672</v>
      </c>
      <c r="C146" s="6" t="s">
        <v>853</v>
      </c>
      <c r="D146" s="6">
        <v>0.99979</v>
      </c>
    </row>
    <row r="147" ht="12.75" customHeight="1">
      <c r="A147" s="6" t="s">
        <v>917</v>
      </c>
      <c r="B147" s="6" t="s">
        <v>834</v>
      </c>
      <c r="C147" s="6" t="s">
        <v>885</v>
      </c>
      <c r="D147" s="6">
        <v>0.999788</v>
      </c>
    </row>
    <row r="148" ht="12.75" customHeight="1">
      <c r="A148" s="6" t="s">
        <v>918</v>
      </c>
      <c r="B148" s="6" t="s">
        <v>608</v>
      </c>
      <c r="C148" s="6" t="s">
        <v>609</v>
      </c>
      <c r="D148" s="6">
        <v>0.999776</v>
      </c>
    </row>
    <row r="149" ht="12.75" customHeight="1">
      <c r="A149" s="6" t="s">
        <v>919</v>
      </c>
      <c r="B149" s="6" t="s">
        <v>747</v>
      </c>
      <c r="C149" s="6" t="s">
        <v>891</v>
      </c>
      <c r="D149" s="6">
        <v>0.999761</v>
      </c>
    </row>
    <row r="150" ht="12.75" customHeight="1">
      <c r="A150" s="6" t="s">
        <v>920</v>
      </c>
      <c r="B150" s="6" t="s">
        <v>534</v>
      </c>
      <c r="C150" s="6" t="s">
        <v>902</v>
      </c>
      <c r="D150" s="6">
        <v>0.999753</v>
      </c>
    </row>
    <row r="151" ht="12.75" customHeight="1">
      <c r="A151" s="6" t="s">
        <v>921</v>
      </c>
      <c r="B151" s="6" t="s">
        <v>864</v>
      </c>
      <c r="C151" s="6" t="s">
        <v>898</v>
      </c>
      <c r="D151" s="6">
        <v>0.999752</v>
      </c>
    </row>
    <row r="152" ht="12.75" customHeight="1">
      <c r="A152" s="6" t="s">
        <v>922</v>
      </c>
      <c r="B152" s="6" t="s">
        <v>889</v>
      </c>
      <c r="C152" s="6" t="s">
        <v>833</v>
      </c>
      <c r="D152" s="6">
        <v>0.999748</v>
      </c>
    </row>
    <row r="153" ht="12.75" customHeight="1">
      <c r="A153" s="6" t="s">
        <v>923</v>
      </c>
      <c r="B153" s="6" t="s">
        <v>871</v>
      </c>
      <c r="C153" s="6" t="s">
        <v>599</v>
      </c>
      <c r="D153" s="6">
        <v>0.999747</v>
      </c>
    </row>
    <row r="154" ht="12.75" customHeight="1">
      <c r="A154" s="6" t="s">
        <v>924</v>
      </c>
      <c r="B154" s="6" t="s">
        <v>726</v>
      </c>
      <c r="C154" s="6" t="s">
        <v>725</v>
      </c>
      <c r="D154" s="6">
        <v>0.999747</v>
      </c>
    </row>
    <row r="155" ht="12.75" customHeight="1">
      <c r="A155" s="6" t="s">
        <v>925</v>
      </c>
      <c r="B155" s="6" t="s">
        <v>593</v>
      </c>
      <c r="C155" s="6" t="s">
        <v>878</v>
      </c>
      <c r="D155" s="6">
        <v>0.999742</v>
      </c>
    </row>
    <row r="156" ht="12.75" customHeight="1">
      <c r="A156" s="6" t="s">
        <v>926</v>
      </c>
      <c r="B156" s="6" t="s">
        <v>631</v>
      </c>
      <c r="C156" s="6" t="s">
        <v>895</v>
      </c>
      <c r="D156" s="6">
        <v>0.999735</v>
      </c>
    </row>
    <row r="157" ht="12.75" customHeight="1">
      <c r="A157" s="6" t="s">
        <v>927</v>
      </c>
      <c r="B157" s="6" t="s">
        <v>669</v>
      </c>
      <c r="C157" s="6" t="s">
        <v>852</v>
      </c>
      <c r="D157" s="6">
        <v>0.999735</v>
      </c>
    </row>
    <row r="158" ht="12.75" customHeight="1">
      <c r="A158" s="6" t="s">
        <v>928</v>
      </c>
      <c r="B158" s="6" t="s">
        <v>893</v>
      </c>
      <c r="C158" s="6" t="s">
        <v>758</v>
      </c>
      <c r="D158" s="6">
        <v>0.999715</v>
      </c>
    </row>
    <row r="159" ht="12.75" customHeight="1">
      <c r="A159" s="6" t="s">
        <v>929</v>
      </c>
      <c r="B159" s="6" t="s">
        <v>884</v>
      </c>
      <c r="C159" s="6" t="s">
        <v>888</v>
      </c>
      <c r="D159" s="6">
        <v>0.999705</v>
      </c>
    </row>
    <row r="160" ht="12.75" customHeight="1">
      <c r="A160" s="6" t="s">
        <v>930</v>
      </c>
      <c r="B160" s="6" t="s">
        <v>897</v>
      </c>
      <c r="C160" s="6" t="s">
        <v>685</v>
      </c>
      <c r="D160" s="6">
        <v>0.999704</v>
      </c>
    </row>
    <row r="161" ht="12.75" customHeight="1">
      <c r="A161" s="6" t="s">
        <v>931</v>
      </c>
      <c r="B161" s="6" t="s">
        <v>844</v>
      </c>
      <c r="C161" s="6" t="s">
        <v>857</v>
      </c>
      <c r="D161" s="6">
        <v>0.999686</v>
      </c>
    </row>
    <row r="162" ht="12.75" customHeight="1">
      <c r="A162" s="6" t="s">
        <v>932</v>
      </c>
      <c r="B162" s="6" t="s">
        <v>724</v>
      </c>
      <c r="C162" s="6" t="s">
        <v>911</v>
      </c>
      <c r="D162" s="6">
        <v>0.999685</v>
      </c>
    </row>
    <row r="163" ht="12.75" customHeight="1">
      <c r="A163" s="6" t="s">
        <v>933</v>
      </c>
      <c r="B163" s="6" t="s">
        <v>877</v>
      </c>
      <c r="C163" s="6" t="s">
        <v>743</v>
      </c>
      <c r="D163" s="6">
        <v>0.999685</v>
      </c>
    </row>
    <row r="164" ht="12.75" customHeight="1">
      <c r="A164" s="6" t="s">
        <v>934</v>
      </c>
      <c r="B164" s="6" t="s">
        <v>695</v>
      </c>
      <c r="C164" s="6" t="s">
        <v>696</v>
      </c>
      <c r="D164" s="6">
        <v>0.999671</v>
      </c>
    </row>
    <row r="165" ht="12.75" customHeight="1">
      <c r="A165" s="6" t="s">
        <v>935</v>
      </c>
      <c r="B165" s="6" t="s">
        <v>580</v>
      </c>
      <c r="C165" s="6" t="s">
        <v>892</v>
      </c>
      <c r="D165" s="6">
        <v>0.999663</v>
      </c>
    </row>
    <row r="166" ht="12.75" customHeight="1">
      <c r="A166" s="6" t="s">
        <v>936</v>
      </c>
      <c r="B166" s="6" t="s">
        <v>588</v>
      </c>
      <c r="C166" s="6" t="s">
        <v>589</v>
      </c>
      <c r="D166" s="6">
        <v>0.99966</v>
      </c>
    </row>
    <row r="167" ht="12.75" customHeight="1">
      <c r="A167" s="6" t="s">
        <v>937</v>
      </c>
      <c r="B167" s="6" t="s">
        <v>770</v>
      </c>
      <c r="C167" s="6" t="s">
        <v>904</v>
      </c>
      <c r="D167" s="6">
        <v>0.999657</v>
      </c>
    </row>
    <row r="168" ht="12.75" customHeight="1">
      <c r="A168" s="6" t="s">
        <v>938</v>
      </c>
      <c r="B168" s="6" t="s">
        <v>886</v>
      </c>
      <c r="C168" s="6" t="s">
        <v>909</v>
      </c>
      <c r="D168" s="6">
        <v>0.999646</v>
      </c>
    </row>
    <row r="169" ht="12.75" customHeight="1">
      <c r="A169" s="6" t="s">
        <v>939</v>
      </c>
      <c r="B169" s="6" t="s">
        <v>917</v>
      </c>
      <c r="C169" s="6" t="s">
        <v>849</v>
      </c>
      <c r="D169" s="6">
        <v>0.999637</v>
      </c>
    </row>
    <row r="170" ht="12.75" customHeight="1">
      <c r="A170" s="6" t="s">
        <v>940</v>
      </c>
      <c r="B170" s="6" t="s">
        <v>910</v>
      </c>
      <c r="C170" s="6" t="s">
        <v>881</v>
      </c>
      <c r="D170" s="6">
        <v>0.99963</v>
      </c>
    </row>
    <row r="171" ht="12.75" customHeight="1">
      <c r="A171" s="6" t="s">
        <v>941</v>
      </c>
      <c r="B171" s="6" t="s">
        <v>935</v>
      </c>
      <c r="C171" s="6" t="s">
        <v>839</v>
      </c>
      <c r="D171" s="6">
        <v>0.999625</v>
      </c>
    </row>
    <row r="172" ht="12.75" customHeight="1">
      <c r="A172" s="6" t="s">
        <v>942</v>
      </c>
      <c r="B172" s="6" t="s">
        <v>843</v>
      </c>
      <c r="C172" s="6" t="s">
        <v>926</v>
      </c>
      <c r="D172" s="6">
        <v>0.999618</v>
      </c>
    </row>
    <row r="173" ht="12.75" customHeight="1">
      <c r="A173" s="6" t="s">
        <v>943</v>
      </c>
      <c r="B173" s="6" t="s">
        <v>887</v>
      </c>
      <c r="C173" s="6" t="s">
        <v>621</v>
      </c>
      <c r="D173" s="6">
        <v>0.999617</v>
      </c>
    </row>
    <row r="174" ht="12.75" customHeight="1">
      <c r="A174" s="6" t="s">
        <v>944</v>
      </c>
      <c r="B174" s="6" t="s">
        <v>863</v>
      </c>
      <c r="C174" s="6" t="s">
        <v>862</v>
      </c>
      <c r="D174" s="6">
        <v>0.999602</v>
      </c>
    </row>
    <row r="175" ht="12.75" customHeight="1">
      <c r="A175" s="6" t="s">
        <v>945</v>
      </c>
      <c r="B175" s="6" t="s">
        <v>899</v>
      </c>
      <c r="C175" s="6" t="s">
        <v>827</v>
      </c>
      <c r="D175" s="6">
        <v>0.999602</v>
      </c>
    </row>
    <row r="176" ht="12.75" customHeight="1">
      <c r="A176" s="6" t="s">
        <v>946</v>
      </c>
      <c r="B176" s="6" t="s">
        <v>791</v>
      </c>
      <c r="C176" s="6" t="s">
        <v>937</v>
      </c>
      <c r="D176" s="6">
        <v>0.999582</v>
      </c>
    </row>
    <row r="177" ht="12.75" customHeight="1">
      <c r="A177" s="6" t="s">
        <v>947</v>
      </c>
      <c r="B177" s="6" t="s">
        <v>675</v>
      </c>
      <c r="C177" s="6" t="s">
        <v>903</v>
      </c>
      <c r="D177" s="6">
        <v>0.999542</v>
      </c>
    </row>
    <row r="178" ht="12.75" customHeight="1">
      <c r="A178" s="6" t="s">
        <v>948</v>
      </c>
      <c r="B178" s="6" t="s">
        <v>901</v>
      </c>
      <c r="C178" s="6" t="s">
        <v>875</v>
      </c>
      <c r="D178" s="6">
        <v>0.999542</v>
      </c>
    </row>
    <row r="179" ht="12.75" customHeight="1">
      <c r="A179" s="6" t="s">
        <v>949</v>
      </c>
      <c r="B179" s="6" t="s">
        <v>866</v>
      </c>
      <c r="C179" s="6" t="s">
        <v>925</v>
      </c>
      <c r="D179" s="6">
        <v>0.999533</v>
      </c>
    </row>
    <row r="180" ht="12.75" customHeight="1">
      <c r="A180" s="6" t="s">
        <v>950</v>
      </c>
      <c r="B180" s="6" t="s">
        <v>740</v>
      </c>
      <c r="C180" s="6" t="s">
        <v>894</v>
      </c>
      <c r="D180" s="6">
        <v>0.999528</v>
      </c>
    </row>
    <row r="181" ht="12.75" customHeight="1">
      <c r="A181" s="6" t="s">
        <v>951</v>
      </c>
      <c r="B181" s="6" t="s">
        <v>913</v>
      </c>
      <c r="C181" s="6" t="s">
        <v>788</v>
      </c>
      <c r="D181" s="6">
        <v>0.999521</v>
      </c>
    </row>
    <row r="182" ht="12.75" customHeight="1">
      <c r="A182" s="6" t="s">
        <v>952</v>
      </c>
      <c r="B182" s="6" t="s">
        <v>883</v>
      </c>
      <c r="C182" s="6" t="s">
        <v>930</v>
      </c>
      <c r="D182" s="6">
        <v>0.999519</v>
      </c>
    </row>
    <row r="183" ht="12.75" customHeight="1">
      <c r="A183" s="6" t="s">
        <v>953</v>
      </c>
      <c r="B183" s="6" t="s">
        <v>907</v>
      </c>
      <c r="C183" s="6" t="s">
        <v>944</v>
      </c>
      <c r="D183" s="6">
        <v>0.999509</v>
      </c>
    </row>
    <row r="184" ht="12.75" customHeight="1">
      <c r="A184" s="6" t="s">
        <v>954</v>
      </c>
      <c r="B184" s="6" t="s">
        <v>919</v>
      </c>
      <c r="C184" s="6" t="s">
        <v>746</v>
      </c>
      <c r="D184" s="6">
        <v>0.999504</v>
      </c>
    </row>
    <row r="185" ht="12.75" customHeight="1">
      <c r="A185" s="6" t="s">
        <v>955</v>
      </c>
      <c r="B185" s="6" t="s">
        <v>936</v>
      </c>
      <c r="C185" s="6" t="s">
        <v>915</v>
      </c>
      <c r="D185" s="6">
        <v>0.999487</v>
      </c>
    </row>
    <row r="186" ht="12.75" customHeight="1">
      <c r="A186" s="6" t="s">
        <v>956</v>
      </c>
      <c r="B186" s="6" t="s">
        <v>924</v>
      </c>
      <c r="C186" s="6" t="s">
        <v>922</v>
      </c>
      <c r="D186" s="6">
        <v>0.999485</v>
      </c>
    </row>
    <row r="187" ht="12.75" customHeight="1">
      <c r="A187" s="6" t="s">
        <v>957</v>
      </c>
      <c r="B187" s="6" t="s">
        <v>905</v>
      </c>
      <c r="C187" s="6" t="s">
        <v>916</v>
      </c>
      <c r="D187" s="6">
        <v>0.999471</v>
      </c>
    </row>
    <row r="188" ht="12.75" customHeight="1">
      <c r="A188" s="6" t="s">
        <v>958</v>
      </c>
      <c r="B188" s="6" t="s">
        <v>810</v>
      </c>
      <c r="C188" s="6" t="s">
        <v>561</v>
      </c>
      <c r="D188" s="6">
        <v>0.999415</v>
      </c>
    </row>
    <row r="189" ht="12.75" customHeight="1">
      <c r="A189" s="6" t="s">
        <v>959</v>
      </c>
      <c r="B189" s="6" t="s">
        <v>908</v>
      </c>
      <c r="C189" s="6" t="s">
        <v>890</v>
      </c>
      <c r="D189" s="6">
        <v>0.999405</v>
      </c>
    </row>
    <row r="190" ht="12.75" customHeight="1">
      <c r="A190" s="6" t="s">
        <v>960</v>
      </c>
      <c r="B190" s="6" t="s">
        <v>914</v>
      </c>
      <c r="C190" s="6" t="s">
        <v>932</v>
      </c>
      <c r="D190" s="6">
        <v>0.999392</v>
      </c>
    </row>
    <row r="191" ht="12.75" customHeight="1">
      <c r="A191" s="6" t="s">
        <v>961</v>
      </c>
      <c r="B191" s="6" t="s">
        <v>630</v>
      </c>
      <c r="C191" s="6" t="s">
        <v>880</v>
      </c>
      <c r="D191" s="6">
        <v>0.999382</v>
      </c>
    </row>
    <row r="192" ht="12.75" customHeight="1">
      <c r="A192" s="6" t="s">
        <v>962</v>
      </c>
      <c r="B192" s="6" t="s">
        <v>918</v>
      </c>
      <c r="C192" s="6" t="s">
        <v>945</v>
      </c>
      <c r="D192" s="6">
        <v>0.999381</v>
      </c>
    </row>
    <row r="193" ht="12.75" customHeight="1">
      <c r="A193" s="6" t="s">
        <v>963</v>
      </c>
      <c r="B193" s="6" t="s">
        <v>876</v>
      </c>
      <c r="C193" s="6" t="s">
        <v>882</v>
      </c>
      <c r="D193" s="6">
        <v>0.999355</v>
      </c>
    </row>
    <row r="194" ht="12.75" customHeight="1">
      <c r="A194" s="6" t="s">
        <v>964</v>
      </c>
      <c r="B194" s="6" t="s">
        <v>596</v>
      </c>
      <c r="C194" s="6" t="s">
        <v>856</v>
      </c>
      <c r="D194" s="6">
        <v>0.99932</v>
      </c>
    </row>
    <row r="195" ht="12.75" customHeight="1">
      <c r="A195" s="6" t="s">
        <v>965</v>
      </c>
      <c r="B195" s="6" t="s">
        <v>900</v>
      </c>
      <c r="C195" s="6" t="s">
        <v>920</v>
      </c>
      <c r="D195" s="6">
        <v>0.999304</v>
      </c>
    </row>
    <row r="196" ht="12.75" customHeight="1">
      <c r="A196" s="6" t="s">
        <v>966</v>
      </c>
      <c r="B196" s="6" t="s">
        <v>921</v>
      </c>
      <c r="C196" s="6" t="s">
        <v>938</v>
      </c>
      <c r="D196" s="6">
        <v>0.999304</v>
      </c>
    </row>
    <row r="197" ht="12.75" customHeight="1">
      <c r="A197" s="6" t="s">
        <v>967</v>
      </c>
      <c r="B197" s="6" t="s">
        <v>772</v>
      </c>
      <c r="C197" s="6" t="s">
        <v>951</v>
      </c>
      <c r="D197" s="6">
        <v>0.999296</v>
      </c>
    </row>
    <row r="198" ht="12.75" customHeight="1">
      <c r="A198" s="6" t="s">
        <v>968</v>
      </c>
      <c r="B198" s="6" t="s">
        <v>950</v>
      </c>
      <c r="C198" s="6" t="s">
        <v>956</v>
      </c>
      <c r="D198" s="6">
        <v>0.999259</v>
      </c>
    </row>
    <row r="199" ht="12.75" customHeight="1">
      <c r="A199" s="6" t="s">
        <v>969</v>
      </c>
      <c r="B199" s="6" t="s">
        <v>943</v>
      </c>
      <c r="C199" s="6" t="s">
        <v>931</v>
      </c>
      <c r="D199" s="6">
        <v>0.999182</v>
      </c>
    </row>
    <row r="200" ht="12.75" customHeight="1">
      <c r="A200" s="6" t="s">
        <v>970</v>
      </c>
      <c r="B200" s="6" t="s">
        <v>966</v>
      </c>
      <c r="C200" s="6" t="s">
        <v>929</v>
      </c>
      <c r="D200" s="6">
        <v>0.999167</v>
      </c>
    </row>
    <row r="201" ht="12.75" customHeight="1">
      <c r="A201" s="6" t="s">
        <v>971</v>
      </c>
      <c r="B201" s="6" t="s">
        <v>953</v>
      </c>
      <c r="C201" s="6" t="s">
        <v>963</v>
      </c>
      <c r="D201" s="6">
        <v>0.999121</v>
      </c>
    </row>
    <row r="202" ht="12.75" customHeight="1">
      <c r="A202" s="6" t="s">
        <v>972</v>
      </c>
      <c r="B202" s="6" t="s">
        <v>948</v>
      </c>
      <c r="C202" s="6" t="s">
        <v>939</v>
      </c>
      <c r="D202" s="6">
        <v>0.999106</v>
      </c>
    </row>
    <row r="203" ht="12.75" customHeight="1">
      <c r="A203" s="6" t="s">
        <v>973</v>
      </c>
      <c r="B203" s="6" t="s">
        <v>855</v>
      </c>
      <c r="C203" s="6" t="s">
        <v>946</v>
      </c>
      <c r="D203" s="6">
        <v>0.999076</v>
      </c>
    </row>
    <row r="204" ht="12.75" customHeight="1">
      <c r="A204" s="6" t="s">
        <v>974</v>
      </c>
      <c r="B204" s="6" t="s">
        <v>933</v>
      </c>
      <c r="C204" s="6" t="s">
        <v>968</v>
      </c>
      <c r="D204" s="6">
        <v>0.999052</v>
      </c>
    </row>
    <row r="205" ht="12.75" customHeight="1">
      <c r="A205" s="6" t="s">
        <v>975</v>
      </c>
      <c r="B205" s="6" t="s">
        <v>964</v>
      </c>
      <c r="C205" s="6" t="s">
        <v>923</v>
      </c>
      <c r="D205" s="6">
        <v>0.999027</v>
      </c>
    </row>
    <row r="206" ht="12.75" customHeight="1">
      <c r="A206" s="6" t="s">
        <v>976</v>
      </c>
      <c r="B206" s="6" t="s">
        <v>575</v>
      </c>
      <c r="C206" s="6" t="s">
        <v>941</v>
      </c>
      <c r="D206" s="6">
        <v>0.999018</v>
      </c>
    </row>
    <row r="207" ht="12.75" customHeight="1">
      <c r="A207" s="6" t="s">
        <v>977</v>
      </c>
      <c r="B207" s="6" t="s">
        <v>971</v>
      </c>
      <c r="C207" s="6" t="s">
        <v>942</v>
      </c>
      <c r="D207" s="6">
        <v>0.998937</v>
      </c>
    </row>
    <row r="208" ht="12.75" customHeight="1">
      <c r="A208" s="6" t="s">
        <v>978</v>
      </c>
      <c r="B208" s="6" t="s">
        <v>958</v>
      </c>
      <c r="C208" s="6" t="s">
        <v>873</v>
      </c>
      <c r="D208" s="6">
        <v>0.998846</v>
      </c>
    </row>
    <row r="209" ht="12.75" customHeight="1">
      <c r="A209" s="6" t="s">
        <v>979</v>
      </c>
      <c r="B209" s="6" t="s">
        <v>976</v>
      </c>
      <c r="C209" s="6" t="s">
        <v>959</v>
      </c>
      <c r="D209" s="6">
        <v>0.998737</v>
      </c>
    </row>
    <row r="210" ht="12.75" customHeight="1">
      <c r="A210" s="6" t="s">
        <v>980</v>
      </c>
      <c r="B210" s="6" t="s">
        <v>940</v>
      </c>
      <c r="C210" s="6" t="s">
        <v>832</v>
      </c>
      <c r="D210" s="6">
        <v>0.998623</v>
      </c>
    </row>
    <row r="211" ht="12.75" customHeight="1">
      <c r="A211" s="6" t="s">
        <v>981</v>
      </c>
      <c r="B211" s="6" t="s">
        <v>928</v>
      </c>
      <c r="C211" s="6" t="s">
        <v>954</v>
      </c>
      <c r="D211" s="6">
        <v>0.998611</v>
      </c>
    </row>
    <row r="212" ht="12.75" customHeight="1">
      <c r="A212" s="6" t="s">
        <v>982</v>
      </c>
      <c r="B212" s="6" t="s">
        <v>542</v>
      </c>
      <c r="C212" s="6" t="s">
        <v>965</v>
      </c>
      <c r="D212" s="6">
        <v>0.998582</v>
      </c>
    </row>
    <row r="213" ht="12.75" customHeight="1">
      <c r="A213" s="6" t="s">
        <v>983</v>
      </c>
      <c r="B213" s="6" t="s">
        <v>957</v>
      </c>
      <c r="C213" s="6" t="s">
        <v>927</v>
      </c>
      <c r="D213" s="6">
        <v>0.998574</v>
      </c>
    </row>
    <row r="214" ht="12.75" customHeight="1">
      <c r="A214" s="6" t="s">
        <v>984</v>
      </c>
      <c r="B214" s="6" t="s">
        <v>906</v>
      </c>
      <c r="C214" s="6" t="s">
        <v>972</v>
      </c>
      <c r="D214" s="6">
        <v>0.99841</v>
      </c>
    </row>
    <row r="215" ht="12.75" customHeight="1">
      <c r="A215" s="6" t="s">
        <v>985</v>
      </c>
      <c r="B215" s="6" t="s">
        <v>952</v>
      </c>
      <c r="C215" s="6" t="s">
        <v>947</v>
      </c>
      <c r="D215" s="6">
        <v>0.99829</v>
      </c>
    </row>
    <row r="216" ht="12.75" customHeight="1">
      <c r="A216" s="6" t="s">
        <v>986</v>
      </c>
      <c r="B216" s="6" t="s">
        <v>961</v>
      </c>
      <c r="C216" s="6" t="s">
        <v>969</v>
      </c>
      <c r="D216" s="6">
        <v>0.998122</v>
      </c>
    </row>
    <row r="217" ht="12.75" customHeight="1">
      <c r="A217" s="6" t="s">
        <v>987</v>
      </c>
      <c r="B217" s="6" t="s">
        <v>949</v>
      </c>
      <c r="C217" s="6" t="s">
        <v>955</v>
      </c>
      <c r="D217" s="6">
        <v>0.9981</v>
      </c>
    </row>
    <row r="218" ht="12.75" customHeight="1">
      <c r="A218" s="6" t="s">
        <v>988</v>
      </c>
      <c r="B218" s="6" t="s">
        <v>970</v>
      </c>
      <c r="C218" s="6" t="s">
        <v>960</v>
      </c>
      <c r="D218" s="6">
        <v>0.997976</v>
      </c>
    </row>
    <row r="219" ht="12.75" customHeight="1">
      <c r="A219" s="6" t="s">
        <v>989</v>
      </c>
      <c r="B219" s="6" t="s">
        <v>985</v>
      </c>
      <c r="C219" s="6" t="s">
        <v>983</v>
      </c>
      <c r="D219" s="6">
        <v>0.997849</v>
      </c>
    </row>
    <row r="220" ht="12.75" customHeight="1">
      <c r="A220" s="6" t="s">
        <v>990</v>
      </c>
      <c r="B220" s="6" t="s">
        <v>980</v>
      </c>
      <c r="C220" s="6" t="s">
        <v>977</v>
      </c>
      <c r="D220" s="6">
        <v>0.997503</v>
      </c>
    </row>
    <row r="221" ht="12.75" customHeight="1">
      <c r="A221" s="6" t="s">
        <v>991</v>
      </c>
      <c r="B221" s="6" t="s">
        <v>962</v>
      </c>
      <c r="C221" s="6" t="s">
        <v>967</v>
      </c>
      <c r="D221" s="6">
        <v>0.997457</v>
      </c>
    </row>
    <row r="222" ht="12.75" customHeight="1">
      <c r="A222" s="6" t="s">
        <v>992</v>
      </c>
      <c r="B222" s="6" t="s">
        <v>984</v>
      </c>
      <c r="C222" s="6" t="s">
        <v>982</v>
      </c>
      <c r="D222" s="6">
        <v>0.997365</v>
      </c>
    </row>
    <row r="223" ht="12.75" customHeight="1">
      <c r="A223" s="6" t="s">
        <v>993</v>
      </c>
      <c r="B223" s="6" t="s">
        <v>745</v>
      </c>
      <c r="C223" s="6" t="s">
        <v>744</v>
      </c>
      <c r="D223" s="6">
        <v>0.997245</v>
      </c>
    </row>
    <row r="224" ht="12.75" customHeight="1">
      <c r="A224" s="6" t="s">
        <v>994</v>
      </c>
      <c r="B224" s="6" t="s">
        <v>987</v>
      </c>
      <c r="C224" s="6" t="s">
        <v>979</v>
      </c>
      <c r="D224" s="6">
        <v>0.996963</v>
      </c>
    </row>
    <row r="225" ht="12.75" customHeight="1">
      <c r="A225" s="6" t="s">
        <v>995</v>
      </c>
      <c r="B225" s="6" t="s">
        <v>973</v>
      </c>
      <c r="C225" s="6" t="s">
        <v>759</v>
      </c>
      <c r="D225" s="6">
        <v>0.996886</v>
      </c>
    </row>
    <row r="226" ht="12.75" customHeight="1">
      <c r="A226" s="6" t="s">
        <v>996</v>
      </c>
      <c r="B226" s="6" t="s">
        <v>975</v>
      </c>
      <c r="C226" s="6" t="s">
        <v>991</v>
      </c>
      <c r="D226" s="6">
        <v>0.996463</v>
      </c>
    </row>
    <row r="227" ht="12.75" customHeight="1">
      <c r="A227" s="6" t="s">
        <v>997</v>
      </c>
      <c r="B227" s="6" t="s">
        <v>912</v>
      </c>
      <c r="C227" s="6" t="s">
        <v>934</v>
      </c>
      <c r="D227" s="6">
        <v>0.996161</v>
      </c>
    </row>
    <row r="228" ht="12.75" customHeight="1">
      <c r="A228" s="6" t="s">
        <v>998</v>
      </c>
      <c r="B228" s="6" t="s">
        <v>978</v>
      </c>
      <c r="C228" s="6" t="s">
        <v>992</v>
      </c>
      <c r="D228" s="6">
        <v>0.995946</v>
      </c>
    </row>
    <row r="229" ht="12.75" customHeight="1">
      <c r="A229" s="6" t="s">
        <v>999</v>
      </c>
      <c r="B229" s="6" t="s">
        <v>995</v>
      </c>
      <c r="C229" s="6" t="s">
        <v>981</v>
      </c>
      <c r="D229" s="6">
        <v>0.995251</v>
      </c>
    </row>
    <row r="230" ht="12.75" customHeight="1">
      <c r="A230" s="6" t="s">
        <v>1000</v>
      </c>
      <c r="B230" s="6" t="s">
        <v>988</v>
      </c>
      <c r="C230" s="6" t="s">
        <v>974</v>
      </c>
      <c r="D230" s="6">
        <v>0.994276</v>
      </c>
    </row>
    <row r="231" ht="12.75" customHeight="1">
      <c r="A231" s="6" t="s">
        <v>1001</v>
      </c>
      <c r="B231" s="6" t="s">
        <v>986</v>
      </c>
      <c r="C231" s="6" t="s">
        <v>996</v>
      </c>
      <c r="D231" s="6">
        <v>0.993566</v>
      </c>
    </row>
    <row r="232" ht="12.75" customHeight="1">
      <c r="A232" s="6" t="s">
        <v>1002</v>
      </c>
      <c r="B232" s="6" t="s">
        <v>990</v>
      </c>
      <c r="C232" s="6" t="s">
        <v>989</v>
      </c>
      <c r="D232" s="6">
        <v>0.993228</v>
      </c>
    </row>
    <row r="233" ht="12.75" customHeight="1">
      <c r="A233" s="6" t="s">
        <v>1003</v>
      </c>
      <c r="B233" s="6" t="s">
        <v>1001</v>
      </c>
      <c r="C233" s="6" t="s">
        <v>994</v>
      </c>
      <c r="D233" s="6">
        <v>0.991858</v>
      </c>
    </row>
    <row r="234" ht="12.75" customHeight="1">
      <c r="A234" s="6" t="s">
        <v>1004</v>
      </c>
      <c r="B234" s="6" t="s">
        <v>997</v>
      </c>
      <c r="C234" s="6" t="s">
        <v>1002</v>
      </c>
      <c r="D234" s="6">
        <v>0.990403</v>
      </c>
    </row>
    <row r="235" ht="12.75" customHeight="1">
      <c r="A235" s="6" t="s">
        <v>1005</v>
      </c>
      <c r="B235" s="6" t="s">
        <v>993</v>
      </c>
      <c r="C235" s="6" t="s">
        <v>1000</v>
      </c>
      <c r="D235" s="6">
        <v>0.987724</v>
      </c>
    </row>
    <row r="236" ht="12.75" customHeight="1">
      <c r="A236" s="6" t="s">
        <v>1006</v>
      </c>
      <c r="B236" s="6" t="s">
        <v>565</v>
      </c>
      <c r="C236" s="6" t="s">
        <v>998</v>
      </c>
      <c r="D236" s="6">
        <v>0.987135</v>
      </c>
    </row>
    <row r="237" ht="12.75" customHeight="1">
      <c r="A237" s="6" t="s">
        <v>1007</v>
      </c>
      <c r="B237" s="6" t="s">
        <v>1003</v>
      </c>
      <c r="C237" s="6" t="s">
        <v>1006</v>
      </c>
      <c r="D237" s="6">
        <v>0.98546</v>
      </c>
    </row>
    <row r="238" ht="12.75" customHeight="1">
      <c r="A238" s="6" t="s">
        <v>1008</v>
      </c>
      <c r="B238" s="6" t="s">
        <v>999</v>
      </c>
      <c r="C238" s="6" t="s">
        <v>1005</v>
      </c>
      <c r="D238" s="6">
        <v>0.978435</v>
      </c>
    </row>
    <row r="239" ht="12.75" customHeight="1">
      <c r="A239" s="6" t="s">
        <v>1009</v>
      </c>
      <c r="B239" s="6" t="s">
        <v>1007</v>
      </c>
      <c r="C239" s="6" t="s">
        <v>1004</v>
      </c>
      <c r="D239" s="6">
        <v>0.962722</v>
      </c>
    </row>
    <row r="240" ht="12.75" customHeight="1">
      <c r="A240" s="6" t="s">
        <v>1010</v>
      </c>
      <c r="B240" s="6" t="s">
        <v>1008</v>
      </c>
      <c r="C240" s="6" t="s">
        <v>1009</v>
      </c>
      <c r="D240" s="6">
        <v>0.910442</v>
      </c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2023-08-01T20:32:59Z</dcterms:created>
</cp:coreProperties>
</file>