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Jonathan\Dropbox\backup_portable\Jonathan\papiers\accepted2017_Enzymer-validation\accepted_and_reviews\soumis\"/>
    </mc:Choice>
  </mc:AlternateContent>
  <xr:revisionPtr revIDLastSave="0" documentId="8_{AA8D7077-D843-41D8-9286-B47E6148A032}" xr6:coauthVersionLast="47" xr6:coauthVersionMax="47" xr10:uidLastSave="{00000000-0000-0000-0000-000000000000}"/>
  <bookViews>
    <workbookView xWindow="1290" yWindow="600" windowWidth="27615" windowHeight="11400" xr2:uid="{00000000-000D-0000-FFFF-FFFF00000000}"/>
  </bookViews>
  <sheets>
    <sheet name="Table S2 kobs details" sheetId="1" r:id="rId1"/>
    <sheet name="Table S3 glmS_seq_comparison" sheetId="2" r:id="rId2"/>
    <sheet name="Table S4 Ensemble defect"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4" i="2" l="1"/>
  <c r="AA23" i="2"/>
  <c r="AA22" i="2"/>
  <c r="AA21" i="2"/>
  <c r="AA20" i="2"/>
  <c r="AA19" i="2"/>
  <c r="AA18" i="2"/>
  <c r="AA17" i="2"/>
  <c r="AA16" i="2"/>
  <c r="AA15" i="2"/>
  <c r="AA14" i="2"/>
  <c r="AA13" i="2"/>
  <c r="AA12" i="2"/>
  <c r="AA11" i="2"/>
  <c r="AA10" i="2"/>
  <c r="AA9" i="2"/>
  <c r="AA8" i="2"/>
  <c r="AA7" i="2"/>
  <c r="AA6" i="2"/>
  <c r="AA5" i="2"/>
  <c r="AA4" i="2"/>
</calcChain>
</file>

<file path=xl/sharedStrings.xml><?xml version="1.0" encoding="utf-8"?>
<sst xmlns="http://schemas.openxmlformats.org/spreadsheetml/2006/main" count="343" uniqueCount="252">
  <si>
    <t>Rz WT Yl</t>
  </si>
  <si>
    <t>13 mut</t>
  </si>
  <si>
    <t>13 mut comp</t>
  </si>
  <si>
    <t>One phase decay</t>
  </si>
  <si>
    <t>Best-fit values</t>
  </si>
  <si>
    <t>Y0</t>
  </si>
  <si>
    <t>PLATEAU</t>
  </si>
  <si>
    <t>K</t>
  </si>
  <si>
    <t>Half Life</t>
  </si>
  <si>
    <t>Tau</t>
  </si>
  <si>
    <t>Span</t>
  </si>
  <si>
    <t>Std. Error</t>
  </si>
  <si>
    <t>0,1324 to 0,3281</t>
  </si>
  <si>
    <t>-0,007926 to -0,0004659</t>
  </si>
  <si>
    <t>??? to 0,3058</t>
  </si>
  <si>
    <t>0,1224 to 0,1418</t>
  </si>
  <si>
    <t>???</t>
  </si>
  <si>
    <t>0,04328 to 0,06296</t>
  </si>
  <si>
    <t>11,01 to 16,02</t>
  </si>
  <si>
    <t>95% Confidence Intervals</t>
  </si>
  <si>
    <t>15,88 to 23,11</t>
  </si>
  <si>
    <t>-0,01509 to 0,005250</t>
  </si>
  <si>
    <t>-0,002439 to 0,009425</t>
  </si>
  <si>
    <t>-0,06287 to 0,09127</t>
  </si>
  <si>
    <t>-0,05252 to 0,06658</t>
  </si>
  <si>
    <t>-0,1350 to 0,02754</t>
  </si>
  <si>
    <t>-0,06033 to 0,01233</t>
  </si>
  <si>
    <t>-0,004256 to 0,02410</t>
  </si>
  <si>
    <t>-0,01226 to 0,1481</t>
  </si>
  <si>
    <t>-0,001181 to 0,0008980</t>
  </si>
  <si>
    <t>-0,01067 to -2,474e-005</t>
  </si>
  <si>
    <t>0,001624 to 0,01273</t>
  </si>
  <si>
    <t>-0,02357 to 0,1164</t>
  </si>
  <si>
    <t>-0,02035 to 0,07092</t>
  </si>
  <si>
    <t>-0,009837 to 0,003847</t>
  </si>
  <si>
    <t>-0,03848 to 0,06111</t>
  </si>
  <si>
    <t>-0,02363 to 0,04512</t>
  </si>
  <si>
    <t>0,06536 to 1,345</t>
  </si>
  <si>
    <t>-0,1922 to 1,000</t>
  </si>
  <si>
    <t>0,5820 to 0,7109</t>
  </si>
  <si>
    <t>0,2718 to 0,3195</t>
  </si>
  <si>
    <t>0,6708 to 0,9563</t>
  </si>
  <si>
    <t>0,1909 to 0,2487</t>
  </si>
  <si>
    <t>0,7645 to 0,7884</t>
  </si>
  <si>
    <t>0,6360 to 0,8255</t>
  </si>
  <si>
    <t>0,06272 to 0,06882</t>
  </si>
  <si>
    <t>0,1179 to 0,1454</t>
  </si>
  <si>
    <t>0,5489 to 0,5973</t>
  </si>
  <si>
    <t>0,5694 to 0,6594</t>
  </si>
  <si>
    <t>0,2048 to 0,2637</t>
  </si>
  <si>
    <t>0,3727 to 0,3973</t>
  </si>
  <si>
    <t>0,3479 to 0,3934</t>
  </si>
  <si>
    <t>0,5682 to 0,5989</t>
  </si>
  <si>
    <t>0,0 to 0,01787</t>
  </si>
  <si>
    <t>0,000 to 0,01104</t>
  </si>
  <si>
    <t>0,1963 to 0,5107</t>
  </si>
  <si>
    <t>1,493 to 4,538</t>
  </si>
  <si>
    <t>0,03993 to 0,1221</t>
  </si>
  <si>
    <t>0,1619 to 0,5140</t>
  </si>
  <si>
    <t>0,2786 to 0,3185</t>
  </si>
  <si>
    <t>0,07258 to 0,2341</t>
  </si>
  <si>
    <t>0,04154 to 0,05254</t>
  </si>
  <si>
    <t>0,03860 to 0,06651</t>
  </si>
  <si>
    <t>0,03176 to 0,03841</t>
  </si>
  <si>
    <t>0,3393 to 0,7491</t>
  </si>
  <si>
    <t>0,1794 to 0,9030</t>
  </si>
  <si>
    <t>0,07115 to 0,08636</t>
  </si>
  <si>
    <t>1,008 to 2,004</t>
  </si>
  <si>
    <t>1,433 to 1,905</t>
  </si>
  <si>
    <t>62,76 to +infinity</t>
  </si>
  <si>
    <t>1,357 to 3,532</t>
  </si>
  <si>
    <t>0,1527 to 0,4643</t>
  </si>
  <si>
    <t>5,678 to 17,36</t>
  </si>
  <si>
    <t>1,349 to 4,282</t>
  </si>
  <si>
    <t>2,176 to 2,488</t>
  </si>
  <si>
    <t>2,961 to 9,550</t>
  </si>
  <si>
    <t>13,19 to 16,69</t>
  </si>
  <si>
    <t>10,42 to 17,96</t>
  </si>
  <si>
    <t>18,04 to 21,82</t>
  </si>
  <si>
    <t>0,9253 to 2,043</t>
  </si>
  <si>
    <t>0,7676 to 3,864</t>
  </si>
  <si>
    <t>8,026 to 9,742</t>
  </si>
  <si>
    <t>0,3458 to 0,6874</t>
  </si>
  <si>
    <t>0,3639 to 0,4838</t>
  </si>
  <si>
    <t>90,55 to +infinity</t>
  </si>
  <si>
    <t>1,958 to 5,095</t>
  </si>
  <si>
    <t>0,2203 to 0,6698</t>
  </si>
  <si>
    <t>8,191 to 25,04</t>
  </si>
  <si>
    <t>1,946 to 6,177</t>
  </si>
  <si>
    <t>3,139 to 3,590</t>
  </si>
  <si>
    <t>4,272 to 13,78</t>
  </si>
  <si>
    <t>19,03 to 24,08</t>
  </si>
  <si>
    <t>15,04 to 25,91</t>
  </si>
  <si>
    <t>26,03 to 31,48</t>
  </si>
  <si>
    <t>1,335 to 2,947</t>
  </si>
  <si>
    <t>1,107 to 5,574</t>
  </si>
  <si>
    <t>11,58 to 14,06</t>
  </si>
  <si>
    <t>0,4989 to 0,9917</t>
  </si>
  <si>
    <t>0,5249 to 0,6980</t>
  </si>
  <si>
    <t>-1,345 to -0,07466</t>
  </si>
  <si>
    <t>-2,186 to 0,1930</t>
  </si>
  <si>
    <t>-0,7263 to -0,5382</t>
  </si>
  <si>
    <t>-0,3519 to -0,2252</t>
  </si>
  <si>
    <t>-1,017 to -0,7173</t>
  </si>
  <si>
    <t>-0,2869 to -0,2007</t>
  </si>
  <si>
    <t>-0,7837 to -0,7493</t>
  </si>
  <si>
    <t>-0,7766 to -0,5491</t>
  </si>
  <si>
    <t>-0,06887 to -0,06296</t>
  </si>
  <si>
    <t>-0,1505 to -0,1235</t>
  </si>
  <si>
    <t>-0,5890 to -0,5428</t>
  </si>
  <si>
    <t>-0,6463 to -0,4897</t>
  </si>
  <si>
    <t>-0,2601 to -0,1578</t>
  </si>
  <si>
    <t>-0,4008 to -0,3752</t>
  </si>
  <si>
    <t>-0,4126 to -0,3061</t>
  </si>
  <si>
    <t>-0,6096 to -0,5361</t>
  </si>
  <si>
    <t>Goodness of Fit</t>
  </si>
  <si>
    <t>Y0 &gt; 0</t>
  </si>
  <si>
    <t>Degrees of Freedom</t>
  </si>
  <si>
    <t>Plateau &gt; 0</t>
  </si>
  <si>
    <t>R²</t>
  </si>
  <si>
    <t>K &gt; 0</t>
  </si>
  <si>
    <t>Absolute Sum of Squares</t>
  </si>
  <si>
    <t>Sy.x</t>
  </si>
  <si>
    <t>Constraints</t>
  </si>
  <si>
    <t>K &gt; 0,0</t>
  </si>
  <si>
    <t>Abs(Plateau) &lt; 1</t>
  </si>
  <si>
    <t>Number of points  Analyzed</t>
  </si>
  <si>
    <t>hhd N/O</t>
  </si>
  <si>
    <t>~ -1.005</t>
  </si>
  <si>
    <t>-0.01367 to 0.004408</t>
  </si>
  <si>
    <t>-1.000 to 1.000</t>
  </si>
  <si>
    <t>0,000 to 0,01959</t>
  </si>
  <si>
    <t>35.38 to +infinity</t>
  </si>
  <si>
    <t>51.04 to +infinity</t>
  </si>
  <si>
    <t>-7.489 to 5,480</t>
  </si>
  <si>
    <t>Rz WT mouse gut</t>
  </si>
  <si>
    <t>Rz Yl1</t>
  </si>
  <si>
    <t>Rz Yl2</t>
  </si>
  <si>
    <t xml:space="preserve">#  Percent Identity  Matrix - created by Clustal2.1 
</t>
  </si>
  <si>
    <t>from the seed alignment of Rfam for the glmS ribozyme</t>
  </si>
  <si>
    <t>glmS1</t>
  </si>
  <si>
    <t>glmS2</t>
  </si>
  <si>
    <t>AE001437.1/179915-180075</t>
  </si>
  <si>
    <t>CP000924.1/498335-498489</t>
  </si>
  <si>
    <t>AE008691.1/2101605-2101448</t>
  </si>
  <si>
    <t>glmS_Klein</t>
  </si>
  <si>
    <t>AE016830.1/2055460-2055313</t>
  </si>
  <si>
    <t>CP001617.1/730337-730488</t>
  </si>
  <si>
    <t>AP006716.1/888948-889158</t>
  </si>
  <si>
    <t>AF270378.1/2268-2051</t>
  </si>
  <si>
    <t>AC078934.3/32621-32405</t>
  </si>
  <si>
    <t>AP008934.1/759374-759589</t>
  </si>
  <si>
    <t>AM263198.1/720655-720850</t>
  </si>
  <si>
    <t>AARQ02000011.1/391-585</t>
  </si>
  <si>
    <t>AL596166.1/50734-50929</t>
  </si>
  <si>
    <t>AE017262.2/770944-771139</t>
  </si>
  <si>
    <t>CP000557.1/163698-163870</t>
  </si>
  <si>
    <t>BA000043.1/166978-167147</t>
  </si>
  <si>
    <t>AE017333.1/183152-183325</t>
  </si>
  <si>
    <t>AB006424.1/2989-3156</t>
  </si>
  <si>
    <t>FJ935779.1/2022-2192</t>
  </si>
  <si>
    <t>sum of the pairwise percent identities for all sequences</t>
  </si>
  <si>
    <t>glmS1 and glmS2 are highlighted in yellow</t>
  </si>
  <si>
    <t>glmS model from Klein and Ferré D'Amarré, 2006 is highilighted in gray</t>
  </si>
  <si>
    <t>red cells correspond to lowest percent identity and green cells to highest</t>
  </si>
  <si>
    <t>Sequences are sorted from the lowest sum of pairwise percent identities with all other sequences, from lowest to highest. It can be noted that the two lowest sums are for glmS1 and glmS2, which can thus be considered farthest from all natural glmS ribozymes in general.</t>
  </si>
  <si>
    <t>It can also be noted that even if they are based on the Klein and Ferré D'Amarré, 2006 as a template (and are thus expected to have no gaps in the alignment with that sequence), more than half of the sequences from the seed alignment have higher percent identities with the sequence from Klein 2006.</t>
  </si>
  <si>
    <t>In other words, glmS1 and glmS2 are the two sequences most different from the other sequences from this seed alignment, which represents a diverse set of sequences from the known glmS instance</t>
  </si>
  <si>
    <t>free energy at 17</t>
  </si>
  <si>
    <t>free energy at 27</t>
  </si>
  <si>
    <t>free energy at 37</t>
  </si>
  <si>
    <t>free energy at 47</t>
  </si>
  <si>
    <t>free energy at 57</t>
  </si>
  <si>
    <t>normal defect at 17</t>
  </si>
  <si>
    <t>normal defect t 27</t>
  </si>
  <si>
    <t>normal defect at 37</t>
  </si>
  <si>
    <t>normal defect at 47</t>
  </si>
  <si>
    <t>normal defect at 57</t>
  </si>
  <si>
    <t>designed at</t>
  </si>
  <si>
    <t>designed using</t>
  </si>
  <si>
    <t>measured using</t>
  </si>
  <si>
    <t>HHRz_1</t>
  </si>
  <si>
    <t>mathews + dirks</t>
  </si>
  <si>
    <t>turner + dirks</t>
  </si>
  <si>
    <t>HHRz_2</t>
  </si>
  <si>
    <t>HHRz_3</t>
  </si>
  <si>
    <t>HHRz_4</t>
  </si>
  <si>
    <t>HHRz_5</t>
  </si>
  <si>
    <t>turner+ dirks</t>
  </si>
  <si>
    <t>HHRz_6</t>
  </si>
  <si>
    <t>HHRz_7</t>
  </si>
  <si>
    <t>HHRz_8</t>
  </si>
  <si>
    <t>HHRz_9</t>
  </si>
  <si>
    <t>HHRz_10</t>
  </si>
  <si>
    <t>HHRz_11</t>
  </si>
  <si>
    <t>8.20-E02</t>
  </si>
  <si>
    <t>HHRz_12</t>
  </si>
  <si>
    <t>7.70-E02</t>
  </si>
  <si>
    <t>HHRz_13</t>
  </si>
  <si>
    <t>7.90-E02</t>
  </si>
  <si>
    <t>HHRz_14</t>
  </si>
  <si>
    <t>8.00-E02</t>
  </si>
  <si>
    <t>% Sodium concentration: 1.0000 M</t>
  </si>
  <si>
    <t>% Magnesium concentration: 0.0000 M</t>
  </si>
  <si>
    <r>
      <t>..</t>
    </r>
    <r>
      <rPr>
        <sz val="14"/>
        <color rgb="FF81B959"/>
        <rFont val="Helvetica"/>
      </rPr>
      <t>[[[[[</t>
    </r>
    <r>
      <rPr>
        <sz val="14"/>
        <color theme="1"/>
        <rFont val="Helvetica"/>
      </rPr>
      <t>.....(((((......(((..</t>
    </r>
    <r>
      <rPr>
        <sz val="14"/>
        <color rgb="FF81B959"/>
        <rFont val="Helvetica"/>
      </rPr>
      <t>]]]]]</t>
    </r>
    <r>
      <rPr>
        <sz val="14"/>
        <color theme="1"/>
        <rFont val="Helvetica"/>
      </rPr>
      <t>.......)))..(((((((......))))))).)))))..........</t>
    </r>
  </si>
  <si>
    <t>observation 1: for all sequences, regardless of the design temperature, the predicted free energy increases monotonicaly when the folding temperature is increased (i.e a sequence that is solid at lower temperatures becomes instable at higher temperatures</t>
  </si>
  <si>
    <t>observation 2: observation 1 does not hold when we consider normalized ensemble defect instead of free energy. This implies that more stable does not necessarily imply less defective. (molecule could be stable but badly folded)</t>
  </si>
  <si>
    <t>observation 3: the predicted normalized ensemble defect tends to be higher when measured using the turner model</t>
  </si>
  <si>
    <t>red cells mark the least defective compared to other folding temperatures</t>
  </si>
  <si>
    <t>blue cells mark the most stable molecule compared to other temperatures</t>
  </si>
  <si>
    <t xml:space="preserve"> </t>
  </si>
  <si>
    <t>normal defect</t>
  </si>
  <si>
    <t>energy</t>
  </si>
  <si>
    <t>temperature</t>
  </si>
  <si>
    <t>sequence</t>
  </si>
  <si>
    <t>measurement temperature</t>
  </si>
  <si>
    <r>
      <t xml:space="preserve">normalized ensemble defect measured by </t>
    </r>
    <r>
      <rPr>
        <b/>
        <u/>
        <sz val="14"/>
        <color rgb="FFFF6600"/>
        <rFont val="Calibri"/>
        <family val="2"/>
        <scheme val="minor"/>
      </rPr>
      <t xml:space="preserve">rna1995 at </t>
    </r>
    <r>
      <rPr>
        <b/>
        <u/>
        <sz val="14"/>
        <color theme="9" tint="-0.499984740745262"/>
        <rFont val="Calibri"/>
        <family val="2"/>
        <scheme val="minor"/>
      </rPr>
      <t>variable</t>
    </r>
    <r>
      <rPr>
        <b/>
        <u/>
        <sz val="14"/>
        <color rgb="FFFF6600"/>
        <rFont val="Calibri"/>
        <family val="2"/>
        <scheme val="minor"/>
      </rPr>
      <t xml:space="preserve"> C</t>
    </r>
  </si>
  <si>
    <r>
      <t>normalized ensemble defect measured by</t>
    </r>
    <r>
      <rPr>
        <b/>
        <sz val="14"/>
        <color theme="3" tint="0.39997558519241921"/>
        <rFont val="Calibri"/>
        <family val="2"/>
        <scheme val="minor"/>
      </rPr>
      <t xml:space="preserve"> </t>
    </r>
    <r>
      <rPr>
        <b/>
        <u/>
        <sz val="14"/>
        <color theme="3" tint="0.39997558519241921"/>
        <rFont val="Calibri"/>
        <family val="2"/>
        <scheme val="minor"/>
      </rPr>
      <t>rna1999 at 37 C</t>
    </r>
  </si>
  <si>
    <r>
      <t>free energy measured by</t>
    </r>
    <r>
      <rPr>
        <b/>
        <u/>
        <sz val="14"/>
        <color theme="1"/>
        <rFont val="Calibri"/>
        <family val="2"/>
        <scheme val="minor"/>
      </rPr>
      <t xml:space="preserve"> </t>
    </r>
    <r>
      <rPr>
        <b/>
        <u/>
        <sz val="14"/>
        <color theme="3" tint="0.39997558519241921"/>
        <rFont val="Calibri"/>
        <family val="2"/>
        <scheme val="minor"/>
      </rPr>
      <t>rna1999 at 37 C</t>
    </r>
  </si>
  <si>
    <t>wild type</t>
  </si>
  <si>
    <r>
      <t>GGUACCGAAUAAAUCC</t>
    </r>
    <r>
      <rPr>
        <sz val="12"/>
        <color rgb="FFFF0000"/>
        <rFont val="Calibri"/>
        <family val="2"/>
        <scheme val="minor"/>
      </rPr>
      <t>CCUGAUGA</t>
    </r>
    <r>
      <rPr>
        <sz val="12"/>
        <color rgb="FF000000"/>
        <rFont val="Calibri"/>
        <family val="2"/>
        <scheme val="minor"/>
      </rPr>
      <t>GCAACGGUGAGAGCCGG</t>
    </r>
    <r>
      <rPr>
        <sz val="12"/>
        <color rgb="FFFF0000"/>
        <rFont val="Calibri"/>
        <family val="2"/>
        <scheme val="minor"/>
      </rPr>
      <t>CGAAA</t>
    </r>
    <r>
      <rPr>
        <sz val="12"/>
        <color rgb="FF000000"/>
        <rFont val="Calibri"/>
        <family val="2"/>
        <scheme val="minor"/>
      </rPr>
      <t>CUACCCAAACAAGGGUAG</t>
    </r>
    <r>
      <rPr>
        <sz val="12"/>
        <color rgb="FFFF0000"/>
        <rFont val="Calibri"/>
        <family val="2"/>
        <scheme val="minor"/>
      </rPr>
      <t>UCG</t>
    </r>
    <r>
      <rPr>
        <sz val="12"/>
        <color rgb="FF000000"/>
        <rFont val="Calibri"/>
        <family val="2"/>
        <scheme val="minor"/>
      </rPr>
      <t>GGAUAGUACCAUAA</t>
    </r>
  </si>
  <si>
    <t>-</t>
  </si>
  <si>
    <t>-0.01178 to 0.009813</t>
  </si>
  <si>
    <t>-0.02684 to -0.001653</t>
  </si>
  <si>
    <t>-0.1128 to 0.1194</t>
  </si>
  <si>
    <t>-0.1035 to 0.1110</t>
  </si>
  <si>
    <t>0.5415 to 0.5854</t>
  </si>
  <si>
    <t>0.4522 to 0.5213</t>
  </si>
  <si>
    <t>0.7274 to 0.8301</t>
  </si>
  <si>
    <t>0.6999 to 0.7956</t>
  </si>
  <si>
    <t>0.04691 to 0.05808</t>
  </si>
  <si>
    <t>0.03431 to 0.04837</t>
  </si>
  <si>
    <t>0.7681 to 1.990</t>
  </si>
  <si>
    <t>0.7625 to 1.839</t>
  </si>
  <si>
    <t>11.93 to 14.78</t>
  </si>
  <si>
    <t>14.33 to 20.20</t>
  </si>
  <si>
    <t>0.3484 to 0.9024</t>
  </si>
  <si>
    <t>0.3770 to 0.9091</t>
  </si>
  <si>
    <t>17.22 to 21.32</t>
  </si>
  <si>
    <t>20.68 to 29.15</t>
  </si>
  <si>
    <t>0.5026 to 1.302</t>
  </si>
  <si>
    <t>0.5439 to 1.312</t>
  </si>
  <si>
    <t>-0.5860 to -0.5429</t>
  </si>
  <si>
    <t>-0.5337 to -0.4683</t>
  </si>
  <si>
    <t>-0.9016 to -0.6493</t>
  </si>
  <si>
    <t>-0.8605 to -0.6274</t>
  </si>
  <si>
    <t>K &gt; 0.0</t>
  </si>
  <si>
    <t>GlmS2 Na</t>
  </si>
  <si>
    <t>GlmS2 K</t>
  </si>
  <si>
    <t>GlmS WT Na</t>
  </si>
  <si>
    <t>GlmS WT K</t>
  </si>
  <si>
    <t>note that in cases where the plateau is indicated as exactly 1, it was manually set to 1 because it was otherwise estimated as more (which is theoritically not possible for single turnover kinetics)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</si>
</sst>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sz val="10"/>
      <name val="Arial"/>
    </font>
    <font>
      <b/>
      <sz val="11"/>
      <color theme="3"/>
      <name val="Calibri"/>
      <family val="2"/>
      <scheme val="minor"/>
    </font>
    <font>
      <b/>
      <sz val="12"/>
      <color theme="1"/>
      <name val="Calibri"/>
      <family val="2"/>
      <scheme val="minor"/>
    </font>
    <font>
      <sz val="14"/>
      <color theme="1"/>
      <name val="Helvetica"/>
    </font>
    <font>
      <sz val="14"/>
      <color rgb="FF81B959"/>
      <name val="Helvetica"/>
    </font>
    <font>
      <b/>
      <sz val="14"/>
      <color rgb="FF000000"/>
      <name val="Calibri"/>
      <family val="2"/>
      <scheme val="minor"/>
    </font>
    <font>
      <b/>
      <u/>
      <sz val="14"/>
      <color rgb="FFFF6600"/>
      <name val="Calibri"/>
      <family val="2"/>
      <scheme val="minor"/>
    </font>
    <font>
      <b/>
      <u/>
      <sz val="14"/>
      <color theme="9" tint="-0.499984740745262"/>
      <name val="Calibri"/>
      <family val="2"/>
      <scheme val="minor"/>
    </font>
    <font>
      <b/>
      <sz val="14"/>
      <color theme="1"/>
      <name val="Calibri"/>
      <family val="2"/>
      <scheme val="minor"/>
    </font>
    <font>
      <b/>
      <sz val="14"/>
      <color theme="3" tint="0.39997558519241921"/>
      <name val="Calibri"/>
      <family val="2"/>
      <scheme val="minor"/>
    </font>
    <font>
      <b/>
      <u/>
      <sz val="14"/>
      <color theme="3" tint="0.39997558519241921"/>
      <name val="Calibri"/>
      <family val="2"/>
      <scheme val="minor"/>
    </font>
    <font>
      <b/>
      <u/>
      <sz val="14"/>
      <color theme="1"/>
      <name val="Calibri"/>
      <family val="2"/>
      <scheme val="minor"/>
    </font>
    <font>
      <sz val="12"/>
      <color rgb="FF000000"/>
      <name val="Calibri"/>
      <family val="2"/>
      <scheme val="minor"/>
    </font>
    <font>
      <sz val="12"/>
      <color rgb="FFFF0000"/>
      <name val="Calibri"/>
      <family val="2"/>
      <scheme val="minor"/>
    </font>
  </fonts>
  <fills count="17">
    <fill>
      <patternFill patternType="none"/>
    </fill>
    <fill>
      <patternFill patternType="gray125"/>
    </fill>
    <fill>
      <patternFill patternType="solid">
        <fgColor theme="5"/>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79998168889431442"/>
        <bgColor indexed="64"/>
      </patternFill>
    </fill>
  </fills>
  <borders count="3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style="medium">
        <color indexed="64"/>
      </left>
      <right/>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s>
  <cellStyleXfs count="2">
    <xf numFmtId="0" fontId="0" fillId="0" borderId="0"/>
    <xf numFmtId="0" fontId="3" fillId="0" borderId="0" applyNumberFormat="0" applyFill="0" applyBorder="0" applyAlignment="0" applyProtection="0"/>
  </cellStyleXfs>
  <cellXfs count="101">
    <xf numFmtId="0" fontId="0" fillId="0" borderId="0" xfId="0"/>
    <xf numFmtId="0" fontId="1" fillId="0" borderId="0" xfId="0" applyFont="1"/>
    <xf numFmtId="0" fontId="1" fillId="0" borderId="0" xfId="0" applyFont="1" applyAlignment="1">
      <alignment horizontal="left"/>
    </xf>
    <xf numFmtId="0" fontId="0" fillId="2" borderId="0" xfId="0" applyFill="1"/>
    <xf numFmtId="0" fontId="1" fillId="3" borderId="0" xfId="0" applyFont="1" applyFill="1" applyAlignment="1">
      <alignment horizontal="left"/>
    </xf>
    <xf numFmtId="0" fontId="1" fillId="3" borderId="0" xfId="0" applyFont="1" applyFill="1"/>
    <xf numFmtId="0" fontId="1" fillId="4" borderId="0" xfId="0" applyFont="1" applyFill="1" applyAlignment="1">
      <alignment horizontal="left"/>
    </xf>
    <xf numFmtId="0" fontId="1" fillId="4" borderId="0" xfId="0" applyFont="1" applyFill="1"/>
    <xf numFmtId="0" fontId="1" fillId="5" borderId="0" xfId="0" applyFont="1" applyFill="1" applyAlignment="1">
      <alignment horizontal="left"/>
    </xf>
    <xf numFmtId="0" fontId="2" fillId="0" borderId="0" xfId="0" applyFont="1"/>
    <xf numFmtId="0" fontId="2" fillId="0" borderId="0" xfId="0" quotePrefix="1" applyFont="1"/>
    <xf numFmtId="0" fontId="2" fillId="3" borderId="0" xfId="0" applyFont="1" applyFill="1"/>
    <xf numFmtId="0" fontId="2" fillId="4" borderId="0" xfId="0" applyFont="1" applyFill="1"/>
    <xf numFmtId="11" fontId="2" fillId="3" borderId="0" xfId="0" applyNumberFormat="1" applyFont="1" applyFill="1"/>
    <xf numFmtId="11" fontId="1" fillId="0" borderId="0" xfId="0" applyNumberFormat="1" applyFont="1"/>
    <xf numFmtId="0" fontId="1" fillId="0" borderId="0" xfId="0" quotePrefix="1" applyFont="1"/>
    <xf numFmtId="0" fontId="0" fillId="5" borderId="1" xfId="0" applyFill="1" applyBorder="1"/>
    <xf numFmtId="0" fontId="0" fillId="5" borderId="2" xfId="0" applyFill="1" applyBorder="1"/>
    <xf numFmtId="0" fontId="0" fillId="0" borderId="3" xfId="0" applyBorder="1"/>
    <xf numFmtId="0" fontId="0" fillId="0" borderId="1" xfId="0" applyBorder="1"/>
    <xf numFmtId="0" fontId="0" fillId="6" borderId="1" xfId="0" applyFill="1" applyBorder="1"/>
    <xf numFmtId="20" fontId="0" fillId="0" borderId="3" xfId="0" applyNumberFormat="1" applyBorder="1"/>
    <xf numFmtId="0" fontId="0" fillId="5" borderId="3" xfId="0" applyFill="1" applyBorder="1"/>
    <xf numFmtId="20" fontId="0" fillId="0" borderId="0" xfId="0" applyNumberFormat="1"/>
    <xf numFmtId="0" fontId="0" fillId="0" borderId="4" xfId="0" applyBorder="1"/>
    <xf numFmtId="0" fontId="0" fillId="5" borderId="4" xfId="0" applyFill="1" applyBorder="1"/>
    <xf numFmtId="0" fontId="0" fillId="5" borderId="5" xfId="0" applyFill="1" applyBorder="1"/>
    <xf numFmtId="0" fontId="0" fillId="6" borderId="4" xfId="0" applyFill="1" applyBorder="1"/>
    <xf numFmtId="20" fontId="0" fillId="0" borderId="6" xfId="0" applyNumberFormat="1" applyBorder="1"/>
    <xf numFmtId="0" fontId="0" fillId="7" borderId="7" xfId="0" applyFill="1" applyBorder="1"/>
    <xf numFmtId="0" fontId="0" fillId="7" borderId="8" xfId="0" applyFill="1" applyBorder="1"/>
    <xf numFmtId="0" fontId="0" fillId="7" borderId="6" xfId="0" applyFill="1" applyBorder="1"/>
    <xf numFmtId="0" fontId="0" fillId="0" borderId="9" xfId="0" applyBorder="1"/>
    <xf numFmtId="0" fontId="0" fillId="8" borderId="10" xfId="0" applyFill="1" applyBorder="1" applyAlignment="1">
      <alignment horizontal="right"/>
    </xf>
    <xf numFmtId="0" fontId="0" fillId="8" borderId="10" xfId="0" applyFill="1" applyBorder="1" applyAlignment="1">
      <alignment horizontal="left"/>
    </xf>
    <xf numFmtId="0" fontId="0" fillId="9" borderId="10" xfId="0" applyFill="1" applyBorder="1"/>
    <xf numFmtId="0" fontId="0" fillId="10" borderId="10" xfId="0" applyFill="1" applyBorder="1"/>
    <xf numFmtId="0" fontId="0" fillId="10" borderId="11" xfId="0" applyFill="1" applyBorder="1"/>
    <xf numFmtId="0" fontId="0" fillId="0" borderId="12" xfId="0" applyBorder="1" applyAlignment="1">
      <alignment horizontal="left"/>
    </xf>
    <xf numFmtId="2" fontId="0" fillId="11" borderId="8" xfId="0" applyNumberFormat="1" applyFill="1" applyBorder="1" applyAlignment="1">
      <alignment horizontal="left"/>
    </xf>
    <xf numFmtId="2" fontId="0" fillId="0" borderId="8" xfId="0" applyNumberFormat="1" applyBorder="1" applyAlignment="1">
      <alignment horizontal="left"/>
    </xf>
    <xf numFmtId="11" fontId="0" fillId="0" borderId="8" xfId="0" applyNumberFormat="1" applyBorder="1" applyAlignment="1">
      <alignment horizontal="left"/>
    </xf>
    <xf numFmtId="11" fontId="0" fillId="3" borderId="8" xfId="0" applyNumberFormat="1" applyFill="1" applyBorder="1" applyAlignment="1">
      <alignment horizontal="left"/>
    </xf>
    <xf numFmtId="0" fontId="0" fillId="12" borderId="8" xfId="0" applyFill="1" applyBorder="1" applyAlignment="1">
      <alignment horizontal="center"/>
    </xf>
    <xf numFmtId="0" fontId="0" fillId="0" borderId="8" xfId="0" applyBorder="1" applyAlignment="1">
      <alignment horizontal="center"/>
    </xf>
    <xf numFmtId="0" fontId="0" fillId="0" borderId="13" xfId="0" applyBorder="1"/>
    <xf numFmtId="11" fontId="4" fillId="0" borderId="8" xfId="0" applyNumberFormat="1" applyFont="1" applyBorder="1" applyAlignment="1">
      <alignment horizontal="left"/>
    </xf>
    <xf numFmtId="2" fontId="0" fillId="0" borderId="8" xfId="0" applyNumberFormat="1" applyBorder="1" applyAlignment="1">
      <alignment horizontal="left" vertical="center"/>
    </xf>
    <xf numFmtId="11" fontId="4" fillId="3" borderId="8" xfId="0" applyNumberFormat="1" applyFont="1" applyFill="1" applyBorder="1" applyAlignment="1">
      <alignment horizontal="left"/>
    </xf>
    <xf numFmtId="0" fontId="0" fillId="13" borderId="8" xfId="0" applyFill="1" applyBorder="1" applyAlignment="1">
      <alignment horizontal="center"/>
    </xf>
    <xf numFmtId="0" fontId="0" fillId="14" borderId="8" xfId="0" applyFill="1" applyBorder="1" applyAlignment="1">
      <alignment horizontal="center"/>
    </xf>
    <xf numFmtId="0" fontId="4" fillId="3" borderId="8" xfId="0" applyFont="1" applyFill="1" applyBorder="1" applyAlignment="1">
      <alignment horizontal="left"/>
    </xf>
    <xf numFmtId="0" fontId="0" fillId="15" borderId="8" xfId="0" applyFill="1" applyBorder="1" applyAlignment="1">
      <alignment horizontal="center"/>
    </xf>
    <xf numFmtId="2" fontId="0" fillId="11" borderId="8" xfId="0" applyNumberFormat="1" applyFill="1" applyBorder="1" applyAlignment="1">
      <alignment horizontal="left" vertical="center"/>
    </xf>
    <xf numFmtId="0" fontId="4" fillId="0" borderId="8" xfId="0" applyFont="1" applyBorder="1" applyAlignment="1">
      <alignment horizontal="left"/>
    </xf>
    <xf numFmtId="0" fontId="0" fillId="16" borderId="8" xfId="0" applyFill="1" applyBorder="1" applyAlignment="1">
      <alignment horizontal="center"/>
    </xf>
    <xf numFmtId="0" fontId="0" fillId="0" borderId="14" xfId="0" applyBorder="1" applyAlignment="1">
      <alignment horizontal="left"/>
    </xf>
    <xf numFmtId="2" fontId="0" fillId="11" borderId="15" xfId="0" applyNumberFormat="1" applyFill="1" applyBorder="1" applyAlignment="1">
      <alignment horizontal="left" vertical="center"/>
    </xf>
    <xf numFmtId="2" fontId="0" fillId="0" borderId="15" xfId="0" applyNumberFormat="1" applyBorder="1" applyAlignment="1">
      <alignment horizontal="left"/>
    </xf>
    <xf numFmtId="0" fontId="4" fillId="0" borderId="15" xfId="0" applyFont="1" applyBorder="1" applyAlignment="1">
      <alignment horizontal="left"/>
    </xf>
    <xf numFmtId="11" fontId="0" fillId="3" borderId="15" xfId="0" applyNumberFormat="1" applyFill="1" applyBorder="1" applyAlignment="1">
      <alignment horizontal="left"/>
    </xf>
    <xf numFmtId="11" fontId="0" fillId="0" borderId="15" xfId="0" applyNumberFormat="1" applyBorder="1" applyAlignment="1">
      <alignment horizontal="left"/>
    </xf>
    <xf numFmtId="0" fontId="0" fillId="16" borderId="15" xfId="0" applyFill="1" applyBorder="1" applyAlignment="1">
      <alignment horizontal="center"/>
    </xf>
    <xf numFmtId="0" fontId="0" fillId="0" borderId="15" xfId="0" applyBorder="1" applyAlignment="1">
      <alignment horizontal="center"/>
    </xf>
    <xf numFmtId="0" fontId="0" fillId="0" borderId="16" xfId="0" applyBorder="1"/>
    <xf numFmtId="0" fontId="0" fillId="0" borderId="0" xfId="0" applyAlignment="1">
      <alignment horizontal="left"/>
    </xf>
    <xf numFmtId="0" fontId="5" fillId="0" borderId="0" xfId="0" applyFont="1"/>
    <xf numFmtId="0" fontId="0" fillId="3" borderId="0" xfId="0" applyFill="1"/>
    <xf numFmtId="0" fontId="0" fillId="11" borderId="0" xfId="0" applyFill="1"/>
    <xf numFmtId="0" fontId="0" fillId="0" borderId="17" xfId="0" applyBorder="1"/>
    <xf numFmtId="11" fontId="0" fillId="0" borderId="18" xfId="0" applyNumberFormat="1" applyBorder="1" applyAlignment="1">
      <alignment horizontal="center"/>
    </xf>
    <xf numFmtId="11" fontId="0" fillId="0" borderId="19" xfId="0" applyNumberFormat="1" applyBorder="1" applyAlignment="1">
      <alignment horizontal="left"/>
    </xf>
    <xf numFmtId="11" fontId="0" fillId="0" borderId="20" xfId="0" applyNumberFormat="1" applyBorder="1" applyAlignment="1">
      <alignment horizontal="left"/>
    </xf>
    <xf numFmtId="0" fontId="0" fillId="0" borderId="21" xfId="0" applyBorder="1"/>
    <xf numFmtId="0" fontId="0" fillId="0" borderId="1" xfId="0" applyBorder="1" applyAlignment="1">
      <alignment horizontal="center"/>
    </xf>
    <xf numFmtId="0" fontId="0" fillId="0" borderId="2" xfId="0" applyBorder="1" applyAlignment="1">
      <alignment horizontal="left"/>
    </xf>
    <xf numFmtId="0" fontId="0" fillId="0" borderId="22" xfId="0" applyBorder="1" applyAlignment="1">
      <alignment horizontal="left"/>
    </xf>
    <xf numFmtId="0" fontId="0" fillId="0" borderId="23" xfId="0" applyBorder="1"/>
    <xf numFmtId="0" fontId="0" fillId="0" borderId="24" xfId="0" applyBorder="1" applyAlignment="1">
      <alignment horizontal="center"/>
    </xf>
    <xf numFmtId="0" fontId="0" fillId="0" borderId="15" xfId="0" applyBorder="1" applyAlignment="1">
      <alignment horizontal="left"/>
    </xf>
    <xf numFmtId="0" fontId="0" fillId="0" borderId="16" xfId="0" applyBorder="1" applyAlignment="1">
      <alignment horizontal="left"/>
    </xf>
    <xf numFmtId="0" fontId="0" fillId="0" borderId="25" xfId="0" applyBorder="1" applyAlignment="1">
      <alignment horizontal="left"/>
    </xf>
    <xf numFmtId="0" fontId="7" fillId="16" borderId="18" xfId="0" applyFont="1" applyFill="1" applyBorder="1" applyAlignment="1">
      <alignment horizontal="left" vertical="center"/>
    </xf>
    <xf numFmtId="0" fontId="7" fillId="16" borderId="19" xfId="0" applyFont="1" applyFill="1" applyBorder="1" applyAlignment="1">
      <alignment horizontal="left" vertical="center"/>
    </xf>
    <xf numFmtId="0" fontId="10" fillId="16" borderId="19" xfId="0" applyFont="1" applyFill="1" applyBorder="1" applyAlignment="1">
      <alignment horizontal="left"/>
    </xf>
    <xf numFmtId="0" fontId="10" fillId="16" borderId="20" xfId="0" applyFont="1" applyFill="1" applyBorder="1" applyAlignment="1">
      <alignment horizontal="left"/>
    </xf>
    <xf numFmtId="0" fontId="0" fillId="0" borderId="28" xfId="0" applyBorder="1" applyAlignment="1">
      <alignment horizontal="left" vertical="center"/>
    </xf>
    <xf numFmtId="0" fontId="0" fillId="0" borderId="28" xfId="0" applyBorder="1" applyAlignment="1">
      <alignment horizontal="left"/>
    </xf>
    <xf numFmtId="0" fontId="0" fillId="0" borderId="29" xfId="0" applyBorder="1" applyAlignment="1">
      <alignment horizontal="left"/>
    </xf>
    <xf numFmtId="0" fontId="0" fillId="0" borderId="2" xfId="0" applyBorder="1" applyAlignment="1">
      <alignment horizontal="left" vertical="center"/>
    </xf>
    <xf numFmtId="11" fontId="0" fillId="0" borderId="2" xfId="0" applyNumberFormat="1" applyBorder="1" applyAlignment="1">
      <alignment horizontal="left"/>
    </xf>
    <xf numFmtId="0" fontId="0" fillId="0" borderId="8" xfId="0" applyBorder="1" applyAlignment="1">
      <alignment horizontal="left" vertical="center"/>
    </xf>
    <xf numFmtId="0" fontId="0" fillId="0" borderId="8" xfId="0" applyBorder="1" applyAlignment="1">
      <alignment horizontal="left"/>
    </xf>
    <xf numFmtId="0" fontId="0" fillId="0" borderId="13" xfId="0" applyBorder="1" applyAlignment="1">
      <alignment horizontal="left"/>
    </xf>
    <xf numFmtId="0" fontId="0" fillId="0" borderId="15" xfId="0" applyBorder="1" applyAlignment="1">
      <alignment horizontal="left" vertical="center"/>
    </xf>
    <xf numFmtId="0" fontId="3" fillId="0" borderId="26" xfId="1" applyBorder="1" applyAlignment="1">
      <alignment horizontal="left" vertical="center"/>
    </xf>
    <xf numFmtId="0" fontId="3" fillId="0" borderId="30" xfId="1" applyBorder="1" applyAlignment="1">
      <alignment horizontal="left" vertical="center"/>
    </xf>
    <xf numFmtId="0" fontId="3" fillId="0" borderId="31" xfId="1" applyBorder="1" applyAlignment="1">
      <alignment horizontal="left" vertical="center"/>
    </xf>
    <xf numFmtId="0" fontId="14" fillId="0" borderId="27"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cellXfs>
  <cellStyles count="2">
    <cellStyle name="Heading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Rz_1 free energy versus folding temperature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'[1]TableS2. Energy &amp; defect'!$B$35:$F$35</c:f>
              <c:numCache>
                <c:formatCode>General</c:formatCode>
                <c:ptCount val="5"/>
                <c:pt idx="0">
                  <c:v>17</c:v>
                </c:pt>
                <c:pt idx="1">
                  <c:v>27</c:v>
                </c:pt>
                <c:pt idx="2">
                  <c:v>37</c:v>
                </c:pt>
                <c:pt idx="3">
                  <c:v>47</c:v>
                </c:pt>
                <c:pt idx="4">
                  <c:v>57</c:v>
                </c:pt>
              </c:numCache>
            </c:numRef>
          </c:cat>
          <c:val>
            <c:numRef>
              <c:f>'[1]TableS2. Energy &amp; defect'!$B$34:$F$34</c:f>
              <c:numCache>
                <c:formatCode>General</c:formatCode>
                <c:ptCount val="5"/>
                <c:pt idx="0">
                  <c:v>-26.17</c:v>
                </c:pt>
                <c:pt idx="1">
                  <c:v>-20.23</c:v>
                </c:pt>
                <c:pt idx="2">
                  <c:v>-14.3</c:v>
                </c:pt>
                <c:pt idx="3">
                  <c:v>-8.36</c:v>
                </c:pt>
                <c:pt idx="4">
                  <c:v>-2.42</c:v>
                </c:pt>
              </c:numCache>
            </c:numRef>
          </c:val>
          <c:extLst>
            <c:ext xmlns:c16="http://schemas.microsoft.com/office/drawing/2014/chart" uri="{C3380CC4-5D6E-409C-BE32-E72D297353CC}">
              <c16:uniqueId val="{00000000-7119-4AFE-85B3-439A23D261AE}"/>
            </c:ext>
          </c:extLst>
        </c:ser>
        <c:dLbls>
          <c:dLblPos val="outEnd"/>
          <c:showLegendKey val="0"/>
          <c:showVal val="1"/>
          <c:showCatName val="0"/>
          <c:showSerName val="0"/>
          <c:showPercent val="0"/>
          <c:showBubbleSize val="0"/>
        </c:dLbls>
        <c:gapWidth val="100"/>
        <c:overlap val="-24"/>
        <c:axId val="204524928"/>
        <c:axId val="204440320"/>
      </c:barChart>
      <c:catAx>
        <c:axId val="20452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04440320"/>
        <c:crosses val="autoZero"/>
        <c:auto val="1"/>
        <c:lblAlgn val="ctr"/>
        <c:lblOffset val="100"/>
        <c:noMultiLvlLbl val="0"/>
      </c:catAx>
      <c:valAx>
        <c:axId val="204440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04524928"/>
        <c:crosses val="autoZero"/>
        <c:crossBetween val="between"/>
      </c:valAx>
      <c:spPr>
        <a:noFill/>
        <a:ln>
          <a:noFill/>
        </a:ln>
        <a:effectLst/>
      </c:spPr>
    </c:plotArea>
    <c:plotVisOnly val="1"/>
    <c:dispBlanksAs val="gap"/>
    <c:showDLblsOverMax val="0"/>
  </c:chart>
  <c:spPr>
    <a:solidFill>
      <a:schemeClr val="dk1"/>
    </a:soli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603250</xdr:colOff>
      <xdr:row>26</xdr:row>
      <xdr:rowOff>82550</xdr:rowOff>
    </xdr:from>
    <xdr:to>
      <xdr:col>10</xdr:col>
      <xdr:colOff>133350</xdr:colOff>
      <xdr:row>39</xdr:row>
      <xdr:rowOff>184150</xdr:rowOff>
    </xdr:to>
    <xdr:graphicFrame macro="">
      <xdr:nvGraphicFramePr>
        <xdr:cNvPr id="2" name="Chart 5">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nathan%20Perreault/Dropbox/backup_portable/Jonathan/papiers/soumis2017_Enzymer-validation/prise3-3(mars-reenvoye-mai)/prefinal/clean_dataset-28for-paper-29181015_J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2. Energy &amp; defect"/>
    </sheetNames>
    <sheetDataSet>
      <sheetData sheetId="0">
        <row r="34">
          <cell r="B34">
            <v>-26.17</v>
          </cell>
          <cell r="C34">
            <v>-20.23</v>
          </cell>
          <cell r="D34">
            <v>-14.3</v>
          </cell>
          <cell r="E34">
            <v>-8.36</v>
          </cell>
          <cell r="F34">
            <v>-2.42</v>
          </cell>
        </row>
        <row r="35">
          <cell r="B35">
            <v>17</v>
          </cell>
          <cell r="C35">
            <v>27</v>
          </cell>
          <cell r="D35">
            <v>37</v>
          </cell>
          <cell r="E35">
            <v>47</v>
          </cell>
          <cell r="F35">
            <v>57</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4"/>
  <sheetViews>
    <sheetView tabSelected="1" topLeftCell="A13" workbookViewId="0">
      <selection activeCell="T1" sqref="T1:T1048576"/>
    </sheetView>
  </sheetViews>
  <sheetFormatPr defaultColWidth="10.85546875" defaultRowHeight="15" x14ac:dyDescent="0.25"/>
  <cols>
    <col min="23" max="23" width="12.42578125" customWidth="1"/>
  </cols>
  <sheetData>
    <row r="1" spans="1:24" x14ac:dyDescent="0.25">
      <c r="B1" s="3" t="s">
        <v>136</v>
      </c>
      <c r="C1" s="3" t="s">
        <v>137</v>
      </c>
      <c r="D1" s="3" t="s">
        <v>0</v>
      </c>
      <c r="E1" s="3" t="s">
        <v>135</v>
      </c>
      <c r="F1" s="3">
        <v>1</v>
      </c>
      <c r="G1" s="3">
        <v>2</v>
      </c>
      <c r="H1" s="3">
        <v>3</v>
      </c>
      <c r="I1" s="3">
        <v>4</v>
      </c>
      <c r="J1" s="3">
        <v>5</v>
      </c>
      <c r="K1" s="3">
        <v>7</v>
      </c>
      <c r="L1" s="3">
        <v>8</v>
      </c>
      <c r="M1" s="3">
        <v>9</v>
      </c>
      <c r="N1" s="3">
        <v>10</v>
      </c>
      <c r="O1" s="3">
        <v>11</v>
      </c>
      <c r="P1" s="3">
        <v>12</v>
      </c>
      <c r="Q1" s="3">
        <v>13</v>
      </c>
      <c r="R1" s="3" t="s">
        <v>1</v>
      </c>
      <c r="S1" s="3" t="s">
        <v>2</v>
      </c>
      <c r="T1" s="3" t="s">
        <v>127</v>
      </c>
      <c r="U1" s="3" t="s">
        <v>247</v>
      </c>
      <c r="V1" s="3" t="s">
        <v>248</v>
      </c>
      <c r="W1" s="3" t="s">
        <v>249</v>
      </c>
      <c r="X1" s="3" t="s">
        <v>250</v>
      </c>
    </row>
    <row r="2" spans="1:24" x14ac:dyDescent="0.25">
      <c r="A2" s="8" t="s">
        <v>3</v>
      </c>
      <c r="B2" s="1"/>
      <c r="C2" s="1"/>
      <c r="D2" s="1"/>
      <c r="E2" s="1"/>
      <c r="F2" s="1"/>
      <c r="G2" s="1"/>
      <c r="H2" s="1"/>
      <c r="I2" s="1"/>
      <c r="J2" s="1"/>
      <c r="K2" s="1"/>
      <c r="L2" s="1"/>
      <c r="M2" s="1"/>
      <c r="N2" s="1"/>
      <c r="O2" s="1"/>
      <c r="P2" s="1"/>
      <c r="Q2" s="1"/>
      <c r="R2" s="1"/>
      <c r="S2" s="1"/>
      <c r="T2" s="1"/>
    </row>
    <row r="3" spans="1:24" x14ac:dyDescent="0.25">
      <c r="A3" s="8" t="s">
        <v>4</v>
      </c>
      <c r="B3" s="1"/>
      <c r="C3" s="1"/>
      <c r="D3" s="1"/>
      <c r="E3" s="1"/>
      <c r="F3" s="1"/>
      <c r="G3" s="1"/>
      <c r="H3" s="1"/>
      <c r="I3" s="1"/>
      <c r="J3" s="1"/>
      <c r="K3" s="1"/>
      <c r="L3" s="1"/>
      <c r="M3" s="1"/>
      <c r="N3" s="1"/>
      <c r="O3" s="1"/>
      <c r="P3" s="1"/>
      <c r="Q3" s="1"/>
      <c r="R3" s="1"/>
      <c r="S3" s="1"/>
      <c r="T3" s="1"/>
    </row>
    <row r="4" spans="1:24" x14ac:dyDescent="0.25">
      <c r="A4" s="8" t="s">
        <v>5</v>
      </c>
      <c r="B4" s="1">
        <v>-4.9179999999999996E-3</v>
      </c>
      <c r="C4" s="9">
        <v>3.493E-3</v>
      </c>
      <c r="D4" s="1">
        <v>1.4200000000000001E-2</v>
      </c>
      <c r="E4" s="1">
        <v>7.0289999999999997E-3</v>
      </c>
      <c r="F4" s="1">
        <v>-5.373E-2</v>
      </c>
      <c r="G4" s="1">
        <v>-2.4E-2</v>
      </c>
      <c r="H4" s="1">
        <v>9.9240000000000005E-3</v>
      </c>
      <c r="I4" s="9">
        <v>0.222</v>
      </c>
      <c r="J4" s="1">
        <v>6.7909999999999998E-2</v>
      </c>
      <c r="K4" s="1">
        <v>-1.415E-4</v>
      </c>
      <c r="L4" s="1">
        <v>-4.1770000000000002E-3</v>
      </c>
      <c r="M4" s="1">
        <v>-5.3460000000000001E-3</v>
      </c>
      <c r="N4" s="1">
        <v>7.1770000000000002E-3</v>
      </c>
      <c r="O4" s="1">
        <v>4.6399999999999997E-2</v>
      </c>
      <c r="P4" s="1">
        <v>2.529E-2</v>
      </c>
      <c r="Q4" s="1">
        <v>1.074E-2</v>
      </c>
      <c r="R4" s="1">
        <v>-2.9949999999999998E-3</v>
      </c>
      <c r="S4" s="1">
        <v>1.132E-2</v>
      </c>
      <c r="T4" s="14">
        <v>-4.6319999999999998E-3</v>
      </c>
      <c r="U4" s="1">
        <v>-9.8130000000000005E-4</v>
      </c>
      <c r="V4" s="1">
        <v>-1.4250000000000001E-2</v>
      </c>
      <c r="W4" s="1">
        <v>3.3180000000000002E-3</v>
      </c>
      <c r="X4" s="1">
        <v>3.7590000000000002E-3</v>
      </c>
    </row>
    <row r="5" spans="1:24" x14ac:dyDescent="0.25">
      <c r="A5" s="4" t="s">
        <v>6</v>
      </c>
      <c r="B5" s="5">
        <v>0.70489999999999997</v>
      </c>
      <c r="C5" s="11">
        <v>1</v>
      </c>
      <c r="D5" s="5">
        <v>0.64639999999999997</v>
      </c>
      <c r="E5" s="5">
        <v>0.29559999999999997</v>
      </c>
      <c r="F5" s="5">
        <v>0.81359999999999999</v>
      </c>
      <c r="G5" s="5">
        <v>0.2198</v>
      </c>
      <c r="H5" s="5">
        <v>0.77639999999999998</v>
      </c>
      <c r="I5" s="13">
        <v>5.657E-16</v>
      </c>
      <c r="J5" s="5">
        <v>0.73070000000000002</v>
      </c>
      <c r="K5" s="5">
        <v>6.5769999999999995E-2</v>
      </c>
      <c r="L5" s="5">
        <v>0.13139999999999999</v>
      </c>
      <c r="M5" s="5">
        <v>0.13170000000000001</v>
      </c>
      <c r="N5" s="5">
        <v>0.57310000000000005</v>
      </c>
      <c r="O5" s="5">
        <v>0.61439999999999995</v>
      </c>
      <c r="P5" s="5">
        <v>0.23419999999999999</v>
      </c>
      <c r="Q5" s="5">
        <v>0.58360000000000001</v>
      </c>
      <c r="R5" s="5">
        <v>0.38500000000000001</v>
      </c>
      <c r="S5" s="5">
        <v>0.37069999999999997</v>
      </c>
      <c r="T5" s="5">
        <v>1</v>
      </c>
      <c r="U5" s="5">
        <v>0.56340000000000001</v>
      </c>
      <c r="V5" s="5">
        <v>0.48670000000000002</v>
      </c>
      <c r="W5" s="5">
        <v>0.77880000000000005</v>
      </c>
      <c r="X5" s="5">
        <v>0.74770000000000003</v>
      </c>
    </row>
    <row r="6" spans="1:24" x14ac:dyDescent="0.25">
      <c r="A6" s="6" t="s">
        <v>7</v>
      </c>
      <c r="B6" s="7">
        <v>8.3239999999999998E-3</v>
      </c>
      <c r="C6" s="12">
        <v>4.6550000000000003E-3</v>
      </c>
      <c r="D6" s="7">
        <v>0.35349999999999998</v>
      </c>
      <c r="E6" s="7">
        <v>3.016</v>
      </c>
      <c r="F6" s="7">
        <v>8.1009999999999999E-2</v>
      </c>
      <c r="G6" s="7">
        <v>0.33789999999999998</v>
      </c>
      <c r="H6" s="7">
        <v>0.29859999999999998</v>
      </c>
      <c r="I6" s="12">
        <v>8.1379999999999994E-3</v>
      </c>
      <c r="J6" s="7">
        <v>0.15329999999999999</v>
      </c>
      <c r="K6" s="7">
        <v>4.7039999999999998E-2</v>
      </c>
      <c r="L6" s="7">
        <v>5.2519999999999997E-2</v>
      </c>
      <c r="M6" s="7">
        <v>5.2560000000000003E-2</v>
      </c>
      <c r="N6" s="7">
        <v>3.5090000000000003E-2</v>
      </c>
      <c r="O6" s="7">
        <v>0.54420000000000002</v>
      </c>
      <c r="P6" s="7">
        <v>0.54120000000000001</v>
      </c>
      <c r="Q6" s="7">
        <v>1.669</v>
      </c>
      <c r="R6" s="7">
        <v>7.8759999999999997E-2</v>
      </c>
      <c r="S6" s="7">
        <v>1.506</v>
      </c>
      <c r="T6" s="7">
        <v>2.464E-3</v>
      </c>
      <c r="U6" s="7">
        <v>5.2490000000000002E-2</v>
      </c>
      <c r="V6" s="7">
        <v>4.1340000000000002E-2</v>
      </c>
      <c r="W6" s="7">
        <v>1.379</v>
      </c>
      <c r="X6" s="7">
        <v>1.3009999999999999</v>
      </c>
    </row>
    <row r="7" spans="1:24" x14ac:dyDescent="0.25">
      <c r="A7" s="8" t="s">
        <v>8</v>
      </c>
      <c r="B7" s="1">
        <v>83.27</v>
      </c>
      <c r="C7" s="9">
        <v>148.9</v>
      </c>
      <c r="D7" s="1">
        <v>1.9610000000000001</v>
      </c>
      <c r="E7" s="1">
        <v>0.22989999999999999</v>
      </c>
      <c r="F7" s="1">
        <v>8.5570000000000004</v>
      </c>
      <c r="G7" s="1">
        <v>2.0510000000000002</v>
      </c>
      <c r="H7" s="1">
        <v>2.3220000000000001</v>
      </c>
      <c r="I7" s="9">
        <v>85.18</v>
      </c>
      <c r="J7" s="1">
        <v>4.5199999999999996</v>
      </c>
      <c r="K7" s="1">
        <v>14.74</v>
      </c>
      <c r="L7" s="1">
        <v>13.2</v>
      </c>
      <c r="M7" s="1">
        <v>13.19</v>
      </c>
      <c r="N7" s="1">
        <v>19.75</v>
      </c>
      <c r="O7" s="1">
        <v>1.274</v>
      </c>
      <c r="P7" s="1">
        <v>1.2809999999999999</v>
      </c>
      <c r="Q7" s="1">
        <v>0.4153</v>
      </c>
      <c r="R7" s="1">
        <v>8.8010000000000002</v>
      </c>
      <c r="S7" s="1">
        <v>0.4602</v>
      </c>
      <c r="T7" s="1">
        <v>281.3</v>
      </c>
      <c r="U7" s="1">
        <v>13.2</v>
      </c>
      <c r="V7" s="1">
        <v>16.77</v>
      </c>
      <c r="W7" s="1">
        <v>0.50270000000000004</v>
      </c>
      <c r="X7" s="1">
        <v>0.53300000000000003</v>
      </c>
    </row>
    <row r="8" spans="1:24" x14ac:dyDescent="0.25">
      <c r="A8" s="8" t="s">
        <v>9</v>
      </c>
      <c r="B8" s="1">
        <v>120.1</v>
      </c>
      <c r="C8" s="9">
        <v>214.8</v>
      </c>
      <c r="D8" s="1">
        <v>2.8290000000000002</v>
      </c>
      <c r="E8" s="1">
        <v>0.33160000000000001</v>
      </c>
      <c r="F8" s="1">
        <v>12.34</v>
      </c>
      <c r="G8" s="1">
        <v>2.9590000000000001</v>
      </c>
      <c r="H8" s="1">
        <v>3.3490000000000002</v>
      </c>
      <c r="I8" s="9">
        <v>122.9</v>
      </c>
      <c r="J8" s="1">
        <v>6.5209999999999999</v>
      </c>
      <c r="K8" s="1">
        <v>21.26</v>
      </c>
      <c r="L8" s="1">
        <v>19.04</v>
      </c>
      <c r="M8" s="1">
        <v>19.03</v>
      </c>
      <c r="N8" s="1">
        <v>28.5</v>
      </c>
      <c r="O8" s="1">
        <v>1.8380000000000001</v>
      </c>
      <c r="P8" s="1">
        <v>1.8480000000000001</v>
      </c>
      <c r="Q8" s="1">
        <v>0.59919999999999995</v>
      </c>
      <c r="R8" s="1">
        <v>12.7</v>
      </c>
      <c r="S8" s="1">
        <v>0.66390000000000005</v>
      </c>
      <c r="T8" s="1">
        <v>405.8</v>
      </c>
      <c r="U8" s="1">
        <v>19.05</v>
      </c>
      <c r="V8" s="1">
        <v>24.19</v>
      </c>
      <c r="W8" s="1">
        <v>0.72519999999999996</v>
      </c>
      <c r="X8" s="1">
        <v>0.76890000000000003</v>
      </c>
    </row>
    <row r="9" spans="1:24" x14ac:dyDescent="0.25">
      <c r="A9" s="8" t="s">
        <v>10</v>
      </c>
      <c r="B9" s="1">
        <v>-0.70989999999999998</v>
      </c>
      <c r="C9" s="9">
        <v>-0.99650000000000005</v>
      </c>
      <c r="D9" s="1">
        <v>-0.63219999999999998</v>
      </c>
      <c r="E9" s="1">
        <v>-0.28860000000000002</v>
      </c>
      <c r="F9" s="1">
        <v>-0.86729999999999996</v>
      </c>
      <c r="G9" s="1">
        <v>-0.24379999999999999</v>
      </c>
      <c r="H9" s="1">
        <v>-0.76649999999999996</v>
      </c>
      <c r="I9" s="9">
        <v>0.222</v>
      </c>
      <c r="J9" s="1">
        <v>-0.66279999999999994</v>
      </c>
      <c r="K9" s="1">
        <v>-6.5909999999999996E-2</v>
      </c>
      <c r="L9" s="1">
        <v>-0.1356</v>
      </c>
      <c r="M9" s="1">
        <v>-0.13700000000000001</v>
      </c>
      <c r="N9" s="1">
        <v>-0.56589999999999996</v>
      </c>
      <c r="O9" s="1">
        <v>-0.56799999999999995</v>
      </c>
      <c r="P9" s="1">
        <v>-0.2089</v>
      </c>
      <c r="Q9" s="1">
        <v>-0.57279999999999998</v>
      </c>
      <c r="R9" s="1">
        <v>-0.38800000000000001</v>
      </c>
      <c r="S9" s="1">
        <v>-0.3594</v>
      </c>
      <c r="T9" s="1" t="s">
        <v>128</v>
      </c>
      <c r="U9" s="1">
        <v>-0.56440000000000001</v>
      </c>
      <c r="V9" s="1">
        <v>-0.501</v>
      </c>
      <c r="W9" s="1">
        <v>-0.77539999999999998</v>
      </c>
      <c r="X9" s="1">
        <v>-0.74399999999999999</v>
      </c>
    </row>
    <row r="10" spans="1:24" x14ac:dyDescent="0.25">
      <c r="A10" s="8" t="s">
        <v>11</v>
      </c>
      <c r="B10" s="1"/>
      <c r="C10" s="9"/>
      <c r="D10" s="1"/>
      <c r="E10" s="1"/>
      <c r="F10" s="1"/>
      <c r="G10" s="1"/>
      <c r="H10" s="1"/>
      <c r="I10" s="9"/>
      <c r="J10" s="1"/>
      <c r="K10" s="1"/>
      <c r="L10" s="1"/>
      <c r="M10" s="1"/>
      <c r="N10" s="1"/>
      <c r="O10" s="1"/>
      <c r="P10" s="1"/>
      <c r="Q10" s="1"/>
      <c r="R10" s="1"/>
      <c r="S10" s="1"/>
      <c r="T10" s="1"/>
      <c r="U10" s="1"/>
      <c r="V10" s="1"/>
      <c r="W10" s="1"/>
      <c r="X10" s="1"/>
    </row>
    <row r="11" spans="1:24" x14ac:dyDescent="0.25">
      <c r="A11" s="8" t="s">
        <v>5</v>
      </c>
      <c r="B11" s="1">
        <v>4.2989999999999999E-3</v>
      </c>
      <c r="C11" s="9">
        <v>2.5089999999999999E-3</v>
      </c>
      <c r="D11" s="1">
        <v>3.2590000000000001E-2</v>
      </c>
      <c r="E11" s="1">
        <v>2.5180000000000001E-2</v>
      </c>
      <c r="F11" s="1">
        <v>3.4369999999999998E-2</v>
      </c>
      <c r="G11" s="1">
        <v>1.537E-2</v>
      </c>
      <c r="H11" s="1">
        <v>5.9969999999999997E-3</v>
      </c>
      <c r="I11" s="9" t="s">
        <v>12</v>
      </c>
      <c r="J11" s="1">
        <v>3.39E-2</v>
      </c>
      <c r="K11" s="1">
        <v>4.395E-4</v>
      </c>
      <c r="L11" s="1" t="s">
        <v>13</v>
      </c>
      <c r="M11" s="1">
        <v>2.2499999999999998E-3</v>
      </c>
      <c r="N11" s="1">
        <v>2.3479999999999998E-3</v>
      </c>
      <c r="O11" s="1">
        <v>2.9590000000000002E-2</v>
      </c>
      <c r="P11" s="1">
        <v>1.9300000000000001E-2</v>
      </c>
      <c r="Q11" s="1">
        <v>1.4540000000000001E-2</v>
      </c>
      <c r="R11" s="1">
        <v>2.8930000000000002E-3</v>
      </c>
      <c r="S11" s="1">
        <v>2.1059999999999999E-2</v>
      </c>
      <c r="T11" s="1">
        <v>3.823E-3</v>
      </c>
      <c r="U11" s="1">
        <v>4.1989999999999996E-3</v>
      </c>
      <c r="V11" s="1">
        <v>4.8979999999999996E-3</v>
      </c>
      <c r="W11" s="1">
        <v>4.5150000000000003E-2</v>
      </c>
      <c r="X11" s="1">
        <v>4.1709999999999997E-2</v>
      </c>
    </row>
    <row r="12" spans="1:24" x14ac:dyDescent="0.25">
      <c r="A12" s="8" t="s">
        <v>6</v>
      </c>
      <c r="B12" s="1">
        <v>0.27039999999999997</v>
      </c>
      <c r="C12" s="9">
        <v>0.50419999999999998</v>
      </c>
      <c r="D12" s="1">
        <v>2.725E-2</v>
      </c>
      <c r="E12" s="1">
        <v>1.009E-2</v>
      </c>
      <c r="F12" s="1">
        <v>6.0380000000000003E-2</v>
      </c>
      <c r="G12" s="1">
        <v>1.223E-2</v>
      </c>
      <c r="H12" s="1">
        <v>5.0619999999999997E-3</v>
      </c>
      <c r="I12" s="9" t="s">
        <v>14</v>
      </c>
      <c r="J12" s="1">
        <v>4.0050000000000002E-2</v>
      </c>
      <c r="K12" s="1">
        <v>1.289E-3</v>
      </c>
      <c r="L12" s="1" t="s">
        <v>15</v>
      </c>
      <c r="M12" s="1">
        <v>5.8180000000000003E-3</v>
      </c>
      <c r="N12" s="1">
        <v>1.022E-2</v>
      </c>
      <c r="O12" s="1">
        <v>1.9040000000000001E-2</v>
      </c>
      <c r="P12" s="1">
        <v>1.2449999999999999E-2</v>
      </c>
      <c r="Q12" s="1">
        <v>6.4840000000000002E-3</v>
      </c>
      <c r="R12" s="1">
        <v>5.1910000000000003E-3</v>
      </c>
      <c r="S12" s="1">
        <v>9.6179999999999998E-3</v>
      </c>
      <c r="T12" s="1">
        <v>2.7440000000000002</v>
      </c>
      <c r="U12" s="1">
        <v>8.5280000000000009E-3</v>
      </c>
      <c r="V12" s="1">
        <v>1.3440000000000001E-2</v>
      </c>
      <c r="W12" s="1">
        <v>1.9990000000000001E-2</v>
      </c>
      <c r="X12" s="1">
        <v>1.8599999999999998E-2</v>
      </c>
    </row>
    <row r="13" spans="1:24" x14ac:dyDescent="0.25">
      <c r="A13" s="8" t="s">
        <v>7</v>
      </c>
      <c r="B13" s="1">
        <v>4.0350000000000004E-3</v>
      </c>
      <c r="C13" s="9">
        <v>2.702E-3</v>
      </c>
      <c r="D13" s="1">
        <v>6.6470000000000001E-2</v>
      </c>
      <c r="E13" s="1">
        <v>0.64390000000000003</v>
      </c>
      <c r="F13" s="1">
        <v>1.737E-2</v>
      </c>
      <c r="G13" s="1">
        <v>7.4450000000000002E-2</v>
      </c>
      <c r="H13" s="1">
        <v>8.4499999999999992E-3</v>
      </c>
      <c r="I13" s="9" t="s">
        <v>16</v>
      </c>
      <c r="J13" s="1">
        <v>3.415E-2</v>
      </c>
      <c r="K13" s="1">
        <v>2.3259999999999999E-3</v>
      </c>
      <c r="L13" s="1" t="s">
        <v>17</v>
      </c>
      <c r="M13" s="1">
        <v>5.901E-3</v>
      </c>
      <c r="N13" s="1">
        <v>1.4059999999999999E-3</v>
      </c>
      <c r="O13" s="1">
        <v>8.6629999999999999E-2</v>
      </c>
      <c r="P13" s="1">
        <v>0.153</v>
      </c>
      <c r="Q13" s="1">
        <v>9.987E-2</v>
      </c>
      <c r="R13" s="1">
        <v>3.2160000000000001E-3</v>
      </c>
      <c r="S13" s="1">
        <v>0.21060000000000001</v>
      </c>
      <c r="T13" s="1">
        <v>7.2439999999999996E-3</v>
      </c>
      <c r="U13" s="1">
        <v>2.1719999999999999E-3</v>
      </c>
      <c r="V13" s="1">
        <v>2.7339999999999999E-3</v>
      </c>
      <c r="W13" s="1">
        <v>0.23760000000000001</v>
      </c>
      <c r="X13" s="1">
        <v>0.20930000000000001</v>
      </c>
    </row>
    <row r="14" spans="1:24" x14ac:dyDescent="0.25">
      <c r="A14" s="8" t="s">
        <v>10</v>
      </c>
      <c r="B14" s="1">
        <v>0.26860000000000001</v>
      </c>
      <c r="C14" s="9">
        <v>0.503</v>
      </c>
      <c r="D14" s="1">
        <v>3.9780000000000003E-2</v>
      </c>
      <c r="E14" s="1">
        <v>2.6790000000000001E-2</v>
      </c>
      <c r="F14" s="1">
        <v>6.343E-2</v>
      </c>
      <c r="G14" s="1">
        <v>1.8239999999999999E-2</v>
      </c>
      <c r="H14" s="1">
        <v>7.2680000000000002E-3</v>
      </c>
      <c r="I14" s="9" t="s">
        <v>16</v>
      </c>
      <c r="J14" s="1">
        <v>4.811E-2</v>
      </c>
      <c r="K14" s="1">
        <v>1.25E-3</v>
      </c>
      <c r="L14" s="1" t="s">
        <v>18</v>
      </c>
      <c r="M14" s="1">
        <v>5.7080000000000004E-3</v>
      </c>
      <c r="N14" s="1">
        <v>9.7649999999999994E-3</v>
      </c>
      <c r="O14" s="1">
        <v>3.3119999999999997E-2</v>
      </c>
      <c r="P14" s="1">
        <v>2.1610000000000001E-2</v>
      </c>
      <c r="Q14" s="1">
        <v>1.553E-2</v>
      </c>
      <c r="R14" s="1">
        <v>5.4250000000000001E-3</v>
      </c>
      <c r="S14" s="1">
        <v>2.2519999999999998E-2</v>
      </c>
      <c r="T14" s="1">
        <v>2.742</v>
      </c>
      <c r="U14" s="1">
        <v>8.3899999999999999E-3</v>
      </c>
      <c r="V14" s="1">
        <v>1.273E-2</v>
      </c>
      <c r="W14" s="1">
        <v>4.9059999999999999E-2</v>
      </c>
      <c r="X14" s="1">
        <v>4.5339999999999998E-2</v>
      </c>
    </row>
    <row r="15" spans="1:24" x14ac:dyDescent="0.25">
      <c r="A15" s="8" t="s">
        <v>19</v>
      </c>
      <c r="B15" s="1"/>
      <c r="C15" s="9"/>
      <c r="D15" s="1"/>
      <c r="E15" s="1"/>
      <c r="F15" s="1"/>
      <c r="G15" s="1"/>
      <c r="H15" s="1"/>
      <c r="I15" s="9" t="s">
        <v>16</v>
      </c>
      <c r="J15" s="1"/>
      <c r="K15" s="1"/>
      <c r="L15" s="1" t="s">
        <v>20</v>
      </c>
      <c r="M15" s="1"/>
      <c r="N15" s="1"/>
      <c r="O15" s="1"/>
      <c r="P15" s="1"/>
      <c r="Q15" s="1"/>
      <c r="R15" s="1"/>
      <c r="S15" s="1"/>
      <c r="T15" s="1"/>
      <c r="U15" s="1"/>
      <c r="V15" s="1"/>
      <c r="W15" s="1"/>
      <c r="X15" s="1"/>
    </row>
    <row r="16" spans="1:24" x14ac:dyDescent="0.25">
      <c r="A16" s="8" t="s">
        <v>5</v>
      </c>
      <c r="B16" s="1" t="s">
        <v>21</v>
      </c>
      <c r="C16" s="10" t="s">
        <v>22</v>
      </c>
      <c r="D16" s="1" t="s">
        <v>23</v>
      </c>
      <c r="E16" s="1" t="s">
        <v>24</v>
      </c>
      <c r="F16" s="1" t="s">
        <v>25</v>
      </c>
      <c r="G16" s="1" t="s">
        <v>26</v>
      </c>
      <c r="H16" s="1" t="s">
        <v>27</v>
      </c>
      <c r="I16" s="9"/>
      <c r="J16" s="1" t="s">
        <v>28</v>
      </c>
      <c r="K16" s="1" t="s">
        <v>29</v>
      </c>
      <c r="L16" s="1"/>
      <c r="M16" s="1" t="s">
        <v>30</v>
      </c>
      <c r="N16" s="1" t="s">
        <v>31</v>
      </c>
      <c r="O16" s="1" t="s">
        <v>32</v>
      </c>
      <c r="P16" s="1" t="s">
        <v>33</v>
      </c>
      <c r="Q16" s="1" t="s">
        <v>36</v>
      </c>
      <c r="R16" s="1" t="s">
        <v>34</v>
      </c>
      <c r="S16" s="1" t="s">
        <v>35</v>
      </c>
      <c r="T16" s="15" t="s">
        <v>129</v>
      </c>
      <c r="U16" s="1" t="s">
        <v>222</v>
      </c>
      <c r="V16" s="1" t="s">
        <v>223</v>
      </c>
      <c r="W16" s="1" t="s">
        <v>224</v>
      </c>
      <c r="X16" s="1" t="s">
        <v>225</v>
      </c>
    </row>
    <row r="17" spans="1:24" x14ac:dyDescent="0.25">
      <c r="A17" s="8" t="s">
        <v>6</v>
      </c>
      <c r="B17" s="1" t="s">
        <v>37</v>
      </c>
      <c r="C17" s="10" t="s">
        <v>38</v>
      </c>
      <c r="D17" s="1" t="s">
        <v>39</v>
      </c>
      <c r="E17" s="1" t="s">
        <v>40</v>
      </c>
      <c r="F17" s="1" t="s">
        <v>41</v>
      </c>
      <c r="G17" s="1" t="s">
        <v>42</v>
      </c>
      <c r="H17" s="1" t="s">
        <v>43</v>
      </c>
      <c r="I17" s="9">
        <v>7</v>
      </c>
      <c r="J17" s="1" t="s">
        <v>44</v>
      </c>
      <c r="K17" s="1" t="s">
        <v>45</v>
      </c>
      <c r="M17" s="1" t="s">
        <v>46</v>
      </c>
      <c r="N17" s="1" t="s">
        <v>47</v>
      </c>
      <c r="O17" s="1" t="s">
        <v>48</v>
      </c>
      <c r="P17" s="1" t="s">
        <v>49</v>
      </c>
      <c r="Q17" s="1" t="s">
        <v>52</v>
      </c>
      <c r="R17" s="1" t="s">
        <v>50</v>
      </c>
      <c r="S17" s="1" t="s">
        <v>51</v>
      </c>
      <c r="T17" s="15" t="s">
        <v>130</v>
      </c>
      <c r="U17" s="1" t="s">
        <v>226</v>
      </c>
      <c r="V17" s="1" t="s">
        <v>227</v>
      </c>
      <c r="W17" s="1" t="s">
        <v>228</v>
      </c>
      <c r="X17" s="1" t="s">
        <v>229</v>
      </c>
    </row>
    <row r="18" spans="1:24" x14ac:dyDescent="0.25">
      <c r="A18" s="8" t="s">
        <v>7</v>
      </c>
      <c r="B18" s="1" t="s">
        <v>53</v>
      </c>
      <c r="C18" s="9" t="s">
        <v>54</v>
      </c>
      <c r="D18" s="1" t="s">
        <v>55</v>
      </c>
      <c r="E18" s="1" t="s">
        <v>56</v>
      </c>
      <c r="F18" s="1" t="s">
        <v>57</v>
      </c>
      <c r="G18" s="1" t="s">
        <v>58</v>
      </c>
      <c r="H18" s="1" t="s">
        <v>59</v>
      </c>
      <c r="I18" s="9">
        <v>0.1023</v>
      </c>
      <c r="J18" s="1" t="s">
        <v>60</v>
      </c>
      <c r="K18" s="1" t="s">
        <v>61</v>
      </c>
      <c r="M18" s="1" t="s">
        <v>62</v>
      </c>
      <c r="N18" s="1" t="s">
        <v>63</v>
      </c>
      <c r="O18" s="1" t="s">
        <v>64</v>
      </c>
      <c r="P18" s="1" t="s">
        <v>65</v>
      </c>
      <c r="Q18" s="1" t="s">
        <v>68</v>
      </c>
      <c r="R18" s="1" t="s">
        <v>66</v>
      </c>
      <c r="S18" s="1" t="s">
        <v>67</v>
      </c>
      <c r="T18" s="9" t="s">
        <v>131</v>
      </c>
      <c r="U18" s="1" t="s">
        <v>230</v>
      </c>
      <c r="V18" s="1" t="s">
        <v>231</v>
      </c>
      <c r="W18" s="1" t="s">
        <v>232</v>
      </c>
      <c r="X18" s="1" t="s">
        <v>233</v>
      </c>
    </row>
    <row r="19" spans="1:24" x14ac:dyDescent="0.25">
      <c r="A19" s="8" t="s">
        <v>8</v>
      </c>
      <c r="B19" s="1"/>
      <c r="C19" s="9" t="s">
        <v>69</v>
      </c>
      <c r="D19" s="1" t="s">
        <v>70</v>
      </c>
      <c r="E19" s="1" t="s">
        <v>71</v>
      </c>
      <c r="F19" s="1" t="s">
        <v>72</v>
      </c>
      <c r="G19" s="1" t="s">
        <v>73</v>
      </c>
      <c r="H19" s="1" t="s">
        <v>74</v>
      </c>
      <c r="I19" s="9">
        <v>7.1050000000000002E-2</v>
      </c>
      <c r="J19" s="1" t="s">
        <v>75</v>
      </c>
      <c r="K19" s="1" t="s">
        <v>76</v>
      </c>
      <c r="M19" s="1" t="s">
        <v>77</v>
      </c>
      <c r="N19" s="1" t="s">
        <v>78</v>
      </c>
      <c r="O19" s="1" t="s">
        <v>79</v>
      </c>
      <c r="P19" s="1" t="s">
        <v>80</v>
      </c>
      <c r="Q19" s="1" t="s">
        <v>83</v>
      </c>
      <c r="R19" s="1" t="s">
        <v>81</v>
      </c>
      <c r="S19" s="1" t="s">
        <v>82</v>
      </c>
      <c r="T19" s="1" t="s">
        <v>132</v>
      </c>
      <c r="U19" s="1" t="s">
        <v>234</v>
      </c>
      <c r="V19" s="1" t="s">
        <v>235</v>
      </c>
      <c r="W19" s="1" t="s">
        <v>236</v>
      </c>
      <c r="X19" s="1" t="s">
        <v>237</v>
      </c>
    </row>
    <row r="20" spans="1:24" x14ac:dyDescent="0.25">
      <c r="A20" s="8" t="s">
        <v>9</v>
      </c>
      <c r="B20" s="1"/>
      <c r="C20" s="9" t="s">
        <v>84</v>
      </c>
      <c r="D20" s="1" t="s">
        <v>85</v>
      </c>
      <c r="E20" s="1" t="s">
        <v>86</v>
      </c>
      <c r="F20" s="1" t="s">
        <v>87</v>
      </c>
      <c r="G20" s="1" t="s">
        <v>88</v>
      </c>
      <c r="H20" s="1" t="s">
        <v>89</v>
      </c>
      <c r="I20" s="9">
        <v>0.1007</v>
      </c>
      <c r="J20" s="1" t="s">
        <v>90</v>
      </c>
      <c r="K20" s="1" t="s">
        <v>91</v>
      </c>
      <c r="M20" s="1" t="s">
        <v>92</v>
      </c>
      <c r="N20" s="1" t="s">
        <v>93</v>
      </c>
      <c r="O20" s="1" t="s">
        <v>94</v>
      </c>
      <c r="P20" s="1" t="s">
        <v>95</v>
      </c>
      <c r="Q20" s="1" t="s">
        <v>98</v>
      </c>
      <c r="R20" s="1" t="s">
        <v>96</v>
      </c>
      <c r="S20" s="1" t="s">
        <v>97</v>
      </c>
      <c r="T20" s="1" t="s">
        <v>133</v>
      </c>
      <c r="U20" s="1" t="s">
        <v>238</v>
      </c>
      <c r="V20" s="1" t="s">
        <v>239</v>
      </c>
      <c r="W20" s="1" t="s">
        <v>240</v>
      </c>
      <c r="X20" s="1" t="s">
        <v>241</v>
      </c>
    </row>
    <row r="21" spans="1:24" x14ac:dyDescent="0.25">
      <c r="A21" s="8" t="s">
        <v>10</v>
      </c>
      <c r="B21" s="1" t="s">
        <v>99</v>
      </c>
      <c r="C21" s="10" t="s">
        <v>100</v>
      </c>
      <c r="D21" s="1" t="s">
        <v>101</v>
      </c>
      <c r="E21" s="1" t="s">
        <v>102</v>
      </c>
      <c r="F21" s="1" t="s">
        <v>103</v>
      </c>
      <c r="G21" s="1" t="s">
        <v>104</v>
      </c>
      <c r="H21" s="1" t="s">
        <v>105</v>
      </c>
      <c r="I21" s="9"/>
      <c r="J21" s="1" t="s">
        <v>106</v>
      </c>
      <c r="K21" s="1" t="s">
        <v>107</v>
      </c>
      <c r="M21" s="1" t="s">
        <v>108</v>
      </c>
      <c r="N21" s="1" t="s">
        <v>109</v>
      </c>
      <c r="O21" s="1" t="s">
        <v>110</v>
      </c>
      <c r="P21" s="1" t="s">
        <v>111</v>
      </c>
      <c r="Q21" s="1" t="s">
        <v>114</v>
      </c>
      <c r="R21" s="1" t="s">
        <v>112</v>
      </c>
      <c r="S21" s="1" t="s">
        <v>113</v>
      </c>
      <c r="T21" s="15" t="s">
        <v>134</v>
      </c>
      <c r="U21" s="1" t="s">
        <v>242</v>
      </c>
      <c r="V21" s="1" t="s">
        <v>243</v>
      </c>
      <c r="W21" s="1" t="s">
        <v>244</v>
      </c>
      <c r="X21" s="1" t="s">
        <v>245</v>
      </c>
    </row>
    <row r="22" spans="1:24" x14ac:dyDescent="0.25">
      <c r="A22" s="8" t="s">
        <v>115</v>
      </c>
      <c r="B22" s="1"/>
      <c r="C22" s="9"/>
      <c r="D22" s="1"/>
      <c r="E22" s="1"/>
      <c r="F22" s="1"/>
      <c r="G22" s="1"/>
      <c r="H22" s="1"/>
      <c r="I22" s="9" t="s">
        <v>116</v>
      </c>
      <c r="J22" s="1"/>
      <c r="K22" s="1"/>
      <c r="M22" s="1"/>
      <c r="N22" s="1"/>
      <c r="O22" s="1"/>
      <c r="P22" s="1"/>
      <c r="Q22" s="1"/>
      <c r="R22" s="1"/>
      <c r="S22" s="1"/>
      <c r="T22" s="1"/>
      <c r="U22" s="1"/>
      <c r="V22" s="1"/>
      <c r="W22" s="1"/>
      <c r="X22" s="1"/>
    </row>
    <row r="23" spans="1:24" x14ac:dyDescent="0.25">
      <c r="A23" s="8" t="s">
        <v>117</v>
      </c>
      <c r="B23" s="1">
        <v>7</v>
      </c>
      <c r="C23" s="9">
        <v>7</v>
      </c>
      <c r="D23" s="1">
        <v>7</v>
      </c>
      <c r="E23" s="1">
        <v>7</v>
      </c>
      <c r="F23" s="1">
        <v>7</v>
      </c>
      <c r="G23" s="1">
        <v>7</v>
      </c>
      <c r="H23" s="1">
        <v>7</v>
      </c>
      <c r="I23" s="9" t="s">
        <v>118</v>
      </c>
      <c r="J23" s="1">
        <v>7</v>
      </c>
      <c r="K23" s="1">
        <v>7</v>
      </c>
      <c r="L23" s="1">
        <v>7</v>
      </c>
      <c r="M23" s="1">
        <v>7</v>
      </c>
      <c r="N23" s="1">
        <v>7</v>
      </c>
      <c r="O23" s="1">
        <v>7</v>
      </c>
      <c r="P23" s="1">
        <v>7</v>
      </c>
      <c r="Q23" s="1">
        <v>7</v>
      </c>
      <c r="R23" s="1">
        <v>7</v>
      </c>
      <c r="S23" s="1">
        <v>7</v>
      </c>
      <c r="T23" s="1">
        <v>7</v>
      </c>
      <c r="U23" s="1">
        <v>5</v>
      </c>
      <c r="V23" s="1">
        <v>5</v>
      </c>
      <c r="W23" s="1">
        <v>5</v>
      </c>
      <c r="X23" s="1">
        <v>5</v>
      </c>
    </row>
    <row r="24" spans="1:24" x14ac:dyDescent="0.25">
      <c r="A24" s="8" t="s">
        <v>119</v>
      </c>
      <c r="B24" s="1">
        <v>0.99199999999999999</v>
      </c>
      <c r="C24" s="9">
        <v>0.99629999999999996</v>
      </c>
      <c r="D24" s="1">
        <v>0.97319999999999995</v>
      </c>
      <c r="E24" s="1">
        <v>0.94469999999999998</v>
      </c>
      <c r="F24" s="1">
        <v>0.97009999999999996</v>
      </c>
      <c r="G24" s="1">
        <v>0.96299999999999997</v>
      </c>
      <c r="H24" s="1">
        <v>0.99939999999999996</v>
      </c>
      <c r="I24" s="9" t="s">
        <v>120</v>
      </c>
      <c r="J24" s="1">
        <v>0.96509999999999996</v>
      </c>
      <c r="K24" s="1">
        <v>0.99870000000000003</v>
      </c>
      <c r="L24" s="1">
        <v>0.99650000000000005</v>
      </c>
      <c r="M24" s="1">
        <v>0.99299999999999999</v>
      </c>
      <c r="N24" s="1">
        <v>0.99939999999999996</v>
      </c>
      <c r="O24" s="1">
        <v>0.97819999999999996</v>
      </c>
      <c r="P24" s="1">
        <v>0.93459999999999999</v>
      </c>
      <c r="Q24" s="1">
        <v>0.99529999999999996</v>
      </c>
      <c r="R24" s="1">
        <v>0.99890000000000001</v>
      </c>
      <c r="S24" s="1">
        <v>0.97560000000000002</v>
      </c>
      <c r="T24" s="1">
        <v>0.97409999999999997</v>
      </c>
      <c r="U24" s="1">
        <v>0.99919999999999998</v>
      </c>
      <c r="V24" s="1">
        <v>0.99839999999999995</v>
      </c>
      <c r="W24" s="1">
        <v>0.98040000000000005</v>
      </c>
      <c r="X24" s="1">
        <v>0.98180000000000001</v>
      </c>
    </row>
    <row r="25" spans="1:24" x14ac:dyDescent="0.25">
      <c r="A25" s="8" t="s">
        <v>121</v>
      </c>
      <c r="B25" s="1">
        <v>6.759E-4</v>
      </c>
      <c r="C25" s="9">
        <v>2.3350000000000001E-4</v>
      </c>
      <c r="D25" s="1">
        <v>1.729E-2</v>
      </c>
      <c r="E25" s="1">
        <v>4.5329999999999997E-3</v>
      </c>
      <c r="F25" s="1">
        <v>3.1099999999999999E-2</v>
      </c>
      <c r="G25" s="1">
        <v>3.4190000000000002E-3</v>
      </c>
      <c r="H25" s="1">
        <v>5.5329999999999995E-4</v>
      </c>
      <c r="I25" s="9"/>
      <c r="J25" s="1">
        <v>2.392E-2</v>
      </c>
      <c r="K25" s="1">
        <v>5.8869999999999997E-6</v>
      </c>
      <c r="L25" s="1">
        <v>7.436E-5</v>
      </c>
      <c r="M25" s="1">
        <v>1.505E-4</v>
      </c>
      <c r="N25" s="1">
        <v>1.774E-4</v>
      </c>
      <c r="O25" s="1">
        <v>1.004E-2</v>
      </c>
      <c r="P25" s="1">
        <v>4.28E-3</v>
      </c>
      <c r="Q25" s="1">
        <v>1.634E-3</v>
      </c>
      <c r="R25" s="1">
        <v>2.2240000000000001E-4</v>
      </c>
      <c r="S25" s="1">
        <v>3.5040000000000002E-3</v>
      </c>
      <c r="T25" s="1">
        <v>5.4199999999999995E-4</v>
      </c>
      <c r="U25" s="1">
        <v>2.253E-4</v>
      </c>
      <c r="V25" s="1">
        <v>3.28E-4</v>
      </c>
      <c r="W25" s="1">
        <v>1.022E-2</v>
      </c>
      <c r="X25" s="1">
        <v>8.7320000000000002E-3</v>
      </c>
    </row>
    <row r="26" spans="1:24" x14ac:dyDescent="0.25">
      <c r="A26" s="8" t="s">
        <v>122</v>
      </c>
      <c r="B26" s="1">
        <v>9.8259999999999997E-3</v>
      </c>
      <c r="C26" s="9">
        <v>5.7749999999999998E-3</v>
      </c>
      <c r="D26" s="1">
        <v>4.9700000000000001E-2</v>
      </c>
      <c r="E26" s="1">
        <v>2.545E-2</v>
      </c>
      <c r="F26" s="1">
        <v>6.6659999999999997E-2</v>
      </c>
      <c r="G26" s="1">
        <v>2.2100000000000002E-2</v>
      </c>
      <c r="H26" s="1">
        <v>8.8909999999999996E-3</v>
      </c>
      <c r="I26" s="9"/>
      <c r="J26" s="1">
        <v>5.8450000000000002E-2</v>
      </c>
      <c r="K26" s="1">
        <v>9.1710000000000001E-4</v>
      </c>
      <c r="L26" s="1">
        <v>3.2590000000000002E-3</v>
      </c>
      <c r="M26" s="1">
        <v>4.6360000000000004E-3</v>
      </c>
      <c r="N26" s="1">
        <v>5.0340000000000003E-3</v>
      </c>
      <c r="O26" s="1">
        <v>3.7859999999999998E-2</v>
      </c>
      <c r="P26" s="1">
        <v>2.4729999999999999E-2</v>
      </c>
      <c r="Q26" s="1">
        <v>1.528E-2</v>
      </c>
      <c r="R26" s="1">
        <v>5.6360000000000004E-3</v>
      </c>
      <c r="S26" s="1">
        <v>2.2370000000000001E-2</v>
      </c>
      <c r="T26" s="1">
        <v>8.8000000000000005E-3</v>
      </c>
      <c r="U26" s="1">
        <v>6.7130000000000002E-3</v>
      </c>
      <c r="V26" s="1">
        <v>8.0999999999999996E-3</v>
      </c>
      <c r="W26" s="1">
        <v>4.521E-2</v>
      </c>
      <c r="X26" s="1">
        <v>4.1790000000000001E-2</v>
      </c>
    </row>
    <row r="27" spans="1:24" x14ac:dyDescent="0.25">
      <c r="A27" s="8" t="s">
        <v>123</v>
      </c>
      <c r="B27" s="1"/>
      <c r="C27" s="9"/>
      <c r="D27" s="1"/>
      <c r="E27" s="1"/>
      <c r="F27" s="1"/>
      <c r="G27" s="1"/>
      <c r="H27" s="1"/>
      <c r="I27" s="9">
        <v>10</v>
      </c>
      <c r="J27" s="1"/>
      <c r="K27" s="1"/>
      <c r="L27" s="1"/>
      <c r="M27" s="1"/>
      <c r="N27" s="1"/>
      <c r="O27" s="1"/>
      <c r="P27" s="1"/>
      <c r="Q27" s="1"/>
      <c r="R27" s="1"/>
      <c r="S27" s="1"/>
      <c r="T27" s="1"/>
      <c r="U27" s="1"/>
      <c r="V27" s="1"/>
      <c r="W27" s="1"/>
      <c r="X27" s="1"/>
    </row>
    <row r="28" spans="1:24" x14ac:dyDescent="0.25">
      <c r="A28" s="8" t="s">
        <v>7</v>
      </c>
      <c r="B28" s="1" t="s">
        <v>124</v>
      </c>
      <c r="C28" s="9" t="s">
        <v>125</v>
      </c>
      <c r="D28" s="1" t="s">
        <v>124</v>
      </c>
      <c r="E28" s="1" t="s">
        <v>120</v>
      </c>
      <c r="F28" s="1" t="s">
        <v>120</v>
      </c>
      <c r="G28" s="1" t="s">
        <v>120</v>
      </c>
      <c r="H28" s="1" t="s">
        <v>120</v>
      </c>
      <c r="I28" s="1" t="s">
        <v>124</v>
      </c>
      <c r="J28" s="1" t="s">
        <v>124</v>
      </c>
      <c r="K28" s="1" t="s">
        <v>124</v>
      </c>
      <c r="L28" s="1" t="s">
        <v>120</v>
      </c>
      <c r="M28" s="1" t="s">
        <v>124</v>
      </c>
      <c r="N28" s="1" t="s">
        <v>124</v>
      </c>
      <c r="O28" s="1" t="s">
        <v>124</v>
      </c>
      <c r="P28" s="1" t="s">
        <v>124</v>
      </c>
      <c r="Q28" s="1" t="s">
        <v>124</v>
      </c>
      <c r="R28" s="1" t="s">
        <v>124</v>
      </c>
      <c r="S28" s="1" t="s">
        <v>124</v>
      </c>
      <c r="T28" s="1" t="s">
        <v>124</v>
      </c>
      <c r="U28" s="1" t="s">
        <v>246</v>
      </c>
      <c r="V28" s="1" t="s">
        <v>246</v>
      </c>
      <c r="W28" s="1" t="s">
        <v>246</v>
      </c>
      <c r="X28" s="1" t="s">
        <v>246</v>
      </c>
    </row>
    <row r="29" spans="1:24" x14ac:dyDescent="0.25">
      <c r="A29" s="8" t="s">
        <v>126</v>
      </c>
      <c r="B29" s="1"/>
      <c r="C29" s="9" t="s">
        <v>120</v>
      </c>
      <c r="D29" s="1"/>
      <c r="E29" s="1"/>
      <c r="F29" s="1"/>
      <c r="G29" s="1"/>
      <c r="H29" s="1"/>
      <c r="I29" s="1"/>
      <c r="J29" s="1"/>
      <c r="K29" s="1"/>
      <c r="L29" s="1"/>
      <c r="M29" s="1"/>
      <c r="N29" s="1"/>
      <c r="O29" s="1"/>
      <c r="P29" s="1"/>
      <c r="Q29" s="1"/>
      <c r="R29" s="1"/>
      <c r="S29" s="1"/>
      <c r="T29" s="1"/>
      <c r="U29" s="1"/>
      <c r="V29" s="1"/>
      <c r="W29" s="1"/>
      <c r="X29" s="1"/>
    </row>
    <row r="30" spans="1:24" x14ac:dyDescent="0.25">
      <c r="A30" s="2"/>
      <c r="B30" s="1"/>
      <c r="C30" s="9"/>
      <c r="D30" s="1"/>
      <c r="E30" s="1"/>
      <c r="F30" s="1"/>
      <c r="G30" s="1"/>
      <c r="H30" s="1"/>
      <c r="I30" s="1"/>
      <c r="J30" s="1"/>
      <c r="K30" s="1"/>
      <c r="L30" s="1"/>
      <c r="M30" s="1"/>
      <c r="N30" s="1"/>
      <c r="O30" s="1"/>
      <c r="P30" s="1"/>
      <c r="Q30" s="1"/>
      <c r="R30" s="1"/>
      <c r="S30" s="1"/>
      <c r="T30" s="1"/>
      <c r="U30" s="1"/>
      <c r="V30" s="1"/>
      <c r="W30" s="1"/>
      <c r="X30" s="1"/>
    </row>
    <row r="31" spans="1:24" x14ac:dyDescent="0.25">
      <c r="C31" s="9"/>
      <c r="E31" s="1"/>
      <c r="F31" s="1"/>
      <c r="G31" s="1"/>
      <c r="H31" s="1"/>
    </row>
    <row r="32" spans="1:24" x14ac:dyDescent="0.25">
      <c r="C32" s="9"/>
    </row>
    <row r="33" spans="1:3" x14ac:dyDescent="0.25">
      <c r="C33" s="9"/>
    </row>
    <row r="34" spans="1:3" x14ac:dyDescent="0.25">
      <c r="A34" t="s">
        <v>251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3"/>
  <sheetViews>
    <sheetView workbookViewId="0">
      <selection activeCell="B17" sqref="B17"/>
    </sheetView>
  </sheetViews>
  <sheetFormatPr defaultColWidth="11.42578125" defaultRowHeight="15" x14ac:dyDescent="0.25"/>
  <sheetData>
    <row r="1" spans="1:27" x14ac:dyDescent="0.25">
      <c r="A1" t="s">
        <v>138</v>
      </c>
    </row>
    <row r="2" spans="1:27" x14ac:dyDescent="0.25">
      <c r="A2" t="s">
        <v>139</v>
      </c>
    </row>
    <row r="3" spans="1:27" x14ac:dyDescent="0.25">
      <c r="E3" s="16" t="s">
        <v>140</v>
      </c>
      <c r="F3" s="17" t="s">
        <v>141</v>
      </c>
      <c r="G3" s="18" t="s">
        <v>142</v>
      </c>
      <c r="H3" s="18" t="s">
        <v>143</v>
      </c>
      <c r="I3" s="19" t="s">
        <v>144</v>
      </c>
      <c r="J3" s="20" t="s">
        <v>145</v>
      </c>
      <c r="K3" s="18" t="s">
        <v>146</v>
      </c>
      <c r="L3" s="18" t="s">
        <v>147</v>
      </c>
      <c r="M3" s="18" t="s">
        <v>148</v>
      </c>
      <c r="N3" s="18" t="s">
        <v>149</v>
      </c>
      <c r="O3" s="18" t="s">
        <v>150</v>
      </c>
      <c r="P3" s="18" t="s">
        <v>151</v>
      </c>
      <c r="Q3" s="18" t="s">
        <v>152</v>
      </c>
      <c r="R3" s="18" t="s">
        <v>153</v>
      </c>
      <c r="S3" s="18" t="s">
        <v>154</v>
      </c>
      <c r="T3" s="18" t="s">
        <v>155</v>
      </c>
      <c r="U3" s="18" t="s">
        <v>156</v>
      </c>
      <c r="V3" s="18" t="s">
        <v>157</v>
      </c>
      <c r="W3" s="18" t="s">
        <v>158</v>
      </c>
      <c r="X3" s="18" t="s">
        <v>159</v>
      </c>
      <c r="Y3" s="18" t="s">
        <v>160</v>
      </c>
      <c r="AA3" t="s">
        <v>161</v>
      </c>
    </row>
    <row r="4" spans="1:27" x14ac:dyDescent="0.25">
      <c r="C4" s="21">
        <v>4.1666666666666664E-2</v>
      </c>
      <c r="D4" s="16" t="s">
        <v>140</v>
      </c>
      <c r="E4" s="16">
        <v>100</v>
      </c>
      <c r="F4" s="17">
        <v>63.09</v>
      </c>
      <c r="G4" s="22">
        <v>41.91</v>
      </c>
      <c r="H4" s="22">
        <v>43.61</v>
      </c>
      <c r="I4" s="16">
        <v>45.93</v>
      </c>
      <c r="J4" s="16">
        <v>44.44</v>
      </c>
      <c r="K4" s="22">
        <v>50.86</v>
      </c>
      <c r="L4" s="22">
        <v>46.61</v>
      </c>
      <c r="M4" s="22">
        <v>47.26</v>
      </c>
      <c r="N4" s="22">
        <v>46.58</v>
      </c>
      <c r="O4" s="22">
        <v>45.89</v>
      </c>
      <c r="P4" s="22">
        <v>44.83</v>
      </c>
      <c r="Q4" s="22">
        <v>43.84</v>
      </c>
      <c r="R4" s="22">
        <v>43.84</v>
      </c>
      <c r="S4" s="22">
        <v>44.9</v>
      </c>
      <c r="T4" s="22">
        <v>44.22</v>
      </c>
      <c r="U4" s="22">
        <v>50.74</v>
      </c>
      <c r="V4" s="22">
        <v>50</v>
      </c>
      <c r="W4" s="22">
        <v>45.11</v>
      </c>
      <c r="X4" s="22">
        <v>46.92</v>
      </c>
      <c r="Y4" s="22">
        <v>49.24</v>
      </c>
      <c r="AA4">
        <f t="shared" ref="AA4:AA24" si="0">SUM(E4:Y4)</f>
        <v>1039.8200000000002</v>
      </c>
    </row>
    <row r="5" spans="1:27" x14ac:dyDescent="0.25">
      <c r="C5" s="21">
        <v>8.3333333333333329E-2</v>
      </c>
      <c r="D5" s="16" t="s">
        <v>141</v>
      </c>
      <c r="E5" s="16">
        <v>63.09</v>
      </c>
      <c r="F5" s="17">
        <v>100</v>
      </c>
      <c r="G5" s="22">
        <v>43.38</v>
      </c>
      <c r="H5" s="22">
        <v>49.25</v>
      </c>
      <c r="I5" s="16">
        <v>53.68</v>
      </c>
      <c r="J5" s="16">
        <v>51.85</v>
      </c>
      <c r="K5" s="22">
        <v>44.44</v>
      </c>
      <c r="L5" s="22">
        <v>42.02</v>
      </c>
      <c r="M5" s="22">
        <v>49.32</v>
      </c>
      <c r="N5" s="22">
        <v>45.89</v>
      </c>
      <c r="O5" s="22">
        <v>50.68</v>
      </c>
      <c r="P5" s="22">
        <v>52.41</v>
      </c>
      <c r="Q5" s="22">
        <v>53.1</v>
      </c>
      <c r="R5" s="22">
        <v>52.41</v>
      </c>
      <c r="S5" s="22">
        <v>52.05</v>
      </c>
      <c r="T5" s="22">
        <v>52.05</v>
      </c>
      <c r="U5" s="22">
        <v>52.59</v>
      </c>
      <c r="V5" s="22">
        <v>53.38</v>
      </c>
      <c r="W5" s="22">
        <v>47.73</v>
      </c>
      <c r="X5" s="22">
        <v>46.88</v>
      </c>
      <c r="Y5" s="22">
        <v>49.62</v>
      </c>
      <c r="AA5">
        <f t="shared" si="0"/>
        <v>1105.8199999999997</v>
      </c>
    </row>
    <row r="6" spans="1:27" x14ac:dyDescent="0.25">
      <c r="C6" s="23">
        <v>0.125</v>
      </c>
      <c r="D6" s="24" t="s">
        <v>142</v>
      </c>
      <c r="E6" s="25">
        <v>41.91</v>
      </c>
      <c r="F6" s="26">
        <v>43.38</v>
      </c>
      <c r="G6">
        <v>100</v>
      </c>
      <c r="H6">
        <v>63.64</v>
      </c>
      <c r="I6" s="24">
        <v>65.58</v>
      </c>
      <c r="J6" s="27">
        <v>63.01</v>
      </c>
      <c r="K6">
        <v>47.11</v>
      </c>
      <c r="L6">
        <v>46.34</v>
      </c>
      <c r="M6">
        <v>53.21</v>
      </c>
      <c r="N6">
        <v>61.15</v>
      </c>
      <c r="O6">
        <v>60.39</v>
      </c>
      <c r="P6">
        <v>60.78</v>
      </c>
      <c r="Q6">
        <v>51.61</v>
      </c>
      <c r="R6">
        <v>50.97</v>
      </c>
      <c r="S6">
        <v>50</v>
      </c>
      <c r="T6">
        <v>51.28</v>
      </c>
      <c r="U6">
        <v>51.92</v>
      </c>
      <c r="V6">
        <v>52.29</v>
      </c>
      <c r="W6">
        <v>62.34</v>
      </c>
      <c r="X6">
        <v>59.73</v>
      </c>
      <c r="Y6">
        <v>61.84</v>
      </c>
      <c r="AA6">
        <f t="shared" si="0"/>
        <v>1198.4799999999998</v>
      </c>
    </row>
    <row r="7" spans="1:27" x14ac:dyDescent="0.25">
      <c r="C7" s="23">
        <v>0.16666666666666666</v>
      </c>
      <c r="D7" s="24" t="s">
        <v>143</v>
      </c>
      <c r="E7" s="25">
        <v>43.61</v>
      </c>
      <c r="F7" s="26">
        <v>49.25</v>
      </c>
      <c r="G7">
        <v>63.64</v>
      </c>
      <c r="H7">
        <v>100</v>
      </c>
      <c r="I7" s="24">
        <v>88.31</v>
      </c>
      <c r="J7" s="27">
        <v>88.11</v>
      </c>
      <c r="K7">
        <v>55.93</v>
      </c>
      <c r="L7">
        <v>57.98</v>
      </c>
      <c r="M7">
        <v>53.33</v>
      </c>
      <c r="N7">
        <v>51.32</v>
      </c>
      <c r="O7">
        <v>51.35</v>
      </c>
      <c r="P7">
        <v>51.7</v>
      </c>
      <c r="Q7">
        <v>52</v>
      </c>
      <c r="R7">
        <v>50.67</v>
      </c>
      <c r="S7">
        <v>52</v>
      </c>
      <c r="T7">
        <v>51.33</v>
      </c>
      <c r="U7">
        <v>56.67</v>
      </c>
      <c r="V7">
        <v>58.11</v>
      </c>
      <c r="W7">
        <v>54.73</v>
      </c>
      <c r="X7">
        <v>50.69</v>
      </c>
      <c r="Y7">
        <v>52.38</v>
      </c>
      <c r="AA7">
        <f t="shared" si="0"/>
        <v>1233.1100000000004</v>
      </c>
    </row>
    <row r="8" spans="1:27" x14ac:dyDescent="0.25">
      <c r="C8" s="23">
        <v>0.20833333333333334</v>
      </c>
      <c r="D8" s="24" t="s">
        <v>144</v>
      </c>
      <c r="E8" s="25">
        <v>45.93</v>
      </c>
      <c r="F8" s="26">
        <v>53.68</v>
      </c>
      <c r="G8">
        <v>65.58</v>
      </c>
      <c r="H8">
        <v>88.31</v>
      </c>
      <c r="I8" s="24">
        <v>100</v>
      </c>
      <c r="J8" s="27">
        <v>96.58</v>
      </c>
      <c r="K8">
        <v>52.94</v>
      </c>
      <c r="L8">
        <v>56.2</v>
      </c>
      <c r="M8">
        <v>51.32</v>
      </c>
      <c r="N8">
        <v>56.86</v>
      </c>
      <c r="O8">
        <v>54</v>
      </c>
      <c r="P8">
        <v>54.36</v>
      </c>
      <c r="Q8">
        <v>50.99</v>
      </c>
      <c r="R8">
        <v>49.01</v>
      </c>
      <c r="S8">
        <v>50.66</v>
      </c>
      <c r="T8">
        <v>49.34</v>
      </c>
      <c r="U8">
        <v>52.94</v>
      </c>
      <c r="V8">
        <v>53.64</v>
      </c>
      <c r="W8">
        <v>53.33</v>
      </c>
      <c r="X8">
        <v>51.37</v>
      </c>
      <c r="Y8">
        <v>53.02</v>
      </c>
      <c r="AA8">
        <f t="shared" si="0"/>
        <v>1240.06</v>
      </c>
    </row>
    <row r="9" spans="1:27" x14ac:dyDescent="0.25">
      <c r="C9" s="28">
        <v>0.25</v>
      </c>
      <c r="D9" s="29" t="s">
        <v>145</v>
      </c>
      <c r="E9" s="29">
        <v>44.44</v>
      </c>
      <c r="F9" s="30">
        <v>51.85</v>
      </c>
      <c r="G9" s="31">
        <v>63.01</v>
      </c>
      <c r="H9" s="31">
        <v>88.11</v>
      </c>
      <c r="I9" s="29">
        <v>96.58</v>
      </c>
      <c r="J9" s="29">
        <v>100</v>
      </c>
      <c r="K9" s="31">
        <v>52.07</v>
      </c>
      <c r="L9" s="31">
        <v>54.84</v>
      </c>
      <c r="M9" s="31">
        <v>48.98</v>
      </c>
      <c r="N9" s="31">
        <v>52.03</v>
      </c>
      <c r="O9" s="31">
        <v>51.03</v>
      </c>
      <c r="P9" s="31">
        <v>52.78</v>
      </c>
      <c r="Q9" s="31">
        <v>49.66</v>
      </c>
      <c r="R9" s="31">
        <v>47.62</v>
      </c>
      <c r="S9" s="31">
        <v>48.65</v>
      </c>
      <c r="T9" s="31">
        <v>47.3</v>
      </c>
      <c r="U9" s="31">
        <v>53.69</v>
      </c>
      <c r="V9" s="31">
        <v>53.42</v>
      </c>
      <c r="W9" s="31">
        <v>51.37</v>
      </c>
      <c r="X9" s="31">
        <v>51.43</v>
      </c>
      <c r="Y9" s="31">
        <v>53.15</v>
      </c>
      <c r="AA9">
        <f t="shared" si="0"/>
        <v>1212.01</v>
      </c>
    </row>
    <row r="10" spans="1:27" x14ac:dyDescent="0.25">
      <c r="C10" s="23">
        <v>0.29166666666666669</v>
      </c>
      <c r="D10" s="24" t="s">
        <v>146</v>
      </c>
      <c r="E10" s="25">
        <v>50.86</v>
      </c>
      <c r="F10" s="26">
        <v>44.44</v>
      </c>
      <c r="G10">
        <v>47.11</v>
      </c>
      <c r="H10">
        <v>55.93</v>
      </c>
      <c r="I10" s="24">
        <v>52.94</v>
      </c>
      <c r="J10" s="27">
        <v>52.07</v>
      </c>
      <c r="K10">
        <v>100</v>
      </c>
      <c r="L10">
        <v>68.709999999999994</v>
      </c>
      <c r="M10">
        <v>48.92</v>
      </c>
      <c r="N10">
        <v>51.41</v>
      </c>
      <c r="O10">
        <v>52.11</v>
      </c>
      <c r="P10">
        <v>48.92</v>
      </c>
      <c r="Q10">
        <v>55.91</v>
      </c>
      <c r="R10">
        <v>55.12</v>
      </c>
      <c r="S10">
        <v>54.33</v>
      </c>
      <c r="T10">
        <v>55.12</v>
      </c>
      <c r="U10">
        <v>55.74</v>
      </c>
      <c r="V10">
        <v>57.98</v>
      </c>
      <c r="W10">
        <v>56.78</v>
      </c>
      <c r="X10">
        <v>54.39</v>
      </c>
      <c r="Y10">
        <v>55.56</v>
      </c>
      <c r="AA10">
        <f t="shared" si="0"/>
        <v>1174.3500000000001</v>
      </c>
    </row>
    <row r="11" spans="1:27" x14ac:dyDescent="0.25">
      <c r="C11" s="23">
        <v>0.33333333333333331</v>
      </c>
      <c r="D11" s="24" t="s">
        <v>147</v>
      </c>
      <c r="E11" s="25">
        <v>46.61</v>
      </c>
      <c r="F11" s="26">
        <v>42.02</v>
      </c>
      <c r="G11">
        <v>46.34</v>
      </c>
      <c r="H11">
        <v>57.98</v>
      </c>
      <c r="I11" s="24">
        <v>56.2</v>
      </c>
      <c r="J11" s="27">
        <v>54.84</v>
      </c>
      <c r="K11">
        <v>68.709999999999994</v>
      </c>
      <c r="L11">
        <v>100</v>
      </c>
      <c r="M11">
        <v>48.25</v>
      </c>
      <c r="N11">
        <v>53.1</v>
      </c>
      <c r="O11">
        <v>50</v>
      </c>
      <c r="P11">
        <v>46.53</v>
      </c>
      <c r="Q11">
        <v>51.16</v>
      </c>
      <c r="R11">
        <v>51.16</v>
      </c>
      <c r="S11">
        <v>53.08</v>
      </c>
      <c r="T11">
        <v>52.31</v>
      </c>
      <c r="U11">
        <v>52.8</v>
      </c>
      <c r="V11">
        <v>54.92</v>
      </c>
      <c r="W11">
        <v>53.72</v>
      </c>
      <c r="X11">
        <v>52.99</v>
      </c>
      <c r="Y11">
        <v>54.17</v>
      </c>
      <c r="AA11">
        <f t="shared" si="0"/>
        <v>1146.8899999999999</v>
      </c>
    </row>
    <row r="12" spans="1:27" x14ac:dyDescent="0.25">
      <c r="C12" s="23">
        <v>0.375</v>
      </c>
      <c r="D12" s="24" t="s">
        <v>148</v>
      </c>
      <c r="E12" s="25">
        <v>47.26</v>
      </c>
      <c r="F12" s="26">
        <v>49.32</v>
      </c>
      <c r="G12">
        <v>53.21</v>
      </c>
      <c r="H12">
        <v>53.33</v>
      </c>
      <c r="I12" s="24">
        <v>51.32</v>
      </c>
      <c r="J12" s="27">
        <v>48.98</v>
      </c>
      <c r="K12">
        <v>48.92</v>
      </c>
      <c r="L12">
        <v>48.25</v>
      </c>
      <c r="M12">
        <v>100</v>
      </c>
      <c r="N12">
        <v>77.34</v>
      </c>
      <c r="O12">
        <v>77.400000000000006</v>
      </c>
      <c r="P12">
        <v>70.099999999999994</v>
      </c>
      <c r="Q12">
        <v>55.98</v>
      </c>
      <c r="R12">
        <v>54.64</v>
      </c>
      <c r="S12">
        <v>55.43</v>
      </c>
      <c r="T12">
        <v>54.35</v>
      </c>
      <c r="U12">
        <v>54.6</v>
      </c>
      <c r="V12">
        <v>56.25</v>
      </c>
      <c r="W12">
        <v>56.6</v>
      </c>
      <c r="X12">
        <v>55.56</v>
      </c>
      <c r="Y12">
        <v>57.05</v>
      </c>
      <c r="AA12">
        <f t="shared" si="0"/>
        <v>1225.8899999999999</v>
      </c>
    </row>
    <row r="13" spans="1:27" x14ac:dyDescent="0.25">
      <c r="C13" s="23">
        <v>0.41666666666666669</v>
      </c>
      <c r="D13" s="24" t="s">
        <v>149</v>
      </c>
      <c r="E13" s="25">
        <v>46.58</v>
      </c>
      <c r="F13" s="26">
        <v>45.89</v>
      </c>
      <c r="G13">
        <v>61.15</v>
      </c>
      <c r="H13">
        <v>51.32</v>
      </c>
      <c r="I13" s="24">
        <v>56.86</v>
      </c>
      <c r="J13" s="27">
        <v>52.03</v>
      </c>
      <c r="K13">
        <v>51.41</v>
      </c>
      <c r="L13">
        <v>53.1</v>
      </c>
      <c r="M13">
        <v>77.34</v>
      </c>
      <c r="N13">
        <v>100</v>
      </c>
      <c r="O13">
        <v>84.21</v>
      </c>
      <c r="P13">
        <v>77.400000000000006</v>
      </c>
      <c r="Q13">
        <v>59.04</v>
      </c>
      <c r="R13">
        <v>59.36</v>
      </c>
      <c r="S13">
        <v>61.5</v>
      </c>
      <c r="T13">
        <v>59.36</v>
      </c>
      <c r="U13">
        <v>57.93</v>
      </c>
      <c r="V13">
        <v>56.52</v>
      </c>
      <c r="W13">
        <v>60.62</v>
      </c>
      <c r="X13">
        <v>61.04</v>
      </c>
      <c r="Y13">
        <v>62.42</v>
      </c>
      <c r="AA13">
        <f t="shared" si="0"/>
        <v>1295.08</v>
      </c>
    </row>
    <row r="14" spans="1:27" x14ac:dyDescent="0.25">
      <c r="C14" s="23">
        <v>0.45833333333333331</v>
      </c>
      <c r="D14" s="24" t="s">
        <v>150</v>
      </c>
      <c r="E14" s="25">
        <v>45.89</v>
      </c>
      <c r="F14" s="26">
        <v>50.68</v>
      </c>
      <c r="G14">
        <v>60.39</v>
      </c>
      <c r="H14">
        <v>51.35</v>
      </c>
      <c r="I14" s="24">
        <v>54</v>
      </c>
      <c r="J14" s="27">
        <v>51.03</v>
      </c>
      <c r="K14">
        <v>52.11</v>
      </c>
      <c r="L14">
        <v>50</v>
      </c>
      <c r="M14">
        <v>77.400000000000006</v>
      </c>
      <c r="N14">
        <v>84.21</v>
      </c>
      <c r="O14">
        <v>100</v>
      </c>
      <c r="P14">
        <v>79.81</v>
      </c>
      <c r="Q14">
        <v>62.84</v>
      </c>
      <c r="R14">
        <v>62.09</v>
      </c>
      <c r="S14">
        <v>62.84</v>
      </c>
      <c r="T14">
        <v>60.66</v>
      </c>
      <c r="U14">
        <v>59.01</v>
      </c>
      <c r="V14">
        <v>59.49</v>
      </c>
      <c r="W14">
        <v>60.51</v>
      </c>
      <c r="X14">
        <v>60.93</v>
      </c>
      <c r="Y14">
        <v>62.34</v>
      </c>
      <c r="AA14">
        <f t="shared" si="0"/>
        <v>1307.58</v>
      </c>
    </row>
    <row r="15" spans="1:27" x14ac:dyDescent="0.25">
      <c r="C15" s="23">
        <v>0.5</v>
      </c>
      <c r="D15" s="24" t="s">
        <v>151</v>
      </c>
      <c r="E15" s="25">
        <v>44.83</v>
      </c>
      <c r="F15" s="26">
        <v>52.41</v>
      </c>
      <c r="G15">
        <v>60.78</v>
      </c>
      <c r="H15">
        <v>51.7</v>
      </c>
      <c r="I15" s="24">
        <v>54.36</v>
      </c>
      <c r="J15" s="27">
        <v>52.78</v>
      </c>
      <c r="K15">
        <v>48.92</v>
      </c>
      <c r="L15">
        <v>46.53</v>
      </c>
      <c r="M15">
        <v>70.099999999999994</v>
      </c>
      <c r="N15">
        <v>77.400000000000006</v>
      </c>
      <c r="O15">
        <v>79.81</v>
      </c>
      <c r="P15">
        <v>100</v>
      </c>
      <c r="Q15">
        <v>61.67</v>
      </c>
      <c r="R15">
        <v>61.45</v>
      </c>
      <c r="S15">
        <v>62.22</v>
      </c>
      <c r="T15">
        <v>62.22</v>
      </c>
      <c r="U15">
        <v>60</v>
      </c>
      <c r="V15">
        <v>59.87</v>
      </c>
      <c r="W15">
        <v>59.62</v>
      </c>
      <c r="X15">
        <v>60</v>
      </c>
      <c r="Y15">
        <v>62.75</v>
      </c>
      <c r="AA15">
        <f t="shared" si="0"/>
        <v>1289.42</v>
      </c>
    </row>
    <row r="16" spans="1:27" x14ac:dyDescent="0.25">
      <c r="C16" s="23">
        <v>0.54166666666666663</v>
      </c>
      <c r="D16" s="24" t="s">
        <v>152</v>
      </c>
      <c r="E16" s="25">
        <v>43.84</v>
      </c>
      <c r="F16" s="26">
        <v>53.1</v>
      </c>
      <c r="G16">
        <v>51.61</v>
      </c>
      <c r="H16">
        <v>52</v>
      </c>
      <c r="I16" s="24">
        <v>50.99</v>
      </c>
      <c r="J16" s="27">
        <v>49.66</v>
      </c>
      <c r="K16">
        <v>55.91</v>
      </c>
      <c r="L16">
        <v>51.16</v>
      </c>
      <c r="M16">
        <v>55.98</v>
      </c>
      <c r="N16">
        <v>59.04</v>
      </c>
      <c r="O16">
        <v>62.84</v>
      </c>
      <c r="P16">
        <v>61.67</v>
      </c>
      <c r="Q16">
        <v>100</v>
      </c>
      <c r="R16">
        <v>93.85</v>
      </c>
      <c r="S16">
        <v>93.85</v>
      </c>
      <c r="T16">
        <v>95.38</v>
      </c>
      <c r="U16">
        <v>63.03</v>
      </c>
      <c r="V16">
        <v>62.58</v>
      </c>
      <c r="W16">
        <v>60.84</v>
      </c>
      <c r="X16">
        <v>62.5</v>
      </c>
      <c r="Y16">
        <v>63.8</v>
      </c>
      <c r="AA16">
        <f t="shared" si="0"/>
        <v>1343.6299999999999</v>
      </c>
    </row>
    <row r="17" spans="1:27" x14ac:dyDescent="0.25">
      <c r="C17" s="23">
        <v>0.58333333333333337</v>
      </c>
      <c r="D17" s="24" t="s">
        <v>153</v>
      </c>
      <c r="E17" s="25">
        <v>43.84</v>
      </c>
      <c r="F17" s="26">
        <v>52.41</v>
      </c>
      <c r="G17">
        <v>50.97</v>
      </c>
      <c r="H17">
        <v>50.67</v>
      </c>
      <c r="I17" s="24">
        <v>49.01</v>
      </c>
      <c r="J17" s="27">
        <v>47.62</v>
      </c>
      <c r="K17">
        <v>55.12</v>
      </c>
      <c r="L17">
        <v>51.16</v>
      </c>
      <c r="M17">
        <v>54.64</v>
      </c>
      <c r="N17">
        <v>59.36</v>
      </c>
      <c r="O17">
        <v>62.09</v>
      </c>
      <c r="P17">
        <v>61.45</v>
      </c>
      <c r="Q17">
        <v>93.85</v>
      </c>
      <c r="R17">
        <v>100</v>
      </c>
      <c r="S17">
        <v>94.87</v>
      </c>
      <c r="T17">
        <v>96.41</v>
      </c>
      <c r="U17">
        <v>64.02</v>
      </c>
      <c r="V17">
        <v>63.58</v>
      </c>
      <c r="W17">
        <v>61.21</v>
      </c>
      <c r="X17">
        <v>62.26</v>
      </c>
      <c r="Y17">
        <v>63.58</v>
      </c>
      <c r="AA17">
        <f t="shared" si="0"/>
        <v>1338.12</v>
      </c>
    </row>
    <row r="18" spans="1:27" x14ac:dyDescent="0.25">
      <c r="C18" s="23">
        <v>0.625</v>
      </c>
      <c r="D18" s="24" t="s">
        <v>154</v>
      </c>
      <c r="E18" s="25">
        <v>44.9</v>
      </c>
      <c r="F18" s="26">
        <v>52.05</v>
      </c>
      <c r="G18">
        <v>50</v>
      </c>
      <c r="H18">
        <v>52</v>
      </c>
      <c r="I18" s="24">
        <v>50.66</v>
      </c>
      <c r="J18" s="27">
        <v>48.65</v>
      </c>
      <c r="K18">
        <v>54.33</v>
      </c>
      <c r="L18">
        <v>53.08</v>
      </c>
      <c r="M18">
        <v>55.43</v>
      </c>
      <c r="N18">
        <v>61.5</v>
      </c>
      <c r="O18">
        <v>62.84</v>
      </c>
      <c r="P18">
        <v>62.22</v>
      </c>
      <c r="Q18">
        <v>93.85</v>
      </c>
      <c r="R18">
        <v>94.87</v>
      </c>
      <c r="S18">
        <v>100</v>
      </c>
      <c r="T18">
        <v>94.39</v>
      </c>
      <c r="U18">
        <v>63.64</v>
      </c>
      <c r="V18">
        <v>64.42</v>
      </c>
      <c r="W18">
        <v>60.84</v>
      </c>
      <c r="X18">
        <v>62.5</v>
      </c>
      <c r="Y18">
        <v>63.8</v>
      </c>
      <c r="AA18">
        <f t="shared" si="0"/>
        <v>1345.97</v>
      </c>
    </row>
    <row r="19" spans="1:27" x14ac:dyDescent="0.25">
      <c r="C19" s="23">
        <v>0.66666666666666663</v>
      </c>
      <c r="D19" s="24" t="s">
        <v>155</v>
      </c>
      <c r="E19" s="25">
        <v>44.22</v>
      </c>
      <c r="F19" s="26">
        <v>52.05</v>
      </c>
      <c r="G19">
        <v>51.28</v>
      </c>
      <c r="H19">
        <v>51.33</v>
      </c>
      <c r="I19" s="24">
        <v>49.34</v>
      </c>
      <c r="J19" s="27">
        <v>47.3</v>
      </c>
      <c r="K19">
        <v>55.12</v>
      </c>
      <c r="L19">
        <v>52.31</v>
      </c>
      <c r="M19">
        <v>54.35</v>
      </c>
      <c r="N19">
        <v>59.36</v>
      </c>
      <c r="O19">
        <v>60.66</v>
      </c>
      <c r="P19">
        <v>62.22</v>
      </c>
      <c r="Q19">
        <v>95.38</v>
      </c>
      <c r="R19">
        <v>96.41</v>
      </c>
      <c r="S19">
        <v>94.39</v>
      </c>
      <c r="T19">
        <v>100</v>
      </c>
      <c r="U19">
        <v>63.03</v>
      </c>
      <c r="V19">
        <v>63.19</v>
      </c>
      <c r="W19">
        <v>61.45</v>
      </c>
      <c r="X19">
        <v>63.13</v>
      </c>
      <c r="Y19">
        <v>64.42</v>
      </c>
      <c r="AA19">
        <f t="shared" si="0"/>
        <v>1340.94</v>
      </c>
    </row>
    <row r="20" spans="1:27" x14ac:dyDescent="0.25">
      <c r="C20" s="23">
        <v>0.70833333333333337</v>
      </c>
      <c r="D20" s="24" t="s">
        <v>156</v>
      </c>
      <c r="E20" s="25">
        <v>50.74</v>
      </c>
      <c r="F20" s="26">
        <v>52.59</v>
      </c>
      <c r="G20">
        <v>51.92</v>
      </c>
      <c r="H20">
        <v>56.67</v>
      </c>
      <c r="I20" s="24">
        <v>52.94</v>
      </c>
      <c r="J20" s="27">
        <v>53.69</v>
      </c>
      <c r="K20">
        <v>55.74</v>
      </c>
      <c r="L20">
        <v>52.8</v>
      </c>
      <c r="M20">
        <v>54.6</v>
      </c>
      <c r="N20">
        <v>57.93</v>
      </c>
      <c r="O20">
        <v>59.01</v>
      </c>
      <c r="P20">
        <v>60</v>
      </c>
      <c r="Q20">
        <v>63.03</v>
      </c>
      <c r="R20">
        <v>64.02</v>
      </c>
      <c r="S20">
        <v>63.64</v>
      </c>
      <c r="T20">
        <v>63.03</v>
      </c>
      <c r="U20">
        <v>100</v>
      </c>
      <c r="V20">
        <v>95.29</v>
      </c>
      <c r="W20">
        <v>74.25</v>
      </c>
      <c r="X20">
        <v>72.67</v>
      </c>
      <c r="Y20">
        <v>73.78</v>
      </c>
      <c r="AA20">
        <f t="shared" si="0"/>
        <v>1328.34</v>
      </c>
    </row>
    <row r="21" spans="1:27" x14ac:dyDescent="0.25">
      <c r="C21" s="23">
        <v>0.75</v>
      </c>
      <c r="D21" s="24" t="s">
        <v>157</v>
      </c>
      <c r="E21" s="25">
        <v>50</v>
      </c>
      <c r="F21" s="26">
        <v>53.38</v>
      </c>
      <c r="G21">
        <v>52.29</v>
      </c>
      <c r="H21">
        <v>58.11</v>
      </c>
      <c r="I21" s="24">
        <v>53.64</v>
      </c>
      <c r="J21" s="27">
        <v>53.42</v>
      </c>
      <c r="K21">
        <v>57.98</v>
      </c>
      <c r="L21">
        <v>54.92</v>
      </c>
      <c r="M21">
        <v>56.25</v>
      </c>
      <c r="N21">
        <v>56.52</v>
      </c>
      <c r="O21">
        <v>59.49</v>
      </c>
      <c r="P21">
        <v>59.87</v>
      </c>
      <c r="Q21">
        <v>62.58</v>
      </c>
      <c r="R21">
        <v>63.58</v>
      </c>
      <c r="S21">
        <v>64.42</v>
      </c>
      <c r="T21">
        <v>63.19</v>
      </c>
      <c r="U21">
        <v>95.29</v>
      </c>
      <c r="V21">
        <v>100</v>
      </c>
      <c r="W21">
        <v>75.900000000000006</v>
      </c>
      <c r="X21">
        <v>73.75</v>
      </c>
      <c r="Y21">
        <v>74.23</v>
      </c>
      <c r="AA21">
        <f t="shared" si="0"/>
        <v>1338.8100000000002</v>
      </c>
    </row>
    <row r="22" spans="1:27" x14ac:dyDescent="0.25">
      <c r="C22" s="23">
        <v>0.79166666666666663</v>
      </c>
      <c r="D22" s="24" t="s">
        <v>158</v>
      </c>
      <c r="E22" s="25">
        <v>45.11</v>
      </c>
      <c r="F22" s="26">
        <v>47.73</v>
      </c>
      <c r="G22">
        <v>62.34</v>
      </c>
      <c r="H22">
        <v>54.73</v>
      </c>
      <c r="I22" s="24">
        <v>53.33</v>
      </c>
      <c r="J22" s="27">
        <v>51.37</v>
      </c>
      <c r="K22">
        <v>56.78</v>
      </c>
      <c r="L22">
        <v>53.72</v>
      </c>
      <c r="M22">
        <v>56.6</v>
      </c>
      <c r="N22">
        <v>60.62</v>
      </c>
      <c r="O22">
        <v>60.51</v>
      </c>
      <c r="P22">
        <v>59.62</v>
      </c>
      <c r="Q22">
        <v>60.84</v>
      </c>
      <c r="R22">
        <v>61.21</v>
      </c>
      <c r="S22">
        <v>60.84</v>
      </c>
      <c r="T22">
        <v>61.45</v>
      </c>
      <c r="U22">
        <v>74.25</v>
      </c>
      <c r="V22">
        <v>75.900000000000006</v>
      </c>
      <c r="W22">
        <v>100</v>
      </c>
      <c r="X22">
        <v>85.12</v>
      </c>
      <c r="Y22">
        <v>85.38</v>
      </c>
      <c r="AA22">
        <f t="shared" si="0"/>
        <v>1327.4500000000003</v>
      </c>
    </row>
    <row r="23" spans="1:27" x14ac:dyDescent="0.25">
      <c r="C23" s="23">
        <v>0.83333333333333337</v>
      </c>
      <c r="D23" s="24" t="s">
        <v>159</v>
      </c>
      <c r="E23" s="25">
        <v>46.92</v>
      </c>
      <c r="F23" s="26">
        <v>46.88</v>
      </c>
      <c r="G23">
        <v>59.73</v>
      </c>
      <c r="H23">
        <v>50.69</v>
      </c>
      <c r="I23" s="24">
        <v>51.37</v>
      </c>
      <c r="J23" s="27">
        <v>51.43</v>
      </c>
      <c r="K23">
        <v>54.39</v>
      </c>
      <c r="L23">
        <v>52.99</v>
      </c>
      <c r="M23">
        <v>55.56</v>
      </c>
      <c r="N23">
        <v>61.04</v>
      </c>
      <c r="O23">
        <v>60.93</v>
      </c>
      <c r="P23">
        <v>60</v>
      </c>
      <c r="Q23">
        <v>62.5</v>
      </c>
      <c r="R23">
        <v>62.26</v>
      </c>
      <c r="S23">
        <v>62.5</v>
      </c>
      <c r="T23">
        <v>63.13</v>
      </c>
      <c r="U23">
        <v>72.67</v>
      </c>
      <c r="V23">
        <v>73.75</v>
      </c>
      <c r="W23">
        <v>85.12</v>
      </c>
      <c r="X23">
        <v>100</v>
      </c>
      <c r="Y23">
        <v>96.43</v>
      </c>
      <c r="AA23">
        <f t="shared" si="0"/>
        <v>1330.2899999999997</v>
      </c>
    </row>
    <row r="24" spans="1:27" x14ac:dyDescent="0.25">
      <c r="C24" s="23">
        <v>0.875</v>
      </c>
      <c r="D24" s="24" t="s">
        <v>160</v>
      </c>
      <c r="E24" s="25">
        <v>49.24</v>
      </c>
      <c r="F24" s="26">
        <v>49.62</v>
      </c>
      <c r="G24">
        <v>61.84</v>
      </c>
      <c r="H24">
        <v>52.38</v>
      </c>
      <c r="I24" s="24">
        <v>53.02</v>
      </c>
      <c r="J24" s="27">
        <v>53.15</v>
      </c>
      <c r="K24">
        <v>55.56</v>
      </c>
      <c r="L24">
        <v>54.17</v>
      </c>
      <c r="M24">
        <v>57.05</v>
      </c>
      <c r="N24">
        <v>62.42</v>
      </c>
      <c r="O24">
        <v>62.34</v>
      </c>
      <c r="P24">
        <v>62.75</v>
      </c>
      <c r="Q24">
        <v>63.8</v>
      </c>
      <c r="R24">
        <v>63.58</v>
      </c>
      <c r="S24">
        <v>63.8</v>
      </c>
      <c r="T24">
        <v>64.42</v>
      </c>
      <c r="U24">
        <v>73.78</v>
      </c>
      <c r="V24">
        <v>74.23</v>
      </c>
      <c r="W24">
        <v>85.38</v>
      </c>
      <c r="X24">
        <v>96.43</v>
      </c>
      <c r="Y24">
        <v>100</v>
      </c>
      <c r="AA24">
        <f t="shared" si="0"/>
        <v>1358.9599999999998</v>
      </c>
    </row>
    <row r="26" spans="1:27" x14ac:dyDescent="0.25">
      <c r="A26" t="s">
        <v>162</v>
      </c>
    </row>
    <row r="27" spans="1:27" x14ac:dyDescent="0.25">
      <c r="A27" t="s">
        <v>163</v>
      </c>
    </row>
    <row r="28" spans="1:27" x14ac:dyDescent="0.25">
      <c r="A28" t="s">
        <v>164</v>
      </c>
    </row>
    <row r="30" spans="1:27" x14ac:dyDescent="0.25">
      <c r="A30" t="s">
        <v>165</v>
      </c>
    </row>
    <row r="31" spans="1:27" x14ac:dyDescent="0.25">
      <c r="A31" t="s">
        <v>166</v>
      </c>
    </row>
    <row r="33" spans="1:1" x14ac:dyDescent="0.25">
      <c r="A33" t="s">
        <v>167</v>
      </c>
    </row>
  </sheetData>
  <conditionalFormatting sqref="E4:Y24">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8"/>
  <sheetViews>
    <sheetView workbookViewId="0">
      <selection activeCell="A19" sqref="A19"/>
    </sheetView>
  </sheetViews>
  <sheetFormatPr defaultColWidth="11.42578125" defaultRowHeight="15" x14ac:dyDescent="0.25"/>
  <cols>
    <col min="1" max="1" width="15" customWidth="1"/>
    <col min="2" max="2" width="8.7109375" customWidth="1"/>
    <col min="3" max="6" width="18.42578125" style="65" customWidth="1"/>
    <col min="7" max="7" width="19.42578125" customWidth="1"/>
    <col min="8" max="8" width="18.28515625" customWidth="1"/>
    <col min="9" max="9" width="19" customWidth="1"/>
    <col min="10" max="10" width="18.85546875" customWidth="1"/>
    <col min="11" max="11" width="19.42578125" customWidth="1"/>
    <col min="12" max="12" width="17.7109375" customWidth="1"/>
    <col min="13" max="13" width="16.42578125" customWidth="1"/>
    <col min="14" max="14" width="16.5703125" customWidth="1"/>
  </cols>
  <sheetData>
    <row r="1" spans="1:14" x14ac:dyDescent="0.25">
      <c r="A1" s="32"/>
      <c r="B1" s="33" t="s">
        <v>168</v>
      </c>
      <c r="C1" s="34" t="s">
        <v>169</v>
      </c>
      <c r="D1" s="34" t="s">
        <v>170</v>
      </c>
      <c r="E1" s="34" t="s">
        <v>171</v>
      </c>
      <c r="F1" s="34" t="s">
        <v>172</v>
      </c>
      <c r="G1" s="35" t="s">
        <v>173</v>
      </c>
      <c r="H1" s="35" t="s">
        <v>174</v>
      </c>
      <c r="I1" s="35" t="s">
        <v>175</v>
      </c>
      <c r="J1" s="35" t="s">
        <v>176</v>
      </c>
      <c r="K1" s="35" t="s">
        <v>177</v>
      </c>
      <c r="L1" s="36" t="s">
        <v>178</v>
      </c>
      <c r="M1" s="36" t="s">
        <v>179</v>
      </c>
      <c r="N1" s="37" t="s">
        <v>180</v>
      </c>
    </row>
    <row r="2" spans="1:14" x14ac:dyDescent="0.25">
      <c r="A2" s="38" t="s">
        <v>181</v>
      </c>
      <c r="B2" s="39">
        <v>-26.17</v>
      </c>
      <c r="C2" s="40">
        <v>-20.23</v>
      </c>
      <c r="D2" s="40">
        <v>-14.3</v>
      </c>
      <c r="E2" s="40">
        <v>-8.36</v>
      </c>
      <c r="F2" s="40">
        <v>-2.42</v>
      </c>
      <c r="G2" s="41">
        <v>0.20200000000000001</v>
      </c>
      <c r="H2" s="42">
        <v>0.17560000000000001</v>
      </c>
      <c r="I2" s="41">
        <v>0.18720000000000001</v>
      </c>
      <c r="J2" s="41">
        <v>0.223</v>
      </c>
      <c r="K2" s="41">
        <v>0.2707</v>
      </c>
      <c r="L2" s="43">
        <v>37</v>
      </c>
      <c r="M2" s="44" t="s">
        <v>182</v>
      </c>
      <c r="N2" s="45" t="s">
        <v>183</v>
      </c>
    </row>
    <row r="3" spans="1:14" ht="15.75" x14ac:dyDescent="0.25">
      <c r="A3" s="38" t="s">
        <v>184</v>
      </c>
      <c r="B3" s="39">
        <v>-29.86</v>
      </c>
      <c r="C3" s="40">
        <v>-23.88</v>
      </c>
      <c r="D3" s="40">
        <v>-17.899999999999999</v>
      </c>
      <c r="E3" s="40">
        <v>-11.91</v>
      </c>
      <c r="F3" s="40">
        <v>-5.93</v>
      </c>
      <c r="G3" s="46">
        <v>0.44259999999999999</v>
      </c>
      <c r="H3" s="41">
        <v>0.39529999999999998</v>
      </c>
      <c r="I3" s="41">
        <v>0.35420000000000001</v>
      </c>
      <c r="J3" s="42">
        <v>0.34899999999999998</v>
      </c>
      <c r="K3" s="41">
        <v>0.40610000000000002</v>
      </c>
      <c r="L3" s="43">
        <v>37</v>
      </c>
      <c r="M3" s="44" t="s">
        <v>182</v>
      </c>
      <c r="N3" s="45" t="s">
        <v>183</v>
      </c>
    </row>
    <row r="4" spans="1:14" x14ac:dyDescent="0.25">
      <c r="A4" s="38" t="s">
        <v>185</v>
      </c>
      <c r="B4" s="39">
        <v>-25.07</v>
      </c>
      <c r="C4" s="40">
        <v>-19.88</v>
      </c>
      <c r="D4" s="40">
        <v>-14.7</v>
      </c>
      <c r="E4" s="40">
        <v>-9.51</v>
      </c>
      <c r="F4" s="40">
        <v>-4.32</v>
      </c>
      <c r="G4" s="41">
        <v>0.1275</v>
      </c>
      <c r="H4" s="42">
        <v>0.1191</v>
      </c>
      <c r="I4" s="41">
        <v>0.1237</v>
      </c>
      <c r="J4" s="41">
        <v>0.16389999999999999</v>
      </c>
      <c r="K4" s="41">
        <v>0.27479999999999999</v>
      </c>
      <c r="L4" s="43">
        <v>37</v>
      </c>
      <c r="M4" s="44" t="s">
        <v>182</v>
      </c>
      <c r="N4" s="45" t="s">
        <v>183</v>
      </c>
    </row>
    <row r="5" spans="1:14" x14ac:dyDescent="0.25">
      <c r="A5" s="38" t="s">
        <v>186</v>
      </c>
      <c r="B5" s="39">
        <v>-38.39</v>
      </c>
      <c r="C5" s="40">
        <v>-31.84</v>
      </c>
      <c r="D5" s="40">
        <v>-25.3</v>
      </c>
      <c r="E5" s="40">
        <v>-18.75</v>
      </c>
      <c r="F5" s="40">
        <v>-12.2</v>
      </c>
      <c r="G5" s="42">
        <v>8.0189999999999997E-2</v>
      </c>
      <c r="H5" s="41">
        <v>8.0549999999999997E-2</v>
      </c>
      <c r="I5" s="41">
        <v>9.3289999999999998E-2</v>
      </c>
      <c r="J5" s="41">
        <v>0.10879999999999999</v>
      </c>
      <c r="K5" s="41">
        <v>0.1174</v>
      </c>
      <c r="L5" s="43">
        <v>37</v>
      </c>
      <c r="M5" s="44" t="s">
        <v>182</v>
      </c>
      <c r="N5" s="45" t="s">
        <v>183</v>
      </c>
    </row>
    <row r="6" spans="1:14" ht="15.75" x14ac:dyDescent="0.25">
      <c r="A6" s="38" t="s">
        <v>187</v>
      </c>
      <c r="B6" s="39">
        <v>-39.49</v>
      </c>
      <c r="C6" s="40">
        <v>-32.79</v>
      </c>
      <c r="D6" s="47">
        <v>-26.1</v>
      </c>
      <c r="E6" s="40">
        <v>-19.399999999999999</v>
      </c>
      <c r="F6" s="40">
        <v>-12.7</v>
      </c>
      <c r="G6" s="41">
        <v>8.0110000000000001E-2</v>
      </c>
      <c r="H6" s="42">
        <v>7.5130000000000002E-2</v>
      </c>
      <c r="I6" s="46">
        <v>7.5999999999999998E-2</v>
      </c>
      <c r="J6" s="41">
        <v>8.4409999999999999E-2</v>
      </c>
      <c r="K6" s="41">
        <v>9.0429999999999996E-2</v>
      </c>
      <c r="L6" s="43">
        <v>37</v>
      </c>
      <c r="M6" s="44" t="s">
        <v>188</v>
      </c>
      <c r="N6" s="45" t="s">
        <v>183</v>
      </c>
    </row>
    <row r="7" spans="1:14" ht="15.75" x14ac:dyDescent="0.25">
      <c r="A7" s="38" t="s">
        <v>189</v>
      </c>
      <c r="B7" s="39">
        <v>-37.07</v>
      </c>
      <c r="C7" s="40">
        <v>-30.58</v>
      </c>
      <c r="D7" s="47">
        <v>-24.1</v>
      </c>
      <c r="E7" s="40">
        <v>-17.61</v>
      </c>
      <c r="F7" s="40">
        <v>-11.12</v>
      </c>
      <c r="G7" s="41">
        <v>0.10780000000000001</v>
      </c>
      <c r="H7" s="41">
        <v>0.1009</v>
      </c>
      <c r="I7" s="48">
        <v>9.9000000000000005E-2</v>
      </c>
      <c r="J7" s="41">
        <v>0.1071</v>
      </c>
      <c r="K7" s="41">
        <v>0.1338</v>
      </c>
      <c r="L7" s="43">
        <v>37</v>
      </c>
      <c r="M7" s="44" t="s">
        <v>188</v>
      </c>
      <c r="N7" s="45" t="s">
        <v>183</v>
      </c>
    </row>
    <row r="8" spans="1:14" ht="15.75" x14ac:dyDescent="0.25">
      <c r="A8" s="38" t="s">
        <v>190</v>
      </c>
      <c r="B8" s="39">
        <v>-38.78</v>
      </c>
      <c r="C8" s="40">
        <v>-32.340000000000003</v>
      </c>
      <c r="D8" s="47">
        <v>-25.9</v>
      </c>
      <c r="E8" s="47">
        <v>-19.457955827825199</v>
      </c>
      <c r="F8" s="40">
        <v>-13.01</v>
      </c>
      <c r="G8" s="41">
        <v>0.11310000000000001</v>
      </c>
      <c r="H8" s="41">
        <v>0.1075</v>
      </c>
      <c r="I8" s="41">
        <v>0.1008</v>
      </c>
      <c r="J8" s="46">
        <v>9.5000000000000001E-2</v>
      </c>
      <c r="K8" s="42">
        <v>9.1539999999999996E-2</v>
      </c>
      <c r="L8" s="49">
        <v>47</v>
      </c>
      <c r="M8" s="44" t="s">
        <v>188</v>
      </c>
      <c r="N8" s="45" t="s">
        <v>183</v>
      </c>
    </row>
    <row r="9" spans="1:14" ht="15.75" x14ac:dyDescent="0.25">
      <c r="A9" s="38" t="s">
        <v>191</v>
      </c>
      <c r="B9" s="39">
        <v>-39.57</v>
      </c>
      <c r="C9" s="40">
        <v>-32.880000000000003</v>
      </c>
      <c r="D9" s="47">
        <v>-26.2</v>
      </c>
      <c r="E9" s="47">
        <v>-19.5129131065613</v>
      </c>
      <c r="F9" s="40">
        <v>-12.82</v>
      </c>
      <c r="G9" s="41">
        <v>8.9469999999999994E-2</v>
      </c>
      <c r="H9" s="41">
        <v>8.5589999999999999E-2</v>
      </c>
      <c r="I9" s="42">
        <v>8.5419999999999996E-2</v>
      </c>
      <c r="J9" s="46">
        <v>9.0999999999999998E-2</v>
      </c>
      <c r="K9" s="41">
        <v>9.8489999999999994E-2</v>
      </c>
      <c r="L9" s="49">
        <v>47</v>
      </c>
      <c r="M9" s="44" t="s">
        <v>188</v>
      </c>
      <c r="N9" s="45" t="s">
        <v>183</v>
      </c>
    </row>
    <row r="10" spans="1:14" ht="15.75" x14ac:dyDescent="0.25">
      <c r="A10" s="38" t="s">
        <v>192</v>
      </c>
      <c r="B10" s="39">
        <v>-37.229999999999997</v>
      </c>
      <c r="C10" s="40">
        <v>-30.86</v>
      </c>
      <c r="D10" s="40">
        <v>-24.5</v>
      </c>
      <c r="E10" s="40">
        <v>-18.13</v>
      </c>
      <c r="F10" s="47">
        <v>-11.7642269869418</v>
      </c>
      <c r="G10" s="41">
        <v>0.13189999999999999</v>
      </c>
      <c r="H10" s="41">
        <v>0.1221</v>
      </c>
      <c r="I10" s="41">
        <v>0.1118</v>
      </c>
      <c r="J10" s="41">
        <v>0.1033</v>
      </c>
      <c r="K10" s="48">
        <v>0.1</v>
      </c>
      <c r="L10" s="50">
        <v>57</v>
      </c>
      <c r="M10" s="44" t="s">
        <v>188</v>
      </c>
      <c r="N10" s="45" t="s">
        <v>183</v>
      </c>
    </row>
    <row r="11" spans="1:14" ht="15.75" x14ac:dyDescent="0.25">
      <c r="A11" s="38" t="s">
        <v>193</v>
      </c>
      <c r="B11" s="39">
        <v>-40.86</v>
      </c>
      <c r="C11" s="40">
        <v>-34.229999999999997</v>
      </c>
      <c r="D11" s="40">
        <v>-27.6</v>
      </c>
      <c r="E11" s="40">
        <v>-20.96</v>
      </c>
      <c r="F11" s="47">
        <v>-14.3354505884249</v>
      </c>
      <c r="G11" s="41">
        <v>9.1619999999999993E-2</v>
      </c>
      <c r="H11" s="42">
        <v>8.8359999999999994E-2</v>
      </c>
      <c r="I11" s="41">
        <v>8.8499999999999995E-2</v>
      </c>
      <c r="J11" s="41">
        <v>9.3109999999999998E-2</v>
      </c>
      <c r="K11" s="46">
        <v>9.7000000000000003E-2</v>
      </c>
      <c r="L11" s="50">
        <v>57</v>
      </c>
      <c r="M11" s="44" t="s">
        <v>188</v>
      </c>
      <c r="N11" s="45" t="s">
        <v>183</v>
      </c>
    </row>
    <row r="12" spans="1:14" ht="15.75" x14ac:dyDescent="0.25">
      <c r="A12" s="38" t="s">
        <v>194</v>
      </c>
      <c r="B12" s="39">
        <v>-35.96</v>
      </c>
      <c r="C12" s="47">
        <v>-29.5840077381912</v>
      </c>
      <c r="D12" s="40">
        <v>-23.2</v>
      </c>
      <c r="E12" s="40">
        <v>-16.8</v>
      </c>
      <c r="F12" s="40">
        <v>-10.43</v>
      </c>
      <c r="G12" s="41">
        <v>8.616E-2</v>
      </c>
      <c r="H12" s="51" t="s">
        <v>195</v>
      </c>
      <c r="I12" s="41">
        <v>8.5589999999999999E-2</v>
      </c>
      <c r="J12" s="41">
        <v>0.10100000000000001</v>
      </c>
      <c r="K12" s="41">
        <v>0.1212</v>
      </c>
      <c r="L12" s="52">
        <v>27</v>
      </c>
      <c r="M12" s="44" t="s">
        <v>188</v>
      </c>
      <c r="N12" s="45" t="s">
        <v>183</v>
      </c>
    </row>
    <row r="13" spans="1:14" ht="15.75" x14ac:dyDescent="0.25">
      <c r="A13" s="38" t="s">
        <v>196</v>
      </c>
      <c r="B13" s="39">
        <v>-40.24</v>
      </c>
      <c r="C13" s="47">
        <v>-33.622601966790199</v>
      </c>
      <c r="D13" s="40">
        <v>-27</v>
      </c>
      <c r="E13" s="40">
        <v>-20.37</v>
      </c>
      <c r="F13" s="40">
        <v>-13.75</v>
      </c>
      <c r="G13" s="41">
        <v>8.022E-2</v>
      </c>
      <c r="H13" s="51" t="s">
        <v>197</v>
      </c>
      <c r="I13" s="41">
        <v>8.3809999999999996E-2</v>
      </c>
      <c r="J13" s="41">
        <v>9.6799999999999997E-2</v>
      </c>
      <c r="K13" s="41">
        <v>0.10290000000000001</v>
      </c>
      <c r="L13" s="52">
        <v>27</v>
      </c>
      <c r="M13" s="44" t="s">
        <v>188</v>
      </c>
      <c r="N13" s="45" t="s">
        <v>183</v>
      </c>
    </row>
    <row r="14" spans="1:14" ht="15.75" x14ac:dyDescent="0.25">
      <c r="A14" s="38" t="s">
        <v>198</v>
      </c>
      <c r="B14" s="53">
        <v>-36.909592132838903</v>
      </c>
      <c r="C14" s="40">
        <v>-30.15</v>
      </c>
      <c r="D14" s="40">
        <v>-23.4</v>
      </c>
      <c r="E14" s="40">
        <v>-16.64</v>
      </c>
      <c r="F14" s="40">
        <v>-9.89</v>
      </c>
      <c r="G14" s="54" t="s">
        <v>199</v>
      </c>
      <c r="H14" s="42">
        <v>7.5590000000000004E-2</v>
      </c>
      <c r="I14" s="41">
        <v>7.9409999999999994E-2</v>
      </c>
      <c r="J14" s="41">
        <v>0.107</v>
      </c>
      <c r="K14" s="41">
        <v>0.21049999999999999</v>
      </c>
      <c r="L14" s="55">
        <v>17</v>
      </c>
      <c r="M14" s="44" t="s">
        <v>188</v>
      </c>
      <c r="N14" s="45" t="s">
        <v>183</v>
      </c>
    </row>
    <row r="15" spans="1:14" ht="16.5" thickBot="1" x14ac:dyDescent="0.3">
      <c r="A15" s="56" t="s">
        <v>200</v>
      </c>
      <c r="B15" s="57">
        <v>-36.926051910365899</v>
      </c>
      <c r="C15" s="58">
        <v>-30.51</v>
      </c>
      <c r="D15" s="58">
        <v>-24.1</v>
      </c>
      <c r="E15" s="58">
        <v>-17.68</v>
      </c>
      <c r="F15" s="58">
        <v>-11.27</v>
      </c>
      <c r="G15" s="59" t="s">
        <v>201</v>
      </c>
      <c r="H15" s="60">
        <v>7.8090000000000007E-2</v>
      </c>
      <c r="I15" s="61">
        <v>8.6180000000000007E-2</v>
      </c>
      <c r="J15" s="61">
        <v>0.10150000000000001</v>
      </c>
      <c r="K15" s="61">
        <v>0.1166</v>
      </c>
      <c r="L15" s="62">
        <v>17</v>
      </c>
      <c r="M15" s="63" t="s">
        <v>188</v>
      </c>
      <c r="N15" s="64" t="s">
        <v>183</v>
      </c>
    </row>
    <row r="18" spans="1:2" x14ac:dyDescent="0.25">
      <c r="A18" t="s">
        <v>202</v>
      </c>
    </row>
    <row r="19" spans="1:2" x14ac:dyDescent="0.25">
      <c r="A19" t="s">
        <v>203</v>
      </c>
    </row>
    <row r="20" spans="1:2" ht="18" x14ac:dyDescent="0.25">
      <c r="B20" s="66" t="s">
        <v>204</v>
      </c>
    </row>
    <row r="23" spans="1:2" x14ac:dyDescent="0.25">
      <c r="A23" t="s">
        <v>205</v>
      </c>
    </row>
    <row r="24" spans="1:2" x14ac:dyDescent="0.25">
      <c r="A24" t="s">
        <v>206</v>
      </c>
    </row>
    <row r="25" spans="1:2" x14ac:dyDescent="0.25">
      <c r="A25" t="s">
        <v>207</v>
      </c>
    </row>
    <row r="26" spans="1:2" x14ac:dyDescent="0.25">
      <c r="A26" s="67"/>
      <c r="B26" t="s">
        <v>208</v>
      </c>
    </row>
    <row r="27" spans="1:2" x14ac:dyDescent="0.25">
      <c r="A27" s="68"/>
      <c r="B27" t="s">
        <v>209</v>
      </c>
    </row>
    <row r="28" spans="1:2" x14ac:dyDescent="0.25">
      <c r="A28" t="s">
        <v>210</v>
      </c>
    </row>
    <row r="32" spans="1:2" ht="15.75" thickBot="1" x14ac:dyDescent="0.3">
      <c r="A32" t="s">
        <v>181</v>
      </c>
    </row>
    <row r="33" spans="1:7" ht="15.75" thickBot="1" x14ac:dyDescent="0.3">
      <c r="A33" s="69" t="s">
        <v>211</v>
      </c>
      <c r="B33" s="70">
        <v>0.20200000000000001</v>
      </c>
      <c r="C33" s="71">
        <v>0.17560000000000001</v>
      </c>
      <c r="D33" s="71">
        <v>0.18720000000000001</v>
      </c>
      <c r="E33" s="71">
        <v>0.223</v>
      </c>
      <c r="F33" s="72">
        <v>0.2707</v>
      </c>
    </row>
    <row r="34" spans="1:7" x14ac:dyDescent="0.25">
      <c r="A34" s="73" t="s">
        <v>212</v>
      </c>
      <c r="B34" s="74">
        <v>-26.17</v>
      </c>
      <c r="C34" s="75">
        <v>-20.23</v>
      </c>
      <c r="D34" s="75">
        <v>-14.3</v>
      </c>
      <c r="E34" s="75">
        <v>-8.36</v>
      </c>
      <c r="F34" s="76">
        <v>-2.42</v>
      </c>
    </row>
    <row r="35" spans="1:7" ht="15.75" thickBot="1" x14ac:dyDescent="0.3">
      <c r="A35" s="77" t="s">
        <v>213</v>
      </c>
      <c r="B35" s="78">
        <v>17</v>
      </c>
      <c r="C35" s="79">
        <v>27</v>
      </c>
      <c r="D35" s="79">
        <v>37</v>
      </c>
      <c r="E35" s="79">
        <v>47</v>
      </c>
      <c r="F35" s="80">
        <v>57</v>
      </c>
    </row>
    <row r="41" spans="1:7" ht="15.75" thickBot="1" x14ac:dyDescent="0.3"/>
    <row r="42" spans="1:7" ht="19.5" thickBot="1" x14ac:dyDescent="0.35">
      <c r="A42" s="81"/>
      <c r="B42" s="82" t="s">
        <v>214</v>
      </c>
      <c r="C42" s="83" t="s">
        <v>215</v>
      </c>
      <c r="D42" s="83" t="s">
        <v>216</v>
      </c>
      <c r="E42" s="84" t="s">
        <v>217</v>
      </c>
      <c r="F42" s="85" t="s">
        <v>218</v>
      </c>
      <c r="G42" s="65"/>
    </row>
    <row r="43" spans="1:7" ht="15.75" thickBot="1" x14ac:dyDescent="0.3">
      <c r="A43" s="95" t="s">
        <v>219</v>
      </c>
      <c r="B43" s="98" t="s">
        <v>220</v>
      </c>
      <c r="C43" s="86">
        <v>37</v>
      </c>
      <c r="D43" s="87" t="s">
        <v>221</v>
      </c>
      <c r="E43" s="87">
        <v>0.38019999999999998</v>
      </c>
      <c r="F43" s="88">
        <v>-2.48</v>
      </c>
      <c r="G43" s="65"/>
    </row>
    <row r="44" spans="1:7" x14ac:dyDescent="0.25">
      <c r="A44" s="96"/>
      <c r="B44" s="99"/>
      <c r="C44" s="89">
        <v>17</v>
      </c>
      <c r="D44" s="90">
        <v>0.4526</v>
      </c>
      <c r="E44" s="75" t="s">
        <v>221</v>
      </c>
      <c r="F44" s="76" t="s">
        <v>221</v>
      </c>
      <c r="G44" s="65"/>
    </row>
    <row r="45" spans="1:7" x14ac:dyDescent="0.25">
      <c r="A45" s="96"/>
      <c r="B45" s="99"/>
      <c r="C45" s="91">
        <v>27</v>
      </c>
      <c r="D45" s="41">
        <v>0.43590000000000001</v>
      </c>
      <c r="E45" s="92" t="s">
        <v>221</v>
      </c>
      <c r="F45" s="93" t="s">
        <v>221</v>
      </c>
      <c r="G45" s="65"/>
    </row>
    <row r="46" spans="1:7" x14ac:dyDescent="0.25">
      <c r="A46" s="96"/>
      <c r="B46" s="99"/>
      <c r="C46" s="91">
        <v>37</v>
      </c>
      <c r="D46" s="41">
        <v>0.4209</v>
      </c>
      <c r="E46" s="92" t="s">
        <v>221</v>
      </c>
      <c r="F46" s="93" t="s">
        <v>221</v>
      </c>
      <c r="G46" s="65"/>
    </row>
    <row r="47" spans="1:7" x14ac:dyDescent="0.25">
      <c r="A47" s="96"/>
      <c r="B47" s="99"/>
      <c r="C47" s="91">
        <v>47</v>
      </c>
      <c r="D47" s="41">
        <v>0.39750000000000002</v>
      </c>
      <c r="E47" s="92" t="s">
        <v>221</v>
      </c>
      <c r="F47" s="93" t="s">
        <v>221</v>
      </c>
      <c r="G47" s="65"/>
    </row>
    <row r="48" spans="1:7" ht="15.75" thickBot="1" x14ac:dyDescent="0.3">
      <c r="A48" s="97"/>
      <c r="B48" s="100"/>
      <c r="C48" s="94">
        <v>57</v>
      </c>
      <c r="D48" s="61">
        <v>0.36630000000000001</v>
      </c>
      <c r="E48" s="79" t="s">
        <v>221</v>
      </c>
      <c r="F48" s="80" t="s">
        <v>221</v>
      </c>
      <c r="G48" s="65"/>
    </row>
  </sheetData>
  <mergeCells count="2">
    <mergeCell ref="A43:A48"/>
    <mergeCell ref="B43:B4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S2 kobs details</vt:lpstr>
      <vt:lpstr>Table S3 glmS_seq_comparison</vt:lpstr>
      <vt:lpstr>Table S4 Ensemble defect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Jonathan</cp:lastModifiedBy>
  <cp:revision/>
  <dcterms:created xsi:type="dcterms:W3CDTF">2019-09-28T00:47:03Z</dcterms:created>
  <dcterms:modified xsi:type="dcterms:W3CDTF">2023-02-11T03:05:57Z</dcterms:modified>
  <cp:category/>
  <cp:contentStatus/>
</cp:coreProperties>
</file>