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oshuablack/Box/Lab Share/Projects/Rps2/Writing/2nd_Submission_RNA/"/>
    </mc:Choice>
  </mc:AlternateContent>
  <xr:revisionPtr revIDLastSave="0" documentId="13_ncr:1_{E9119F3C-167B-DD49-8309-C4D033A7DDE2}" xr6:coauthVersionLast="47" xr6:coauthVersionMax="47" xr10:uidLastSave="{00000000-0000-0000-0000-000000000000}"/>
  <bookViews>
    <workbookView xWindow="0" yWindow="460" windowWidth="25600" windowHeight="15540" xr2:uid="{00000000-000D-0000-FFFF-FFFF00000000}"/>
  </bookViews>
  <sheets>
    <sheet name="Rio2-Summary" sheetId="5" r:id="rId1"/>
    <sheet name="MassSpecData" sheetId="3" r:id="rId2"/>
    <sheet name="Calculations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18" i="5" l="1"/>
  <c r="S17" i="5"/>
  <c r="S16" i="5"/>
  <c r="S15" i="5"/>
  <c r="S14" i="5"/>
  <c r="S13" i="5"/>
  <c r="S12" i="5"/>
  <c r="S11" i="5"/>
  <c r="S10" i="5"/>
  <c r="S9" i="5"/>
  <c r="S8" i="5"/>
  <c r="S7" i="5"/>
  <c r="S6" i="5"/>
  <c r="S5" i="5"/>
  <c r="S4" i="5"/>
  <c r="S3" i="5"/>
  <c r="S2" i="5"/>
  <c r="P322" i="4"/>
  <c r="O322" i="4"/>
  <c r="N322" i="4"/>
  <c r="M322" i="4"/>
  <c r="P170" i="4"/>
  <c r="O170" i="4"/>
  <c r="N170" i="4"/>
  <c r="M170" i="4"/>
  <c r="P128" i="4"/>
  <c r="O128" i="4"/>
  <c r="N128" i="4"/>
  <c r="M128" i="4"/>
  <c r="P50" i="4"/>
  <c r="O50" i="4"/>
  <c r="N50" i="4"/>
  <c r="M50" i="4"/>
  <c r="T18" i="5" l="1"/>
  <c r="T322" i="4"/>
  <c r="S322" i="4"/>
  <c r="T170" i="4"/>
  <c r="S170" i="4"/>
  <c r="T17" i="5"/>
  <c r="S128" i="4"/>
  <c r="T128" i="4"/>
  <c r="G128" i="4"/>
  <c r="F128" i="4"/>
  <c r="E128" i="4"/>
  <c r="D128" i="4"/>
  <c r="H128" i="4"/>
  <c r="T15" i="5"/>
  <c r="P302" i="3"/>
  <c r="Q302" i="3"/>
  <c r="H10" i="5"/>
  <c r="H4" i="5"/>
  <c r="T4" i="5" s="1"/>
  <c r="Q4" i="5"/>
  <c r="R4" i="5"/>
  <c r="T16" i="5"/>
  <c r="R14" i="5" l="1"/>
  <c r="Q14" i="5"/>
  <c r="H14" i="5"/>
  <c r="T14" i="5" s="1"/>
  <c r="R13" i="5"/>
  <c r="Q13" i="5"/>
  <c r="H13" i="5"/>
  <c r="T13" i="5" s="1"/>
  <c r="R12" i="5"/>
  <c r="Q12" i="5"/>
  <c r="H12" i="5"/>
  <c r="T12" i="5" s="1"/>
  <c r="R11" i="5"/>
  <c r="Q11" i="5"/>
  <c r="H11" i="5"/>
  <c r="T11" i="5" s="1"/>
  <c r="R10" i="5"/>
  <c r="Q10" i="5"/>
  <c r="T10" i="5"/>
  <c r="R6" i="5"/>
  <c r="Q6" i="5"/>
  <c r="H6" i="5"/>
  <c r="T6" i="5" s="1"/>
  <c r="R9" i="5"/>
  <c r="Q9" i="5"/>
  <c r="H9" i="5"/>
  <c r="T9" i="5" s="1"/>
  <c r="R7" i="5"/>
  <c r="Q7" i="5"/>
  <c r="H7" i="5"/>
  <c r="T7" i="5" s="1"/>
  <c r="R8" i="5"/>
  <c r="Q8" i="5"/>
  <c r="H8" i="5"/>
  <c r="T8" i="5" s="1"/>
  <c r="R3" i="5"/>
  <c r="Q3" i="5"/>
  <c r="H3" i="5"/>
  <c r="T3" i="5" s="1"/>
  <c r="R5" i="5"/>
  <c r="Q5" i="5"/>
  <c r="H5" i="5"/>
  <c r="T5" i="5" s="1"/>
  <c r="R2" i="5"/>
  <c r="Q2" i="5"/>
  <c r="H2" i="5"/>
  <c r="T2" i="5" s="1"/>
  <c r="G322" i="4"/>
  <c r="F322" i="4"/>
  <c r="E322" i="4"/>
  <c r="D322" i="4"/>
  <c r="G170" i="4"/>
  <c r="F170" i="4"/>
  <c r="E170" i="4"/>
  <c r="D170" i="4"/>
  <c r="H321" i="4"/>
  <c r="H320" i="4"/>
  <c r="H319" i="4"/>
  <c r="H318" i="4"/>
  <c r="H317" i="4"/>
  <c r="H316" i="4"/>
  <c r="H315" i="4"/>
  <c r="H314" i="4"/>
  <c r="H313" i="4"/>
  <c r="H312" i="4"/>
  <c r="H311" i="4"/>
  <c r="H310" i="4"/>
  <c r="H309" i="4"/>
  <c r="H308" i="4"/>
  <c r="H307" i="4"/>
  <c r="H306" i="4"/>
  <c r="H305" i="4"/>
  <c r="H304" i="4"/>
  <c r="H303" i="4"/>
  <c r="H302" i="4"/>
  <c r="H301" i="4"/>
  <c r="H300" i="4"/>
  <c r="H299" i="4"/>
  <c r="H298" i="4"/>
  <c r="H297" i="4"/>
  <c r="H296" i="4"/>
  <c r="H295" i="4"/>
  <c r="H294" i="4"/>
  <c r="H293" i="4"/>
  <c r="H292" i="4"/>
  <c r="H291" i="4"/>
  <c r="H290" i="4"/>
  <c r="H289" i="4"/>
  <c r="H288" i="4"/>
  <c r="H287" i="4"/>
  <c r="H286" i="4"/>
  <c r="H285" i="4"/>
  <c r="H284" i="4"/>
  <c r="H283" i="4"/>
  <c r="H282" i="4"/>
  <c r="H281" i="4"/>
  <c r="H280" i="4"/>
  <c r="H279" i="4"/>
  <c r="H278" i="4"/>
  <c r="H277" i="4"/>
  <c r="H276" i="4"/>
  <c r="H275" i="4"/>
  <c r="H274" i="4"/>
  <c r="H273" i="4"/>
  <c r="H272" i="4"/>
  <c r="H271" i="4"/>
  <c r="H270" i="4"/>
  <c r="H269" i="4"/>
  <c r="H268" i="4"/>
  <c r="H267" i="4"/>
  <c r="H266" i="4"/>
  <c r="H265" i="4"/>
  <c r="H264" i="4"/>
  <c r="H263" i="4"/>
  <c r="H262" i="4"/>
  <c r="H261" i="4"/>
  <c r="H260" i="4"/>
  <c r="H259" i="4"/>
  <c r="H258" i="4"/>
  <c r="H257" i="4"/>
  <c r="H256" i="4"/>
  <c r="H255" i="4"/>
  <c r="H254" i="4"/>
  <c r="H253" i="4"/>
  <c r="H252" i="4"/>
  <c r="H251" i="4"/>
  <c r="H250" i="4"/>
  <c r="H249" i="4"/>
  <c r="H248" i="4"/>
  <c r="H247" i="4"/>
  <c r="H246" i="4"/>
  <c r="H245" i="4"/>
  <c r="H244" i="4"/>
  <c r="H243" i="4"/>
  <c r="H242" i="4"/>
  <c r="H241" i="4"/>
  <c r="H240" i="4"/>
  <c r="H239" i="4"/>
  <c r="H238" i="4"/>
  <c r="H237" i="4"/>
  <c r="H236" i="4"/>
  <c r="H235" i="4"/>
  <c r="H234" i="4"/>
  <c r="H233" i="4"/>
  <c r="H232" i="4"/>
  <c r="H231" i="4"/>
  <c r="H230" i="4"/>
  <c r="H229" i="4"/>
  <c r="H228" i="4"/>
  <c r="H227" i="4"/>
  <c r="H226" i="4"/>
  <c r="H225" i="4"/>
  <c r="H224" i="4"/>
  <c r="H223" i="4"/>
  <c r="H222" i="4"/>
  <c r="H221" i="4"/>
  <c r="H220" i="4"/>
  <c r="H219" i="4"/>
  <c r="H218" i="4"/>
  <c r="H217" i="4"/>
  <c r="H216" i="4"/>
  <c r="H215" i="4"/>
  <c r="H214" i="4"/>
  <c r="H213" i="4"/>
  <c r="H212" i="4"/>
  <c r="H211" i="4"/>
  <c r="H210" i="4"/>
  <c r="H209" i="4"/>
  <c r="H208" i="4"/>
  <c r="H207" i="4"/>
  <c r="H206" i="4"/>
  <c r="H205" i="4"/>
  <c r="H204" i="4"/>
  <c r="H203" i="4"/>
  <c r="H202" i="4"/>
  <c r="H201" i="4"/>
  <c r="H200" i="4"/>
  <c r="H199" i="4"/>
  <c r="H198" i="4"/>
  <c r="H197" i="4"/>
  <c r="H196" i="4"/>
  <c r="H195" i="4"/>
  <c r="H194" i="4"/>
  <c r="H193" i="4"/>
  <c r="H192" i="4"/>
  <c r="H191" i="4"/>
  <c r="H190" i="4"/>
  <c r="H189" i="4"/>
  <c r="H188" i="4"/>
  <c r="H187" i="4"/>
  <c r="H186" i="4"/>
  <c r="H185" i="4"/>
  <c r="H184" i="4"/>
  <c r="H183" i="4"/>
  <c r="H182" i="4"/>
  <c r="H181" i="4"/>
  <c r="H180" i="4"/>
  <c r="H179" i="4"/>
  <c r="H178" i="4"/>
  <c r="H177" i="4"/>
  <c r="H176" i="4"/>
  <c r="H175" i="4"/>
  <c r="H174" i="4"/>
  <c r="H173" i="4"/>
  <c r="H172" i="4"/>
  <c r="H171" i="4"/>
  <c r="H169" i="4"/>
  <c r="H168" i="4"/>
  <c r="H167" i="4"/>
  <c r="H166" i="4"/>
  <c r="H165" i="4"/>
  <c r="H164" i="4"/>
  <c r="H163" i="4"/>
  <c r="H162" i="4"/>
  <c r="H161" i="4"/>
  <c r="H160" i="4"/>
  <c r="H159" i="4"/>
  <c r="H158" i="4"/>
  <c r="H157" i="4"/>
  <c r="H156" i="4"/>
  <c r="H155" i="4"/>
  <c r="H154" i="4"/>
  <c r="H153" i="4"/>
  <c r="H152" i="4"/>
  <c r="H151" i="4"/>
  <c r="H150" i="4"/>
  <c r="H149" i="4"/>
  <c r="H148" i="4"/>
  <c r="H147" i="4"/>
  <c r="H146" i="4"/>
  <c r="H145" i="4"/>
  <c r="H144" i="4"/>
  <c r="H143" i="4"/>
  <c r="H142" i="4"/>
  <c r="H141" i="4"/>
  <c r="H140" i="4"/>
  <c r="H139" i="4"/>
  <c r="H138" i="4"/>
  <c r="H137" i="4"/>
  <c r="H136" i="4"/>
  <c r="H135" i="4"/>
  <c r="H134" i="4"/>
  <c r="H133" i="4"/>
  <c r="H132" i="4"/>
  <c r="H131" i="4"/>
  <c r="H130" i="4"/>
  <c r="H129" i="4"/>
  <c r="H127" i="4"/>
  <c r="H126" i="4"/>
  <c r="H125" i="4"/>
  <c r="H124" i="4"/>
  <c r="H123" i="4"/>
  <c r="H122" i="4"/>
  <c r="H121" i="4"/>
  <c r="H120" i="4"/>
  <c r="H119" i="4"/>
  <c r="H118" i="4"/>
  <c r="H117" i="4"/>
  <c r="H116" i="4"/>
  <c r="H115" i="4"/>
  <c r="H114" i="4"/>
  <c r="H113" i="4"/>
  <c r="H112" i="4"/>
  <c r="H111" i="4"/>
  <c r="H110" i="4"/>
  <c r="H109" i="4"/>
  <c r="H108" i="4"/>
  <c r="H63" i="4"/>
  <c r="H62" i="4"/>
  <c r="H61" i="4"/>
  <c r="H60" i="4"/>
  <c r="H59" i="4"/>
  <c r="H58" i="4"/>
  <c r="H107" i="4"/>
  <c r="H106" i="4"/>
  <c r="H105" i="4"/>
  <c r="H104" i="4"/>
  <c r="H103" i="4"/>
  <c r="H102" i="4"/>
  <c r="H101" i="4"/>
  <c r="H100" i="4"/>
  <c r="H99" i="4"/>
  <c r="H98" i="4"/>
  <c r="H97" i="4"/>
  <c r="H96" i="4"/>
  <c r="H95" i="4"/>
  <c r="H94" i="4"/>
  <c r="H93" i="4"/>
  <c r="H92" i="4"/>
  <c r="H91" i="4"/>
  <c r="H90" i="4"/>
  <c r="H89" i="4"/>
  <c r="H88" i="4"/>
  <c r="H87" i="4"/>
  <c r="H86" i="4"/>
  <c r="H85" i="4"/>
  <c r="H84" i="4"/>
  <c r="H83" i="4"/>
  <c r="H82" i="4"/>
  <c r="H81" i="4"/>
  <c r="H80" i="4"/>
  <c r="H79" i="4"/>
  <c r="H78" i="4"/>
  <c r="H77" i="4"/>
  <c r="H76" i="4"/>
  <c r="H75" i="4"/>
  <c r="H74" i="4"/>
  <c r="H73" i="4"/>
  <c r="H72" i="4"/>
  <c r="H71" i="4"/>
  <c r="H70" i="4"/>
  <c r="H69" i="4"/>
  <c r="H68" i="4"/>
  <c r="H67" i="4"/>
  <c r="H66" i="4"/>
  <c r="H65" i="4"/>
  <c r="H64" i="4"/>
  <c r="H57" i="4"/>
  <c r="H56" i="4"/>
  <c r="H55" i="4"/>
  <c r="H54" i="4"/>
  <c r="H53" i="4"/>
  <c r="H52" i="4"/>
  <c r="H51" i="4"/>
  <c r="H49" i="4"/>
  <c r="H48" i="4"/>
  <c r="H47" i="4"/>
  <c r="H46" i="4"/>
  <c r="H45" i="4"/>
  <c r="H44" i="4"/>
  <c r="H43" i="4"/>
  <c r="H42" i="4"/>
  <c r="H41" i="4"/>
  <c r="H40" i="4"/>
  <c r="H39" i="4"/>
  <c r="H38" i="4"/>
  <c r="H37" i="4"/>
  <c r="H36" i="4"/>
  <c r="H35" i="4"/>
  <c r="H34" i="4"/>
  <c r="H33" i="4"/>
  <c r="H32" i="4"/>
  <c r="H31" i="4"/>
  <c r="H30" i="4"/>
  <c r="H29" i="4"/>
  <c r="H28" i="4"/>
  <c r="H27" i="4"/>
  <c r="H26" i="4"/>
  <c r="H25" i="4"/>
  <c r="H24" i="4"/>
  <c r="H23" i="4"/>
  <c r="H22" i="4"/>
  <c r="H21" i="4"/>
  <c r="H20" i="4"/>
  <c r="H19" i="4"/>
  <c r="H18" i="4"/>
  <c r="H17" i="4"/>
  <c r="H16" i="4"/>
  <c r="H15" i="4"/>
  <c r="H14" i="4"/>
  <c r="H13" i="4"/>
  <c r="H12" i="4"/>
  <c r="H11" i="4"/>
  <c r="H10" i="4"/>
  <c r="H9" i="4"/>
  <c r="H8" i="4"/>
  <c r="H7" i="4"/>
  <c r="H6" i="4"/>
  <c r="H5" i="4"/>
  <c r="H4" i="4"/>
  <c r="H3" i="4"/>
  <c r="H2" i="4"/>
  <c r="G50" i="4"/>
  <c r="F50" i="4"/>
  <c r="E50" i="4"/>
  <c r="D50" i="4"/>
  <c r="R52" i="4"/>
  <c r="R321" i="4"/>
  <c r="Q321" i="4"/>
  <c r="R320" i="4"/>
  <c r="Q320" i="4"/>
  <c r="R319" i="4"/>
  <c r="Q319" i="4"/>
  <c r="R318" i="4"/>
  <c r="Q318" i="4"/>
  <c r="R317" i="4"/>
  <c r="Q317" i="4"/>
  <c r="R316" i="4"/>
  <c r="Q316" i="4"/>
  <c r="R315" i="4"/>
  <c r="Q315" i="4"/>
  <c r="R314" i="4"/>
  <c r="Q314" i="4"/>
  <c r="R313" i="4"/>
  <c r="Q313" i="4"/>
  <c r="R312" i="4"/>
  <c r="Q312" i="4"/>
  <c r="R311" i="4"/>
  <c r="Q311" i="4"/>
  <c r="R310" i="4"/>
  <c r="Q310" i="4"/>
  <c r="R309" i="4"/>
  <c r="Q309" i="4"/>
  <c r="R308" i="4"/>
  <c r="Q308" i="4"/>
  <c r="R307" i="4"/>
  <c r="Q307" i="4"/>
  <c r="R306" i="4"/>
  <c r="Q306" i="4"/>
  <c r="R305" i="4"/>
  <c r="Q305" i="4"/>
  <c r="R304" i="4"/>
  <c r="Q304" i="4"/>
  <c r="R303" i="4"/>
  <c r="Q303" i="4"/>
  <c r="R302" i="4"/>
  <c r="Q302" i="4"/>
  <c r="R301" i="4"/>
  <c r="Q301" i="4"/>
  <c r="R300" i="4"/>
  <c r="Q300" i="4"/>
  <c r="R299" i="4"/>
  <c r="Q299" i="4"/>
  <c r="R298" i="4"/>
  <c r="Q298" i="4"/>
  <c r="R297" i="4"/>
  <c r="Q297" i="4"/>
  <c r="R296" i="4"/>
  <c r="Q296" i="4"/>
  <c r="R295" i="4"/>
  <c r="Q295" i="4"/>
  <c r="R294" i="4"/>
  <c r="Q294" i="4"/>
  <c r="R293" i="4"/>
  <c r="Q293" i="4"/>
  <c r="R292" i="4"/>
  <c r="Q292" i="4"/>
  <c r="R291" i="4"/>
  <c r="Q291" i="4"/>
  <c r="R290" i="4"/>
  <c r="Q290" i="4"/>
  <c r="R289" i="4"/>
  <c r="Q289" i="4"/>
  <c r="R288" i="4"/>
  <c r="Q288" i="4"/>
  <c r="R287" i="4"/>
  <c r="Q287" i="4"/>
  <c r="R286" i="4"/>
  <c r="Q286" i="4"/>
  <c r="R285" i="4"/>
  <c r="Q285" i="4"/>
  <c r="R284" i="4"/>
  <c r="Q284" i="4"/>
  <c r="R283" i="4"/>
  <c r="Q283" i="4"/>
  <c r="R282" i="4"/>
  <c r="Q282" i="4"/>
  <c r="R281" i="4"/>
  <c r="Q281" i="4"/>
  <c r="R280" i="4"/>
  <c r="Q280" i="4"/>
  <c r="R279" i="4"/>
  <c r="Q279" i="4"/>
  <c r="R278" i="4"/>
  <c r="Q278" i="4"/>
  <c r="R277" i="4"/>
  <c r="Q277" i="4"/>
  <c r="R276" i="4"/>
  <c r="Q276" i="4"/>
  <c r="R275" i="4"/>
  <c r="Q275" i="4"/>
  <c r="R274" i="4"/>
  <c r="Q274" i="4"/>
  <c r="R273" i="4"/>
  <c r="Q273" i="4"/>
  <c r="R272" i="4"/>
  <c r="Q272" i="4"/>
  <c r="R271" i="4"/>
  <c r="Q271" i="4"/>
  <c r="R270" i="4"/>
  <c r="Q270" i="4"/>
  <c r="R269" i="4"/>
  <c r="Q269" i="4"/>
  <c r="R268" i="4"/>
  <c r="Q268" i="4"/>
  <c r="R267" i="4"/>
  <c r="Q267" i="4"/>
  <c r="R266" i="4"/>
  <c r="Q266" i="4"/>
  <c r="R265" i="4"/>
  <c r="Q265" i="4"/>
  <c r="R264" i="4"/>
  <c r="Q264" i="4"/>
  <c r="R263" i="4"/>
  <c r="Q263" i="4"/>
  <c r="R262" i="4"/>
  <c r="Q262" i="4"/>
  <c r="R261" i="4"/>
  <c r="Q261" i="4"/>
  <c r="R260" i="4"/>
  <c r="Q260" i="4"/>
  <c r="R259" i="4"/>
  <c r="Q259" i="4"/>
  <c r="R258" i="4"/>
  <c r="Q258" i="4"/>
  <c r="R257" i="4"/>
  <c r="Q257" i="4"/>
  <c r="R256" i="4"/>
  <c r="Q256" i="4"/>
  <c r="R255" i="4"/>
  <c r="Q255" i="4"/>
  <c r="R254" i="4"/>
  <c r="Q254" i="4"/>
  <c r="R253" i="4"/>
  <c r="Q253" i="4"/>
  <c r="R252" i="4"/>
  <c r="Q252" i="4"/>
  <c r="R251" i="4"/>
  <c r="Q251" i="4"/>
  <c r="R250" i="4"/>
  <c r="Q250" i="4"/>
  <c r="R249" i="4"/>
  <c r="Q249" i="4"/>
  <c r="R248" i="4"/>
  <c r="Q248" i="4"/>
  <c r="R247" i="4"/>
  <c r="Q247" i="4"/>
  <c r="R246" i="4"/>
  <c r="Q246" i="4"/>
  <c r="R245" i="4"/>
  <c r="Q245" i="4"/>
  <c r="R244" i="4"/>
  <c r="Q244" i="4"/>
  <c r="R243" i="4"/>
  <c r="Q243" i="4"/>
  <c r="R242" i="4"/>
  <c r="Q242" i="4"/>
  <c r="R241" i="4"/>
  <c r="Q241" i="4"/>
  <c r="R240" i="4"/>
  <c r="Q240" i="4"/>
  <c r="R239" i="4"/>
  <c r="Q239" i="4"/>
  <c r="R238" i="4"/>
  <c r="Q238" i="4"/>
  <c r="R237" i="4"/>
  <c r="Q237" i="4"/>
  <c r="R236" i="4"/>
  <c r="Q236" i="4"/>
  <c r="R235" i="4"/>
  <c r="Q235" i="4"/>
  <c r="R234" i="4"/>
  <c r="Q234" i="4"/>
  <c r="R233" i="4"/>
  <c r="Q233" i="4"/>
  <c r="R232" i="4"/>
  <c r="Q232" i="4"/>
  <c r="R231" i="4"/>
  <c r="Q231" i="4"/>
  <c r="R230" i="4"/>
  <c r="Q230" i="4"/>
  <c r="R229" i="4"/>
  <c r="Q229" i="4"/>
  <c r="R228" i="4"/>
  <c r="Q228" i="4"/>
  <c r="R227" i="4"/>
  <c r="Q227" i="4"/>
  <c r="R226" i="4"/>
  <c r="Q226" i="4"/>
  <c r="R225" i="4"/>
  <c r="Q225" i="4"/>
  <c r="R224" i="4"/>
  <c r="Q224" i="4"/>
  <c r="R223" i="4"/>
  <c r="Q223" i="4"/>
  <c r="R222" i="4"/>
  <c r="Q222" i="4"/>
  <c r="R221" i="4"/>
  <c r="Q221" i="4"/>
  <c r="R220" i="4"/>
  <c r="Q220" i="4"/>
  <c r="R219" i="4"/>
  <c r="Q219" i="4"/>
  <c r="R218" i="4"/>
  <c r="Q218" i="4"/>
  <c r="R217" i="4"/>
  <c r="Q217" i="4"/>
  <c r="R216" i="4"/>
  <c r="Q216" i="4"/>
  <c r="R215" i="4"/>
  <c r="Q215" i="4"/>
  <c r="R214" i="4"/>
  <c r="Q214" i="4"/>
  <c r="R213" i="4"/>
  <c r="Q213" i="4"/>
  <c r="R212" i="4"/>
  <c r="Q212" i="4"/>
  <c r="R211" i="4"/>
  <c r="Q211" i="4"/>
  <c r="R210" i="4"/>
  <c r="Q210" i="4"/>
  <c r="R209" i="4"/>
  <c r="Q209" i="4"/>
  <c r="R208" i="4"/>
  <c r="Q208" i="4"/>
  <c r="R207" i="4"/>
  <c r="Q207" i="4"/>
  <c r="R206" i="4"/>
  <c r="Q206" i="4"/>
  <c r="R205" i="4"/>
  <c r="Q205" i="4"/>
  <c r="R204" i="4"/>
  <c r="Q204" i="4"/>
  <c r="R203" i="4"/>
  <c r="Q203" i="4"/>
  <c r="R202" i="4"/>
  <c r="Q202" i="4"/>
  <c r="R201" i="4"/>
  <c r="Q201" i="4"/>
  <c r="R200" i="4"/>
  <c r="Q200" i="4"/>
  <c r="R199" i="4"/>
  <c r="Q199" i="4"/>
  <c r="R198" i="4"/>
  <c r="Q198" i="4"/>
  <c r="R197" i="4"/>
  <c r="Q197" i="4"/>
  <c r="R196" i="4"/>
  <c r="Q196" i="4"/>
  <c r="R195" i="4"/>
  <c r="Q195" i="4"/>
  <c r="R194" i="4"/>
  <c r="Q194" i="4"/>
  <c r="R193" i="4"/>
  <c r="Q193" i="4"/>
  <c r="R192" i="4"/>
  <c r="Q192" i="4"/>
  <c r="R191" i="4"/>
  <c r="Q191" i="4"/>
  <c r="R190" i="4"/>
  <c r="Q190" i="4"/>
  <c r="R189" i="4"/>
  <c r="Q189" i="4"/>
  <c r="R188" i="4"/>
  <c r="Q188" i="4"/>
  <c r="R187" i="4"/>
  <c r="Q187" i="4"/>
  <c r="R186" i="4"/>
  <c r="Q186" i="4"/>
  <c r="R185" i="4"/>
  <c r="Q185" i="4"/>
  <c r="R184" i="4"/>
  <c r="Q184" i="4"/>
  <c r="R183" i="4"/>
  <c r="Q183" i="4"/>
  <c r="R182" i="4"/>
  <c r="Q182" i="4"/>
  <c r="R181" i="4"/>
  <c r="Q181" i="4"/>
  <c r="R180" i="4"/>
  <c r="Q180" i="4"/>
  <c r="R179" i="4"/>
  <c r="Q179" i="4"/>
  <c r="R178" i="4"/>
  <c r="Q178" i="4"/>
  <c r="R177" i="4"/>
  <c r="Q177" i="4"/>
  <c r="R176" i="4"/>
  <c r="Q176" i="4"/>
  <c r="R175" i="4"/>
  <c r="Q175" i="4"/>
  <c r="R174" i="4"/>
  <c r="Q174" i="4"/>
  <c r="R173" i="4"/>
  <c r="Q173" i="4"/>
  <c r="R169" i="4"/>
  <c r="Q169" i="4"/>
  <c r="R168" i="4"/>
  <c r="Q168" i="4"/>
  <c r="R167" i="4"/>
  <c r="Q167" i="4"/>
  <c r="R166" i="4"/>
  <c r="Q166" i="4"/>
  <c r="R165" i="4"/>
  <c r="Q165" i="4"/>
  <c r="R164" i="4"/>
  <c r="Q164" i="4"/>
  <c r="R163" i="4"/>
  <c r="Q163" i="4"/>
  <c r="R162" i="4"/>
  <c r="Q162" i="4"/>
  <c r="R161" i="4"/>
  <c r="Q161" i="4"/>
  <c r="R160" i="4"/>
  <c r="Q160" i="4"/>
  <c r="R159" i="4"/>
  <c r="Q159" i="4"/>
  <c r="R158" i="4"/>
  <c r="Q158" i="4"/>
  <c r="R157" i="4"/>
  <c r="Q157" i="4"/>
  <c r="R156" i="4"/>
  <c r="Q156" i="4"/>
  <c r="R155" i="4"/>
  <c r="Q155" i="4"/>
  <c r="R154" i="4"/>
  <c r="Q154" i="4"/>
  <c r="R153" i="4"/>
  <c r="Q153" i="4"/>
  <c r="R152" i="4"/>
  <c r="Q152" i="4"/>
  <c r="R151" i="4"/>
  <c r="Q151" i="4"/>
  <c r="R150" i="4"/>
  <c r="Q150" i="4"/>
  <c r="R149" i="4"/>
  <c r="Q149" i="4"/>
  <c r="R148" i="4"/>
  <c r="Q148" i="4"/>
  <c r="R147" i="4"/>
  <c r="Q147" i="4"/>
  <c r="R146" i="4"/>
  <c r="Q146" i="4"/>
  <c r="R145" i="4"/>
  <c r="Q145" i="4"/>
  <c r="R144" i="4"/>
  <c r="Q144" i="4"/>
  <c r="R143" i="4"/>
  <c r="Q143" i="4"/>
  <c r="R142" i="4"/>
  <c r="Q142" i="4"/>
  <c r="R141" i="4"/>
  <c r="Q141" i="4"/>
  <c r="R140" i="4"/>
  <c r="Q140" i="4"/>
  <c r="R139" i="4"/>
  <c r="Q139" i="4"/>
  <c r="R138" i="4"/>
  <c r="Q138" i="4"/>
  <c r="R137" i="4"/>
  <c r="Q137" i="4"/>
  <c r="R136" i="4"/>
  <c r="Q136" i="4"/>
  <c r="R135" i="4"/>
  <c r="Q135" i="4"/>
  <c r="R134" i="4"/>
  <c r="Q134" i="4"/>
  <c r="R133" i="4"/>
  <c r="Q133" i="4"/>
  <c r="R132" i="4"/>
  <c r="Q132" i="4"/>
  <c r="R131" i="4"/>
  <c r="Q131" i="4"/>
  <c r="R130" i="4"/>
  <c r="Q130" i="4"/>
  <c r="R129" i="4"/>
  <c r="Q129" i="4"/>
  <c r="R127" i="4"/>
  <c r="Q127" i="4"/>
  <c r="R126" i="4"/>
  <c r="Q126" i="4"/>
  <c r="R125" i="4"/>
  <c r="Q125" i="4"/>
  <c r="R124" i="4"/>
  <c r="Q124" i="4"/>
  <c r="R123" i="4"/>
  <c r="Q123" i="4"/>
  <c r="R122" i="4"/>
  <c r="Q122" i="4"/>
  <c r="R121" i="4"/>
  <c r="Q121" i="4"/>
  <c r="R120" i="4"/>
  <c r="Q120" i="4"/>
  <c r="R119" i="4"/>
  <c r="Q119" i="4"/>
  <c r="R118" i="4"/>
  <c r="Q118" i="4"/>
  <c r="R117" i="4"/>
  <c r="Q117" i="4"/>
  <c r="R116" i="4"/>
  <c r="Q116" i="4"/>
  <c r="R115" i="4"/>
  <c r="Q115" i="4"/>
  <c r="R114" i="4"/>
  <c r="Q114" i="4"/>
  <c r="R113" i="4"/>
  <c r="Q113" i="4"/>
  <c r="R112" i="4"/>
  <c r="Q112" i="4"/>
  <c r="R111" i="4"/>
  <c r="Q111" i="4"/>
  <c r="R110" i="4"/>
  <c r="Q110" i="4"/>
  <c r="R109" i="4"/>
  <c r="Q109" i="4"/>
  <c r="R108" i="4"/>
  <c r="Q108" i="4"/>
  <c r="R63" i="4"/>
  <c r="Q63" i="4"/>
  <c r="R62" i="4"/>
  <c r="Q62" i="4"/>
  <c r="R61" i="4"/>
  <c r="Q61" i="4"/>
  <c r="R60" i="4"/>
  <c r="Q60" i="4"/>
  <c r="R59" i="4"/>
  <c r="Q59" i="4"/>
  <c r="R58" i="4"/>
  <c r="Q58" i="4"/>
  <c r="R107" i="4"/>
  <c r="Q107" i="4"/>
  <c r="R106" i="4"/>
  <c r="Q106" i="4"/>
  <c r="R105" i="4"/>
  <c r="Q105" i="4"/>
  <c r="R104" i="4"/>
  <c r="Q104" i="4"/>
  <c r="R103" i="4"/>
  <c r="Q103" i="4"/>
  <c r="R102" i="4"/>
  <c r="Q102" i="4"/>
  <c r="R101" i="4"/>
  <c r="Q101" i="4"/>
  <c r="R100" i="4"/>
  <c r="Q100" i="4"/>
  <c r="R99" i="4"/>
  <c r="Q99" i="4"/>
  <c r="R98" i="4"/>
  <c r="Q98" i="4"/>
  <c r="R97" i="4"/>
  <c r="Q97" i="4"/>
  <c r="R96" i="4"/>
  <c r="Q96" i="4"/>
  <c r="R95" i="4"/>
  <c r="Q95" i="4"/>
  <c r="R94" i="4"/>
  <c r="Q94" i="4"/>
  <c r="R93" i="4"/>
  <c r="Q93" i="4"/>
  <c r="R92" i="4"/>
  <c r="Q92" i="4"/>
  <c r="R91" i="4"/>
  <c r="Q91" i="4"/>
  <c r="R90" i="4"/>
  <c r="Q90" i="4"/>
  <c r="R89" i="4"/>
  <c r="Q89" i="4"/>
  <c r="R88" i="4"/>
  <c r="Q88" i="4"/>
  <c r="R87" i="4"/>
  <c r="Q87" i="4"/>
  <c r="R86" i="4"/>
  <c r="Q86" i="4"/>
  <c r="R85" i="4"/>
  <c r="Q85" i="4"/>
  <c r="R84" i="4"/>
  <c r="Q84" i="4"/>
  <c r="R83" i="4"/>
  <c r="Q83" i="4"/>
  <c r="R82" i="4"/>
  <c r="Q82" i="4"/>
  <c r="R81" i="4"/>
  <c r="Q81" i="4"/>
  <c r="R80" i="4"/>
  <c r="Q80" i="4"/>
  <c r="R79" i="4"/>
  <c r="Q79" i="4"/>
  <c r="R78" i="4"/>
  <c r="Q78" i="4"/>
  <c r="R77" i="4"/>
  <c r="Q77" i="4"/>
  <c r="R76" i="4"/>
  <c r="Q76" i="4"/>
  <c r="R75" i="4"/>
  <c r="Q75" i="4"/>
  <c r="R74" i="4"/>
  <c r="Q74" i="4"/>
  <c r="R73" i="4"/>
  <c r="Q73" i="4"/>
  <c r="R72" i="4"/>
  <c r="Q72" i="4"/>
  <c r="R71" i="4"/>
  <c r="Q71" i="4"/>
  <c r="R70" i="4"/>
  <c r="Q70" i="4"/>
  <c r="R69" i="4"/>
  <c r="Q69" i="4"/>
  <c r="R68" i="4"/>
  <c r="Q68" i="4"/>
  <c r="R67" i="4"/>
  <c r="Q67" i="4"/>
  <c r="R66" i="4"/>
  <c r="Q66" i="4"/>
  <c r="R65" i="4"/>
  <c r="Q65" i="4"/>
  <c r="R64" i="4"/>
  <c r="Q64" i="4"/>
  <c r="R172" i="4"/>
  <c r="Q172" i="4"/>
  <c r="R171" i="4"/>
  <c r="Q171" i="4"/>
  <c r="R57" i="4"/>
  <c r="Q57" i="4"/>
  <c r="R56" i="4"/>
  <c r="Q56" i="4"/>
  <c r="R55" i="4"/>
  <c r="Q55" i="4"/>
  <c r="R54" i="4"/>
  <c r="Q54" i="4"/>
  <c r="R53" i="4"/>
  <c r="Q53" i="4"/>
  <c r="Q52" i="4"/>
  <c r="R51" i="4"/>
  <c r="Q51" i="4"/>
  <c r="R49" i="4"/>
  <c r="Q49" i="4"/>
  <c r="R48" i="4"/>
  <c r="Q48" i="4"/>
  <c r="R47" i="4"/>
  <c r="Q47" i="4"/>
  <c r="R46" i="4"/>
  <c r="Q46" i="4"/>
  <c r="R45" i="4"/>
  <c r="Q45" i="4"/>
  <c r="R44" i="4"/>
  <c r="Q44" i="4"/>
  <c r="R43" i="4"/>
  <c r="Q43" i="4"/>
  <c r="R42" i="4"/>
  <c r="Q42" i="4"/>
  <c r="R41" i="4"/>
  <c r="Q41" i="4"/>
  <c r="R40" i="4"/>
  <c r="Q40" i="4"/>
  <c r="R39" i="4"/>
  <c r="Q39" i="4"/>
  <c r="R38" i="4"/>
  <c r="Q38" i="4"/>
  <c r="R37" i="4"/>
  <c r="Q37" i="4"/>
  <c r="R36" i="4"/>
  <c r="Q36" i="4"/>
  <c r="R35" i="4"/>
  <c r="Q35" i="4"/>
  <c r="R34" i="4"/>
  <c r="Q34" i="4"/>
  <c r="R33" i="4"/>
  <c r="Q33" i="4"/>
  <c r="R32" i="4"/>
  <c r="Q32" i="4"/>
  <c r="R31" i="4"/>
  <c r="Q31" i="4"/>
  <c r="R30" i="4"/>
  <c r="Q30" i="4"/>
  <c r="R29" i="4"/>
  <c r="Q29" i="4"/>
  <c r="R28" i="4"/>
  <c r="Q28" i="4"/>
  <c r="R27" i="4"/>
  <c r="Q27" i="4"/>
  <c r="R26" i="4"/>
  <c r="Q26" i="4"/>
  <c r="R25" i="4"/>
  <c r="Q25" i="4"/>
  <c r="R24" i="4"/>
  <c r="Q24" i="4"/>
  <c r="R23" i="4"/>
  <c r="Q23" i="4"/>
  <c r="R22" i="4"/>
  <c r="Q22" i="4"/>
  <c r="R21" i="4"/>
  <c r="Q21" i="4"/>
  <c r="R20" i="4"/>
  <c r="Q20" i="4"/>
  <c r="R19" i="4"/>
  <c r="Q19" i="4"/>
  <c r="R18" i="4"/>
  <c r="Q18" i="4"/>
  <c r="R17" i="4"/>
  <c r="Q17" i="4"/>
  <c r="R16" i="4"/>
  <c r="Q16" i="4"/>
  <c r="R15" i="4"/>
  <c r="Q15" i="4"/>
  <c r="R14" i="4"/>
  <c r="Q14" i="4"/>
  <c r="R13" i="4"/>
  <c r="Q13" i="4"/>
  <c r="R12" i="4"/>
  <c r="Q12" i="4"/>
  <c r="R11" i="4"/>
  <c r="Q11" i="4"/>
  <c r="R10" i="4"/>
  <c r="Q10" i="4"/>
  <c r="R9" i="4"/>
  <c r="Q9" i="4"/>
  <c r="R8" i="4"/>
  <c r="Q8" i="4"/>
  <c r="R7" i="4"/>
  <c r="Q7" i="4"/>
  <c r="R6" i="4"/>
  <c r="Q6" i="4"/>
  <c r="R5" i="4"/>
  <c r="Q5" i="4"/>
  <c r="R4" i="4"/>
  <c r="Q4" i="4"/>
  <c r="R3" i="4"/>
  <c r="Q3" i="4"/>
  <c r="R2" i="4"/>
  <c r="Q2" i="4"/>
  <c r="Q318" i="3"/>
  <c r="Q317" i="3"/>
  <c r="Q316" i="3"/>
  <c r="Q315" i="3"/>
  <c r="Q314" i="3"/>
  <c r="Q313" i="3"/>
  <c r="Q312" i="3"/>
  <c r="Q311" i="3"/>
  <c r="Q310" i="3"/>
  <c r="Q309" i="3"/>
  <c r="Q308" i="3"/>
  <c r="Q307" i="3"/>
  <c r="Q306" i="3"/>
  <c r="Q305" i="3"/>
  <c r="Q304" i="3"/>
  <c r="Q303" i="3"/>
  <c r="Q301" i="3"/>
  <c r="Q300" i="3"/>
  <c r="Q299" i="3"/>
  <c r="Q298" i="3"/>
  <c r="Q297" i="3"/>
  <c r="Q296" i="3"/>
  <c r="Q295" i="3"/>
  <c r="Q294" i="3"/>
  <c r="Q293" i="3"/>
  <c r="Q292" i="3"/>
  <c r="Q291" i="3"/>
  <c r="Q290" i="3"/>
  <c r="Q289" i="3"/>
  <c r="Q288" i="3"/>
  <c r="Q287" i="3"/>
  <c r="Q286" i="3"/>
  <c r="Q285" i="3"/>
  <c r="Q284" i="3"/>
  <c r="Q283" i="3"/>
  <c r="Q282" i="3"/>
  <c r="Q281" i="3"/>
  <c r="Q280" i="3"/>
  <c r="Q279" i="3"/>
  <c r="Q278" i="3"/>
  <c r="Q277" i="3"/>
  <c r="Q276" i="3"/>
  <c r="Q275" i="3"/>
  <c r="Q274" i="3"/>
  <c r="Q273" i="3"/>
  <c r="Q272" i="3"/>
  <c r="Q271" i="3"/>
  <c r="Q270" i="3"/>
  <c r="Q269" i="3"/>
  <c r="Q268" i="3"/>
  <c r="Q267" i="3"/>
  <c r="Q266" i="3"/>
  <c r="Q265" i="3"/>
  <c r="Q264" i="3"/>
  <c r="Q263" i="3"/>
  <c r="Q262" i="3"/>
  <c r="Q261" i="3"/>
  <c r="Q260" i="3"/>
  <c r="Q259" i="3"/>
  <c r="Q258" i="3"/>
  <c r="Q257" i="3"/>
  <c r="Q256" i="3"/>
  <c r="Q255" i="3"/>
  <c r="Q254" i="3"/>
  <c r="Q253" i="3"/>
  <c r="Q252" i="3"/>
  <c r="Q251" i="3"/>
  <c r="Q250" i="3"/>
  <c r="Q249" i="3"/>
  <c r="Q248" i="3"/>
  <c r="Q247" i="3"/>
  <c r="Q246" i="3"/>
  <c r="Q245" i="3"/>
  <c r="Q244" i="3"/>
  <c r="Q243" i="3"/>
  <c r="Q242" i="3"/>
  <c r="Q241" i="3"/>
  <c r="Q240" i="3"/>
  <c r="Q239" i="3"/>
  <c r="Q238" i="3"/>
  <c r="Q237" i="3"/>
  <c r="Q236" i="3"/>
  <c r="Q235" i="3"/>
  <c r="Q234" i="3"/>
  <c r="Q233" i="3"/>
  <c r="Q232" i="3"/>
  <c r="Q231" i="3"/>
  <c r="Q230" i="3"/>
  <c r="Q229" i="3"/>
  <c r="Q228" i="3"/>
  <c r="Q227" i="3"/>
  <c r="Q226" i="3"/>
  <c r="Q225" i="3"/>
  <c r="Q224" i="3"/>
  <c r="Q223" i="3"/>
  <c r="Q222" i="3"/>
  <c r="Q221" i="3"/>
  <c r="Q220" i="3"/>
  <c r="Q219" i="3"/>
  <c r="Q218" i="3"/>
  <c r="Q217" i="3"/>
  <c r="Q216" i="3"/>
  <c r="Q215" i="3"/>
  <c r="Q214" i="3"/>
  <c r="Q213" i="3"/>
  <c r="Q212" i="3"/>
  <c r="Q211" i="3"/>
  <c r="Q210" i="3"/>
  <c r="Q209" i="3"/>
  <c r="Q208" i="3"/>
  <c r="Q207" i="3"/>
  <c r="Q206" i="3"/>
  <c r="Q205" i="3"/>
  <c r="Q204" i="3"/>
  <c r="Q203" i="3"/>
  <c r="Q202" i="3"/>
  <c r="Q201" i="3"/>
  <c r="Q200" i="3"/>
  <c r="Q199" i="3"/>
  <c r="Q198" i="3"/>
  <c r="Q197" i="3"/>
  <c r="Q196" i="3"/>
  <c r="Q195" i="3"/>
  <c r="Q194" i="3"/>
  <c r="Q193" i="3"/>
  <c r="Q192" i="3"/>
  <c r="Q191" i="3"/>
  <c r="Q190" i="3"/>
  <c r="Q189" i="3"/>
  <c r="Q188" i="3"/>
  <c r="Q187" i="3"/>
  <c r="Q186" i="3"/>
  <c r="Q185" i="3"/>
  <c r="Q184" i="3"/>
  <c r="Q183" i="3"/>
  <c r="Q182" i="3"/>
  <c r="Q181" i="3"/>
  <c r="Q180" i="3"/>
  <c r="Q179" i="3"/>
  <c r="Q178" i="3"/>
  <c r="Q177" i="3"/>
  <c r="Q176" i="3"/>
  <c r="Q175" i="3"/>
  <c r="Q174" i="3"/>
  <c r="Q173" i="3"/>
  <c r="Q172" i="3"/>
  <c r="Q171" i="3"/>
  <c r="Q170" i="3"/>
  <c r="Q167" i="3"/>
  <c r="Q166" i="3"/>
  <c r="Q165" i="3"/>
  <c r="Q164" i="3"/>
  <c r="Q163" i="3"/>
  <c r="Q162" i="3"/>
  <c r="Q161" i="3"/>
  <c r="Q160" i="3"/>
  <c r="Q159" i="3"/>
  <c r="Q158" i="3"/>
  <c r="Q157" i="3"/>
  <c r="Q156" i="3"/>
  <c r="Q155" i="3"/>
  <c r="Q154" i="3"/>
  <c r="Q153" i="3"/>
  <c r="Q152" i="3"/>
  <c r="Q151" i="3"/>
  <c r="Q150" i="3"/>
  <c r="Q149" i="3"/>
  <c r="Q148" i="3"/>
  <c r="Q147" i="3"/>
  <c r="Q146" i="3"/>
  <c r="Q145" i="3"/>
  <c r="Q144" i="3"/>
  <c r="Q143" i="3"/>
  <c r="Q142" i="3"/>
  <c r="Q141" i="3"/>
  <c r="Q140" i="3"/>
  <c r="Q139" i="3"/>
  <c r="Q138" i="3"/>
  <c r="Q137" i="3"/>
  <c r="Q136" i="3"/>
  <c r="Q135" i="3"/>
  <c r="Q134" i="3"/>
  <c r="Q133" i="3"/>
  <c r="Q132" i="3"/>
  <c r="Q131" i="3"/>
  <c r="Q130" i="3"/>
  <c r="Q129" i="3"/>
  <c r="Q128" i="3"/>
  <c r="Q127" i="3"/>
  <c r="Q126" i="3"/>
  <c r="Q125" i="3"/>
  <c r="Q124" i="3"/>
  <c r="Q123" i="3"/>
  <c r="Q122" i="3"/>
  <c r="Q121" i="3"/>
  <c r="Q120" i="3"/>
  <c r="Q119" i="3"/>
  <c r="Q118" i="3"/>
  <c r="Q117" i="3"/>
  <c r="Q116" i="3"/>
  <c r="Q115" i="3"/>
  <c r="Q114" i="3"/>
  <c r="Q113" i="3"/>
  <c r="Q112" i="3"/>
  <c r="Q111" i="3"/>
  <c r="Q110" i="3"/>
  <c r="Q109" i="3"/>
  <c r="Q108" i="3"/>
  <c r="Q107" i="3"/>
  <c r="Q56" i="3"/>
  <c r="Q62" i="3"/>
  <c r="Q61" i="3"/>
  <c r="Q60" i="3"/>
  <c r="Q59" i="3"/>
  <c r="Q58" i="3"/>
  <c r="Q55" i="3"/>
  <c r="Q57" i="3"/>
  <c r="Q54" i="3"/>
  <c r="Q106" i="3"/>
  <c r="Q105" i="3"/>
  <c r="Q104" i="3"/>
  <c r="Q103" i="3"/>
  <c r="Q102" i="3"/>
  <c r="Q101" i="3"/>
  <c r="Q100" i="3"/>
  <c r="Q99" i="3"/>
  <c r="Q98" i="3"/>
  <c r="Q97" i="3"/>
  <c r="Q96" i="3"/>
  <c r="Q95" i="3"/>
  <c r="Q94" i="3"/>
  <c r="Q93" i="3"/>
  <c r="Q92" i="3"/>
  <c r="Q91" i="3"/>
  <c r="Q90" i="3"/>
  <c r="Q89" i="3"/>
  <c r="Q88" i="3"/>
  <c r="Q87" i="3"/>
  <c r="Q86" i="3"/>
  <c r="Q85" i="3"/>
  <c r="Q84" i="3"/>
  <c r="Q83" i="3"/>
  <c r="Q82" i="3"/>
  <c r="Q81" i="3"/>
  <c r="Q80" i="3"/>
  <c r="Q79" i="3"/>
  <c r="Q78" i="3"/>
  <c r="Q77" i="3"/>
  <c r="Q76" i="3"/>
  <c r="Q75" i="3"/>
  <c r="Q74" i="3"/>
  <c r="Q73" i="3"/>
  <c r="Q72" i="3"/>
  <c r="Q71" i="3"/>
  <c r="Q70" i="3"/>
  <c r="Q69" i="3"/>
  <c r="Q68" i="3"/>
  <c r="Q67" i="3"/>
  <c r="Q66" i="3"/>
  <c r="Q65" i="3"/>
  <c r="Q64" i="3"/>
  <c r="Q63" i="3"/>
  <c r="Q169" i="3"/>
  <c r="Q168" i="3"/>
  <c r="Q49" i="3"/>
  <c r="Q48" i="3"/>
  <c r="Q47" i="3"/>
  <c r="Q46" i="3"/>
  <c r="Q45" i="3"/>
  <c r="Q44" i="3"/>
  <c r="Q43" i="3"/>
  <c r="Q42" i="3"/>
  <c r="Q41" i="3"/>
  <c r="Q40" i="3"/>
  <c r="Q39" i="3"/>
  <c r="Q38" i="3"/>
  <c r="Q37" i="3"/>
  <c r="Q36" i="3"/>
  <c r="Q35" i="3"/>
  <c r="Q34" i="3"/>
  <c r="Q33" i="3"/>
  <c r="Q32" i="3"/>
  <c r="Q31" i="3"/>
  <c r="Q30" i="3"/>
  <c r="Q29" i="3"/>
  <c r="Q28" i="3"/>
  <c r="Q27" i="3"/>
  <c r="Q26" i="3"/>
  <c r="Q25" i="3"/>
  <c r="Q24" i="3"/>
  <c r="Q53" i="3"/>
  <c r="Q23" i="3"/>
  <c r="Q52" i="3"/>
  <c r="Q51" i="3"/>
  <c r="Q50" i="3"/>
  <c r="Q22" i="3"/>
  <c r="Q21" i="3"/>
  <c r="Q20" i="3"/>
  <c r="Q19" i="3"/>
  <c r="Q18" i="3"/>
  <c r="Q17" i="3"/>
  <c r="Q16" i="3"/>
  <c r="Q15" i="3"/>
  <c r="Q14" i="3"/>
  <c r="Q13" i="3"/>
  <c r="Q12" i="3"/>
  <c r="Q11" i="3"/>
  <c r="Q10" i="3"/>
  <c r="Q9" i="3"/>
  <c r="Q8" i="3"/>
  <c r="Q7" i="3"/>
  <c r="Q6" i="3"/>
  <c r="Q5" i="3"/>
  <c r="Q4" i="3"/>
  <c r="Q3" i="3"/>
  <c r="Q2" i="3"/>
  <c r="P318" i="3"/>
  <c r="P317" i="3"/>
  <c r="P316" i="3"/>
  <c r="P315" i="3"/>
  <c r="P314" i="3"/>
  <c r="P313" i="3"/>
  <c r="P312" i="3"/>
  <c r="P311" i="3"/>
  <c r="P310" i="3"/>
  <c r="P309" i="3"/>
  <c r="P308" i="3"/>
  <c r="P307" i="3"/>
  <c r="P306" i="3"/>
  <c r="P305" i="3"/>
  <c r="P304" i="3"/>
  <c r="P303" i="3"/>
  <c r="P301" i="3"/>
  <c r="P300" i="3"/>
  <c r="P299" i="3"/>
  <c r="P298" i="3"/>
  <c r="P297" i="3"/>
  <c r="P296" i="3"/>
  <c r="P295" i="3"/>
  <c r="P294" i="3"/>
  <c r="P293" i="3"/>
  <c r="P292" i="3"/>
  <c r="P291" i="3"/>
  <c r="P290" i="3"/>
  <c r="P289" i="3"/>
  <c r="P288" i="3"/>
  <c r="P287" i="3"/>
  <c r="P286" i="3"/>
  <c r="P285" i="3"/>
  <c r="P284" i="3"/>
  <c r="P283" i="3"/>
  <c r="P282" i="3"/>
  <c r="P281" i="3"/>
  <c r="P280" i="3"/>
  <c r="P279" i="3"/>
  <c r="P278" i="3"/>
  <c r="P277" i="3"/>
  <c r="P276" i="3"/>
  <c r="P275" i="3"/>
  <c r="P274" i="3"/>
  <c r="P273" i="3"/>
  <c r="P272" i="3"/>
  <c r="P271" i="3"/>
  <c r="P270" i="3"/>
  <c r="P269" i="3"/>
  <c r="P268" i="3"/>
  <c r="P267" i="3"/>
  <c r="P266" i="3"/>
  <c r="P265" i="3"/>
  <c r="P264" i="3"/>
  <c r="P263" i="3"/>
  <c r="P262" i="3"/>
  <c r="P261" i="3"/>
  <c r="P260" i="3"/>
  <c r="P259" i="3"/>
  <c r="P258" i="3"/>
  <c r="P257" i="3"/>
  <c r="P256" i="3"/>
  <c r="P255" i="3"/>
  <c r="P254" i="3"/>
  <c r="P253" i="3"/>
  <c r="P252" i="3"/>
  <c r="P251" i="3"/>
  <c r="P250" i="3"/>
  <c r="P249" i="3"/>
  <c r="P248" i="3"/>
  <c r="P247" i="3"/>
  <c r="P246" i="3"/>
  <c r="P245" i="3"/>
  <c r="P244" i="3"/>
  <c r="P243" i="3"/>
  <c r="P242" i="3"/>
  <c r="P241" i="3"/>
  <c r="P240" i="3"/>
  <c r="P239" i="3"/>
  <c r="P238" i="3"/>
  <c r="P237" i="3"/>
  <c r="P236" i="3"/>
  <c r="P235" i="3"/>
  <c r="P234" i="3"/>
  <c r="P233" i="3"/>
  <c r="P232" i="3"/>
  <c r="P231" i="3"/>
  <c r="P230" i="3"/>
  <c r="P229" i="3"/>
  <c r="P228" i="3"/>
  <c r="P227" i="3"/>
  <c r="P226" i="3"/>
  <c r="P225" i="3"/>
  <c r="P224" i="3"/>
  <c r="P223" i="3"/>
  <c r="P222" i="3"/>
  <c r="P221" i="3"/>
  <c r="P220" i="3"/>
  <c r="P219" i="3"/>
  <c r="P218" i="3"/>
  <c r="P217" i="3"/>
  <c r="P216" i="3"/>
  <c r="P215" i="3"/>
  <c r="P214" i="3"/>
  <c r="P213" i="3"/>
  <c r="P212" i="3"/>
  <c r="P211" i="3"/>
  <c r="P210" i="3"/>
  <c r="P209" i="3"/>
  <c r="P208" i="3"/>
  <c r="P207" i="3"/>
  <c r="P206" i="3"/>
  <c r="P205" i="3"/>
  <c r="P204" i="3"/>
  <c r="P203" i="3"/>
  <c r="P202" i="3"/>
  <c r="P201" i="3"/>
  <c r="P200" i="3"/>
  <c r="P199" i="3"/>
  <c r="P198" i="3"/>
  <c r="P197" i="3"/>
  <c r="P196" i="3"/>
  <c r="P195" i="3"/>
  <c r="P194" i="3"/>
  <c r="P193" i="3"/>
  <c r="P192" i="3"/>
  <c r="P191" i="3"/>
  <c r="P190" i="3"/>
  <c r="P189" i="3"/>
  <c r="P188" i="3"/>
  <c r="P187" i="3"/>
  <c r="P186" i="3"/>
  <c r="P185" i="3"/>
  <c r="P184" i="3"/>
  <c r="P183" i="3"/>
  <c r="P182" i="3"/>
  <c r="P181" i="3"/>
  <c r="P180" i="3"/>
  <c r="P179" i="3"/>
  <c r="P178" i="3"/>
  <c r="P177" i="3"/>
  <c r="P176" i="3"/>
  <c r="P175" i="3"/>
  <c r="P174" i="3"/>
  <c r="P173" i="3"/>
  <c r="P172" i="3"/>
  <c r="P171" i="3"/>
  <c r="P170" i="3"/>
  <c r="P167" i="3"/>
  <c r="P166" i="3"/>
  <c r="P165" i="3"/>
  <c r="P164" i="3"/>
  <c r="P163" i="3"/>
  <c r="P162" i="3"/>
  <c r="P161" i="3"/>
  <c r="P160" i="3"/>
  <c r="P159" i="3"/>
  <c r="P158" i="3"/>
  <c r="P157" i="3"/>
  <c r="P156" i="3"/>
  <c r="P155" i="3"/>
  <c r="P154" i="3"/>
  <c r="P153" i="3"/>
  <c r="P152" i="3"/>
  <c r="P151" i="3"/>
  <c r="P150" i="3"/>
  <c r="P149" i="3"/>
  <c r="P148" i="3"/>
  <c r="P147" i="3"/>
  <c r="P146" i="3"/>
  <c r="P145" i="3"/>
  <c r="P144" i="3"/>
  <c r="P143" i="3"/>
  <c r="P142" i="3"/>
  <c r="P141" i="3"/>
  <c r="P140" i="3"/>
  <c r="P139" i="3"/>
  <c r="P138" i="3"/>
  <c r="P137" i="3"/>
  <c r="P136" i="3"/>
  <c r="P135" i="3"/>
  <c r="P134" i="3"/>
  <c r="P133" i="3"/>
  <c r="P132" i="3"/>
  <c r="P131" i="3"/>
  <c r="P130" i="3"/>
  <c r="P129" i="3"/>
  <c r="P128" i="3"/>
  <c r="P127" i="3"/>
  <c r="P126" i="3"/>
  <c r="P125" i="3"/>
  <c r="P124" i="3"/>
  <c r="P123" i="3"/>
  <c r="P122" i="3"/>
  <c r="P121" i="3"/>
  <c r="P120" i="3"/>
  <c r="P119" i="3"/>
  <c r="P118" i="3"/>
  <c r="P117" i="3"/>
  <c r="P116" i="3"/>
  <c r="P115" i="3"/>
  <c r="P114" i="3"/>
  <c r="P113" i="3"/>
  <c r="P112" i="3"/>
  <c r="P111" i="3"/>
  <c r="P110" i="3"/>
  <c r="P109" i="3"/>
  <c r="P108" i="3"/>
  <c r="P107" i="3"/>
  <c r="P56" i="3"/>
  <c r="P62" i="3"/>
  <c r="P61" i="3"/>
  <c r="P60" i="3"/>
  <c r="P59" i="3"/>
  <c r="P58" i="3"/>
  <c r="P55" i="3"/>
  <c r="P57" i="3"/>
  <c r="P54" i="3"/>
  <c r="P106" i="3"/>
  <c r="P105" i="3"/>
  <c r="P104" i="3"/>
  <c r="P103" i="3"/>
  <c r="P102" i="3"/>
  <c r="P101" i="3"/>
  <c r="P100" i="3"/>
  <c r="P99" i="3"/>
  <c r="P98" i="3"/>
  <c r="P97" i="3"/>
  <c r="P96" i="3"/>
  <c r="P95" i="3"/>
  <c r="P94" i="3"/>
  <c r="P93" i="3"/>
  <c r="P92" i="3"/>
  <c r="P91" i="3"/>
  <c r="P90" i="3"/>
  <c r="P89" i="3"/>
  <c r="P88" i="3"/>
  <c r="P87" i="3"/>
  <c r="P86" i="3"/>
  <c r="P85" i="3"/>
  <c r="P84" i="3"/>
  <c r="P83" i="3"/>
  <c r="P82" i="3"/>
  <c r="P81" i="3"/>
  <c r="P80" i="3"/>
  <c r="P79" i="3"/>
  <c r="P78" i="3"/>
  <c r="P77" i="3"/>
  <c r="P76" i="3"/>
  <c r="P75" i="3"/>
  <c r="P74" i="3"/>
  <c r="P73" i="3"/>
  <c r="P72" i="3"/>
  <c r="P71" i="3"/>
  <c r="P70" i="3"/>
  <c r="P69" i="3"/>
  <c r="P68" i="3"/>
  <c r="P67" i="3"/>
  <c r="P66" i="3"/>
  <c r="P65" i="3"/>
  <c r="P64" i="3"/>
  <c r="P63" i="3"/>
  <c r="P169" i="3"/>
  <c r="P168" i="3"/>
  <c r="P49" i="3"/>
  <c r="P48" i="3"/>
  <c r="P47" i="3"/>
  <c r="P46" i="3"/>
  <c r="P45" i="3"/>
  <c r="P44" i="3"/>
  <c r="P43" i="3"/>
  <c r="P42" i="3"/>
  <c r="P41" i="3"/>
  <c r="P40" i="3"/>
  <c r="P39" i="3"/>
  <c r="P38" i="3"/>
  <c r="P37" i="3"/>
  <c r="P36" i="3"/>
  <c r="P35" i="3"/>
  <c r="P34" i="3"/>
  <c r="P33" i="3"/>
  <c r="P32" i="3"/>
  <c r="P31" i="3"/>
  <c r="P30" i="3"/>
  <c r="P29" i="3"/>
  <c r="P28" i="3"/>
  <c r="P27" i="3"/>
  <c r="P26" i="3"/>
  <c r="P25" i="3"/>
  <c r="P24" i="3"/>
  <c r="P53" i="3"/>
  <c r="P23" i="3"/>
  <c r="P52" i="3"/>
  <c r="P51" i="3"/>
  <c r="P50" i="3"/>
  <c r="P22" i="3"/>
  <c r="P21" i="3"/>
  <c r="P20" i="3"/>
  <c r="P19" i="3"/>
  <c r="P18" i="3"/>
  <c r="P17" i="3"/>
  <c r="P16" i="3"/>
  <c r="P15" i="3"/>
  <c r="P14" i="3"/>
  <c r="P13" i="3"/>
  <c r="P12" i="3"/>
  <c r="P11" i="3"/>
  <c r="P10" i="3"/>
  <c r="P9" i="3"/>
  <c r="P8" i="3"/>
  <c r="P7" i="3"/>
  <c r="P6" i="3"/>
  <c r="P5" i="3"/>
  <c r="P4" i="3"/>
  <c r="P3" i="3"/>
  <c r="P2" i="3"/>
  <c r="S50" i="4" l="1"/>
  <c r="T50" i="4"/>
  <c r="H322" i="4"/>
  <c r="H170" i="4"/>
  <c r="H50" i="4"/>
</calcChain>
</file>

<file path=xl/sharedStrings.xml><?xml version="1.0" encoding="utf-8"?>
<sst xmlns="http://schemas.openxmlformats.org/spreadsheetml/2006/main" count="2022" uniqueCount="502">
  <si>
    <t>Molecular.Weight</t>
  </si>
  <si>
    <t>RIO2_1</t>
  </si>
  <si>
    <t>RIO2.AID_1</t>
  </si>
  <si>
    <t>RIO2_2</t>
  </si>
  <si>
    <t>RIO2.AID_2</t>
  </si>
  <si>
    <t>RIO2_1 PPMW</t>
  </si>
  <si>
    <t>RIO2.AID_1 PPMW</t>
  </si>
  <si>
    <t>RIO2_2 PPMW</t>
  </si>
  <si>
    <t>RIO2.AID_2 PPMW</t>
  </si>
  <si>
    <t>RIO2_1 RSAB</t>
  </si>
  <si>
    <t>RIO2.AID_1 RSAB</t>
  </si>
  <si>
    <t>RIO2_2 RSAB</t>
  </si>
  <si>
    <t>RIO2.AID_2 RSAB</t>
  </si>
  <si>
    <t>55 kDa</t>
  </si>
  <si>
    <t>90S-Late</t>
  </si>
  <si>
    <t>138 kDa</t>
  </si>
  <si>
    <t>36 kDa</t>
  </si>
  <si>
    <t>pre-40S</t>
  </si>
  <si>
    <t>30 kDa</t>
  </si>
  <si>
    <t>29 kDa</t>
  </si>
  <si>
    <t>52 kDa</t>
  </si>
  <si>
    <t>27 kDa</t>
  </si>
  <si>
    <t>17 kDa</t>
  </si>
  <si>
    <t>15 kDa</t>
  </si>
  <si>
    <t>28 kDa</t>
  </si>
  <si>
    <t>35 kDa</t>
  </si>
  <si>
    <t>16 kDa</t>
  </si>
  <si>
    <t>25 kDa</t>
  </si>
  <si>
    <t>22 kDa</t>
  </si>
  <si>
    <t>18 kDa</t>
  </si>
  <si>
    <t>14 kDa</t>
  </si>
  <si>
    <t>pre-60S</t>
  </si>
  <si>
    <t>10 kDa</t>
  </si>
  <si>
    <t>136 kDa</t>
  </si>
  <si>
    <t>24 kDa</t>
  </si>
  <si>
    <t>61 kDa</t>
  </si>
  <si>
    <t>12 kDa</t>
  </si>
  <si>
    <t>39 kDa</t>
  </si>
  <si>
    <t>87 kDa</t>
  </si>
  <si>
    <t>90S-5=</t>
  </si>
  <si>
    <t>20 kDa</t>
  </si>
  <si>
    <t>8 kDa</t>
  </si>
  <si>
    <t>7 kDa</t>
  </si>
  <si>
    <t>31 kDa</t>
  </si>
  <si>
    <t>37 kDa</t>
  </si>
  <si>
    <t>90S-C</t>
  </si>
  <si>
    <t>44 kDa</t>
  </si>
  <si>
    <t>67 kDa</t>
  </si>
  <si>
    <t>9 kDa</t>
  </si>
  <si>
    <t>140 kDa</t>
  </si>
  <si>
    <t>34 kDa</t>
  </si>
  <si>
    <t>40 kDa</t>
  </si>
  <si>
    <t>11 kDa</t>
  </si>
  <si>
    <t>23 kDa</t>
  </si>
  <si>
    <t>193 kDa</t>
  </si>
  <si>
    <t>21 kDa</t>
  </si>
  <si>
    <t>90S-3M=</t>
  </si>
  <si>
    <t>90S-U3</t>
  </si>
  <si>
    <t>13 kDa</t>
  </si>
  <si>
    <t>85 kDa</t>
  </si>
  <si>
    <t>32 kDa</t>
  </si>
  <si>
    <t>119 kDa</t>
  </si>
  <si>
    <t>69 kDa</t>
  </si>
  <si>
    <t>90S-C=</t>
  </si>
  <si>
    <t>57 kDa</t>
  </si>
  <si>
    <t>200 kDa</t>
  </si>
  <si>
    <t>90S-UTPA</t>
  </si>
  <si>
    <t>58 kDa</t>
  </si>
  <si>
    <t>68 kDa</t>
  </si>
  <si>
    <t>90S-5</t>
  </si>
  <si>
    <t>104 kDa</t>
  </si>
  <si>
    <t>90S-UTPB</t>
  </si>
  <si>
    <t>105 kDa</t>
  </si>
  <si>
    <t>62 kDa</t>
  </si>
  <si>
    <t>90S-5ETS</t>
  </si>
  <si>
    <t>94 kDa</t>
  </si>
  <si>
    <t>91 kDa</t>
  </si>
  <si>
    <t>103 kDa</t>
  </si>
  <si>
    <t>106 kDa</t>
  </si>
  <si>
    <t>78 kDa</t>
  </si>
  <si>
    <t>116 kDa</t>
  </si>
  <si>
    <t>33 kDa</t>
  </si>
  <si>
    <t>41 kDa</t>
  </si>
  <si>
    <t>90S-C= HACA</t>
  </si>
  <si>
    <t>70 kDa</t>
  </si>
  <si>
    <t>74 kDa</t>
  </si>
  <si>
    <t>90S-MPP10</t>
  </si>
  <si>
    <t>50 kDa</t>
  </si>
  <si>
    <t>26 kDa</t>
  </si>
  <si>
    <t>64 kDa</t>
  </si>
  <si>
    <t>80 kDa</t>
  </si>
  <si>
    <t>65 kDa</t>
  </si>
  <si>
    <t>88 kDa</t>
  </si>
  <si>
    <t>101 kDa</t>
  </si>
  <si>
    <t>559 kDa</t>
  </si>
  <si>
    <t>288 kDa</t>
  </si>
  <si>
    <t>82 kDa</t>
  </si>
  <si>
    <t>72 kDa</t>
  </si>
  <si>
    <t>114 kDa</t>
  </si>
  <si>
    <t>145 kDa</t>
  </si>
  <si>
    <t>53 kDa</t>
  </si>
  <si>
    <t>49 kDa</t>
  </si>
  <si>
    <t>66 kDa</t>
  </si>
  <si>
    <t>60 kDa</t>
  </si>
  <si>
    <t>TY1B-ER1</t>
  </si>
  <si>
    <t>199 kDa</t>
  </si>
  <si>
    <t>48 kDa</t>
  </si>
  <si>
    <t>56 kDa</t>
  </si>
  <si>
    <t>YGR054W</t>
  </si>
  <si>
    <t>71 kDa</t>
  </si>
  <si>
    <t>45 kDa</t>
  </si>
  <si>
    <t>47 kDa</t>
  </si>
  <si>
    <t>46 kDa</t>
  </si>
  <si>
    <t>54 kDa</t>
  </si>
  <si>
    <t>123 kDa</t>
  </si>
  <si>
    <t>77 kDa</t>
  </si>
  <si>
    <t>229 kDa</t>
  </si>
  <si>
    <t>79 kDa</t>
  </si>
  <si>
    <t>207 kDa</t>
  </si>
  <si>
    <t>99 kDa</t>
  </si>
  <si>
    <t>81 kDa</t>
  </si>
  <si>
    <t>155 kDa</t>
  </si>
  <si>
    <t>42 kDa</t>
  </si>
  <si>
    <t>76 kDa</t>
  </si>
  <si>
    <t>139 kDa</t>
  </si>
  <si>
    <t>112 kDa</t>
  </si>
  <si>
    <t>93 kDa</t>
  </si>
  <si>
    <t>175 kDa</t>
  </si>
  <si>
    <t>YPR117W</t>
  </si>
  <si>
    <t>286 kDa</t>
  </si>
  <si>
    <t>YGR250C</t>
  </si>
  <si>
    <t>90 kDa</t>
  </si>
  <si>
    <t>97 kDa</t>
  </si>
  <si>
    <t>227 kDa</t>
  </si>
  <si>
    <t>471 kDa</t>
  </si>
  <si>
    <t>131 kDa</t>
  </si>
  <si>
    <t>102 kDa</t>
  </si>
  <si>
    <t>194 kDa</t>
  </si>
  <si>
    <t>253 kDa</t>
  </si>
  <si>
    <t>92 kDa</t>
  </si>
  <si>
    <t>154 kDa</t>
  </si>
  <si>
    <t>127 kDa</t>
  </si>
  <si>
    <t>YHR127W</t>
  </si>
  <si>
    <t>129 kDa</t>
  </si>
  <si>
    <t>181 kDa</t>
  </si>
  <si>
    <t>164 kDa</t>
  </si>
  <si>
    <t>108 kDa</t>
  </si>
  <si>
    <t>189 kDa</t>
  </si>
  <si>
    <t>73 kDa</t>
  </si>
  <si>
    <t>YBL086C</t>
  </si>
  <si>
    <t>TY1B-ML2</t>
  </si>
  <si>
    <t>245 kDa</t>
  </si>
  <si>
    <t>75 kDa</t>
  </si>
  <si>
    <t>89 kDa</t>
  </si>
  <si>
    <t>YDR514C</t>
  </si>
  <si>
    <t>351 kDa</t>
  </si>
  <si>
    <t>433 kDa</t>
  </si>
  <si>
    <t>121 kDa</t>
  </si>
  <si>
    <t>141 kDa</t>
  </si>
  <si>
    <t>185 kDa</t>
  </si>
  <si>
    <t>162 kDa</t>
  </si>
  <si>
    <t>YOR022C</t>
  </si>
  <si>
    <t>107 kDa</t>
  </si>
  <si>
    <t>178 kDa</t>
  </si>
  <si>
    <t>161 kDa</t>
  </si>
  <si>
    <t>Protein</t>
  </si>
  <si>
    <t>Enp1</t>
  </si>
  <si>
    <t>Rrp12</t>
  </si>
  <si>
    <t>Dim1</t>
  </si>
  <si>
    <t>Pno1</t>
  </si>
  <si>
    <t>Rps1B</t>
  </si>
  <si>
    <t>Nob1</t>
  </si>
  <si>
    <t>Rps3</t>
  </si>
  <si>
    <t>Rps1A</t>
  </si>
  <si>
    <t>Rps4A</t>
  </si>
  <si>
    <t>Rps18A</t>
  </si>
  <si>
    <t>Rps14B</t>
  </si>
  <si>
    <t>Rps0A</t>
  </si>
  <si>
    <t>Asc1</t>
  </si>
  <si>
    <t>Rps19B</t>
  </si>
  <si>
    <t>Rps5</t>
  </si>
  <si>
    <t>Rps6B</t>
  </si>
  <si>
    <t>Rps13</t>
  </si>
  <si>
    <t>Rps12</t>
  </si>
  <si>
    <t>Rps9B</t>
  </si>
  <si>
    <t>Rps16B</t>
  </si>
  <si>
    <t>Rps22B</t>
  </si>
  <si>
    <t>Rps2</t>
  </si>
  <si>
    <t>Rps7A</t>
  </si>
  <si>
    <t>Rps17A</t>
  </si>
  <si>
    <t>Rps7B</t>
  </si>
  <si>
    <t>Rps24A</t>
  </si>
  <si>
    <t>Rps9A</t>
  </si>
  <si>
    <t>Rps15</t>
  </si>
  <si>
    <t>Rps11B</t>
  </si>
  <si>
    <t>Rps8B</t>
  </si>
  <si>
    <t>Rps20</t>
  </si>
  <si>
    <t>Nop12</t>
  </si>
  <si>
    <t>Rps21B</t>
  </si>
  <si>
    <t>Bms1</t>
  </si>
  <si>
    <t>Slx9</t>
  </si>
  <si>
    <t>Dbp2</t>
  </si>
  <si>
    <t>Rps25A</t>
  </si>
  <si>
    <t>Rpl4A</t>
  </si>
  <si>
    <t>Hca4</t>
  </si>
  <si>
    <t>Rpl20B</t>
  </si>
  <si>
    <t>Rps28A</t>
  </si>
  <si>
    <t>Rps29A</t>
  </si>
  <si>
    <t>Rpl7B</t>
  </si>
  <si>
    <t>Rps31</t>
  </si>
  <si>
    <t>Bud23</t>
  </si>
  <si>
    <t>Krr1</t>
  </si>
  <si>
    <t>Rpl3</t>
  </si>
  <si>
    <t>Rpl8B</t>
  </si>
  <si>
    <t>Mex67</t>
  </si>
  <si>
    <t>Rps27A</t>
  </si>
  <si>
    <t>Rps29B</t>
  </si>
  <si>
    <t>Utp22</t>
  </si>
  <si>
    <t>Rps30B</t>
  </si>
  <si>
    <t>Rps23B</t>
  </si>
  <si>
    <t>Rpp0</t>
  </si>
  <si>
    <t>Rpl23A</t>
  </si>
  <si>
    <t>Rcl1</t>
  </si>
  <si>
    <t>Rpl16A</t>
  </si>
  <si>
    <t>Rpl30</t>
  </si>
  <si>
    <t>Rpl13B</t>
  </si>
  <si>
    <t>Rrp5</t>
  </si>
  <si>
    <t>Rpl17A</t>
  </si>
  <si>
    <t>Rpl12A</t>
  </si>
  <si>
    <t>Rpl2B</t>
  </si>
  <si>
    <t>Rpl16B</t>
  </si>
  <si>
    <t>Nop6</t>
  </si>
  <si>
    <t>Rpl6A</t>
  </si>
  <si>
    <t>Nop1</t>
  </si>
  <si>
    <t>Rpl36B</t>
  </si>
  <si>
    <t>Rpl19B</t>
  </si>
  <si>
    <t>Rpl6B</t>
  </si>
  <si>
    <t>Rps10A</t>
  </si>
  <si>
    <t>Rpl11B</t>
  </si>
  <si>
    <t>Rpl35B</t>
  </si>
  <si>
    <t>Rpl5</t>
  </si>
  <si>
    <t>Rpl27B</t>
  </si>
  <si>
    <t>Rpl9A</t>
  </si>
  <si>
    <t>Rpl21A</t>
  </si>
  <si>
    <t>Drs1</t>
  </si>
  <si>
    <t>Rps26B</t>
  </si>
  <si>
    <t>Rpl1A</t>
  </si>
  <si>
    <t>Rpl25</t>
  </si>
  <si>
    <t>Rpl14A</t>
  </si>
  <si>
    <t>Rpl15A</t>
  </si>
  <si>
    <t>Rpl10</t>
  </si>
  <si>
    <t>Rpl24A</t>
  </si>
  <si>
    <t>Rpl31A</t>
  </si>
  <si>
    <t>Rpp2B</t>
  </si>
  <si>
    <t>Rpl18A</t>
  </si>
  <si>
    <t>Utp30</t>
  </si>
  <si>
    <t>Kre33</t>
  </si>
  <si>
    <t>Kri1</t>
  </si>
  <si>
    <t>Rpl22A</t>
  </si>
  <si>
    <t>Rpl28</t>
  </si>
  <si>
    <t>Nop56</t>
  </si>
  <si>
    <t>Utp10</t>
  </si>
  <si>
    <t>Nug1</t>
  </si>
  <si>
    <t>Rpl26B</t>
  </si>
  <si>
    <t>Dbp9</t>
  </si>
  <si>
    <t>Bfr2</t>
  </si>
  <si>
    <t>Rpp2A</t>
  </si>
  <si>
    <t>Nop58</t>
  </si>
  <si>
    <t>Rpl38</t>
  </si>
  <si>
    <t>Pwp2</t>
  </si>
  <si>
    <t>Utp21</t>
  </si>
  <si>
    <t>Rpl43B</t>
  </si>
  <si>
    <t>Utp7</t>
  </si>
  <si>
    <t>Nop14</t>
  </si>
  <si>
    <t>Utp13</t>
  </si>
  <si>
    <t>Utp14</t>
  </si>
  <si>
    <t>Dip2</t>
  </si>
  <si>
    <t>Nop4</t>
  </si>
  <si>
    <t>Rat1</t>
  </si>
  <si>
    <t>Rex4</t>
  </si>
  <si>
    <t>Lcp5</t>
  </si>
  <si>
    <t>Gar1</t>
  </si>
  <si>
    <t>Sas10</t>
  </si>
  <si>
    <t>Nog1</t>
  </si>
  <si>
    <t>Mpp10</t>
  </si>
  <si>
    <t>Snu13</t>
  </si>
  <si>
    <t>Ebp2</t>
  </si>
  <si>
    <t>Tif6</t>
  </si>
  <si>
    <t>Utp8</t>
  </si>
  <si>
    <t>Noc4</t>
  </si>
  <si>
    <t>Utp9</t>
  </si>
  <si>
    <t>Utp15</t>
  </si>
  <si>
    <t>Efg1</t>
  </si>
  <si>
    <t>Has1</t>
  </si>
  <si>
    <t>Rpf1</t>
  </si>
  <si>
    <t>Rps19A</t>
  </si>
  <si>
    <t>Rps21A</t>
  </si>
  <si>
    <t>Rps27B</t>
  </si>
  <si>
    <t>Rpl17B</t>
  </si>
  <si>
    <t>Rpl31B</t>
  </si>
  <si>
    <t>Rpl11A</t>
  </si>
  <si>
    <t>Rpl36A</t>
  </si>
  <si>
    <t>Rpl33A</t>
  </si>
  <si>
    <t>Prp43</t>
  </si>
  <si>
    <t>Mrd1</t>
  </si>
  <si>
    <t>Brx1</t>
  </si>
  <si>
    <t>Cbf5</t>
  </si>
  <si>
    <t>Nan1</t>
  </si>
  <si>
    <t>Mdn1</t>
  </si>
  <si>
    <t>Utp4</t>
  </si>
  <si>
    <t>Utp6</t>
  </si>
  <si>
    <t>Utp20</t>
  </si>
  <si>
    <t>Noc2</t>
  </si>
  <si>
    <t>Utp5</t>
  </si>
  <si>
    <t>Trf5</t>
  </si>
  <si>
    <t>Fcf2</t>
  </si>
  <si>
    <t>Dis3</t>
  </si>
  <si>
    <t>Nop7</t>
  </si>
  <si>
    <t>Arx1</t>
  </si>
  <si>
    <t>Enp2</t>
  </si>
  <si>
    <t>Bud21</t>
  </si>
  <si>
    <t>Utp23</t>
  </si>
  <si>
    <t>Ecm16</t>
  </si>
  <si>
    <t>Rrp9</t>
  </si>
  <si>
    <t>Imp4</t>
  </si>
  <si>
    <t>Rrp17</t>
  </si>
  <si>
    <t>Pwp1</t>
  </si>
  <si>
    <t>Tsr1</t>
  </si>
  <si>
    <t>Ltv1</t>
  </si>
  <si>
    <t>Hrr25</t>
  </si>
  <si>
    <t>Rio2</t>
  </si>
  <si>
    <t>Rps0B</t>
  </si>
  <si>
    <t>Ssb2</t>
  </si>
  <si>
    <t>Ssa1</t>
  </si>
  <si>
    <t>Ssb1</t>
  </si>
  <si>
    <t>Ssa2</t>
  </si>
  <si>
    <t>Rio1</t>
  </si>
  <si>
    <t>Otu2</t>
  </si>
  <si>
    <t>Pus4</t>
  </si>
  <si>
    <t>Sro9</t>
  </si>
  <si>
    <t>Tma64</t>
  </si>
  <si>
    <t>Yra1</t>
  </si>
  <si>
    <t>Tef1</t>
  </si>
  <si>
    <t>Pab1</t>
  </si>
  <si>
    <t>Sui3</t>
  </si>
  <si>
    <t>Ded1</t>
  </si>
  <si>
    <t>Pdc1</t>
  </si>
  <si>
    <t>Rtt107</t>
  </si>
  <si>
    <t>Imd3</t>
  </si>
  <si>
    <t>Trm112</t>
  </si>
  <si>
    <t>Sse1</t>
  </si>
  <si>
    <t>Stm1</t>
  </si>
  <si>
    <t>Tdh3</t>
  </si>
  <si>
    <t>Fas1</t>
  </si>
  <si>
    <t>Pbp1</t>
  </si>
  <si>
    <t>Htb2</t>
  </si>
  <si>
    <t>Hta2</t>
  </si>
  <si>
    <t>Ssc1</t>
  </si>
  <si>
    <t>Cdc19</t>
  </si>
  <si>
    <t>Gcd11</t>
  </si>
  <si>
    <t>Pbp4</t>
  </si>
  <si>
    <t>Htz1</t>
  </si>
  <si>
    <t>Pgk1</t>
  </si>
  <si>
    <t>Fas2</t>
  </si>
  <si>
    <t>Yef3</t>
  </si>
  <si>
    <t>Mtr2</t>
  </si>
  <si>
    <t>Hhf1</t>
  </si>
  <si>
    <t>Adh1</t>
  </si>
  <si>
    <t>Nat1</t>
  </si>
  <si>
    <t>Hsc82</t>
  </si>
  <si>
    <t>Lhp1</t>
  </si>
  <si>
    <t>Eno2</t>
  </si>
  <si>
    <t>Mhp1</t>
  </si>
  <si>
    <t>Hsp60</t>
  </si>
  <si>
    <t>Mrx1</t>
  </si>
  <si>
    <t>Tif1</t>
  </si>
  <si>
    <t>Act1</t>
  </si>
  <si>
    <t>Mss116</t>
  </si>
  <si>
    <t>Mud2</t>
  </si>
  <si>
    <t>Her1</t>
  </si>
  <si>
    <t>Fun12</t>
  </si>
  <si>
    <t>Sui2</t>
  </si>
  <si>
    <t>Eft1</t>
  </si>
  <si>
    <t>Xrn1</t>
  </si>
  <si>
    <t>Lsm12</t>
  </si>
  <si>
    <t>Fba1</t>
  </si>
  <si>
    <t>Air1</t>
  </si>
  <si>
    <t>Rny1</t>
  </si>
  <si>
    <t>His1</t>
  </si>
  <si>
    <t>Mis1</t>
  </si>
  <si>
    <t>Coq2</t>
  </si>
  <si>
    <t>Tea1</t>
  </si>
  <si>
    <t>Irc5</t>
  </si>
  <si>
    <t>Ism1</t>
  </si>
  <si>
    <t>Sec7</t>
  </si>
  <si>
    <t>Gip4</t>
  </si>
  <si>
    <t>Sir1</t>
  </si>
  <si>
    <t>Msl5</t>
  </si>
  <si>
    <t>Dyn1</t>
  </si>
  <si>
    <t>Pmc1</t>
  </si>
  <si>
    <t>Hsp104</t>
  </si>
  <si>
    <t>Rad18</t>
  </si>
  <si>
    <t>Snf2</t>
  </si>
  <si>
    <t>Nop13</t>
  </si>
  <si>
    <t>Sen1</t>
  </si>
  <si>
    <t>Rod1</t>
  </si>
  <si>
    <t>Drs2</t>
  </si>
  <si>
    <t>Gpm1</t>
  </si>
  <si>
    <t>Pan2</t>
  </si>
  <si>
    <t>Rai1</t>
  </si>
  <si>
    <t>Net1</t>
  </si>
  <si>
    <t>Yta6</t>
  </si>
  <si>
    <t>Ssk2</t>
  </si>
  <si>
    <t>Sgs1</t>
  </si>
  <si>
    <t>Cti6</t>
  </si>
  <si>
    <t>Ssk1</t>
  </si>
  <si>
    <t>Rap1</t>
  </si>
  <si>
    <t>Pap2</t>
  </si>
  <si>
    <t>Pfk1</t>
  </si>
  <si>
    <t>Thp1</t>
  </si>
  <si>
    <t>Itt1</t>
  </si>
  <si>
    <t>Prp28</t>
  </si>
  <si>
    <t>Ybt1</t>
  </si>
  <si>
    <t>Ioc4</t>
  </si>
  <si>
    <t>Met30</t>
  </si>
  <si>
    <t>Est2</t>
  </si>
  <si>
    <t>Msc3</t>
  </si>
  <si>
    <t>Mcm3</t>
  </si>
  <si>
    <t>Mdm30</t>
  </si>
  <si>
    <t>Ura2</t>
  </si>
  <si>
    <t>Rqc2</t>
  </si>
  <si>
    <t>Kar2</t>
  </si>
  <si>
    <t>Kap123</t>
  </si>
  <si>
    <t>Eno1</t>
  </si>
  <si>
    <t>Jem1</t>
  </si>
  <si>
    <t>Hsp26</t>
  </si>
  <si>
    <t>Spo75</t>
  </si>
  <si>
    <t>Bem2</t>
  </si>
  <si>
    <t>Sqs1</t>
  </si>
  <si>
    <t>Elp2</t>
  </si>
  <si>
    <t>Pus7</t>
  </si>
  <si>
    <t>Esl1</t>
  </si>
  <si>
    <t>Mtc4</t>
  </si>
  <si>
    <t>Ira1</t>
  </si>
  <si>
    <t>Myo2</t>
  </si>
  <si>
    <t>Tra1</t>
  </si>
  <si>
    <t>Pma2</t>
  </si>
  <si>
    <t>Mbr1</t>
  </si>
  <si>
    <t>Sap185</t>
  </si>
  <si>
    <t>Smc1</t>
  </si>
  <si>
    <t>Sec21</t>
  </si>
  <si>
    <t>Gal3</t>
  </si>
  <si>
    <t>Gde1</t>
  </si>
  <si>
    <t>Arp9</t>
  </si>
  <si>
    <t>Ard1</t>
  </si>
  <si>
    <t>Ape2</t>
  </si>
  <si>
    <t>Ire1</t>
  </si>
  <si>
    <t>Swi3</t>
  </si>
  <si>
    <t>Leu2</t>
  </si>
  <si>
    <t>Ydj1</t>
  </si>
  <si>
    <t>Rrn10</t>
  </si>
  <si>
    <t>Slu7</t>
  </si>
  <si>
    <t>Bud3</t>
  </si>
  <si>
    <t>Spt5</t>
  </si>
  <si>
    <t>Smc4</t>
  </si>
  <si>
    <t>Tif4631</t>
  </si>
  <si>
    <t>Pep1</t>
  </si>
  <si>
    <t>Uaf30</t>
  </si>
  <si>
    <t>Ysp2</t>
  </si>
  <si>
    <t>Zds2</t>
  </si>
  <si>
    <t>Nab2</t>
  </si>
  <si>
    <t>Ubp10</t>
  </si>
  <si>
    <t>Arp4</t>
  </si>
  <si>
    <t>MRpl22</t>
  </si>
  <si>
    <t>Subcomplex</t>
  </si>
  <si>
    <t>LSU RP (A)</t>
  </si>
  <si>
    <t>LSU RP (B)</t>
  </si>
  <si>
    <t>SSU RP (A)</t>
  </si>
  <si>
    <t>SSU RP (B)</t>
  </si>
  <si>
    <t>90S-Helicase</t>
  </si>
  <si>
    <t>log2FC_1</t>
  </si>
  <si>
    <t>log2FC_2</t>
  </si>
  <si>
    <t>90S/pre-40S</t>
  </si>
  <si>
    <t>Average SpC</t>
  </si>
  <si>
    <t>Others</t>
  </si>
  <si>
    <t>Protein + Avg SpC</t>
  </si>
  <si>
    <t>All SSU Processome</t>
  </si>
  <si>
    <t>All 40S RPs</t>
  </si>
  <si>
    <t>All Others</t>
  </si>
  <si>
    <t>Scaffold 5.0.0</t>
  </si>
  <si>
    <t>Total Spectrum Count</t>
  </si>
  <si>
    <t>Protein Threshold 99%</t>
  </si>
  <si>
    <t>Minimum # peptides 2</t>
  </si>
  <si>
    <t>Peptide Threshold 1% FDR</t>
  </si>
  <si>
    <t>* All "0" RSAB values were replaced with "0.001"</t>
  </si>
  <si>
    <t>Average All SSU Processome log2FC</t>
  </si>
  <si>
    <t>Exp 1</t>
  </si>
  <si>
    <t>Exp2</t>
  </si>
  <si>
    <t>All 60S-related</t>
  </si>
  <si>
    <t>Average All 60S-related log2FC</t>
  </si>
  <si>
    <t>Average All 40S RPs log2FC</t>
  </si>
  <si>
    <t>Average log2FC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</si>
</sst>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1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rgb="FF0070C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rgb="FF0070C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67">
    <xf numFmtId="0" fontId="0" fillId="0" borderId="0" xfId="0"/>
    <xf numFmtId="0" fontId="0" fillId="0" borderId="0" xfId="0" applyBorder="1"/>
    <xf numFmtId="164" fontId="0" fillId="0" borderId="0" xfId="0" applyNumberFormat="1"/>
    <xf numFmtId="164" fontId="0" fillId="0" borderId="0" xfId="0" applyNumberFormat="1" applyBorder="1"/>
    <xf numFmtId="0" fontId="18" fillId="0" borderId="0" xfId="0" applyFont="1"/>
    <xf numFmtId="164" fontId="18" fillId="0" borderId="0" xfId="0" applyNumberFormat="1" applyFont="1"/>
    <xf numFmtId="0" fontId="0" fillId="0" borderId="10" xfId="0" applyBorder="1"/>
    <xf numFmtId="1" fontId="0" fillId="0" borderId="10" xfId="0" applyNumberFormat="1" applyBorder="1"/>
    <xf numFmtId="164" fontId="0" fillId="0" borderId="10" xfId="0" applyNumberFormat="1" applyBorder="1"/>
    <xf numFmtId="0" fontId="0" fillId="0" borderId="10" xfId="0" applyNumberFormat="1" applyBorder="1"/>
    <xf numFmtId="2" fontId="0" fillId="0" borderId="10" xfId="0" applyNumberFormat="1" applyBorder="1"/>
    <xf numFmtId="164" fontId="0" fillId="0" borderId="11" xfId="0" applyNumberFormat="1" applyBorder="1"/>
    <xf numFmtId="0" fontId="18" fillId="0" borderId="10" xfId="0" applyFont="1" applyBorder="1"/>
    <xf numFmtId="2" fontId="18" fillId="0" borderId="10" xfId="0" applyNumberFormat="1" applyFont="1" applyBorder="1"/>
    <xf numFmtId="164" fontId="18" fillId="0" borderId="10" xfId="0" applyNumberFormat="1" applyFont="1" applyBorder="1"/>
    <xf numFmtId="164" fontId="18" fillId="0" borderId="11" xfId="0" applyNumberFormat="1" applyFont="1" applyBorder="1"/>
    <xf numFmtId="164" fontId="18" fillId="0" borderId="0" xfId="0" applyNumberFormat="1" applyFont="1" applyBorder="1"/>
    <xf numFmtId="0" fontId="18" fillId="0" borderId="12" xfId="0" applyFont="1" applyBorder="1"/>
    <xf numFmtId="2" fontId="18" fillId="0" borderId="12" xfId="0" applyNumberFormat="1" applyFont="1" applyBorder="1"/>
    <xf numFmtId="164" fontId="18" fillId="0" borderId="12" xfId="0" applyNumberFormat="1" applyFont="1" applyBorder="1"/>
    <xf numFmtId="164" fontId="18" fillId="0" borderId="13" xfId="0" applyNumberFormat="1" applyFont="1" applyBorder="1"/>
    <xf numFmtId="0" fontId="0" fillId="0" borderId="14" xfId="0" applyBorder="1"/>
    <xf numFmtId="164" fontId="0" fillId="0" borderId="14" xfId="0" applyNumberFormat="1" applyBorder="1"/>
    <xf numFmtId="164" fontId="0" fillId="0" borderId="15" xfId="0" applyNumberFormat="1" applyBorder="1"/>
    <xf numFmtId="0" fontId="0" fillId="0" borderId="17" xfId="0" applyBorder="1"/>
    <xf numFmtId="164" fontId="0" fillId="0" borderId="17" xfId="0" applyNumberFormat="1" applyBorder="1"/>
    <xf numFmtId="164" fontId="0" fillId="0" borderId="18" xfId="0" applyNumberFormat="1" applyBorder="1"/>
    <xf numFmtId="0" fontId="0" fillId="0" borderId="21" xfId="0" applyBorder="1"/>
    <xf numFmtId="164" fontId="0" fillId="0" borderId="21" xfId="0" applyNumberFormat="1" applyBorder="1"/>
    <xf numFmtId="164" fontId="0" fillId="0" borderId="22" xfId="0" applyNumberFormat="1" applyBorder="1"/>
    <xf numFmtId="0" fontId="16" fillId="0" borderId="10" xfId="0" applyFont="1" applyBorder="1"/>
    <xf numFmtId="0" fontId="16" fillId="0" borderId="0" xfId="0" applyFont="1"/>
    <xf numFmtId="0" fontId="0" fillId="0" borderId="10" xfId="0" applyFont="1" applyBorder="1"/>
    <xf numFmtId="2" fontId="0" fillId="0" borderId="12" xfId="0" applyNumberFormat="1" applyBorder="1"/>
    <xf numFmtId="2" fontId="0" fillId="0" borderId="17" xfId="0" applyNumberFormat="1" applyBorder="1"/>
    <xf numFmtId="2" fontId="0" fillId="0" borderId="21" xfId="0" applyNumberFormat="1" applyBorder="1"/>
    <xf numFmtId="2" fontId="0" fillId="0" borderId="14" xfId="0" applyNumberFormat="1" applyBorder="1"/>
    <xf numFmtId="164" fontId="0" fillId="0" borderId="10" xfId="0" applyNumberFormat="1" applyFont="1" applyBorder="1"/>
    <xf numFmtId="0" fontId="0" fillId="0" borderId="10" xfId="0" applyNumberFormat="1" applyFont="1" applyBorder="1"/>
    <xf numFmtId="0" fontId="0" fillId="0" borderId="12" xfId="0" applyFont="1" applyBorder="1"/>
    <xf numFmtId="2" fontId="0" fillId="0" borderId="12" xfId="0" applyNumberFormat="1" applyFont="1" applyBorder="1"/>
    <xf numFmtId="164" fontId="0" fillId="0" borderId="12" xfId="0" applyNumberFormat="1" applyFont="1" applyBorder="1"/>
    <xf numFmtId="164" fontId="0" fillId="0" borderId="13" xfId="0" applyNumberFormat="1" applyFont="1" applyBorder="1"/>
    <xf numFmtId="2" fontId="0" fillId="0" borderId="10" xfId="0" applyNumberFormat="1" applyFont="1" applyBorder="1"/>
    <xf numFmtId="0" fontId="16" fillId="0" borderId="0" xfId="0" applyFont="1" applyBorder="1"/>
    <xf numFmtId="0" fontId="16" fillId="0" borderId="24" xfId="0" applyFont="1" applyBorder="1"/>
    <xf numFmtId="0" fontId="16" fillId="0" borderId="25" xfId="0" applyFont="1" applyBorder="1"/>
    <xf numFmtId="0" fontId="0" fillId="0" borderId="26" xfId="0" applyBorder="1"/>
    <xf numFmtId="0" fontId="0" fillId="0" borderId="27" xfId="0" applyBorder="1"/>
    <xf numFmtId="0" fontId="19" fillId="0" borderId="28" xfId="0" applyFont="1" applyBorder="1"/>
    <xf numFmtId="0" fontId="0" fillId="0" borderId="29" xfId="0" applyBorder="1"/>
    <xf numFmtId="0" fontId="0" fillId="0" borderId="30" xfId="0" applyBorder="1"/>
    <xf numFmtId="0" fontId="16" fillId="0" borderId="23" xfId="0" applyFont="1" applyBorder="1" applyAlignment="1"/>
    <xf numFmtId="164" fontId="16" fillId="0" borderId="0" xfId="0" applyNumberFormat="1" applyFont="1" applyBorder="1"/>
    <xf numFmtId="0" fontId="16" fillId="0" borderId="11" xfId="0" applyFont="1" applyBorder="1"/>
    <xf numFmtId="0" fontId="0" fillId="0" borderId="0" xfId="0" applyFont="1"/>
    <xf numFmtId="0" fontId="0" fillId="0" borderId="17" xfId="0" applyFont="1" applyBorder="1"/>
    <xf numFmtId="0" fontId="0" fillId="0" borderId="21" xfId="0" applyFont="1" applyBorder="1"/>
    <xf numFmtId="0" fontId="0" fillId="0" borderId="14" xfId="0" applyFont="1" applyBorder="1"/>
    <xf numFmtId="0" fontId="20" fillId="0" borderId="12" xfId="0" applyFont="1" applyBorder="1"/>
    <xf numFmtId="0" fontId="16" fillId="0" borderId="17" xfId="0" applyFont="1" applyBorder="1"/>
    <xf numFmtId="0" fontId="16" fillId="0" borderId="21" xfId="0" applyFont="1" applyBorder="1"/>
    <xf numFmtId="0" fontId="16" fillId="0" borderId="14" xfId="0" applyFont="1" applyBorder="1"/>
    <xf numFmtId="0" fontId="20" fillId="0" borderId="10" xfId="0" applyFont="1" applyBorder="1"/>
    <xf numFmtId="0" fontId="16" fillId="0" borderId="16" xfId="0" applyFont="1" applyBorder="1"/>
    <xf numFmtId="0" fontId="16" fillId="0" borderId="19" xfId="0" applyFont="1" applyBorder="1"/>
    <xf numFmtId="0" fontId="16" fillId="0" borderId="20" xfId="0" applyFont="1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835375-B855-3942-936E-2B47256BF919}">
  <dimension ref="A1:T18"/>
  <sheetViews>
    <sheetView tabSelected="1" topLeftCell="J1" zoomScale="130" zoomScaleNormal="130" workbookViewId="0">
      <selection activeCell="S19" sqref="S19"/>
    </sheetView>
  </sheetViews>
  <sheetFormatPr baseColWidth="10" defaultRowHeight="16" x14ac:dyDescent="0.2"/>
  <cols>
    <col min="1" max="1" width="11.33203125" style="31" bestFit="1" customWidth="1"/>
    <col min="2" max="2" width="17.6640625" bestFit="1" customWidth="1"/>
    <col min="3" max="3" width="15.83203125" bestFit="1" customWidth="1"/>
    <col min="4" max="4" width="7.1640625" bestFit="1" customWidth="1"/>
    <col min="5" max="5" width="10.6640625" bestFit="1" customWidth="1"/>
    <col min="6" max="6" width="7.1640625" bestFit="1" customWidth="1"/>
    <col min="7" max="7" width="10.6640625" bestFit="1" customWidth="1"/>
    <col min="8" max="8" width="11.5" bestFit="1" customWidth="1"/>
    <col min="9" max="9" width="13.1640625" bestFit="1" customWidth="1"/>
    <col min="10" max="10" width="16.83203125" bestFit="1" customWidth="1"/>
    <col min="11" max="11" width="13.1640625" bestFit="1" customWidth="1"/>
    <col min="12" max="12" width="16.83203125" bestFit="1" customWidth="1"/>
    <col min="13" max="13" width="12.1640625" bestFit="1" customWidth="1"/>
    <col min="14" max="14" width="15.6640625" bestFit="1" customWidth="1"/>
    <col min="15" max="15" width="12.1640625" bestFit="1" customWidth="1"/>
    <col min="16" max="16" width="15.6640625" bestFit="1" customWidth="1"/>
    <col min="17" max="18" width="8.6640625" bestFit="1" customWidth="1"/>
    <col min="19" max="19" width="14.33203125" bestFit="1" customWidth="1"/>
    <col min="20" max="20" width="20.5" bestFit="1" customWidth="1"/>
  </cols>
  <sheetData>
    <row r="1" spans="1:20" s="31" customFormat="1" x14ac:dyDescent="0.2">
      <c r="A1" s="30" t="s">
        <v>474</v>
      </c>
      <c r="B1" s="30" t="s">
        <v>165</v>
      </c>
      <c r="C1" s="30" t="s">
        <v>0</v>
      </c>
      <c r="D1" s="30" t="s">
        <v>1</v>
      </c>
      <c r="E1" s="30" t="s">
        <v>2</v>
      </c>
      <c r="F1" s="30" t="s">
        <v>3</v>
      </c>
      <c r="G1" s="30" t="s">
        <v>4</v>
      </c>
      <c r="H1" s="30" t="s">
        <v>483</v>
      </c>
      <c r="I1" s="30" t="s">
        <v>5</v>
      </c>
      <c r="J1" s="30" t="s">
        <v>6</v>
      </c>
      <c r="K1" s="30" t="s">
        <v>7</v>
      </c>
      <c r="L1" s="30" t="s">
        <v>8</v>
      </c>
      <c r="M1" s="30" t="s">
        <v>9</v>
      </c>
      <c r="N1" s="30" t="s">
        <v>10</v>
      </c>
      <c r="O1" s="30" t="s">
        <v>11</v>
      </c>
      <c r="P1" s="30" t="s">
        <v>12</v>
      </c>
      <c r="Q1" s="30" t="s">
        <v>480</v>
      </c>
      <c r="R1" s="30" t="s">
        <v>481</v>
      </c>
      <c r="S1" s="30" t="s">
        <v>501</v>
      </c>
      <c r="T1" s="30" t="s">
        <v>485</v>
      </c>
    </row>
    <row r="2" spans="1:20" x14ac:dyDescent="0.2">
      <c r="A2" s="30" t="s">
        <v>482</v>
      </c>
      <c r="B2" s="6" t="s">
        <v>166</v>
      </c>
      <c r="C2" s="6" t="s">
        <v>13</v>
      </c>
      <c r="D2" s="6">
        <v>312</v>
      </c>
      <c r="E2" s="6">
        <v>360</v>
      </c>
      <c r="F2" s="6">
        <v>495</v>
      </c>
      <c r="G2" s="6">
        <v>488</v>
      </c>
      <c r="H2" s="7">
        <f t="shared" ref="H2:H9" si="0">AVERAGE(D2:G2)</f>
        <v>413.75</v>
      </c>
      <c r="I2" s="8">
        <v>5.6727272727300004</v>
      </c>
      <c r="J2" s="8">
        <v>6.5454545454500002</v>
      </c>
      <c r="K2" s="8">
        <v>9</v>
      </c>
      <c r="L2" s="8">
        <v>8.8727272727299997</v>
      </c>
      <c r="M2" s="8">
        <v>1.5642975206600001</v>
      </c>
      <c r="N2" s="8">
        <v>1.57575757576</v>
      </c>
      <c r="O2" s="8">
        <v>1.70981210856</v>
      </c>
      <c r="P2" s="8">
        <v>1.6511619260099999</v>
      </c>
      <c r="Q2" s="8">
        <f t="shared" ref="Q2:Q9" si="1">LOG((N2/M2),2)</f>
        <v>1.053066749545613E-2</v>
      </c>
      <c r="R2" s="8">
        <f t="shared" ref="R2:R9" si="2">LOG((P2/O2),2)</f>
        <v>-5.0356186619296604E-2</v>
      </c>
      <c r="S2" s="8">
        <f>AVERAGE(Q2:R2)</f>
        <v>-1.9912759561920238E-2</v>
      </c>
      <c r="T2" s="9" t="str">
        <f t="shared" ref="T2:T9" si="3">_xlfn.CONCAT(B2, " (",ROUND(H2,0),")")</f>
        <v>Enp1 (414)</v>
      </c>
    </row>
    <row r="3" spans="1:20" x14ac:dyDescent="0.2">
      <c r="A3" s="30" t="s">
        <v>482</v>
      </c>
      <c r="B3" s="6" t="s">
        <v>169</v>
      </c>
      <c r="C3" s="6" t="s">
        <v>18</v>
      </c>
      <c r="D3" s="6">
        <v>148</v>
      </c>
      <c r="E3" s="6">
        <v>183</v>
      </c>
      <c r="F3" s="6">
        <v>289</v>
      </c>
      <c r="G3" s="6">
        <v>257</v>
      </c>
      <c r="H3" s="7">
        <f t="shared" si="0"/>
        <v>219.25</v>
      </c>
      <c r="I3" s="8">
        <v>4.9333333333300002</v>
      </c>
      <c r="J3" s="8">
        <v>6.1</v>
      </c>
      <c r="K3" s="8">
        <v>9.6333333333300004</v>
      </c>
      <c r="L3" s="8">
        <v>8.5666666666700007</v>
      </c>
      <c r="M3" s="8">
        <v>1.3604040404</v>
      </c>
      <c r="N3" s="8">
        <v>1.46851851852</v>
      </c>
      <c r="O3" s="8">
        <v>1.8301322199000001</v>
      </c>
      <c r="P3" s="8">
        <v>1.5942058622999999</v>
      </c>
      <c r="Q3" s="8">
        <f t="shared" si="1"/>
        <v>0.11032626268557622</v>
      </c>
      <c r="R3" s="8">
        <f t="shared" si="2"/>
        <v>-0.19910994252446412</v>
      </c>
      <c r="S3" s="8">
        <f>AVERAGE(Q3:R3)</f>
        <v>-4.4391839919443954E-2</v>
      </c>
      <c r="T3" s="9" t="str">
        <f t="shared" si="3"/>
        <v>Pno1 (219)</v>
      </c>
    </row>
    <row r="4" spans="1:20" x14ac:dyDescent="0.2">
      <c r="A4" s="30" t="s">
        <v>482</v>
      </c>
      <c r="B4" s="6" t="s">
        <v>168</v>
      </c>
      <c r="C4" s="6" t="s">
        <v>16</v>
      </c>
      <c r="D4" s="6">
        <v>224</v>
      </c>
      <c r="E4" s="6">
        <v>119</v>
      </c>
      <c r="F4" s="6">
        <v>362</v>
      </c>
      <c r="G4" s="6">
        <v>131</v>
      </c>
      <c r="H4" s="7">
        <f t="shared" si="0"/>
        <v>209</v>
      </c>
      <c r="I4" s="8">
        <v>6.2222222222200001</v>
      </c>
      <c r="J4" s="8">
        <v>3.3055555555599998</v>
      </c>
      <c r="K4" s="8">
        <v>10.0555555556</v>
      </c>
      <c r="L4" s="8">
        <v>3.63888888889</v>
      </c>
      <c r="M4" s="8">
        <v>1.7158249158300001</v>
      </c>
      <c r="N4" s="8">
        <v>0.79578189300400004</v>
      </c>
      <c r="O4" s="8">
        <v>1.9103456274699999</v>
      </c>
      <c r="P4" s="8">
        <v>0.67717564189900004</v>
      </c>
      <c r="Q4" s="8">
        <f t="shared" si="1"/>
        <v>-1.1084573687294013</v>
      </c>
      <c r="R4" s="8">
        <f t="shared" si="2"/>
        <v>-1.496231694767078</v>
      </c>
      <c r="S4" s="8">
        <f>AVERAGE(Q4:R4)</f>
        <v>-1.3023445317482396</v>
      </c>
      <c r="T4" s="9" t="str">
        <f t="shared" si="3"/>
        <v>Dim1 (209)</v>
      </c>
    </row>
    <row r="5" spans="1:20" x14ac:dyDescent="0.2">
      <c r="A5" s="30" t="s">
        <v>482</v>
      </c>
      <c r="B5" s="6" t="s">
        <v>167</v>
      </c>
      <c r="C5" s="6" t="s">
        <v>15</v>
      </c>
      <c r="D5" s="6">
        <v>153</v>
      </c>
      <c r="E5" s="6">
        <v>127</v>
      </c>
      <c r="F5" s="6">
        <v>183</v>
      </c>
      <c r="G5" s="6">
        <v>78</v>
      </c>
      <c r="H5" s="7">
        <f t="shared" si="0"/>
        <v>135.25</v>
      </c>
      <c r="I5" s="8">
        <v>1.10869565217</v>
      </c>
      <c r="J5" s="8">
        <v>0.92028985507200001</v>
      </c>
      <c r="K5" s="8">
        <v>1.32608695652</v>
      </c>
      <c r="L5" s="8">
        <v>0.56521739130399995</v>
      </c>
      <c r="M5" s="8">
        <v>0.305731225296</v>
      </c>
      <c r="N5" s="8">
        <v>0.22155126140600001</v>
      </c>
      <c r="O5" s="8">
        <v>0.25192883725100002</v>
      </c>
      <c r="P5" s="8">
        <v>0.105183604517</v>
      </c>
      <c r="Q5" s="8">
        <f t="shared" si="1"/>
        <v>-0.46462336589582781</v>
      </c>
      <c r="R5" s="8">
        <f t="shared" si="2"/>
        <v>-1.2601064286315762</v>
      </c>
      <c r="S5" s="8">
        <f>AVERAGE(Q5:R5)</f>
        <v>-0.86236489726370202</v>
      </c>
      <c r="T5" s="9" t="str">
        <f t="shared" si="3"/>
        <v>Rrp12 (135)</v>
      </c>
    </row>
    <row r="6" spans="1:20" x14ac:dyDescent="0.2">
      <c r="A6" s="30" t="s">
        <v>17</v>
      </c>
      <c r="B6" s="6" t="s">
        <v>171</v>
      </c>
      <c r="C6" s="6" t="s">
        <v>20</v>
      </c>
      <c r="D6" s="6">
        <v>172</v>
      </c>
      <c r="E6" s="6">
        <v>140</v>
      </c>
      <c r="F6" s="6">
        <v>233</v>
      </c>
      <c r="G6" s="6">
        <v>163</v>
      </c>
      <c r="H6" s="7">
        <f t="shared" si="0"/>
        <v>177</v>
      </c>
      <c r="I6" s="8">
        <v>3.30769230769</v>
      </c>
      <c r="J6" s="8">
        <v>2.69230769231</v>
      </c>
      <c r="K6" s="8">
        <v>4.48076923077</v>
      </c>
      <c r="L6" s="8">
        <v>3.13461538462</v>
      </c>
      <c r="M6" s="8">
        <v>0.91212121212099995</v>
      </c>
      <c r="N6" s="8">
        <v>0.64814814814800004</v>
      </c>
      <c r="O6" s="8">
        <v>0.85125260960299998</v>
      </c>
      <c r="P6" s="8">
        <v>0.58333333333399995</v>
      </c>
      <c r="Q6" s="8">
        <f t="shared" si="1"/>
        <v>-0.49290194773238233</v>
      </c>
      <c r="R6" s="8">
        <f t="shared" si="2"/>
        <v>-0.54526679963703073</v>
      </c>
      <c r="S6" s="8">
        <f t="shared" ref="S6:S18" si="4">AVERAGE(Q6:R6)</f>
        <v>-0.5190843736847065</v>
      </c>
      <c r="T6" s="9" t="str">
        <f t="shared" si="3"/>
        <v>Nob1 (177)</v>
      </c>
    </row>
    <row r="7" spans="1:20" x14ac:dyDescent="0.2">
      <c r="A7" s="30" t="s">
        <v>482</v>
      </c>
      <c r="B7" s="6" t="s">
        <v>200</v>
      </c>
      <c r="C7" s="6" t="s">
        <v>34</v>
      </c>
      <c r="D7" s="6">
        <v>42</v>
      </c>
      <c r="E7" s="6">
        <v>25</v>
      </c>
      <c r="F7" s="6">
        <v>38</v>
      </c>
      <c r="G7" s="6">
        <v>18</v>
      </c>
      <c r="H7" s="7">
        <f t="shared" si="0"/>
        <v>30.75</v>
      </c>
      <c r="I7" s="8">
        <v>1.75</v>
      </c>
      <c r="J7" s="8">
        <v>1.0416666666700001</v>
      </c>
      <c r="K7" s="8">
        <v>1.5833333333299999</v>
      </c>
      <c r="L7" s="8">
        <v>0.75</v>
      </c>
      <c r="M7" s="8">
        <v>0.48257575757600002</v>
      </c>
      <c r="N7" s="8">
        <v>0.25077160493900003</v>
      </c>
      <c r="O7" s="8">
        <v>0.30080027835700002</v>
      </c>
      <c r="P7" s="8">
        <v>0.13957055214700001</v>
      </c>
      <c r="Q7" s="8">
        <f t="shared" si="1"/>
        <v>-0.9443814429758266</v>
      </c>
      <c r="R7" s="8">
        <f t="shared" si="2"/>
        <v>-1.1078113212164924</v>
      </c>
      <c r="S7" s="8">
        <f t="shared" si="4"/>
        <v>-1.0260963820961595</v>
      </c>
      <c r="T7" s="9" t="str">
        <f t="shared" si="3"/>
        <v>Slx9 (31)</v>
      </c>
    </row>
    <row r="8" spans="1:20" x14ac:dyDescent="0.2">
      <c r="A8" s="30" t="s">
        <v>482</v>
      </c>
      <c r="B8" s="6" t="s">
        <v>210</v>
      </c>
      <c r="C8" s="6" t="s">
        <v>43</v>
      </c>
      <c r="D8" s="6">
        <v>16</v>
      </c>
      <c r="E8" s="6">
        <v>36</v>
      </c>
      <c r="F8" s="6">
        <v>11</v>
      </c>
      <c r="G8" s="6">
        <v>26</v>
      </c>
      <c r="H8" s="7">
        <f t="shared" si="0"/>
        <v>22.25</v>
      </c>
      <c r="I8" s="8">
        <v>0.516129032258</v>
      </c>
      <c r="J8" s="8">
        <v>1.16129032258</v>
      </c>
      <c r="K8" s="8">
        <v>0.35483870967699999</v>
      </c>
      <c r="L8" s="8">
        <v>0.83870967741900004</v>
      </c>
      <c r="M8" s="8">
        <v>0.142326490714</v>
      </c>
      <c r="N8" s="8">
        <v>0.27956989247300001</v>
      </c>
      <c r="O8" s="8">
        <v>6.7411946932300001E-2</v>
      </c>
      <c r="P8" s="8">
        <v>0.156078897025</v>
      </c>
      <c r="Q8" s="8">
        <f t="shared" si="1"/>
        <v>0.97400479146226371</v>
      </c>
      <c r="R8" s="8">
        <f t="shared" si="2"/>
        <v>1.2111992902922279</v>
      </c>
      <c r="S8" s="8">
        <f t="shared" si="4"/>
        <v>1.0926020408772459</v>
      </c>
      <c r="T8" s="9" t="str">
        <f t="shared" si="3"/>
        <v>Bud23 (22)</v>
      </c>
    </row>
    <row r="9" spans="1:20" x14ac:dyDescent="0.2">
      <c r="A9" s="30" t="s">
        <v>482</v>
      </c>
      <c r="B9" s="6" t="s">
        <v>349</v>
      </c>
      <c r="C9" s="6" t="s">
        <v>23</v>
      </c>
      <c r="D9" s="6">
        <v>9</v>
      </c>
      <c r="E9" s="6">
        <v>22</v>
      </c>
      <c r="F9" s="6">
        <v>7</v>
      </c>
      <c r="G9" s="6">
        <v>20</v>
      </c>
      <c r="H9" s="7">
        <f t="shared" si="0"/>
        <v>14.5</v>
      </c>
      <c r="I9" s="8">
        <v>0.6</v>
      </c>
      <c r="J9" s="8">
        <v>1.4666666666699999</v>
      </c>
      <c r="K9" s="8">
        <v>0.46666666666700002</v>
      </c>
      <c r="L9" s="8">
        <v>1.3333333333299999</v>
      </c>
      <c r="M9" s="8">
        <v>0.16545454545499999</v>
      </c>
      <c r="N9" s="8">
        <v>0.35308641975400001</v>
      </c>
      <c r="O9" s="8">
        <v>8.8656924147499996E-2</v>
      </c>
      <c r="P9" s="8">
        <v>0.24812542603900001</v>
      </c>
      <c r="Q9" s="8">
        <f t="shared" si="1"/>
        <v>1.0935864072194976</v>
      </c>
      <c r="R9" s="8">
        <f t="shared" si="2"/>
        <v>1.484764363611067</v>
      </c>
      <c r="S9" s="8">
        <f t="shared" si="4"/>
        <v>1.2891753854152823</v>
      </c>
      <c r="T9" s="9" t="str">
        <f t="shared" si="3"/>
        <v>Trm112 (15)</v>
      </c>
    </row>
    <row r="10" spans="1:20" x14ac:dyDescent="0.2">
      <c r="A10" s="30" t="s">
        <v>17</v>
      </c>
      <c r="B10" s="6" t="s">
        <v>327</v>
      </c>
      <c r="C10" s="6" t="s">
        <v>76</v>
      </c>
      <c r="D10" s="6">
        <v>330</v>
      </c>
      <c r="E10" s="6">
        <v>378</v>
      </c>
      <c r="F10" s="6">
        <v>479</v>
      </c>
      <c r="G10" s="6">
        <v>489</v>
      </c>
      <c r="H10" s="7">
        <f t="shared" ref="H10:H14" si="5">AVERAGE(D10:G10)</f>
        <v>419</v>
      </c>
      <c r="I10" s="8">
        <v>3.6263736263699999</v>
      </c>
      <c r="J10" s="8">
        <v>4.15384615385</v>
      </c>
      <c r="K10" s="8">
        <v>5.2637362637400003</v>
      </c>
      <c r="L10" s="8">
        <v>5.3736263736299996</v>
      </c>
      <c r="M10" s="8">
        <v>1</v>
      </c>
      <c r="N10" s="8">
        <v>1</v>
      </c>
      <c r="O10" s="8">
        <v>1</v>
      </c>
      <c r="P10" s="8">
        <v>1</v>
      </c>
      <c r="Q10" s="8">
        <f t="shared" ref="Q10:Q14" si="6">LOG((N10/M10),2)</f>
        <v>0</v>
      </c>
      <c r="R10" s="8">
        <f t="shared" ref="R10:R14" si="7">LOG((P10/O10),2)</f>
        <v>0</v>
      </c>
      <c r="S10" s="8">
        <f t="shared" si="4"/>
        <v>0</v>
      </c>
      <c r="T10" s="9" t="str">
        <f t="shared" ref="T10:T18" si="8">_xlfn.CONCAT(B10, " (",ROUND(H10,0),")")</f>
        <v>Tsr1 (419)</v>
      </c>
    </row>
    <row r="11" spans="1:20" x14ac:dyDescent="0.2">
      <c r="A11" s="30" t="s">
        <v>17</v>
      </c>
      <c r="B11" s="6" t="s">
        <v>328</v>
      </c>
      <c r="C11" s="6" t="s">
        <v>100</v>
      </c>
      <c r="D11" s="6">
        <v>228</v>
      </c>
      <c r="E11" s="6">
        <v>264</v>
      </c>
      <c r="F11" s="6">
        <v>287</v>
      </c>
      <c r="G11" s="6">
        <v>282</v>
      </c>
      <c r="H11" s="7">
        <f t="shared" si="5"/>
        <v>265.25</v>
      </c>
      <c r="I11" s="8">
        <v>4.3018867924500004</v>
      </c>
      <c r="J11" s="8">
        <v>4.9811320754699997</v>
      </c>
      <c r="K11" s="8">
        <v>5.4150943396200004</v>
      </c>
      <c r="L11" s="8">
        <v>5.3207547169799998</v>
      </c>
      <c r="M11" s="8">
        <v>1.1862778730700001</v>
      </c>
      <c r="N11" s="8">
        <v>1.1991614255800001</v>
      </c>
      <c r="O11" s="8">
        <v>1.0287548745399999</v>
      </c>
      <c r="P11" s="8">
        <v>0.99016089825099995</v>
      </c>
      <c r="Q11" s="8">
        <f t="shared" si="6"/>
        <v>1.5583895223037996E-2</v>
      </c>
      <c r="R11" s="8">
        <f t="shared" si="7"/>
        <v>-5.5164383491639914E-2</v>
      </c>
      <c r="S11" s="8">
        <f t="shared" si="4"/>
        <v>-1.9790244134300958E-2</v>
      </c>
      <c r="T11" s="9" t="str">
        <f t="shared" si="8"/>
        <v>Ltv1 (265)</v>
      </c>
    </row>
    <row r="12" spans="1:20" x14ac:dyDescent="0.2">
      <c r="A12" s="30" t="s">
        <v>17</v>
      </c>
      <c r="B12" s="6" t="s">
        <v>329</v>
      </c>
      <c r="C12" s="6" t="s">
        <v>64</v>
      </c>
      <c r="D12" s="6">
        <v>224</v>
      </c>
      <c r="E12" s="6">
        <v>281</v>
      </c>
      <c r="F12" s="6">
        <v>331</v>
      </c>
      <c r="G12" s="6">
        <v>344</v>
      </c>
      <c r="H12" s="7">
        <f t="shared" si="5"/>
        <v>295</v>
      </c>
      <c r="I12" s="8">
        <v>3.9298245613999998</v>
      </c>
      <c r="J12" s="8">
        <v>4.9298245614000002</v>
      </c>
      <c r="K12" s="8">
        <v>5.8070175438599998</v>
      </c>
      <c r="L12" s="8">
        <v>6.0350877192999999</v>
      </c>
      <c r="M12" s="8">
        <v>1.08367889421</v>
      </c>
      <c r="N12" s="8">
        <v>1.18680961663</v>
      </c>
      <c r="O12" s="8">
        <v>1.10321210123</v>
      </c>
      <c r="P12" s="8">
        <v>1.1230940336499999</v>
      </c>
      <c r="Q12" s="8">
        <f t="shared" si="6"/>
        <v>0.13115118817660931</v>
      </c>
      <c r="R12" s="8">
        <f t="shared" si="7"/>
        <v>2.5768538681055775E-2</v>
      </c>
      <c r="S12" s="8">
        <f t="shared" si="4"/>
        <v>7.8459863428832544E-2</v>
      </c>
      <c r="T12" s="9" t="str">
        <f t="shared" si="8"/>
        <v>Hrr25 (295)</v>
      </c>
    </row>
    <row r="13" spans="1:20" x14ac:dyDescent="0.2">
      <c r="A13" s="30" t="s">
        <v>17</v>
      </c>
      <c r="B13" s="6" t="s">
        <v>330</v>
      </c>
      <c r="C13" s="6" t="s">
        <v>101</v>
      </c>
      <c r="D13" s="6">
        <v>303</v>
      </c>
      <c r="E13" s="6">
        <v>118</v>
      </c>
      <c r="F13" s="6">
        <v>437</v>
      </c>
      <c r="G13" s="6">
        <v>94</v>
      </c>
      <c r="H13" s="7">
        <f>AVERAGE(D13:G13)</f>
        <v>238</v>
      </c>
      <c r="I13" s="8">
        <v>6.1836734693900004</v>
      </c>
      <c r="J13" s="8">
        <v>2.4081632653099998</v>
      </c>
      <c r="K13" s="8">
        <v>8.9183673469400002</v>
      </c>
      <c r="L13" s="8">
        <v>1.91836734694</v>
      </c>
      <c r="M13" s="8">
        <v>1.7051948052000001</v>
      </c>
      <c r="N13" s="8">
        <v>0.57974300831500003</v>
      </c>
      <c r="O13" s="8">
        <v>1.6943036087100001</v>
      </c>
      <c r="P13" s="8">
        <v>0.35699678644499999</v>
      </c>
      <c r="Q13" s="8">
        <f>LOG((N13/M13),2)</f>
        <v>-1.5564511440893603</v>
      </c>
      <c r="R13" s="8">
        <f>LOG((P13/O13),2)</f>
        <v>-2.2467094270387324</v>
      </c>
      <c r="S13" s="8">
        <f t="shared" si="4"/>
        <v>-1.9015802855640462</v>
      </c>
      <c r="T13" s="9" t="str">
        <f>_xlfn.CONCAT(B13, " (",ROUND(H13,0),")")</f>
        <v>Rio2 (238)</v>
      </c>
    </row>
    <row r="14" spans="1:20" x14ac:dyDescent="0.2">
      <c r="A14" s="30" t="s">
        <v>17</v>
      </c>
      <c r="B14" s="6" t="s">
        <v>336</v>
      </c>
      <c r="C14" s="6" t="s">
        <v>107</v>
      </c>
      <c r="D14" s="6">
        <v>6</v>
      </c>
      <c r="E14" s="6">
        <v>45</v>
      </c>
      <c r="F14" s="6">
        <v>10</v>
      </c>
      <c r="G14" s="6">
        <v>37</v>
      </c>
      <c r="H14" s="7">
        <f t="shared" si="5"/>
        <v>24.5</v>
      </c>
      <c r="I14" s="8">
        <v>0.10714285714299999</v>
      </c>
      <c r="J14" s="8">
        <v>0.80357142857099995</v>
      </c>
      <c r="K14" s="8">
        <v>0.178571428571</v>
      </c>
      <c r="L14" s="8">
        <v>0.66071428571400004</v>
      </c>
      <c r="M14" s="8">
        <v>2.9545454545500002E-2</v>
      </c>
      <c r="N14" s="8">
        <v>0.19345238095200001</v>
      </c>
      <c r="O14" s="8">
        <v>3.3924843423700002E-2</v>
      </c>
      <c r="P14" s="8">
        <v>0.12295501022499999</v>
      </c>
      <c r="Q14" s="8">
        <f t="shared" si="6"/>
        <v>2.7109703856282015</v>
      </c>
      <c r="R14" s="8">
        <f t="shared" si="7"/>
        <v>1.8577164615303685</v>
      </c>
      <c r="S14" s="8">
        <f t="shared" si="4"/>
        <v>2.2843434235792852</v>
      </c>
      <c r="T14" s="9" t="str">
        <f t="shared" si="8"/>
        <v>Rio1 (25)</v>
      </c>
    </row>
    <row r="15" spans="1:20" x14ac:dyDescent="0.2">
      <c r="A15" s="17"/>
      <c r="B15" s="39" t="s">
        <v>486</v>
      </c>
      <c r="C15" s="39"/>
      <c r="D15" s="40">
        <v>3.9791666666666665</v>
      </c>
      <c r="E15" s="40">
        <v>5.020833333333333</v>
      </c>
      <c r="F15" s="40">
        <v>14.875</v>
      </c>
      <c r="G15" s="40">
        <v>7.145833333333333</v>
      </c>
      <c r="H15" s="40">
        <v>7.755208333333333</v>
      </c>
      <c r="I15" s="41"/>
      <c r="J15" s="41"/>
      <c r="K15" s="41"/>
      <c r="L15" s="41"/>
      <c r="M15" s="41">
        <v>1.8553886236573541E-2</v>
      </c>
      <c r="N15" s="41">
        <v>2.1044811998189351E-2</v>
      </c>
      <c r="O15" s="41">
        <v>4.3476953338906256E-2</v>
      </c>
      <c r="P15" s="41">
        <v>2.4698280630388193E-2</v>
      </c>
      <c r="Q15" s="42">
        <v>-0.10678309886480718</v>
      </c>
      <c r="R15" s="41">
        <v>-1.9389570849623914</v>
      </c>
      <c r="S15" s="8">
        <f t="shared" si="4"/>
        <v>-1.0228700919135993</v>
      </c>
      <c r="T15" s="38" t="str">
        <f>_xlfn.CONCAT(B15, " (",ROUND(H15,0),")")</f>
        <v>All SSU Processome (8)</v>
      </c>
    </row>
    <row r="16" spans="1:20" x14ac:dyDescent="0.2">
      <c r="A16" s="30"/>
      <c r="B16" s="32" t="s">
        <v>487</v>
      </c>
      <c r="C16" s="32"/>
      <c r="D16" s="43">
        <v>66.560975609756099</v>
      </c>
      <c r="E16" s="43">
        <v>72.560975609756099</v>
      </c>
      <c r="F16" s="43">
        <v>107.53658536585365</v>
      </c>
      <c r="G16" s="43">
        <v>102.48780487804878</v>
      </c>
      <c r="H16" s="43">
        <v>87.286585365853654</v>
      </c>
      <c r="I16" s="32"/>
      <c r="J16" s="32"/>
      <c r="K16" s="32"/>
      <c r="L16" s="32"/>
      <c r="M16" s="37">
        <v>0.97014579987617133</v>
      </c>
      <c r="N16" s="37">
        <v>0.93217578060512218</v>
      </c>
      <c r="O16" s="37">
        <v>1.0602606597395123</v>
      </c>
      <c r="P16" s="37">
        <v>0.99769876888553677</v>
      </c>
      <c r="Q16" s="37">
        <v>-8.0045619873428314E-2</v>
      </c>
      <c r="R16" s="37">
        <v>-0.10186690473522092</v>
      </c>
      <c r="S16" s="8">
        <f t="shared" si="4"/>
        <v>-9.0956262304324617E-2</v>
      </c>
      <c r="T16" s="38" t="str">
        <f t="shared" si="8"/>
        <v>All 40S RPs (87)</v>
      </c>
    </row>
    <row r="17" spans="1:20" x14ac:dyDescent="0.2">
      <c r="A17" s="17"/>
      <c r="B17" s="39" t="s">
        <v>498</v>
      </c>
      <c r="C17" s="39"/>
      <c r="D17" s="40">
        <v>7.9375</v>
      </c>
      <c r="E17" s="40">
        <v>11.28125</v>
      </c>
      <c r="F17" s="40">
        <v>10.875</v>
      </c>
      <c r="G17" s="40">
        <v>13.296875</v>
      </c>
      <c r="H17" s="40">
        <v>10.84765625</v>
      </c>
      <c r="I17" s="41"/>
      <c r="J17" s="41"/>
      <c r="K17" s="41"/>
      <c r="L17" s="41"/>
      <c r="M17" s="41">
        <v>9.6420264671808198E-2</v>
      </c>
      <c r="N17" s="41">
        <v>0.11351792613818076</v>
      </c>
      <c r="O17" s="41">
        <v>8.8169141563127523E-2</v>
      </c>
      <c r="P17" s="41">
        <v>0.10101883618303424</v>
      </c>
      <c r="Q17" s="42">
        <v>0.39698513403376889</v>
      </c>
      <c r="R17" s="37">
        <v>0.11888264891959076</v>
      </c>
      <c r="S17" s="8">
        <f t="shared" si="4"/>
        <v>0.25793389147667983</v>
      </c>
      <c r="T17" s="38" t="str">
        <f t="shared" si="8"/>
        <v>All 60S-related (11)</v>
      </c>
    </row>
    <row r="18" spans="1:20" x14ac:dyDescent="0.2">
      <c r="A18" s="30"/>
      <c r="B18" s="32" t="s">
        <v>488</v>
      </c>
      <c r="C18" s="32"/>
      <c r="D18" s="43">
        <v>5.0264900662251657</v>
      </c>
      <c r="E18" s="43">
        <v>7.1324503311258276</v>
      </c>
      <c r="F18" s="43">
        <v>9.1258278145695364</v>
      </c>
      <c r="G18" s="43">
        <v>8.4238410596026494</v>
      </c>
      <c r="H18" s="43">
        <v>7.427152317880795</v>
      </c>
      <c r="I18" s="32"/>
      <c r="J18" s="32"/>
      <c r="K18" s="32"/>
      <c r="L18" s="32"/>
      <c r="M18" s="37">
        <v>2.5922031468571801E-2</v>
      </c>
      <c r="N18" s="37">
        <v>3.2774258928304698E-2</v>
      </c>
      <c r="O18" s="37">
        <v>2.9730263771603076E-2</v>
      </c>
      <c r="P18" s="37">
        <v>2.8073860327957612E-2</v>
      </c>
      <c r="Q18" s="37">
        <v>0.53202801767032137</v>
      </c>
      <c r="R18" s="37">
        <v>-0.24156246684690488</v>
      </c>
      <c r="S18" s="8">
        <f t="shared" si="4"/>
        <v>0.14523277541170826</v>
      </c>
      <c r="T18" s="38" t="str">
        <f t="shared" si="8"/>
        <v>All Others (7)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318"/>
  <sheetViews>
    <sheetView zoomScale="97" zoomScaleNormal="97" workbookViewId="0">
      <selection activeCell="I3" sqref="I3"/>
    </sheetView>
  </sheetViews>
  <sheetFormatPr baseColWidth="10" defaultRowHeight="16" x14ac:dyDescent="0.2"/>
  <cols>
    <col min="1" max="1" width="14.1640625" style="44" bestFit="1" customWidth="1"/>
    <col min="2" max="2" width="10.83203125" style="44"/>
    <col min="3" max="3" width="15.83203125" style="1" bestFit="1" customWidth="1"/>
    <col min="4" max="7" width="10.83203125" style="1"/>
    <col min="8" max="8" width="13.5" style="1" bestFit="1" customWidth="1"/>
    <col min="9" max="9" width="17.1640625" style="1" bestFit="1" customWidth="1"/>
    <col min="10" max="10" width="13.5" style="1" bestFit="1" customWidth="1"/>
    <col min="11" max="11" width="17.1640625" style="1" bestFit="1" customWidth="1"/>
    <col min="12" max="12" width="12.5" style="1" bestFit="1" customWidth="1"/>
    <col min="13" max="13" width="16" style="1" bestFit="1" customWidth="1"/>
    <col min="14" max="14" width="12.5" style="1" bestFit="1" customWidth="1"/>
    <col min="15" max="15" width="16" style="1" bestFit="1" customWidth="1"/>
    <col min="16" max="17" width="9" style="1" bestFit="1" customWidth="1"/>
    <col min="18" max="16384" width="10.83203125" style="1"/>
  </cols>
  <sheetData>
    <row r="1" spans="1:22" s="44" customFormat="1" x14ac:dyDescent="0.2">
      <c r="A1" s="30" t="s">
        <v>474</v>
      </c>
      <c r="B1" s="30" t="s">
        <v>165</v>
      </c>
      <c r="C1" s="30" t="s">
        <v>0</v>
      </c>
      <c r="D1" s="30" t="s">
        <v>1</v>
      </c>
      <c r="E1" s="30" t="s">
        <v>2</v>
      </c>
      <c r="F1" s="30" t="s">
        <v>3</v>
      </c>
      <c r="G1" s="30" t="s">
        <v>4</v>
      </c>
      <c r="H1" s="30" t="s">
        <v>5</v>
      </c>
      <c r="I1" s="30" t="s">
        <v>6</v>
      </c>
      <c r="J1" s="30" t="s">
        <v>7</v>
      </c>
      <c r="K1" s="30" t="s">
        <v>8</v>
      </c>
      <c r="L1" s="30" t="s">
        <v>9</v>
      </c>
      <c r="M1" s="30" t="s">
        <v>10</v>
      </c>
      <c r="N1" s="30" t="s">
        <v>11</v>
      </c>
      <c r="O1" s="30" t="s">
        <v>12</v>
      </c>
      <c r="P1" s="30" t="s">
        <v>480</v>
      </c>
      <c r="Q1" s="30" t="s">
        <v>481</v>
      </c>
    </row>
    <row r="2" spans="1:22" x14ac:dyDescent="0.2">
      <c r="A2" s="30" t="s">
        <v>56</v>
      </c>
      <c r="B2" s="30" t="s">
        <v>231</v>
      </c>
      <c r="C2" s="6" t="s">
        <v>27</v>
      </c>
      <c r="D2" s="6">
        <v>10</v>
      </c>
      <c r="E2" s="6">
        <v>10</v>
      </c>
      <c r="F2" s="6">
        <v>15</v>
      </c>
      <c r="G2" s="6">
        <v>15</v>
      </c>
      <c r="H2" s="8">
        <v>0.4</v>
      </c>
      <c r="I2" s="8">
        <v>0.4</v>
      </c>
      <c r="J2" s="8">
        <v>0.6</v>
      </c>
      <c r="K2" s="8">
        <v>0.6</v>
      </c>
      <c r="L2" s="8">
        <v>0.110303030303</v>
      </c>
      <c r="M2" s="8">
        <v>9.6296296296199999E-2</v>
      </c>
      <c r="N2" s="8">
        <v>0.11398747390400001</v>
      </c>
      <c r="O2" s="8">
        <v>0.111656441718</v>
      </c>
      <c r="P2" s="8">
        <f t="shared" ref="P2:P68" si="0">LOG((M2/L2),2)</f>
        <v>-0.19592020997630319</v>
      </c>
      <c r="Q2" s="8">
        <f t="shared" ref="Q2:Q68" si="1">LOG((O2/N2),2)</f>
        <v>-2.9808809213781217E-2</v>
      </c>
    </row>
    <row r="3" spans="1:22" x14ac:dyDescent="0.2">
      <c r="A3" s="30" t="s">
        <v>69</v>
      </c>
      <c r="B3" s="30" t="s">
        <v>265</v>
      </c>
      <c r="C3" s="6" t="s">
        <v>35</v>
      </c>
      <c r="D3" s="6">
        <v>5</v>
      </c>
      <c r="E3" s="6">
        <v>4</v>
      </c>
      <c r="F3" s="6">
        <v>13</v>
      </c>
      <c r="G3" s="6">
        <v>5</v>
      </c>
      <c r="H3" s="8">
        <v>8.19672131148E-2</v>
      </c>
      <c r="I3" s="8">
        <v>6.5573770491799993E-2</v>
      </c>
      <c r="J3" s="8">
        <v>0.21311475409799999</v>
      </c>
      <c r="K3" s="8">
        <v>8.19672131148E-2</v>
      </c>
      <c r="L3" s="8">
        <v>2.2603079980199999E-2</v>
      </c>
      <c r="M3" s="8">
        <v>1.5786278081299999E-2</v>
      </c>
      <c r="N3" s="8">
        <v>4.0487354118800001E-2</v>
      </c>
      <c r="O3" s="8">
        <v>1.52536122565E-2</v>
      </c>
      <c r="P3" s="8">
        <f t="shared" si="0"/>
        <v>-0.51784830487262867</v>
      </c>
      <c r="Q3" s="8">
        <f t="shared" si="1"/>
        <v>-1.4083204324691212</v>
      </c>
    </row>
    <row r="4" spans="1:22" x14ac:dyDescent="0.2">
      <c r="A4" s="30" t="s">
        <v>69</v>
      </c>
      <c r="B4" s="30" t="s">
        <v>280</v>
      </c>
      <c r="C4" s="6" t="s">
        <v>82</v>
      </c>
      <c r="D4" s="6">
        <v>3</v>
      </c>
      <c r="E4" s="6">
        <v>2</v>
      </c>
      <c r="F4" s="6">
        <v>4</v>
      </c>
      <c r="G4" s="6">
        <v>2</v>
      </c>
      <c r="H4" s="8">
        <v>7.3170731707299999E-2</v>
      </c>
      <c r="I4" s="8">
        <v>4.8780487804899998E-2</v>
      </c>
      <c r="J4" s="8">
        <v>9.7560975609799996E-2</v>
      </c>
      <c r="K4" s="8">
        <v>4.8780487804899998E-2</v>
      </c>
      <c r="L4" s="8">
        <v>2.0177383592000001E-2</v>
      </c>
      <c r="M4" s="8">
        <v>1.17434507678E-2</v>
      </c>
      <c r="N4" s="8">
        <v>1.8534548602299999E-2</v>
      </c>
      <c r="O4" s="8">
        <v>9.0777594892499994E-3</v>
      </c>
      <c r="P4" s="8">
        <f t="shared" si="0"/>
        <v>-0.78088271070018311</v>
      </c>
      <c r="Q4" s="8">
        <f t="shared" si="1"/>
        <v>-1.0298088092185238</v>
      </c>
    </row>
    <row r="5" spans="1:22" x14ac:dyDescent="0.2">
      <c r="A5" s="30" t="s">
        <v>69</v>
      </c>
      <c r="B5" s="30" t="s">
        <v>292</v>
      </c>
      <c r="C5" s="6" t="s">
        <v>21</v>
      </c>
      <c r="D5" s="6">
        <v>0</v>
      </c>
      <c r="E5" s="6">
        <v>1</v>
      </c>
      <c r="F5" s="6">
        <v>4</v>
      </c>
      <c r="G5" s="6">
        <v>8</v>
      </c>
      <c r="H5" s="8">
        <v>0</v>
      </c>
      <c r="I5" s="8">
        <v>3.7037037037000002E-2</v>
      </c>
      <c r="J5" s="8">
        <v>0.14814814814800001</v>
      </c>
      <c r="K5" s="8">
        <v>0.29629629629600002</v>
      </c>
      <c r="L5" s="8">
        <v>1E-3</v>
      </c>
      <c r="M5" s="8">
        <v>8.9163237311199999E-3</v>
      </c>
      <c r="N5" s="8">
        <v>2.8145055284900002E-2</v>
      </c>
      <c r="O5" s="8">
        <v>5.5138983564200002E-2</v>
      </c>
      <c r="P5" s="8">
        <f t="shared" si="0"/>
        <v>3.1564489984732411</v>
      </c>
      <c r="Q5" s="8">
        <f t="shared" si="1"/>
        <v>0.97019119078178473</v>
      </c>
    </row>
    <row r="6" spans="1:22" x14ac:dyDescent="0.2">
      <c r="A6" s="30" t="s">
        <v>69</v>
      </c>
      <c r="B6" s="30" t="s">
        <v>319</v>
      </c>
      <c r="C6" s="6" t="s">
        <v>96</v>
      </c>
      <c r="D6" s="6">
        <v>0</v>
      </c>
      <c r="E6" s="6">
        <v>0</v>
      </c>
      <c r="F6" s="6">
        <v>3</v>
      </c>
      <c r="G6" s="6">
        <v>2</v>
      </c>
      <c r="H6" s="8">
        <v>0</v>
      </c>
      <c r="I6" s="8">
        <v>0</v>
      </c>
      <c r="J6" s="8">
        <v>3.6585365853700001E-2</v>
      </c>
      <c r="K6" s="8">
        <v>2.4390243902400001E-2</v>
      </c>
      <c r="L6" s="8">
        <v>1E-3</v>
      </c>
      <c r="M6" s="8">
        <v>1E-3</v>
      </c>
      <c r="N6" s="8">
        <v>6.9504557258500002E-3</v>
      </c>
      <c r="O6" s="8">
        <v>4.5388797446200002E-3</v>
      </c>
      <c r="P6" s="8">
        <f t="shared" si="0"/>
        <v>0</v>
      </c>
      <c r="Q6" s="8">
        <f t="shared" si="1"/>
        <v>-0.61477130993867424</v>
      </c>
    </row>
    <row r="7" spans="1:22" x14ac:dyDescent="0.2">
      <c r="A7" s="30" t="s">
        <v>39</v>
      </c>
      <c r="B7" s="30" t="s">
        <v>204</v>
      </c>
      <c r="C7" s="6" t="s">
        <v>38</v>
      </c>
      <c r="D7" s="6">
        <v>30</v>
      </c>
      <c r="E7" s="6">
        <v>25</v>
      </c>
      <c r="F7" s="6">
        <v>37</v>
      </c>
      <c r="G7" s="6">
        <v>24</v>
      </c>
      <c r="H7" s="8">
        <v>0.34482758620699999</v>
      </c>
      <c r="I7" s="8">
        <v>0.28735632183900001</v>
      </c>
      <c r="J7" s="8">
        <v>0.42528735632199999</v>
      </c>
      <c r="K7" s="8">
        <v>0.27586206896600002</v>
      </c>
      <c r="L7" s="8">
        <v>9.5088819226900004E-2</v>
      </c>
      <c r="M7" s="8">
        <v>6.9178373776000002E-2</v>
      </c>
      <c r="N7" s="8">
        <v>8.0795719050700002E-2</v>
      </c>
      <c r="O7" s="8">
        <v>5.13362950427E-2</v>
      </c>
      <c r="P7" s="8">
        <f t="shared" si="0"/>
        <v>-0.45895461581288521</v>
      </c>
      <c r="Q7" s="8">
        <f t="shared" si="1"/>
        <v>-0.65429967412272272</v>
      </c>
    </row>
    <row r="8" spans="1:22" x14ac:dyDescent="0.2">
      <c r="A8" s="30" t="s">
        <v>74</v>
      </c>
      <c r="B8" s="30" t="s">
        <v>272</v>
      </c>
      <c r="C8" s="6" t="s">
        <v>73</v>
      </c>
      <c r="D8" s="6">
        <v>2</v>
      </c>
      <c r="E8" s="6">
        <v>9</v>
      </c>
      <c r="F8" s="6">
        <v>5</v>
      </c>
      <c r="G8" s="6">
        <v>5</v>
      </c>
      <c r="H8" s="8">
        <v>3.2258064516099999E-2</v>
      </c>
      <c r="I8" s="8">
        <v>0.14516129032299999</v>
      </c>
      <c r="J8" s="8">
        <v>8.0645161290299999E-2</v>
      </c>
      <c r="K8" s="8">
        <v>8.0645161290299999E-2</v>
      </c>
      <c r="L8" s="8">
        <v>8.8954056696000008E-3</v>
      </c>
      <c r="M8" s="8">
        <v>3.4946236559199997E-2</v>
      </c>
      <c r="N8" s="8">
        <v>1.5320897030100001E-2</v>
      </c>
      <c r="O8" s="8">
        <v>1.50075862524E-2</v>
      </c>
      <c r="P8" s="8">
        <f t="shared" si="0"/>
        <v>1.9740047914694143</v>
      </c>
      <c r="Q8" s="8">
        <f t="shared" si="1"/>
        <v>-2.9808809214933021E-2</v>
      </c>
    </row>
    <row r="9" spans="1:22" ht="17" thickBot="1" x14ac:dyDescent="0.25">
      <c r="A9" s="30" t="s">
        <v>74</v>
      </c>
      <c r="B9" s="30" t="s">
        <v>282</v>
      </c>
      <c r="C9" s="6" t="s">
        <v>84</v>
      </c>
      <c r="D9" s="6">
        <v>0</v>
      </c>
      <c r="E9" s="6">
        <v>3</v>
      </c>
      <c r="F9" s="6">
        <v>10</v>
      </c>
      <c r="G9" s="6">
        <v>3</v>
      </c>
      <c r="H9" s="8">
        <v>0</v>
      </c>
      <c r="I9" s="8">
        <v>4.2857142857100003E-2</v>
      </c>
      <c r="J9" s="8">
        <v>0.14285714285699999</v>
      </c>
      <c r="K9" s="8">
        <v>4.2857142857100003E-2</v>
      </c>
      <c r="L9" s="8">
        <v>1E-3</v>
      </c>
      <c r="M9" s="8">
        <v>1.0317460317399999E-2</v>
      </c>
      <c r="N9" s="8">
        <v>2.7139874739000001E-2</v>
      </c>
      <c r="O9" s="8">
        <v>7.9754601226900007E-3</v>
      </c>
      <c r="P9" s="8">
        <f t="shared" si="0"/>
        <v>3.3670159844074661</v>
      </c>
      <c r="Q9" s="8">
        <f t="shared" si="1"/>
        <v>-1.7667744033818491</v>
      </c>
    </row>
    <row r="10" spans="1:22" x14ac:dyDescent="0.2">
      <c r="A10" s="30" t="s">
        <v>74</v>
      </c>
      <c r="B10" s="30" t="s">
        <v>315</v>
      </c>
      <c r="C10" s="6" t="s">
        <v>88</v>
      </c>
      <c r="D10" s="6">
        <v>0</v>
      </c>
      <c r="E10" s="6">
        <v>0</v>
      </c>
      <c r="F10" s="6">
        <v>2</v>
      </c>
      <c r="G10" s="6">
        <v>10</v>
      </c>
      <c r="H10" s="8">
        <v>0</v>
      </c>
      <c r="I10" s="8">
        <v>0</v>
      </c>
      <c r="J10" s="8">
        <v>7.6923076923100006E-2</v>
      </c>
      <c r="K10" s="8">
        <v>0.384615384615</v>
      </c>
      <c r="L10" s="8">
        <v>1E-3</v>
      </c>
      <c r="M10" s="8">
        <v>1E-3</v>
      </c>
      <c r="N10" s="8">
        <v>1.4613778705599999E-2</v>
      </c>
      <c r="O10" s="8">
        <v>7.1574642126700005E-2</v>
      </c>
      <c r="P10" s="8">
        <f t="shared" si="0"/>
        <v>0</v>
      </c>
      <c r="Q10" s="8">
        <f t="shared" si="1"/>
        <v>2.2921192856731349</v>
      </c>
      <c r="S10" s="52" t="s">
        <v>489</v>
      </c>
      <c r="T10" s="45"/>
      <c r="U10" s="45"/>
      <c r="V10" s="46"/>
    </row>
    <row r="11" spans="1:22" x14ac:dyDescent="0.2">
      <c r="A11" s="30" t="s">
        <v>74</v>
      </c>
      <c r="B11" s="30" t="s">
        <v>320</v>
      </c>
      <c r="C11" s="6" t="s">
        <v>34</v>
      </c>
      <c r="D11" s="6">
        <v>0</v>
      </c>
      <c r="E11" s="6">
        <v>0</v>
      </c>
      <c r="F11" s="6">
        <v>4</v>
      </c>
      <c r="G11" s="6">
        <v>0</v>
      </c>
      <c r="H11" s="8">
        <v>0</v>
      </c>
      <c r="I11" s="8">
        <v>0</v>
      </c>
      <c r="J11" s="8">
        <v>0.166666666667</v>
      </c>
      <c r="K11" s="8">
        <v>0</v>
      </c>
      <c r="L11" s="8">
        <v>1E-3</v>
      </c>
      <c r="M11" s="8">
        <v>1E-3</v>
      </c>
      <c r="N11" s="8">
        <v>3.1663187195599997E-2</v>
      </c>
      <c r="O11" s="8">
        <v>1E-3</v>
      </c>
      <c r="P11" s="8">
        <f t="shared" si="0"/>
        <v>0</v>
      </c>
      <c r="Q11" s="8">
        <f t="shared" si="1"/>
        <v>-4.9847345784058952</v>
      </c>
      <c r="S11" s="47" t="s">
        <v>490</v>
      </c>
      <c r="V11" s="48"/>
    </row>
    <row r="12" spans="1:22" x14ac:dyDescent="0.2">
      <c r="A12" s="30" t="s">
        <v>45</v>
      </c>
      <c r="B12" s="30" t="s">
        <v>211</v>
      </c>
      <c r="C12" s="6" t="s">
        <v>44</v>
      </c>
      <c r="D12" s="6">
        <v>21</v>
      </c>
      <c r="E12" s="6">
        <v>23</v>
      </c>
      <c r="F12" s="6">
        <v>45</v>
      </c>
      <c r="G12" s="6">
        <v>34</v>
      </c>
      <c r="H12" s="8">
        <v>0.56756756756799998</v>
      </c>
      <c r="I12" s="8">
        <v>0.62162162162199996</v>
      </c>
      <c r="J12" s="8">
        <v>1.2162162162200001</v>
      </c>
      <c r="K12" s="8">
        <v>0.91891891891900002</v>
      </c>
      <c r="L12" s="8">
        <v>0.156511056511</v>
      </c>
      <c r="M12" s="8">
        <v>0.14964964964999999</v>
      </c>
      <c r="N12" s="8">
        <v>0.23105569034599999</v>
      </c>
      <c r="O12" s="8">
        <v>0.171005361189</v>
      </c>
      <c r="P12" s="8">
        <f t="shared" si="0"/>
        <v>-6.4675676693105963E-2</v>
      </c>
      <c r="Q12" s="8">
        <f t="shared" si="1"/>
        <v>-0.43419906429961025</v>
      </c>
      <c r="S12" s="47" t="s">
        <v>491</v>
      </c>
      <c r="V12" s="48"/>
    </row>
    <row r="13" spans="1:22" x14ac:dyDescent="0.2">
      <c r="A13" s="30" t="s">
        <v>45</v>
      </c>
      <c r="B13" s="30" t="s">
        <v>217</v>
      </c>
      <c r="C13" s="6" t="s">
        <v>49</v>
      </c>
      <c r="D13" s="6">
        <v>17</v>
      </c>
      <c r="E13" s="6">
        <v>7</v>
      </c>
      <c r="F13" s="6">
        <v>53</v>
      </c>
      <c r="G13" s="6">
        <v>24</v>
      </c>
      <c r="H13" s="8">
        <v>0.121428571429</v>
      </c>
      <c r="I13" s="8">
        <v>0.05</v>
      </c>
      <c r="J13" s="8">
        <v>0.37857142857100001</v>
      </c>
      <c r="K13" s="8">
        <v>0.171428571429</v>
      </c>
      <c r="L13" s="8">
        <v>3.3484848485000003E-2</v>
      </c>
      <c r="M13" s="8">
        <v>1.2037037037000001E-2</v>
      </c>
      <c r="N13" s="8">
        <v>7.1920668058299997E-2</v>
      </c>
      <c r="O13" s="8">
        <v>3.1901840490900002E-2</v>
      </c>
      <c r="P13" s="8">
        <f t="shared" si="0"/>
        <v>-1.4760281291789594</v>
      </c>
      <c r="Q13" s="8">
        <f t="shared" si="1"/>
        <v>-1.1727667630503518</v>
      </c>
      <c r="S13" s="47" t="s">
        <v>492</v>
      </c>
      <c r="V13" s="48"/>
    </row>
    <row r="14" spans="1:22" x14ac:dyDescent="0.2">
      <c r="A14" s="30" t="s">
        <v>45</v>
      </c>
      <c r="B14" s="30" t="s">
        <v>226</v>
      </c>
      <c r="C14" s="6" t="s">
        <v>54</v>
      </c>
      <c r="D14" s="6">
        <v>14</v>
      </c>
      <c r="E14" s="6">
        <v>7</v>
      </c>
      <c r="F14" s="6">
        <v>62</v>
      </c>
      <c r="G14" s="6">
        <v>25</v>
      </c>
      <c r="H14" s="8">
        <v>7.25388601036E-2</v>
      </c>
      <c r="I14" s="8">
        <v>3.62694300518E-2</v>
      </c>
      <c r="J14" s="8">
        <v>0.32124352331599998</v>
      </c>
      <c r="K14" s="8">
        <v>0.129533678756</v>
      </c>
      <c r="L14" s="8">
        <v>2.0003140210399999E-2</v>
      </c>
      <c r="M14" s="8">
        <v>8.7315294569099994E-3</v>
      </c>
      <c r="N14" s="8">
        <v>6.10295628846E-2</v>
      </c>
      <c r="O14" s="8">
        <v>2.41054494208E-2</v>
      </c>
      <c r="P14" s="8">
        <f t="shared" si="0"/>
        <v>-1.1959202099770143</v>
      </c>
      <c r="Q14" s="8">
        <f t="shared" si="1"/>
        <v>-1.3401489298346605</v>
      </c>
      <c r="S14" s="47" t="s">
        <v>493</v>
      </c>
      <c r="V14" s="48"/>
    </row>
    <row r="15" spans="1:22" ht="17" thickBot="1" x14ac:dyDescent="0.25">
      <c r="A15" s="30" t="s">
        <v>63</v>
      </c>
      <c r="B15" s="30" t="s">
        <v>257</v>
      </c>
      <c r="C15" s="6" t="s">
        <v>62</v>
      </c>
      <c r="D15" s="6">
        <v>4</v>
      </c>
      <c r="E15" s="6">
        <v>4</v>
      </c>
      <c r="F15" s="6">
        <v>12</v>
      </c>
      <c r="G15" s="6">
        <v>2</v>
      </c>
      <c r="H15" s="8">
        <v>5.7971014492800003E-2</v>
      </c>
      <c r="I15" s="8">
        <v>5.7971014492800003E-2</v>
      </c>
      <c r="J15" s="8">
        <v>0.17391304347799999</v>
      </c>
      <c r="K15" s="8">
        <v>2.8985507246400002E-2</v>
      </c>
      <c r="L15" s="8">
        <v>1.59859464208E-2</v>
      </c>
      <c r="M15" s="8">
        <v>1.3955984970499999E-2</v>
      </c>
      <c r="N15" s="8">
        <v>3.3039847508300003E-2</v>
      </c>
      <c r="O15" s="8">
        <v>5.3940310008600001E-3</v>
      </c>
      <c r="P15" s="8">
        <f t="shared" si="0"/>
        <v>-0.19592020997935905</v>
      </c>
      <c r="Q15" s="8">
        <f t="shared" si="1"/>
        <v>-2.614771309932876</v>
      </c>
      <c r="S15" s="49" t="s">
        <v>494</v>
      </c>
      <c r="T15" s="50"/>
      <c r="U15" s="50"/>
      <c r="V15" s="51"/>
    </row>
    <row r="16" spans="1:22" x14ac:dyDescent="0.2">
      <c r="A16" s="30" t="s">
        <v>63</v>
      </c>
      <c r="B16" s="30" t="s">
        <v>304</v>
      </c>
      <c r="C16" s="6" t="s">
        <v>93</v>
      </c>
      <c r="D16" s="6">
        <v>0</v>
      </c>
      <c r="E16" s="6">
        <v>0</v>
      </c>
      <c r="F16" s="6">
        <v>17</v>
      </c>
      <c r="G16" s="6">
        <v>3</v>
      </c>
      <c r="H16" s="8">
        <v>0</v>
      </c>
      <c r="I16" s="8">
        <v>0</v>
      </c>
      <c r="J16" s="8">
        <v>0.16831683168299999</v>
      </c>
      <c r="K16" s="8">
        <v>2.9702970297E-2</v>
      </c>
      <c r="L16" s="8">
        <v>1E-3</v>
      </c>
      <c r="M16" s="8">
        <v>1E-3</v>
      </c>
      <c r="N16" s="8">
        <v>3.1976684098400002E-2</v>
      </c>
      <c r="O16" s="8">
        <v>5.5275466196800004E-3</v>
      </c>
      <c r="P16" s="8">
        <f t="shared" si="0"/>
        <v>0</v>
      </c>
      <c r="Q16" s="8">
        <f t="shared" si="1"/>
        <v>-2.532309149745267</v>
      </c>
    </row>
    <row r="17" spans="1:17" x14ac:dyDescent="0.2">
      <c r="A17" s="30" t="s">
        <v>63</v>
      </c>
      <c r="B17" s="30" t="s">
        <v>321</v>
      </c>
      <c r="C17" s="6" t="s">
        <v>19</v>
      </c>
      <c r="D17" s="6">
        <v>0</v>
      </c>
      <c r="E17" s="6">
        <v>0</v>
      </c>
      <c r="F17" s="6">
        <v>4</v>
      </c>
      <c r="G17" s="6">
        <v>0</v>
      </c>
      <c r="H17" s="8">
        <v>0</v>
      </c>
      <c r="I17" s="8">
        <v>0</v>
      </c>
      <c r="J17" s="8">
        <v>0.13793103448300001</v>
      </c>
      <c r="K17" s="8">
        <v>0</v>
      </c>
      <c r="L17" s="8">
        <v>1E-3</v>
      </c>
      <c r="M17" s="8">
        <v>1E-3</v>
      </c>
      <c r="N17" s="8">
        <v>2.62040169894E-2</v>
      </c>
      <c r="O17" s="8">
        <v>1E-3</v>
      </c>
      <c r="P17" s="8">
        <f t="shared" si="0"/>
        <v>0</v>
      </c>
      <c r="Q17" s="8">
        <f t="shared" si="1"/>
        <v>-4.7117160839960617</v>
      </c>
    </row>
    <row r="18" spans="1:17" x14ac:dyDescent="0.2">
      <c r="A18" s="30" t="s">
        <v>83</v>
      </c>
      <c r="B18" s="30" t="s">
        <v>281</v>
      </c>
      <c r="C18" s="6" t="s">
        <v>55</v>
      </c>
      <c r="D18" s="6">
        <v>1</v>
      </c>
      <c r="E18" s="6">
        <v>2</v>
      </c>
      <c r="F18" s="6">
        <v>2</v>
      </c>
      <c r="G18" s="6">
        <v>3</v>
      </c>
      <c r="H18" s="8">
        <v>4.7619047619000002E-2</v>
      </c>
      <c r="I18" s="8">
        <v>9.5238095238100007E-2</v>
      </c>
      <c r="J18" s="8">
        <v>9.5238095238100007E-2</v>
      </c>
      <c r="K18" s="8">
        <v>0.14285714285699999</v>
      </c>
      <c r="L18" s="8">
        <v>1.3131313131300001E-2</v>
      </c>
      <c r="M18" s="8">
        <v>2.2927689594299999E-2</v>
      </c>
      <c r="N18" s="8">
        <v>1.8093249826E-2</v>
      </c>
      <c r="O18" s="8">
        <v>2.65848670756E-2</v>
      </c>
      <c r="P18" s="8">
        <f t="shared" si="0"/>
        <v>0.80407979002264562</v>
      </c>
      <c r="Q18" s="8">
        <f t="shared" si="1"/>
        <v>0.55515369150370453</v>
      </c>
    </row>
    <row r="19" spans="1:17" x14ac:dyDescent="0.2">
      <c r="A19" s="30" t="s">
        <v>83</v>
      </c>
      <c r="B19" s="30" t="s">
        <v>306</v>
      </c>
      <c r="C19" s="6" t="s">
        <v>13</v>
      </c>
      <c r="D19" s="6">
        <v>0</v>
      </c>
      <c r="E19" s="6">
        <v>0</v>
      </c>
      <c r="F19" s="6">
        <v>8</v>
      </c>
      <c r="G19" s="6">
        <v>8</v>
      </c>
      <c r="H19" s="8">
        <v>0</v>
      </c>
      <c r="I19" s="8">
        <v>0</v>
      </c>
      <c r="J19" s="8">
        <v>0.145454545455</v>
      </c>
      <c r="K19" s="8">
        <v>0.145454545455</v>
      </c>
      <c r="L19" s="8">
        <v>1E-3</v>
      </c>
      <c r="M19" s="8">
        <v>1E-3</v>
      </c>
      <c r="N19" s="8">
        <v>2.76333270071E-2</v>
      </c>
      <c r="O19" s="8">
        <v>2.7068228295299999E-2</v>
      </c>
      <c r="P19" s="8">
        <f t="shared" si="0"/>
        <v>0</v>
      </c>
      <c r="Q19" s="8">
        <f t="shared" si="1"/>
        <v>-2.9808809215966271E-2</v>
      </c>
    </row>
    <row r="20" spans="1:17" x14ac:dyDescent="0.2">
      <c r="A20" s="30" t="s">
        <v>479</v>
      </c>
      <c r="B20" s="30" t="s">
        <v>293</v>
      </c>
      <c r="C20" s="6" t="s">
        <v>64</v>
      </c>
      <c r="D20" s="6">
        <v>0</v>
      </c>
      <c r="E20" s="6">
        <v>4</v>
      </c>
      <c r="F20" s="6">
        <v>10</v>
      </c>
      <c r="G20" s="6">
        <v>6</v>
      </c>
      <c r="H20" s="8">
        <v>0</v>
      </c>
      <c r="I20" s="8">
        <v>7.0175438596499995E-2</v>
      </c>
      <c r="J20" s="8">
        <v>0.17543859649099999</v>
      </c>
      <c r="K20" s="8">
        <v>0.105263157895</v>
      </c>
      <c r="L20" s="8">
        <v>1E-3</v>
      </c>
      <c r="M20" s="8">
        <v>1.6894087069500002E-2</v>
      </c>
      <c r="N20" s="8">
        <v>3.3329670732099997E-2</v>
      </c>
      <c r="O20" s="8">
        <v>1.95888494242E-2</v>
      </c>
      <c r="P20" s="8">
        <f t="shared" si="0"/>
        <v>4.0784464864727772</v>
      </c>
      <c r="Q20" s="8">
        <f t="shared" si="1"/>
        <v>-0.76677440337800329</v>
      </c>
    </row>
    <row r="21" spans="1:17" x14ac:dyDescent="0.2">
      <c r="A21" s="30" t="s">
        <v>479</v>
      </c>
      <c r="B21" s="30" t="s">
        <v>303</v>
      </c>
      <c r="C21" s="6" t="s">
        <v>92</v>
      </c>
      <c r="D21" s="6">
        <v>0</v>
      </c>
      <c r="E21" s="6">
        <v>0</v>
      </c>
      <c r="F21" s="6">
        <v>18</v>
      </c>
      <c r="G21" s="6">
        <v>6</v>
      </c>
      <c r="H21" s="8">
        <v>0</v>
      </c>
      <c r="I21" s="8">
        <v>0</v>
      </c>
      <c r="J21" s="8">
        <v>0.20454545454500001</v>
      </c>
      <c r="K21" s="8">
        <v>6.8181818181799997E-2</v>
      </c>
      <c r="L21" s="8">
        <v>1E-3</v>
      </c>
      <c r="M21" s="8">
        <v>1E-3</v>
      </c>
      <c r="N21" s="8">
        <v>3.88593661035E-2</v>
      </c>
      <c r="O21" s="8">
        <v>1.2688232013400001E-2</v>
      </c>
      <c r="P21" s="8">
        <f t="shared" si="0"/>
        <v>0</v>
      </c>
      <c r="Q21" s="8">
        <f t="shared" si="1"/>
        <v>-1.6147713099309082</v>
      </c>
    </row>
    <row r="22" spans="1:17" x14ac:dyDescent="0.2">
      <c r="A22" s="30" t="s">
        <v>479</v>
      </c>
      <c r="B22" s="30" t="s">
        <v>322</v>
      </c>
      <c r="C22" s="6" t="s">
        <v>99</v>
      </c>
      <c r="D22" s="6">
        <v>0</v>
      </c>
      <c r="E22" s="6">
        <v>0</v>
      </c>
      <c r="F22" s="6">
        <v>4</v>
      </c>
      <c r="G22" s="6">
        <v>1</v>
      </c>
      <c r="H22" s="8">
        <v>0</v>
      </c>
      <c r="I22" s="8">
        <v>0</v>
      </c>
      <c r="J22" s="8">
        <v>2.7586206896600001E-2</v>
      </c>
      <c r="K22" s="8">
        <v>6.8965517241399996E-3</v>
      </c>
      <c r="L22" s="8">
        <v>1E-3</v>
      </c>
      <c r="M22" s="8">
        <v>1E-3</v>
      </c>
      <c r="N22" s="8">
        <v>5.2408033978900001E-3</v>
      </c>
      <c r="O22" s="8">
        <v>1.2834073760700001E-3</v>
      </c>
      <c r="P22" s="8">
        <f t="shared" si="0"/>
        <v>0</v>
      </c>
      <c r="Q22" s="8">
        <f t="shared" si="1"/>
        <v>-2.029808809213979</v>
      </c>
    </row>
    <row r="23" spans="1:17" x14ac:dyDescent="0.2">
      <c r="A23" s="30" t="s">
        <v>14</v>
      </c>
      <c r="B23" s="30" t="s">
        <v>199</v>
      </c>
      <c r="C23" s="6" t="s">
        <v>33</v>
      </c>
      <c r="D23" s="6">
        <v>23</v>
      </c>
      <c r="E23" s="6">
        <v>69</v>
      </c>
      <c r="F23" s="6">
        <v>28</v>
      </c>
      <c r="G23" s="6">
        <v>52</v>
      </c>
      <c r="H23" s="8">
        <v>0.16911764705900001</v>
      </c>
      <c r="I23" s="8">
        <v>0.50735294117600005</v>
      </c>
      <c r="J23" s="8">
        <v>0.20588235294099999</v>
      </c>
      <c r="K23" s="8">
        <v>0.38235294117599999</v>
      </c>
      <c r="L23" s="8">
        <v>4.6635472370900002E-2</v>
      </c>
      <c r="M23" s="8">
        <v>0.122140522876</v>
      </c>
      <c r="N23" s="8">
        <v>3.9113348888599998E-2</v>
      </c>
      <c r="O23" s="8">
        <v>7.1153614820000002E-2</v>
      </c>
      <c r="P23" s="8">
        <f t="shared" si="0"/>
        <v>1.3890422907439306</v>
      </c>
      <c r="Q23" s="8">
        <f t="shared" si="1"/>
        <v>0.86327598686475626</v>
      </c>
    </row>
    <row r="24" spans="1:17" x14ac:dyDescent="0.2">
      <c r="A24" s="30" t="s">
        <v>14</v>
      </c>
      <c r="B24" s="30" t="s">
        <v>222</v>
      </c>
      <c r="C24" s="6" t="s">
        <v>51</v>
      </c>
      <c r="D24" s="6">
        <v>6</v>
      </c>
      <c r="E24" s="6">
        <v>26</v>
      </c>
      <c r="F24" s="6">
        <v>15</v>
      </c>
      <c r="G24" s="6">
        <v>17</v>
      </c>
      <c r="H24" s="8">
        <v>0.15</v>
      </c>
      <c r="I24" s="8">
        <v>0.65</v>
      </c>
      <c r="J24" s="8">
        <v>0.375</v>
      </c>
      <c r="K24" s="8">
        <v>0.42499999999999999</v>
      </c>
      <c r="L24" s="8">
        <v>4.1363636363700003E-2</v>
      </c>
      <c r="M24" s="8">
        <v>0.156481481481</v>
      </c>
      <c r="N24" s="8">
        <v>7.1242171189900005E-2</v>
      </c>
      <c r="O24" s="8">
        <v>7.9089979549999995E-2</v>
      </c>
      <c r="P24" s="8">
        <f t="shared" si="0"/>
        <v>1.9195570074380206</v>
      </c>
      <c r="Q24" s="8">
        <f t="shared" si="1"/>
        <v>0.15076343642550444</v>
      </c>
    </row>
    <row r="25" spans="1:17" x14ac:dyDescent="0.2">
      <c r="A25" s="30" t="s">
        <v>14</v>
      </c>
      <c r="B25" s="30" t="s">
        <v>255</v>
      </c>
      <c r="C25" s="6" t="s">
        <v>60</v>
      </c>
      <c r="D25" s="6">
        <v>2</v>
      </c>
      <c r="E25" s="6">
        <v>3</v>
      </c>
      <c r="F25" s="6">
        <v>7</v>
      </c>
      <c r="G25" s="6">
        <v>9</v>
      </c>
      <c r="H25" s="8">
        <v>6.25E-2</v>
      </c>
      <c r="I25" s="8">
        <v>9.375E-2</v>
      </c>
      <c r="J25" s="8">
        <v>0.21875</v>
      </c>
      <c r="K25" s="8">
        <v>0.28125</v>
      </c>
      <c r="L25" s="8">
        <v>1.7234848484899999E-2</v>
      </c>
      <c r="M25" s="8">
        <v>2.25694444444E-2</v>
      </c>
      <c r="N25" s="8">
        <v>4.1557933194099998E-2</v>
      </c>
      <c r="O25" s="8">
        <v>5.2338957055200003E-2</v>
      </c>
      <c r="P25" s="8">
        <f t="shared" si="0"/>
        <v>0.38904229073874619</v>
      </c>
      <c r="Q25" s="8">
        <f t="shared" si="1"/>
        <v>0.33276127017014062</v>
      </c>
    </row>
    <row r="26" spans="1:17" x14ac:dyDescent="0.2">
      <c r="A26" s="30" t="s">
        <v>14</v>
      </c>
      <c r="B26" s="30" t="s">
        <v>256</v>
      </c>
      <c r="C26" s="6" t="s">
        <v>61</v>
      </c>
      <c r="D26" s="6">
        <v>6</v>
      </c>
      <c r="E26" s="6">
        <v>1</v>
      </c>
      <c r="F26" s="6">
        <v>27</v>
      </c>
      <c r="G26" s="6">
        <v>5</v>
      </c>
      <c r="H26" s="8">
        <v>5.0420168067199997E-2</v>
      </c>
      <c r="I26" s="8">
        <v>8.4033613445400005E-3</v>
      </c>
      <c r="J26" s="8">
        <v>0.22689075630300001</v>
      </c>
      <c r="K26" s="8">
        <v>4.2016806722700001E-2</v>
      </c>
      <c r="L26" s="8">
        <v>1.3903743315500001E-2</v>
      </c>
      <c r="M26" s="8">
        <v>2.0230314347899998E-3</v>
      </c>
      <c r="N26" s="8">
        <v>4.3104506938500001E-2</v>
      </c>
      <c r="O26" s="8">
        <v>7.8190785516600008E-3</v>
      </c>
      <c r="P26" s="8">
        <f t="shared" si="0"/>
        <v>-2.7808827106999598</v>
      </c>
      <c r="Q26" s="8">
        <f t="shared" si="1"/>
        <v>-2.4627682164941236</v>
      </c>
    </row>
    <row r="27" spans="1:17" x14ac:dyDescent="0.2">
      <c r="A27" s="30" t="s">
        <v>14</v>
      </c>
      <c r="B27" s="30" t="s">
        <v>273</v>
      </c>
      <c r="C27" s="6" t="s">
        <v>75</v>
      </c>
      <c r="D27" s="6">
        <v>1</v>
      </c>
      <c r="E27" s="6">
        <v>6</v>
      </c>
      <c r="F27" s="6">
        <v>12</v>
      </c>
      <c r="G27" s="6">
        <v>1</v>
      </c>
      <c r="H27" s="8">
        <v>1.0638297872299999E-2</v>
      </c>
      <c r="I27" s="8">
        <v>6.3829787233999999E-2</v>
      </c>
      <c r="J27" s="8">
        <v>0.127659574468</v>
      </c>
      <c r="K27" s="8">
        <v>1.0638297872299999E-2</v>
      </c>
      <c r="L27" s="8">
        <v>2.9335912314600002E-3</v>
      </c>
      <c r="M27" s="8">
        <v>1.5366430259999999E-2</v>
      </c>
      <c r="N27" s="8">
        <v>2.4252654022100001E-2</v>
      </c>
      <c r="O27" s="8">
        <v>1.97972414392E-3</v>
      </c>
      <c r="P27" s="8">
        <f t="shared" si="0"/>
        <v>2.3890422907432169</v>
      </c>
      <c r="Q27" s="8">
        <f t="shared" si="1"/>
        <v>-3.614771309945076</v>
      </c>
    </row>
    <row r="28" spans="1:17" x14ac:dyDescent="0.2">
      <c r="A28" s="30" t="s">
        <v>14</v>
      </c>
      <c r="B28" s="30" t="s">
        <v>275</v>
      </c>
      <c r="C28" s="6" t="s">
        <v>77</v>
      </c>
      <c r="D28" s="6">
        <v>5</v>
      </c>
      <c r="E28" s="6">
        <v>4</v>
      </c>
      <c r="F28" s="6">
        <v>10</v>
      </c>
      <c r="G28" s="6">
        <v>8</v>
      </c>
      <c r="H28" s="8">
        <v>4.8543689320399999E-2</v>
      </c>
      <c r="I28" s="8">
        <v>3.8834951456299997E-2</v>
      </c>
      <c r="J28" s="8">
        <v>9.7087378640799998E-2</v>
      </c>
      <c r="K28" s="8">
        <v>7.7669902912599995E-2</v>
      </c>
      <c r="L28" s="8">
        <v>1.33862900853E-2</v>
      </c>
      <c r="M28" s="8">
        <v>9.3491549802100001E-3</v>
      </c>
      <c r="N28" s="8">
        <v>1.8444575065399999E-2</v>
      </c>
      <c r="O28" s="8">
        <v>1.4453908313000001E-2</v>
      </c>
      <c r="P28" s="8">
        <f t="shared" si="0"/>
        <v>-0.51784830486254563</v>
      </c>
      <c r="Q28" s="8">
        <f t="shared" si="1"/>
        <v>-0.35173690410428943</v>
      </c>
    </row>
    <row r="29" spans="1:17" x14ac:dyDescent="0.2">
      <c r="A29" s="30" t="s">
        <v>14</v>
      </c>
      <c r="B29" s="30" t="s">
        <v>289</v>
      </c>
      <c r="C29" s="6" t="s">
        <v>89</v>
      </c>
      <c r="D29" s="6">
        <v>1</v>
      </c>
      <c r="E29" s="6">
        <v>1</v>
      </c>
      <c r="F29" s="6">
        <v>6</v>
      </c>
      <c r="G29" s="6">
        <v>1</v>
      </c>
      <c r="H29" s="8">
        <v>1.5625E-2</v>
      </c>
      <c r="I29" s="8">
        <v>1.5625E-2</v>
      </c>
      <c r="J29" s="8">
        <v>9.375E-2</v>
      </c>
      <c r="K29" s="8">
        <v>1.5625E-2</v>
      </c>
      <c r="L29" s="8">
        <v>4.3087121212200003E-3</v>
      </c>
      <c r="M29" s="8">
        <v>3.7615740740699999E-3</v>
      </c>
      <c r="N29" s="8">
        <v>1.7810542797499999E-2</v>
      </c>
      <c r="O29" s="8">
        <v>2.9077198364000001E-3</v>
      </c>
      <c r="P29" s="8">
        <f t="shared" si="0"/>
        <v>-0.19592020997945755</v>
      </c>
      <c r="Q29" s="8">
        <f t="shared" si="1"/>
        <v>-2.6147713099380385</v>
      </c>
    </row>
    <row r="30" spans="1:17" x14ac:dyDescent="0.2">
      <c r="A30" s="30" t="s">
        <v>14</v>
      </c>
      <c r="B30" s="30" t="s">
        <v>311</v>
      </c>
      <c r="C30" s="6" t="s">
        <v>95</v>
      </c>
      <c r="D30" s="6">
        <v>0</v>
      </c>
      <c r="E30" s="6">
        <v>0</v>
      </c>
      <c r="F30" s="6">
        <v>12</v>
      </c>
      <c r="G30" s="6">
        <v>1</v>
      </c>
      <c r="H30" s="8">
        <v>0</v>
      </c>
      <c r="I30" s="8">
        <v>0</v>
      </c>
      <c r="J30" s="8">
        <v>4.1666666666699999E-2</v>
      </c>
      <c r="K30" s="8">
        <v>3.4722222222199998E-3</v>
      </c>
      <c r="L30" s="8">
        <v>1E-3</v>
      </c>
      <c r="M30" s="8">
        <v>1E-3</v>
      </c>
      <c r="N30" s="8">
        <v>7.9157967988900003E-3</v>
      </c>
      <c r="O30" s="8">
        <v>6.4615996364399998E-4</v>
      </c>
      <c r="P30" s="8">
        <f t="shared" si="0"/>
        <v>0</v>
      </c>
      <c r="Q30" s="8">
        <f t="shared" si="1"/>
        <v>-3.6147713099392336</v>
      </c>
    </row>
    <row r="31" spans="1:17" x14ac:dyDescent="0.2">
      <c r="A31" s="30" t="s">
        <v>86</v>
      </c>
      <c r="B31" s="30" t="s">
        <v>284</v>
      </c>
      <c r="C31" s="6" t="s">
        <v>47</v>
      </c>
      <c r="D31" s="6">
        <v>0</v>
      </c>
      <c r="E31" s="6">
        <v>2</v>
      </c>
      <c r="F31" s="6">
        <v>17</v>
      </c>
      <c r="G31" s="6">
        <v>1</v>
      </c>
      <c r="H31" s="8">
        <v>0</v>
      </c>
      <c r="I31" s="8">
        <v>2.9850746268700001E-2</v>
      </c>
      <c r="J31" s="8">
        <v>0.25373134328399999</v>
      </c>
      <c r="K31" s="8">
        <v>1.49253731343E-2</v>
      </c>
      <c r="L31" s="8">
        <v>1E-3</v>
      </c>
      <c r="M31" s="8">
        <v>7.1862907683799999E-3</v>
      </c>
      <c r="N31" s="8">
        <v>4.8203658118600001E-2</v>
      </c>
      <c r="O31" s="8">
        <v>2.7775234258100002E-3</v>
      </c>
      <c r="P31" s="8">
        <f t="shared" si="0"/>
        <v>2.845247310181874</v>
      </c>
      <c r="Q31" s="8">
        <f t="shared" si="1"/>
        <v>-4.1172716504695712</v>
      </c>
    </row>
    <row r="32" spans="1:17" x14ac:dyDescent="0.2">
      <c r="A32" s="30" t="s">
        <v>86</v>
      </c>
      <c r="B32" s="30" t="s">
        <v>324</v>
      </c>
      <c r="C32" s="6" t="s">
        <v>81</v>
      </c>
      <c r="D32" s="6">
        <v>0</v>
      </c>
      <c r="E32" s="6">
        <v>0</v>
      </c>
      <c r="F32" s="6">
        <v>6</v>
      </c>
      <c r="G32" s="6">
        <v>0</v>
      </c>
      <c r="H32" s="8">
        <v>0</v>
      </c>
      <c r="I32" s="8">
        <v>0</v>
      </c>
      <c r="J32" s="8">
        <v>0.181818181818</v>
      </c>
      <c r="K32" s="8">
        <v>0</v>
      </c>
      <c r="L32" s="8">
        <v>1E-3</v>
      </c>
      <c r="M32" s="8">
        <v>1E-3</v>
      </c>
      <c r="N32" s="8">
        <v>3.4541658758700002E-2</v>
      </c>
      <c r="O32" s="8">
        <v>1E-3</v>
      </c>
      <c r="P32" s="8">
        <f t="shared" si="0"/>
        <v>0</v>
      </c>
      <c r="Q32" s="8">
        <f t="shared" si="1"/>
        <v>-5.1102654604840589</v>
      </c>
    </row>
    <row r="33" spans="1:17" x14ac:dyDescent="0.2">
      <c r="A33" s="30" t="s">
        <v>57</v>
      </c>
      <c r="B33" s="30" t="s">
        <v>233</v>
      </c>
      <c r="C33" s="6" t="s">
        <v>50</v>
      </c>
      <c r="D33" s="6">
        <v>9</v>
      </c>
      <c r="E33" s="6">
        <v>17</v>
      </c>
      <c r="F33" s="6">
        <v>27</v>
      </c>
      <c r="G33" s="6">
        <v>24</v>
      </c>
      <c r="H33" s="8">
        <v>0.26470588235300002</v>
      </c>
      <c r="I33" s="8">
        <v>0.5</v>
      </c>
      <c r="J33" s="8">
        <v>0.79411764705900001</v>
      </c>
      <c r="K33" s="8">
        <v>0.70588235294099999</v>
      </c>
      <c r="L33" s="8">
        <v>7.2994652406499994E-2</v>
      </c>
      <c r="M33" s="8">
        <v>0.12037037036999999</v>
      </c>
      <c r="N33" s="8">
        <v>0.150865774285</v>
      </c>
      <c r="O33" s="8">
        <v>0.131360519668</v>
      </c>
      <c r="P33" s="8">
        <f t="shared" si="0"/>
        <v>0.72161762982669286</v>
      </c>
      <c r="Q33" s="8">
        <f t="shared" si="1"/>
        <v>-0.19973381066149035</v>
      </c>
    </row>
    <row r="34" spans="1:17" x14ac:dyDescent="0.2">
      <c r="A34" s="30" t="s">
        <v>57</v>
      </c>
      <c r="B34" s="30" t="s">
        <v>260</v>
      </c>
      <c r="C34" s="6" t="s">
        <v>64</v>
      </c>
      <c r="D34" s="6">
        <v>3</v>
      </c>
      <c r="E34" s="6">
        <v>5</v>
      </c>
      <c r="F34" s="6">
        <v>31</v>
      </c>
      <c r="G34" s="6">
        <v>11</v>
      </c>
      <c r="H34" s="8">
        <v>5.2631578947399997E-2</v>
      </c>
      <c r="I34" s="8">
        <v>8.77192982456E-2</v>
      </c>
      <c r="J34" s="8">
        <v>0.543859649123</v>
      </c>
      <c r="K34" s="8">
        <v>0.19298245614000001</v>
      </c>
      <c r="L34" s="8">
        <v>1.4513556618799999E-2</v>
      </c>
      <c r="M34" s="8">
        <v>2.11176088369E-2</v>
      </c>
      <c r="N34" s="8">
        <v>0.10332197927</v>
      </c>
      <c r="O34" s="8">
        <v>3.59128906109E-2</v>
      </c>
      <c r="P34" s="8">
        <f t="shared" si="0"/>
        <v>0.54104538419243131</v>
      </c>
      <c r="Q34" s="8">
        <f t="shared" si="1"/>
        <v>-1.5245735009735735</v>
      </c>
    </row>
    <row r="35" spans="1:17" x14ac:dyDescent="0.2">
      <c r="A35" s="30" t="s">
        <v>57</v>
      </c>
      <c r="B35" s="30" t="s">
        <v>267</v>
      </c>
      <c r="C35" s="6" t="s">
        <v>64</v>
      </c>
      <c r="D35" s="6">
        <v>3</v>
      </c>
      <c r="E35" s="6">
        <v>4</v>
      </c>
      <c r="F35" s="6">
        <v>18</v>
      </c>
      <c r="G35" s="6">
        <v>9</v>
      </c>
      <c r="H35" s="8">
        <v>5.2631578947399997E-2</v>
      </c>
      <c r="I35" s="8">
        <v>7.0175438596499995E-2</v>
      </c>
      <c r="J35" s="8">
        <v>0.31578947368400001</v>
      </c>
      <c r="K35" s="8">
        <v>0.15789473684200001</v>
      </c>
      <c r="L35" s="8">
        <v>1.4513556618799999E-2</v>
      </c>
      <c r="M35" s="8">
        <v>1.6894087069500002E-2</v>
      </c>
      <c r="N35" s="8">
        <v>5.99934073178E-2</v>
      </c>
      <c r="O35" s="8">
        <v>2.93832741362E-2</v>
      </c>
      <c r="P35" s="8">
        <f t="shared" si="0"/>
        <v>0.21911728930336122</v>
      </c>
      <c r="Q35" s="8">
        <f t="shared" si="1"/>
        <v>-1.029808809217188</v>
      </c>
    </row>
    <row r="36" spans="1:17" x14ac:dyDescent="0.2">
      <c r="A36" s="30" t="s">
        <v>57</v>
      </c>
      <c r="B36" s="30" t="s">
        <v>285</v>
      </c>
      <c r="C36" s="6" t="s">
        <v>30</v>
      </c>
      <c r="D36" s="6">
        <v>4</v>
      </c>
      <c r="E36" s="6">
        <v>1</v>
      </c>
      <c r="F36" s="6">
        <v>11</v>
      </c>
      <c r="G36" s="6">
        <v>4</v>
      </c>
      <c r="H36" s="8">
        <v>0.28571428571399998</v>
      </c>
      <c r="I36" s="8">
        <v>7.1428571428599999E-2</v>
      </c>
      <c r="J36" s="8">
        <v>0.78571428571400004</v>
      </c>
      <c r="K36" s="8">
        <v>0.28571428571399998</v>
      </c>
      <c r="L36" s="8">
        <v>7.8787878787900001E-2</v>
      </c>
      <c r="M36" s="8">
        <v>1.7195767195799998E-2</v>
      </c>
      <c r="N36" s="8">
        <v>0.14926931106499999</v>
      </c>
      <c r="O36" s="8">
        <v>5.31697341512E-2</v>
      </c>
      <c r="P36" s="8">
        <f t="shared" si="0"/>
        <v>-2.1959202099728934</v>
      </c>
      <c r="Q36" s="8">
        <f t="shared" si="1"/>
        <v>-1.4892404278595817</v>
      </c>
    </row>
    <row r="37" spans="1:17" x14ac:dyDescent="0.2">
      <c r="A37" s="30" t="s">
        <v>57</v>
      </c>
      <c r="B37" s="30" t="s">
        <v>323</v>
      </c>
      <c r="C37" s="6" t="s">
        <v>91</v>
      </c>
      <c r="D37" s="6">
        <v>0</v>
      </c>
      <c r="E37" s="6">
        <v>0</v>
      </c>
      <c r="F37" s="6">
        <v>3</v>
      </c>
      <c r="G37" s="6">
        <v>0</v>
      </c>
      <c r="H37" s="8">
        <v>0</v>
      </c>
      <c r="I37" s="8">
        <v>0</v>
      </c>
      <c r="J37" s="8">
        <v>4.6153846153799999E-2</v>
      </c>
      <c r="K37" s="8">
        <v>0</v>
      </c>
      <c r="L37" s="8">
        <v>1E-3</v>
      </c>
      <c r="M37" s="8">
        <v>1E-3</v>
      </c>
      <c r="N37" s="8">
        <v>8.7682672233699993E-3</v>
      </c>
      <c r="O37" s="8">
        <v>1E-3</v>
      </c>
      <c r="P37" s="8">
        <f t="shared" si="0"/>
        <v>0</v>
      </c>
      <c r="Q37" s="8">
        <f t="shared" si="1"/>
        <v>-3.1322917668153227</v>
      </c>
    </row>
    <row r="38" spans="1:17" x14ac:dyDescent="0.2">
      <c r="A38" s="30" t="s">
        <v>66</v>
      </c>
      <c r="B38" s="30" t="s">
        <v>261</v>
      </c>
      <c r="C38" s="6" t="s">
        <v>65</v>
      </c>
      <c r="D38" s="6">
        <v>7</v>
      </c>
      <c r="E38" s="6">
        <v>0</v>
      </c>
      <c r="F38" s="6">
        <v>36</v>
      </c>
      <c r="G38" s="6">
        <v>2</v>
      </c>
      <c r="H38" s="8">
        <v>3.5000000000000003E-2</v>
      </c>
      <c r="I38" s="8">
        <v>0</v>
      </c>
      <c r="J38" s="8">
        <v>0.18</v>
      </c>
      <c r="K38" s="8">
        <v>0.01</v>
      </c>
      <c r="L38" s="8">
        <v>9.6515151515200008E-3</v>
      </c>
      <c r="M38" s="8">
        <v>1E-3</v>
      </c>
      <c r="N38" s="8">
        <v>3.41962421712E-2</v>
      </c>
      <c r="O38" s="8">
        <v>1.8609406953E-3</v>
      </c>
      <c r="P38" s="8">
        <f t="shared" si="0"/>
        <v>-3.2707554428985719</v>
      </c>
      <c r="Q38" s="8">
        <f t="shared" si="1"/>
        <v>-4.1997338106560935</v>
      </c>
    </row>
    <row r="39" spans="1:17" x14ac:dyDescent="0.2">
      <c r="A39" s="30" t="s">
        <v>66</v>
      </c>
      <c r="B39" s="30" t="s">
        <v>288</v>
      </c>
      <c r="C39" s="6" t="s">
        <v>90</v>
      </c>
      <c r="D39" s="6">
        <v>0</v>
      </c>
      <c r="E39" s="6">
        <v>0</v>
      </c>
      <c r="F39" s="6">
        <v>12</v>
      </c>
      <c r="G39" s="6">
        <v>2</v>
      </c>
      <c r="H39" s="8">
        <v>0</v>
      </c>
      <c r="I39" s="8">
        <v>0</v>
      </c>
      <c r="J39" s="8">
        <v>0.15</v>
      </c>
      <c r="K39" s="8">
        <v>2.5000000000000001E-2</v>
      </c>
      <c r="L39" s="8">
        <v>1E-3</v>
      </c>
      <c r="M39" s="8">
        <v>1E-3</v>
      </c>
      <c r="N39" s="8">
        <v>2.8496868476000001E-2</v>
      </c>
      <c r="O39" s="8">
        <v>4.6523517382400003E-3</v>
      </c>
      <c r="P39" s="8">
        <f t="shared" si="0"/>
        <v>0</v>
      </c>
      <c r="Q39" s="8">
        <f t="shared" si="1"/>
        <v>-2.6147713099380385</v>
      </c>
    </row>
    <row r="40" spans="1:17" x14ac:dyDescent="0.2">
      <c r="A40" s="30" t="s">
        <v>66</v>
      </c>
      <c r="B40" s="30" t="s">
        <v>290</v>
      </c>
      <c r="C40" s="6" t="s">
        <v>91</v>
      </c>
      <c r="D40" s="6">
        <v>3</v>
      </c>
      <c r="E40" s="6">
        <v>0</v>
      </c>
      <c r="F40" s="6">
        <v>10</v>
      </c>
      <c r="G40" s="6">
        <v>1</v>
      </c>
      <c r="H40" s="8">
        <v>4.6153846153799999E-2</v>
      </c>
      <c r="I40" s="8">
        <v>0</v>
      </c>
      <c r="J40" s="8">
        <v>0.15384615384600001</v>
      </c>
      <c r="K40" s="8">
        <v>1.53846153846E-2</v>
      </c>
      <c r="L40" s="8">
        <v>1.2727272727299999E-2</v>
      </c>
      <c r="M40" s="8">
        <v>1E-3</v>
      </c>
      <c r="N40" s="8">
        <v>2.9227557411199999E-2</v>
      </c>
      <c r="O40" s="8">
        <v>2.86298568507E-3</v>
      </c>
      <c r="P40" s="8">
        <f t="shared" si="0"/>
        <v>-3.6698513983107612</v>
      </c>
      <c r="Q40" s="8">
        <f t="shared" si="1"/>
        <v>-3.3517369041005822</v>
      </c>
    </row>
    <row r="41" spans="1:17" x14ac:dyDescent="0.2">
      <c r="A41" s="30" t="s">
        <v>66</v>
      </c>
      <c r="B41" s="30" t="s">
        <v>291</v>
      </c>
      <c r="C41" s="6" t="s">
        <v>67</v>
      </c>
      <c r="D41" s="6">
        <v>1</v>
      </c>
      <c r="E41" s="6">
        <v>0</v>
      </c>
      <c r="F41" s="6">
        <v>13</v>
      </c>
      <c r="G41" s="6">
        <v>0</v>
      </c>
      <c r="H41" s="8">
        <v>1.7241379310299999E-2</v>
      </c>
      <c r="I41" s="8">
        <v>0</v>
      </c>
      <c r="J41" s="8">
        <v>0.22413793103400001</v>
      </c>
      <c r="K41" s="8">
        <v>0</v>
      </c>
      <c r="L41" s="8">
        <v>4.7544409613300004E-3</v>
      </c>
      <c r="M41" s="8">
        <v>1E-3</v>
      </c>
      <c r="N41" s="8">
        <v>4.2581527607700002E-2</v>
      </c>
      <c r="O41" s="8">
        <v>1E-3</v>
      </c>
      <c r="P41" s="8">
        <f t="shared" si="0"/>
        <v>-2.249275715485116</v>
      </c>
      <c r="Q41" s="8">
        <f t="shared" si="1"/>
        <v>-5.4121558021346132</v>
      </c>
    </row>
    <row r="42" spans="1:17" x14ac:dyDescent="0.2">
      <c r="A42" s="30" t="s">
        <v>66</v>
      </c>
      <c r="B42" s="30" t="s">
        <v>307</v>
      </c>
      <c r="C42" s="6" t="s">
        <v>93</v>
      </c>
      <c r="D42" s="6">
        <v>0</v>
      </c>
      <c r="E42" s="6">
        <v>0</v>
      </c>
      <c r="F42" s="6">
        <v>12</v>
      </c>
      <c r="G42" s="6">
        <v>0</v>
      </c>
      <c r="H42" s="8">
        <v>0</v>
      </c>
      <c r="I42" s="8">
        <v>0</v>
      </c>
      <c r="J42" s="8">
        <v>0.118811881188</v>
      </c>
      <c r="K42" s="8">
        <v>0</v>
      </c>
      <c r="L42" s="8">
        <v>1E-3</v>
      </c>
      <c r="M42" s="8">
        <v>1E-3</v>
      </c>
      <c r="N42" s="8">
        <v>2.2571777010600001E-2</v>
      </c>
      <c r="O42" s="8">
        <v>1E-3</v>
      </c>
      <c r="P42" s="8">
        <f t="shared" si="0"/>
        <v>0</v>
      </c>
      <c r="Q42" s="8">
        <f t="shared" si="1"/>
        <v>-4.4964480970884386</v>
      </c>
    </row>
    <row r="43" spans="1:17" x14ac:dyDescent="0.2">
      <c r="A43" s="30" t="s">
        <v>66</v>
      </c>
      <c r="B43" s="30" t="s">
        <v>309</v>
      </c>
      <c r="C43" s="6" t="s">
        <v>92</v>
      </c>
      <c r="D43" s="6">
        <v>0</v>
      </c>
      <c r="E43" s="6">
        <v>0</v>
      </c>
      <c r="F43" s="6">
        <v>9</v>
      </c>
      <c r="G43" s="6">
        <v>1</v>
      </c>
      <c r="H43" s="8">
        <v>0</v>
      </c>
      <c r="I43" s="8">
        <v>0</v>
      </c>
      <c r="J43" s="8">
        <v>0.10227272727300001</v>
      </c>
      <c r="K43" s="8">
        <v>1.1363636363600001E-2</v>
      </c>
      <c r="L43" s="8">
        <v>1E-3</v>
      </c>
      <c r="M43" s="8">
        <v>1E-3</v>
      </c>
      <c r="N43" s="8">
        <v>1.9429683051900001E-2</v>
      </c>
      <c r="O43" s="8">
        <v>2.1147053355600001E-3</v>
      </c>
      <c r="P43" s="8">
        <f t="shared" si="0"/>
        <v>0</v>
      </c>
      <c r="Q43" s="8">
        <f t="shared" si="1"/>
        <v>-3.1997338106677504</v>
      </c>
    </row>
    <row r="44" spans="1:17" x14ac:dyDescent="0.2">
      <c r="A44" s="30" t="s">
        <v>66</v>
      </c>
      <c r="B44" s="30" t="s">
        <v>313</v>
      </c>
      <c r="C44" s="6" t="s">
        <v>97</v>
      </c>
      <c r="D44" s="6">
        <v>0</v>
      </c>
      <c r="E44" s="6">
        <v>0</v>
      </c>
      <c r="F44" s="6">
        <v>6</v>
      </c>
      <c r="G44" s="6">
        <v>1</v>
      </c>
      <c r="H44" s="8">
        <v>0</v>
      </c>
      <c r="I44" s="8">
        <v>0</v>
      </c>
      <c r="J44" s="8">
        <v>8.3333333333299994E-2</v>
      </c>
      <c r="K44" s="8">
        <v>1.3888888888900001E-2</v>
      </c>
      <c r="L44" s="8">
        <v>1E-3</v>
      </c>
      <c r="M44" s="8">
        <v>1E-3</v>
      </c>
      <c r="N44" s="8">
        <v>1.5831593597799998E-2</v>
      </c>
      <c r="O44" s="8">
        <v>2.5846398545800002E-3</v>
      </c>
      <c r="P44" s="8">
        <f t="shared" si="0"/>
        <v>0</v>
      </c>
      <c r="Q44" s="8">
        <f t="shared" si="1"/>
        <v>-2.6147713099388223</v>
      </c>
    </row>
    <row r="45" spans="1:17" x14ac:dyDescent="0.2">
      <c r="A45" s="30" t="s">
        <v>71</v>
      </c>
      <c r="B45" s="30" t="s">
        <v>269</v>
      </c>
      <c r="C45" s="6" t="s">
        <v>70</v>
      </c>
      <c r="D45" s="6">
        <v>4</v>
      </c>
      <c r="E45" s="6">
        <v>1</v>
      </c>
      <c r="F45" s="6">
        <v>14</v>
      </c>
      <c r="G45" s="6">
        <v>0</v>
      </c>
      <c r="H45" s="8">
        <v>3.8461538461500001E-2</v>
      </c>
      <c r="I45" s="8">
        <v>9.6153846153799998E-3</v>
      </c>
      <c r="J45" s="8">
        <v>0.134615384615</v>
      </c>
      <c r="K45" s="8">
        <v>0</v>
      </c>
      <c r="L45" s="8">
        <v>1.0606060606100001E-2</v>
      </c>
      <c r="M45" s="8">
        <v>2.31481481481E-3</v>
      </c>
      <c r="N45" s="8">
        <v>2.5574112734800002E-2</v>
      </c>
      <c r="O45" s="8">
        <v>1E-3</v>
      </c>
      <c r="P45" s="8">
        <f t="shared" si="0"/>
        <v>-2.1959202099836168</v>
      </c>
      <c r="Q45" s="8">
        <f t="shared" si="1"/>
        <v>-4.6766122830374881</v>
      </c>
    </row>
    <row r="46" spans="1:17" x14ac:dyDescent="0.2">
      <c r="A46" s="30" t="s">
        <v>71</v>
      </c>
      <c r="B46" s="30" t="s">
        <v>270</v>
      </c>
      <c r="C46" s="6" t="s">
        <v>72</v>
      </c>
      <c r="D46" s="6">
        <v>2</v>
      </c>
      <c r="E46" s="6">
        <v>0</v>
      </c>
      <c r="F46" s="6">
        <v>7</v>
      </c>
      <c r="G46" s="6">
        <v>3</v>
      </c>
      <c r="H46" s="8">
        <v>1.9047619047599999E-2</v>
      </c>
      <c r="I46" s="8">
        <v>0</v>
      </c>
      <c r="J46" s="8">
        <v>6.66666666667E-2</v>
      </c>
      <c r="K46" s="8">
        <v>2.85714285714E-2</v>
      </c>
      <c r="L46" s="8">
        <v>5.2525252525299996E-3</v>
      </c>
      <c r="M46" s="8">
        <v>1E-3</v>
      </c>
      <c r="N46" s="8">
        <v>1.26652748782E-2</v>
      </c>
      <c r="O46" s="8">
        <v>5.31697341512E-3</v>
      </c>
      <c r="P46" s="8">
        <f t="shared" si="0"/>
        <v>-2.3930111929501487</v>
      </c>
      <c r="Q46" s="8">
        <f t="shared" si="1"/>
        <v>-1.2522012305538996</v>
      </c>
    </row>
    <row r="47" spans="1:17" x14ac:dyDescent="0.2">
      <c r="A47" s="30" t="s">
        <v>71</v>
      </c>
      <c r="B47" s="30" t="s">
        <v>274</v>
      </c>
      <c r="C47" s="6" t="s">
        <v>76</v>
      </c>
      <c r="D47" s="6">
        <v>1</v>
      </c>
      <c r="E47" s="6">
        <v>0</v>
      </c>
      <c r="F47" s="6">
        <v>14</v>
      </c>
      <c r="G47" s="6">
        <v>2</v>
      </c>
      <c r="H47" s="8">
        <v>1.0989010989E-2</v>
      </c>
      <c r="I47" s="8">
        <v>0</v>
      </c>
      <c r="J47" s="8">
        <v>0.15384615384600001</v>
      </c>
      <c r="K47" s="8">
        <v>2.1978021978000001E-2</v>
      </c>
      <c r="L47" s="8">
        <v>3.0303030303000002E-3</v>
      </c>
      <c r="M47" s="8">
        <v>1E-3</v>
      </c>
      <c r="N47" s="8">
        <v>2.9227557411199999E-2</v>
      </c>
      <c r="O47" s="8">
        <v>4.0899795500999999E-3</v>
      </c>
      <c r="P47" s="8">
        <f t="shared" si="0"/>
        <v>-1.5994620704148288</v>
      </c>
      <c r="Q47" s="8">
        <f t="shared" si="1"/>
        <v>-2.8371637312708238</v>
      </c>
    </row>
    <row r="48" spans="1:17" x14ac:dyDescent="0.2">
      <c r="A48" s="30" t="s">
        <v>71</v>
      </c>
      <c r="B48" s="30" t="s">
        <v>276</v>
      </c>
      <c r="C48" s="6" t="s">
        <v>78</v>
      </c>
      <c r="D48" s="6">
        <v>3</v>
      </c>
      <c r="E48" s="6">
        <v>0</v>
      </c>
      <c r="F48" s="6">
        <v>9</v>
      </c>
      <c r="G48" s="6">
        <v>1</v>
      </c>
      <c r="H48" s="8">
        <v>2.8301886792500001E-2</v>
      </c>
      <c r="I48" s="8">
        <v>0</v>
      </c>
      <c r="J48" s="8">
        <v>8.4905660377399994E-2</v>
      </c>
      <c r="K48" s="8">
        <v>9.4339622641499993E-3</v>
      </c>
      <c r="L48" s="8">
        <v>7.8044596912700001E-3</v>
      </c>
      <c r="M48" s="8">
        <v>1E-3</v>
      </c>
      <c r="N48" s="8">
        <v>1.61303029109E-2</v>
      </c>
      <c r="O48" s="8">
        <v>1.7556044295200001E-3</v>
      </c>
      <c r="P48" s="8">
        <f t="shared" si="0"/>
        <v>-2.9642987567762251</v>
      </c>
      <c r="Q48" s="8">
        <f t="shared" si="1"/>
        <v>-3.1997338106590347</v>
      </c>
    </row>
    <row r="49" spans="1:17" x14ac:dyDescent="0.2">
      <c r="A49" s="30" t="s">
        <v>71</v>
      </c>
      <c r="B49" s="30" t="s">
        <v>310</v>
      </c>
      <c r="C49" s="6" t="s">
        <v>20</v>
      </c>
      <c r="D49" s="6">
        <v>0</v>
      </c>
      <c r="E49" s="6">
        <v>0</v>
      </c>
      <c r="F49" s="6">
        <v>10</v>
      </c>
      <c r="G49" s="6">
        <v>1</v>
      </c>
      <c r="H49" s="8">
        <v>0</v>
      </c>
      <c r="I49" s="8">
        <v>0</v>
      </c>
      <c r="J49" s="8">
        <v>0.19230769230799999</v>
      </c>
      <c r="K49" s="8">
        <v>1.9230769230799999E-2</v>
      </c>
      <c r="L49" s="8">
        <v>1E-3</v>
      </c>
      <c r="M49" s="8">
        <v>1E-3</v>
      </c>
      <c r="N49" s="8">
        <v>3.6534446764099997E-2</v>
      </c>
      <c r="O49" s="8">
        <v>3.57873210634E-3</v>
      </c>
      <c r="P49" s="8">
        <f t="shared" si="0"/>
        <v>0</v>
      </c>
      <c r="Q49" s="8">
        <f t="shared" si="1"/>
        <v>-3.351736904103523</v>
      </c>
    </row>
    <row r="50" spans="1:17" x14ac:dyDescent="0.2">
      <c r="A50" s="30" t="s">
        <v>482</v>
      </c>
      <c r="B50" s="30" t="s">
        <v>166</v>
      </c>
      <c r="C50" s="6" t="s">
        <v>13</v>
      </c>
      <c r="D50" s="6">
        <v>312</v>
      </c>
      <c r="E50" s="6">
        <v>360</v>
      </c>
      <c r="F50" s="6">
        <v>495</v>
      </c>
      <c r="G50" s="6">
        <v>488</v>
      </c>
      <c r="H50" s="8">
        <v>5.6727272727300004</v>
      </c>
      <c r="I50" s="8">
        <v>6.5454545454500002</v>
      </c>
      <c r="J50" s="8">
        <v>9</v>
      </c>
      <c r="K50" s="8">
        <v>8.8727272727299997</v>
      </c>
      <c r="L50" s="8">
        <v>1.5642975206600001</v>
      </c>
      <c r="M50" s="8">
        <v>1.57575757576</v>
      </c>
      <c r="N50" s="8">
        <v>1.70981210856</v>
      </c>
      <c r="O50" s="8">
        <v>1.6511619260099999</v>
      </c>
      <c r="P50" s="8">
        <f t="shared" si="0"/>
        <v>1.053066749545613E-2</v>
      </c>
      <c r="Q50" s="8">
        <f t="shared" si="1"/>
        <v>-5.0356186619296604E-2</v>
      </c>
    </row>
    <row r="51" spans="1:17" x14ac:dyDescent="0.2">
      <c r="A51" s="30" t="s">
        <v>482</v>
      </c>
      <c r="B51" s="30" t="s">
        <v>167</v>
      </c>
      <c r="C51" s="6" t="s">
        <v>15</v>
      </c>
      <c r="D51" s="6">
        <v>153</v>
      </c>
      <c r="E51" s="6">
        <v>127</v>
      </c>
      <c r="F51" s="6">
        <v>183</v>
      </c>
      <c r="G51" s="6">
        <v>78</v>
      </c>
      <c r="H51" s="8">
        <v>1.10869565217</v>
      </c>
      <c r="I51" s="8">
        <v>0.92028985507200001</v>
      </c>
      <c r="J51" s="8">
        <v>1.32608695652</v>
      </c>
      <c r="K51" s="8">
        <v>0.56521739130399995</v>
      </c>
      <c r="L51" s="8">
        <v>0.305731225296</v>
      </c>
      <c r="M51" s="8">
        <v>0.22155126140600001</v>
      </c>
      <c r="N51" s="8">
        <v>0.25192883725100002</v>
      </c>
      <c r="O51" s="8">
        <v>0.105183604517</v>
      </c>
      <c r="P51" s="8">
        <f t="shared" si="0"/>
        <v>-0.46462336589582781</v>
      </c>
      <c r="Q51" s="8">
        <f t="shared" si="1"/>
        <v>-1.2601064286315762</v>
      </c>
    </row>
    <row r="52" spans="1:17" x14ac:dyDescent="0.2">
      <c r="A52" s="30" t="s">
        <v>482</v>
      </c>
      <c r="B52" s="30" t="s">
        <v>169</v>
      </c>
      <c r="C52" s="6" t="s">
        <v>18</v>
      </c>
      <c r="D52" s="6">
        <v>148</v>
      </c>
      <c r="E52" s="6">
        <v>183</v>
      </c>
      <c r="F52" s="6">
        <v>289</v>
      </c>
      <c r="G52" s="6">
        <v>257</v>
      </c>
      <c r="H52" s="8">
        <v>4.9333333333300002</v>
      </c>
      <c r="I52" s="8">
        <v>6.1</v>
      </c>
      <c r="J52" s="8">
        <v>9.6333333333300004</v>
      </c>
      <c r="K52" s="8">
        <v>8.5666666666700007</v>
      </c>
      <c r="L52" s="8">
        <v>1.3604040404</v>
      </c>
      <c r="M52" s="8">
        <v>1.46851851852</v>
      </c>
      <c r="N52" s="8">
        <v>1.8301322199000001</v>
      </c>
      <c r="O52" s="8">
        <v>1.5942058622999999</v>
      </c>
      <c r="P52" s="8">
        <f t="shared" si="0"/>
        <v>0.11032626268557622</v>
      </c>
      <c r="Q52" s="8">
        <f t="shared" si="1"/>
        <v>-0.19910994252446412</v>
      </c>
    </row>
    <row r="53" spans="1:17" x14ac:dyDescent="0.2">
      <c r="A53" s="30" t="s">
        <v>482</v>
      </c>
      <c r="B53" s="30" t="s">
        <v>210</v>
      </c>
      <c r="C53" s="6" t="s">
        <v>43</v>
      </c>
      <c r="D53" s="6">
        <v>16</v>
      </c>
      <c r="E53" s="6">
        <v>36</v>
      </c>
      <c r="F53" s="6">
        <v>11</v>
      </c>
      <c r="G53" s="6">
        <v>26</v>
      </c>
      <c r="H53" s="8">
        <v>0.516129032258</v>
      </c>
      <c r="I53" s="8">
        <v>1.16129032258</v>
      </c>
      <c r="J53" s="8">
        <v>0.35483870967699999</v>
      </c>
      <c r="K53" s="8">
        <v>0.83870967741900004</v>
      </c>
      <c r="L53" s="8">
        <v>0.142326490714</v>
      </c>
      <c r="M53" s="8">
        <v>0.27956989247300001</v>
      </c>
      <c r="N53" s="8">
        <v>6.7411946932300001E-2</v>
      </c>
      <c r="O53" s="8">
        <v>0.156078897025</v>
      </c>
      <c r="P53" s="8">
        <f t="shared" si="0"/>
        <v>0.97400479146226371</v>
      </c>
      <c r="Q53" s="8">
        <f t="shared" si="1"/>
        <v>1.2111992902922279</v>
      </c>
    </row>
    <row r="54" spans="1:17" x14ac:dyDescent="0.2">
      <c r="A54" s="30" t="s">
        <v>482</v>
      </c>
      <c r="B54" s="30" t="s">
        <v>168</v>
      </c>
      <c r="C54" s="6" t="s">
        <v>16</v>
      </c>
      <c r="D54" s="6">
        <v>224</v>
      </c>
      <c r="E54" s="6">
        <v>119</v>
      </c>
      <c r="F54" s="6">
        <v>362</v>
      </c>
      <c r="G54" s="6">
        <v>131</v>
      </c>
      <c r="H54" s="8">
        <v>6.2222222222200001</v>
      </c>
      <c r="I54" s="8">
        <v>3.3055555555599998</v>
      </c>
      <c r="J54" s="8">
        <v>10.0555555556</v>
      </c>
      <c r="K54" s="8">
        <v>3.63888888889</v>
      </c>
      <c r="L54" s="8">
        <v>1.7158249158300001</v>
      </c>
      <c r="M54" s="8">
        <v>0.79578189300400004</v>
      </c>
      <c r="N54" s="8">
        <v>1.9103456274699999</v>
      </c>
      <c r="O54" s="8">
        <v>0.67717564189900004</v>
      </c>
      <c r="P54" s="8">
        <f t="shared" si="0"/>
        <v>-1.1084573687294013</v>
      </c>
      <c r="Q54" s="8">
        <f t="shared" si="1"/>
        <v>-1.496231694767078</v>
      </c>
    </row>
    <row r="55" spans="1:17" x14ac:dyDescent="0.2">
      <c r="A55" s="30" t="s">
        <v>482</v>
      </c>
      <c r="B55" s="30" t="s">
        <v>200</v>
      </c>
      <c r="C55" s="6" t="s">
        <v>34</v>
      </c>
      <c r="D55" s="6">
        <v>42</v>
      </c>
      <c r="E55" s="6">
        <v>25</v>
      </c>
      <c r="F55" s="6">
        <v>38</v>
      </c>
      <c r="G55" s="6">
        <v>18</v>
      </c>
      <c r="H55" s="8">
        <v>1.75</v>
      </c>
      <c r="I55" s="8">
        <v>1.0416666666700001</v>
      </c>
      <c r="J55" s="8">
        <v>1.5833333333299999</v>
      </c>
      <c r="K55" s="8">
        <v>0.75</v>
      </c>
      <c r="L55" s="8">
        <v>0.48257575757600002</v>
      </c>
      <c r="M55" s="8">
        <v>0.25077160493900003</v>
      </c>
      <c r="N55" s="8">
        <v>0.30080027835700002</v>
      </c>
      <c r="O55" s="8">
        <v>0.13957055214700001</v>
      </c>
      <c r="P55" s="8">
        <f t="shared" si="0"/>
        <v>-0.9443814429758266</v>
      </c>
      <c r="Q55" s="8">
        <f t="shared" si="1"/>
        <v>-1.1078113212164924</v>
      </c>
    </row>
    <row r="56" spans="1:17" x14ac:dyDescent="0.2">
      <c r="A56" s="30" t="s">
        <v>482</v>
      </c>
      <c r="B56" s="30" t="s">
        <v>349</v>
      </c>
      <c r="C56" s="6" t="s">
        <v>23</v>
      </c>
      <c r="D56" s="6">
        <v>9</v>
      </c>
      <c r="E56" s="6">
        <v>22</v>
      </c>
      <c r="F56" s="6">
        <v>7</v>
      </c>
      <c r="G56" s="6">
        <v>20</v>
      </c>
      <c r="H56" s="8">
        <v>0.6</v>
      </c>
      <c r="I56" s="8">
        <v>1.4666666666699999</v>
      </c>
      <c r="J56" s="8">
        <v>0.46666666666700002</v>
      </c>
      <c r="K56" s="8">
        <v>1.3333333333299999</v>
      </c>
      <c r="L56" s="8">
        <v>0.16545454545499999</v>
      </c>
      <c r="M56" s="8">
        <v>0.35308641975400001</v>
      </c>
      <c r="N56" s="8">
        <v>8.8656924147499996E-2</v>
      </c>
      <c r="O56" s="8">
        <v>0.24812542603900001</v>
      </c>
      <c r="P56" s="8">
        <f t="shared" si="0"/>
        <v>1.0935864072194976</v>
      </c>
      <c r="Q56" s="8">
        <f t="shared" si="1"/>
        <v>1.484764363611067</v>
      </c>
    </row>
    <row r="57" spans="1:17" x14ac:dyDescent="0.2">
      <c r="A57" s="30" t="s">
        <v>17</v>
      </c>
      <c r="B57" s="30" t="s">
        <v>171</v>
      </c>
      <c r="C57" s="6" t="s">
        <v>20</v>
      </c>
      <c r="D57" s="6">
        <v>172</v>
      </c>
      <c r="E57" s="6">
        <v>140</v>
      </c>
      <c r="F57" s="6">
        <v>233</v>
      </c>
      <c r="G57" s="6">
        <v>163</v>
      </c>
      <c r="H57" s="8">
        <v>3.30769230769</v>
      </c>
      <c r="I57" s="8">
        <v>2.69230769231</v>
      </c>
      <c r="J57" s="8">
        <v>4.48076923077</v>
      </c>
      <c r="K57" s="8">
        <v>3.13461538462</v>
      </c>
      <c r="L57" s="8">
        <v>0.91212121212099995</v>
      </c>
      <c r="M57" s="8">
        <v>0.64814814814800004</v>
      </c>
      <c r="N57" s="8">
        <v>0.85125260960299998</v>
      </c>
      <c r="O57" s="8">
        <v>0.58333333333399995</v>
      </c>
      <c r="P57" s="8">
        <f t="shared" ref="P57:P62" si="2">LOG((M57/L57),2)</f>
        <v>-0.49290194773238233</v>
      </c>
      <c r="Q57" s="8">
        <f t="shared" ref="Q57:Q62" si="3">LOG((O57/N57),2)</f>
        <v>-0.54526679963703073</v>
      </c>
    </row>
    <row r="58" spans="1:17" x14ac:dyDescent="0.2">
      <c r="A58" s="30" t="s">
        <v>17</v>
      </c>
      <c r="B58" s="30" t="s">
        <v>327</v>
      </c>
      <c r="C58" s="6" t="s">
        <v>76</v>
      </c>
      <c r="D58" s="6">
        <v>330</v>
      </c>
      <c r="E58" s="6">
        <v>378</v>
      </c>
      <c r="F58" s="6">
        <v>479</v>
      </c>
      <c r="G58" s="6">
        <v>489</v>
      </c>
      <c r="H58" s="8">
        <v>3.6263736263699999</v>
      </c>
      <c r="I58" s="8">
        <v>4.15384615385</v>
      </c>
      <c r="J58" s="8">
        <v>5.2637362637400003</v>
      </c>
      <c r="K58" s="8">
        <v>5.3736263736299996</v>
      </c>
      <c r="L58" s="8">
        <v>1</v>
      </c>
      <c r="M58" s="8">
        <v>1</v>
      </c>
      <c r="N58" s="8">
        <v>1</v>
      </c>
      <c r="O58" s="8">
        <v>1</v>
      </c>
      <c r="P58" s="8">
        <f t="shared" si="2"/>
        <v>0</v>
      </c>
      <c r="Q58" s="8">
        <f t="shared" si="3"/>
        <v>0</v>
      </c>
    </row>
    <row r="59" spans="1:17" x14ac:dyDescent="0.2">
      <c r="A59" s="30" t="s">
        <v>17</v>
      </c>
      <c r="B59" s="30" t="s">
        <v>328</v>
      </c>
      <c r="C59" s="6" t="s">
        <v>100</v>
      </c>
      <c r="D59" s="6">
        <v>228</v>
      </c>
      <c r="E59" s="6">
        <v>264</v>
      </c>
      <c r="F59" s="6">
        <v>287</v>
      </c>
      <c r="G59" s="6">
        <v>282</v>
      </c>
      <c r="H59" s="8">
        <v>4.3018867924500004</v>
      </c>
      <c r="I59" s="8">
        <v>4.9811320754699997</v>
      </c>
      <c r="J59" s="8">
        <v>5.4150943396200004</v>
      </c>
      <c r="K59" s="8">
        <v>5.3207547169799998</v>
      </c>
      <c r="L59" s="8">
        <v>1.1862778730700001</v>
      </c>
      <c r="M59" s="8">
        <v>1.1991614255800001</v>
      </c>
      <c r="N59" s="8">
        <v>1.0287548745399999</v>
      </c>
      <c r="O59" s="8">
        <v>0.99016089825099995</v>
      </c>
      <c r="P59" s="8">
        <f t="shared" si="2"/>
        <v>1.5583895223037996E-2</v>
      </c>
      <c r="Q59" s="8">
        <f t="shared" si="3"/>
        <v>-5.5164383491639914E-2</v>
      </c>
    </row>
    <row r="60" spans="1:17" x14ac:dyDescent="0.2">
      <c r="A60" s="30" t="s">
        <v>17</v>
      </c>
      <c r="B60" s="30" t="s">
        <v>329</v>
      </c>
      <c r="C60" s="6" t="s">
        <v>64</v>
      </c>
      <c r="D60" s="6">
        <v>224</v>
      </c>
      <c r="E60" s="6">
        <v>281</v>
      </c>
      <c r="F60" s="6">
        <v>331</v>
      </c>
      <c r="G60" s="6">
        <v>344</v>
      </c>
      <c r="H60" s="8">
        <v>3.9298245613999998</v>
      </c>
      <c r="I60" s="8">
        <v>4.9298245614000002</v>
      </c>
      <c r="J60" s="8">
        <v>5.8070175438599998</v>
      </c>
      <c r="K60" s="8">
        <v>6.0350877192999999</v>
      </c>
      <c r="L60" s="8">
        <v>1.08367889421</v>
      </c>
      <c r="M60" s="8">
        <v>1.18680961663</v>
      </c>
      <c r="N60" s="8">
        <v>1.10321210123</v>
      </c>
      <c r="O60" s="8">
        <v>1.1230940336499999</v>
      </c>
      <c r="P60" s="8">
        <f t="shared" si="2"/>
        <v>0.13115118817660931</v>
      </c>
      <c r="Q60" s="8">
        <f t="shared" si="3"/>
        <v>2.5768538681055775E-2</v>
      </c>
    </row>
    <row r="61" spans="1:17" x14ac:dyDescent="0.2">
      <c r="A61" s="30" t="s">
        <v>17</v>
      </c>
      <c r="B61" s="30" t="s">
        <v>330</v>
      </c>
      <c r="C61" s="6" t="s">
        <v>101</v>
      </c>
      <c r="D61" s="6">
        <v>303</v>
      </c>
      <c r="E61" s="6">
        <v>118</v>
      </c>
      <c r="F61" s="6">
        <v>437</v>
      </c>
      <c r="G61" s="6">
        <v>94</v>
      </c>
      <c r="H61" s="8">
        <v>6.1836734693900004</v>
      </c>
      <c r="I61" s="8">
        <v>2.4081632653099998</v>
      </c>
      <c r="J61" s="8">
        <v>8.9183673469400002</v>
      </c>
      <c r="K61" s="8">
        <v>1.91836734694</v>
      </c>
      <c r="L61" s="8">
        <v>1.7051948052000001</v>
      </c>
      <c r="M61" s="8">
        <v>0.57974300831500003</v>
      </c>
      <c r="N61" s="8">
        <v>1.6943036087100001</v>
      </c>
      <c r="O61" s="8">
        <v>0.35699678644499999</v>
      </c>
      <c r="P61" s="8">
        <f t="shared" si="2"/>
        <v>-1.5564511440893603</v>
      </c>
      <c r="Q61" s="8">
        <f t="shared" si="3"/>
        <v>-2.2467094270387324</v>
      </c>
    </row>
    <row r="62" spans="1:17" x14ac:dyDescent="0.2">
      <c r="A62" s="30" t="s">
        <v>17</v>
      </c>
      <c r="B62" s="30" t="s">
        <v>336</v>
      </c>
      <c r="C62" s="6" t="s">
        <v>107</v>
      </c>
      <c r="D62" s="6">
        <v>6</v>
      </c>
      <c r="E62" s="6">
        <v>45</v>
      </c>
      <c r="F62" s="6">
        <v>10</v>
      </c>
      <c r="G62" s="6">
        <v>37</v>
      </c>
      <c r="H62" s="8">
        <v>0.10714285714299999</v>
      </c>
      <c r="I62" s="8">
        <v>0.80357142857099995</v>
      </c>
      <c r="J62" s="8">
        <v>0.178571428571</v>
      </c>
      <c r="K62" s="8">
        <v>0.66071428571400004</v>
      </c>
      <c r="L62" s="8">
        <v>2.9545454545500002E-2</v>
      </c>
      <c r="M62" s="8">
        <v>0.19345238095200001</v>
      </c>
      <c r="N62" s="8">
        <v>3.3924843423700002E-2</v>
      </c>
      <c r="O62" s="8">
        <v>0.12295501022499999</v>
      </c>
      <c r="P62" s="8">
        <f t="shared" si="2"/>
        <v>2.7109703856282015</v>
      </c>
      <c r="Q62" s="8">
        <f t="shared" si="3"/>
        <v>1.8577164615303685</v>
      </c>
    </row>
    <row r="63" spans="1:17" x14ac:dyDescent="0.2">
      <c r="A63" s="30" t="s">
        <v>475</v>
      </c>
      <c r="B63" s="30" t="s">
        <v>203</v>
      </c>
      <c r="C63" s="6" t="s">
        <v>37</v>
      </c>
      <c r="D63" s="6">
        <v>31</v>
      </c>
      <c r="E63" s="6">
        <v>38</v>
      </c>
      <c r="F63" s="6">
        <v>40</v>
      </c>
      <c r="G63" s="6">
        <v>37</v>
      </c>
      <c r="H63" s="8">
        <v>0.79487179487199999</v>
      </c>
      <c r="I63" s="8">
        <v>0.97435897435899999</v>
      </c>
      <c r="J63" s="8">
        <v>1.0256410256399999</v>
      </c>
      <c r="K63" s="8">
        <v>0.94871794871799997</v>
      </c>
      <c r="L63" s="8">
        <v>0.21919191919200001</v>
      </c>
      <c r="M63" s="8">
        <v>0.23456790123400001</v>
      </c>
      <c r="N63" s="8">
        <v>0.194850382741</v>
      </c>
      <c r="O63" s="8">
        <v>0.176550783913</v>
      </c>
      <c r="P63" s="8">
        <f t="shared" si="0"/>
        <v>9.7810993077428715E-2</v>
      </c>
      <c r="Q63" s="8">
        <f t="shared" si="1"/>
        <v>-0.14228353846630415</v>
      </c>
    </row>
    <row r="64" spans="1:17" x14ac:dyDescent="0.2">
      <c r="A64" s="30" t="s">
        <v>475</v>
      </c>
      <c r="B64" s="30" t="s">
        <v>212</v>
      </c>
      <c r="C64" s="6" t="s">
        <v>46</v>
      </c>
      <c r="D64" s="6">
        <v>18</v>
      </c>
      <c r="E64" s="6">
        <v>31</v>
      </c>
      <c r="F64" s="6">
        <v>29</v>
      </c>
      <c r="G64" s="6">
        <v>40</v>
      </c>
      <c r="H64" s="8">
        <v>0.40909090909099999</v>
      </c>
      <c r="I64" s="8">
        <v>0.70454545454499995</v>
      </c>
      <c r="J64" s="8">
        <v>0.65909090909099999</v>
      </c>
      <c r="K64" s="8">
        <v>0.90909090909099999</v>
      </c>
      <c r="L64" s="8">
        <v>0.112809917356</v>
      </c>
      <c r="M64" s="8">
        <v>0.169612794613</v>
      </c>
      <c r="N64" s="8">
        <v>0.125213513</v>
      </c>
      <c r="O64" s="8">
        <v>0.16917642684500001</v>
      </c>
      <c r="P64" s="8">
        <f t="shared" si="0"/>
        <v>0.5883510989630204</v>
      </c>
      <c r="Q64" s="8">
        <f t="shared" si="1"/>
        <v>0.43413829054911585</v>
      </c>
    </row>
    <row r="65" spans="1:17" x14ac:dyDescent="0.2">
      <c r="A65" s="30" t="s">
        <v>475</v>
      </c>
      <c r="B65" s="30" t="s">
        <v>220</v>
      </c>
      <c r="C65" s="6" t="s">
        <v>50</v>
      </c>
      <c r="D65" s="6">
        <v>18</v>
      </c>
      <c r="E65" s="6">
        <v>17</v>
      </c>
      <c r="F65" s="6">
        <v>23</v>
      </c>
      <c r="G65" s="6">
        <v>23</v>
      </c>
      <c r="H65" s="8">
        <v>0.52941176470600004</v>
      </c>
      <c r="I65" s="8">
        <v>0.5</v>
      </c>
      <c r="J65" s="8">
        <v>0.67647058823499995</v>
      </c>
      <c r="K65" s="8">
        <v>0.67647058823499995</v>
      </c>
      <c r="L65" s="8">
        <v>0.14598930481299999</v>
      </c>
      <c r="M65" s="8">
        <v>0.12037037036999999</v>
      </c>
      <c r="N65" s="8">
        <v>0.12851528920499999</v>
      </c>
      <c r="O65" s="8">
        <v>0.12588716468200001</v>
      </c>
      <c r="P65" s="8">
        <f t="shared" si="0"/>
        <v>-0.27838237017330714</v>
      </c>
      <c r="Q65" s="8">
        <f t="shared" si="1"/>
        <v>-2.9808809208952288E-2</v>
      </c>
    </row>
    <row r="66" spans="1:17" x14ac:dyDescent="0.2">
      <c r="A66" s="30" t="s">
        <v>475</v>
      </c>
      <c r="B66" s="30" t="s">
        <v>221</v>
      </c>
      <c r="C66" s="6" t="s">
        <v>30</v>
      </c>
      <c r="D66" s="6">
        <v>18</v>
      </c>
      <c r="E66" s="6">
        <v>19</v>
      </c>
      <c r="F66" s="6">
        <v>14</v>
      </c>
      <c r="G66" s="6">
        <v>17</v>
      </c>
      <c r="H66" s="8">
        <v>1.2857142857099999</v>
      </c>
      <c r="I66" s="8">
        <v>1.3571428571399999</v>
      </c>
      <c r="J66" s="8">
        <v>1</v>
      </c>
      <c r="K66" s="8">
        <v>1.2142857142900001</v>
      </c>
      <c r="L66" s="8">
        <v>0.35454545454500003</v>
      </c>
      <c r="M66" s="8">
        <v>0.32671957671899998</v>
      </c>
      <c r="N66" s="8">
        <v>0.189979123173</v>
      </c>
      <c r="O66" s="8">
        <v>0.22597137014400001</v>
      </c>
      <c r="P66" s="8">
        <f t="shared" si="0"/>
        <v>-0.11791769797468103</v>
      </c>
      <c r="Q66" s="8">
        <f t="shared" si="1"/>
        <v>0.25029910998422178</v>
      </c>
    </row>
    <row r="67" spans="1:17" x14ac:dyDescent="0.2">
      <c r="A67" s="30" t="s">
        <v>475</v>
      </c>
      <c r="B67" s="30" t="s">
        <v>223</v>
      </c>
      <c r="C67" s="6" t="s">
        <v>28</v>
      </c>
      <c r="D67" s="6">
        <v>13</v>
      </c>
      <c r="E67" s="6">
        <v>17</v>
      </c>
      <c r="F67" s="6">
        <v>13</v>
      </c>
      <c r="G67" s="6">
        <v>18</v>
      </c>
      <c r="H67" s="8">
        <v>0.59090909090900001</v>
      </c>
      <c r="I67" s="8">
        <v>0.77272727272700004</v>
      </c>
      <c r="J67" s="8">
        <v>0.59090909090900001</v>
      </c>
      <c r="K67" s="8">
        <v>0.81818181818199998</v>
      </c>
      <c r="L67" s="8">
        <v>0.16294765840200001</v>
      </c>
      <c r="M67" s="8">
        <v>0.18602693602699999</v>
      </c>
      <c r="N67" s="8">
        <v>0.112260390966</v>
      </c>
      <c r="O67" s="8">
        <v>0.152258784161</v>
      </c>
      <c r="P67" s="8">
        <f t="shared" si="0"/>
        <v>0.19110291313629121</v>
      </c>
      <c r="Q67" s="8">
        <f t="shared" si="1"/>
        <v>0.43967647408907928</v>
      </c>
    </row>
    <row r="68" spans="1:17" x14ac:dyDescent="0.2">
      <c r="A68" s="30" t="s">
        <v>475</v>
      </c>
      <c r="B68" s="30" t="s">
        <v>224</v>
      </c>
      <c r="C68" s="6" t="s">
        <v>52</v>
      </c>
      <c r="D68" s="6">
        <v>14</v>
      </c>
      <c r="E68" s="6">
        <v>14</v>
      </c>
      <c r="F68" s="6">
        <v>17</v>
      </c>
      <c r="G68" s="6">
        <v>16</v>
      </c>
      <c r="H68" s="8">
        <v>1.2727272727300001</v>
      </c>
      <c r="I68" s="8">
        <v>1.2727272727300001</v>
      </c>
      <c r="J68" s="8">
        <v>1.5454545454499999</v>
      </c>
      <c r="K68" s="8">
        <v>1.4545454545500001</v>
      </c>
      <c r="L68" s="8">
        <v>0.35096418732899998</v>
      </c>
      <c r="M68" s="8">
        <v>0.306397306398</v>
      </c>
      <c r="N68" s="8">
        <v>0.29360409944900001</v>
      </c>
      <c r="O68" s="8">
        <v>0.27068228295300001</v>
      </c>
      <c r="P68" s="8">
        <f t="shared" si="0"/>
        <v>-0.19592020997682627</v>
      </c>
      <c r="Q68" s="8">
        <f t="shared" si="1"/>
        <v>-0.11727165045924222</v>
      </c>
    </row>
    <row r="69" spans="1:17" x14ac:dyDescent="0.2">
      <c r="A69" s="30" t="s">
        <v>475</v>
      </c>
      <c r="B69" s="30" t="s">
        <v>227</v>
      </c>
      <c r="C69" s="6" t="s">
        <v>55</v>
      </c>
      <c r="D69" s="6">
        <v>10</v>
      </c>
      <c r="E69" s="6">
        <v>16</v>
      </c>
      <c r="F69" s="6">
        <v>0</v>
      </c>
      <c r="G69" s="6">
        <v>0</v>
      </c>
      <c r="H69" s="8">
        <v>0.47619047618999999</v>
      </c>
      <c r="I69" s="8">
        <v>0.76190476190500001</v>
      </c>
      <c r="J69" s="8">
        <v>0</v>
      </c>
      <c r="K69" s="8">
        <v>0</v>
      </c>
      <c r="L69" s="8">
        <v>0.13131313131299999</v>
      </c>
      <c r="M69" s="8">
        <v>0.18342151675500001</v>
      </c>
      <c r="N69" s="8">
        <v>1E-3</v>
      </c>
      <c r="O69" s="8">
        <v>1E-3</v>
      </c>
      <c r="P69" s="8">
        <f t="shared" ref="P69:P125" si="4">LOG((M69/L69),2)</f>
        <v>0.48215169514000294</v>
      </c>
      <c r="Q69" s="8">
        <f t="shared" ref="Q69:Q125" si="5">LOG((O69/N69),2)</f>
        <v>0</v>
      </c>
    </row>
    <row r="70" spans="1:17" x14ac:dyDescent="0.2">
      <c r="A70" s="30" t="s">
        <v>475</v>
      </c>
      <c r="B70" s="30" t="s">
        <v>228</v>
      </c>
      <c r="C70" s="6" t="s">
        <v>29</v>
      </c>
      <c r="D70" s="6">
        <v>14</v>
      </c>
      <c r="E70" s="6">
        <v>13</v>
      </c>
      <c r="F70" s="6">
        <v>15</v>
      </c>
      <c r="G70" s="6">
        <v>18</v>
      </c>
      <c r="H70" s="8">
        <v>0.77777777777799995</v>
      </c>
      <c r="I70" s="8">
        <v>0.72222222222200005</v>
      </c>
      <c r="J70" s="8">
        <v>0.83333333333299997</v>
      </c>
      <c r="K70" s="8">
        <v>1</v>
      </c>
      <c r="L70" s="8">
        <v>0.214478114478</v>
      </c>
      <c r="M70" s="8">
        <v>0.17386831275699999</v>
      </c>
      <c r="N70" s="8">
        <v>0.15831593597800001</v>
      </c>
      <c r="O70" s="8">
        <v>0.18609406952999999</v>
      </c>
      <c r="P70" s="8">
        <f t="shared" si="4"/>
        <v>-0.30283541389267199</v>
      </c>
      <c r="Q70" s="8">
        <f t="shared" si="5"/>
        <v>0.23322559661798764</v>
      </c>
    </row>
    <row r="71" spans="1:17" x14ac:dyDescent="0.2">
      <c r="A71" s="30" t="s">
        <v>475</v>
      </c>
      <c r="B71" s="30" t="s">
        <v>232</v>
      </c>
      <c r="C71" s="6" t="s">
        <v>40</v>
      </c>
      <c r="D71" s="6">
        <v>10</v>
      </c>
      <c r="E71" s="6">
        <v>14</v>
      </c>
      <c r="F71" s="6">
        <v>17</v>
      </c>
      <c r="G71" s="6">
        <v>20</v>
      </c>
      <c r="H71" s="8">
        <v>0.5</v>
      </c>
      <c r="I71" s="8">
        <v>0.7</v>
      </c>
      <c r="J71" s="8">
        <v>0.85</v>
      </c>
      <c r="K71" s="8">
        <v>1</v>
      </c>
      <c r="L71" s="8">
        <v>0.13787878787899999</v>
      </c>
      <c r="M71" s="8">
        <v>0.16851851851800001</v>
      </c>
      <c r="N71" s="8">
        <v>0.16148225469700001</v>
      </c>
      <c r="O71" s="8">
        <v>0.18609406952999999</v>
      </c>
      <c r="P71" s="8">
        <f t="shared" si="4"/>
        <v>0.28950661718832643</v>
      </c>
      <c r="Q71" s="8">
        <f t="shared" si="5"/>
        <v>0.2046564444262198</v>
      </c>
    </row>
    <row r="72" spans="1:17" x14ac:dyDescent="0.2">
      <c r="A72" s="30" t="s">
        <v>475</v>
      </c>
      <c r="B72" s="30" t="s">
        <v>240</v>
      </c>
      <c r="C72" s="6" t="s">
        <v>50</v>
      </c>
      <c r="D72" s="6">
        <v>7</v>
      </c>
      <c r="E72" s="6">
        <v>9</v>
      </c>
      <c r="F72" s="6">
        <v>13</v>
      </c>
      <c r="G72" s="6">
        <v>8</v>
      </c>
      <c r="H72" s="8">
        <v>0.20588235294099999</v>
      </c>
      <c r="I72" s="8">
        <v>0.26470588235300002</v>
      </c>
      <c r="J72" s="8">
        <v>0.38235294117599999</v>
      </c>
      <c r="K72" s="8">
        <v>0.23529411764700001</v>
      </c>
      <c r="L72" s="8">
        <v>5.67736185383E-2</v>
      </c>
      <c r="M72" s="8">
        <v>6.3725490196000004E-2</v>
      </c>
      <c r="N72" s="8">
        <v>7.2639076507300004E-2</v>
      </c>
      <c r="O72" s="8">
        <v>4.3786839889300003E-2</v>
      </c>
      <c r="P72" s="8">
        <f t="shared" si="4"/>
        <v>0.16664986940829626</v>
      </c>
      <c r="Q72" s="8">
        <f t="shared" si="5"/>
        <v>-0.73024852735555712</v>
      </c>
    </row>
    <row r="73" spans="1:17" x14ac:dyDescent="0.2">
      <c r="A73" s="30" t="s">
        <v>475</v>
      </c>
      <c r="B73" s="30" t="s">
        <v>242</v>
      </c>
      <c r="C73" s="6" t="s">
        <v>28</v>
      </c>
      <c r="D73" s="6">
        <v>2</v>
      </c>
      <c r="E73" s="6">
        <v>8</v>
      </c>
      <c r="F73" s="6">
        <v>9</v>
      </c>
      <c r="G73" s="6">
        <v>10</v>
      </c>
      <c r="H73" s="8">
        <v>9.0909090909100002E-2</v>
      </c>
      <c r="I73" s="8">
        <v>0.36363636363599999</v>
      </c>
      <c r="J73" s="8">
        <v>0.40909090909099999</v>
      </c>
      <c r="K73" s="8">
        <v>0.45454545454500001</v>
      </c>
      <c r="L73" s="8">
        <v>2.50688705234E-2</v>
      </c>
      <c r="M73" s="8">
        <v>8.7542087541900002E-2</v>
      </c>
      <c r="N73" s="8">
        <v>7.7718732207200006E-2</v>
      </c>
      <c r="O73" s="8">
        <v>8.4588213422399999E-2</v>
      </c>
      <c r="P73" s="8">
        <f t="shared" si="4"/>
        <v>1.804079790022572</v>
      </c>
      <c r="Q73" s="8">
        <f t="shared" si="5"/>
        <v>0.122194284227037</v>
      </c>
    </row>
    <row r="74" spans="1:17" x14ac:dyDescent="0.2">
      <c r="A74" s="30" t="s">
        <v>475</v>
      </c>
      <c r="B74" s="30" t="s">
        <v>243</v>
      </c>
      <c r="C74" s="6" t="s">
        <v>29</v>
      </c>
      <c r="D74" s="6">
        <v>5</v>
      </c>
      <c r="E74" s="6">
        <v>15</v>
      </c>
      <c r="F74" s="6">
        <v>9</v>
      </c>
      <c r="G74" s="6">
        <v>12</v>
      </c>
      <c r="H74" s="8">
        <v>0.277777777778</v>
      </c>
      <c r="I74" s="8">
        <v>0.83333333333299997</v>
      </c>
      <c r="J74" s="8">
        <v>0.5</v>
      </c>
      <c r="K74" s="8">
        <v>0.66666666666700003</v>
      </c>
      <c r="L74" s="8">
        <v>7.6599326599500001E-2</v>
      </c>
      <c r="M74" s="8">
        <v>0.20061728395</v>
      </c>
      <c r="N74" s="8">
        <v>9.4989561586600005E-2</v>
      </c>
      <c r="O74" s="8">
        <v>0.12406271302000001</v>
      </c>
      <c r="P74" s="8">
        <f t="shared" si="4"/>
        <v>1.3890422907381943</v>
      </c>
      <c r="Q74" s="8">
        <f t="shared" si="5"/>
        <v>0.38522869006607524</v>
      </c>
    </row>
    <row r="75" spans="1:17" x14ac:dyDescent="0.2">
      <c r="A75" s="30" t="s">
        <v>475</v>
      </c>
      <c r="B75" s="30" t="s">
        <v>246</v>
      </c>
      <c r="C75" s="6" t="s">
        <v>34</v>
      </c>
      <c r="D75" s="6">
        <v>5</v>
      </c>
      <c r="E75" s="6">
        <v>12</v>
      </c>
      <c r="F75" s="6">
        <v>10</v>
      </c>
      <c r="G75" s="6">
        <v>10</v>
      </c>
      <c r="H75" s="8">
        <v>0.208333333333</v>
      </c>
      <c r="I75" s="8">
        <v>0.5</v>
      </c>
      <c r="J75" s="8">
        <v>0.41666666666699997</v>
      </c>
      <c r="K75" s="8">
        <v>0.41666666666699997</v>
      </c>
      <c r="L75" s="8">
        <v>5.7449494949500003E-2</v>
      </c>
      <c r="M75" s="8">
        <v>0.12037037036999999</v>
      </c>
      <c r="N75" s="8">
        <v>7.9157967988899999E-2</v>
      </c>
      <c r="O75" s="8">
        <v>7.7539195637399999E-2</v>
      </c>
      <c r="P75" s="8">
        <f t="shared" si="4"/>
        <v>1.0671141958539707</v>
      </c>
      <c r="Q75" s="8">
        <f t="shared" si="5"/>
        <v>-2.9808809215844289E-2</v>
      </c>
    </row>
    <row r="76" spans="1:17" x14ac:dyDescent="0.2">
      <c r="A76" s="30" t="s">
        <v>475</v>
      </c>
      <c r="B76" s="30" t="s">
        <v>247</v>
      </c>
      <c r="C76" s="6" t="s">
        <v>26</v>
      </c>
      <c r="D76" s="6">
        <v>7</v>
      </c>
      <c r="E76" s="6">
        <v>12</v>
      </c>
      <c r="F76" s="6">
        <v>9</v>
      </c>
      <c r="G76" s="6">
        <v>10</v>
      </c>
      <c r="H76" s="8">
        <v>0.4375</v>
      </c>
      <c r="I76" s="8">
        <v>0.75</v>
      </c>
      <c r="J76" s="8">
        <v>0.5625</v>
      </c>
      <c r="K76" s="8">
        <v>0.625</v>
      </c>
      <c r="L76" s="8">
        <v>0.120643939394</v>
      </c>
      <c r="M76" s="8">
        <v>0.180555555555</v>
      </c>
      <c r="N76" s="8">
        <v>0.106863256785</v>
      </c>
      <c r="O76" s="8">
        <v>0.116308793456</v>
      </c>
      <c r="P76" s="8">
        <f t="shared" si="4"/>
        <v>0.58168736868313142</v>
      </c>
      <c r="Q76" s="8">
        <f t="shared" si="5"/>
        <v>0.1221942842281678</v>
      </c>
    </row>
    <row r="77" spans="1:17" x14ac:dyDescent="0.2">
      <c r="A77" s="30" t="s">
        <v>475</v>
      </c>
      <c r="B77" s="30" t="s">
        <v>248</v>
      </c>
      <c r="C77" s="6" t="s">
        <v>23</v>
      </c>
      <c r="D77" s="6">
        <v>8</v>
      </c>
      <c r="E77" s="6">
        <v>7</v>
      </c>
      <c r="F77" s="6">
        <v>10</v>
      </c>
      <c r="G77" s="6">
        <v>11</v>
      </c>
      <c r="H77" s="8">
        <v>0.53333333333300004</v>
      </c>
      <c r="I77" s="8">
        <v>0.46666666666700002</v>
      </c>
      <c r="J77" s="8">
        <v>0.66666666666700003</v>
      </c>
      <c r="K77" s="8">
        <v>0.73333333333299999</v>
      </c>
      <c r="L77" s="8">
        <v>0.14707070707100001</v>
      </c>
      <c r="M77" s="8">
        <v>0.112345679012</v>
      </c>
      <c r="N77" s="8">
        <v>0.126652748782</v>
      </c>
      <c r="O77" s="8">
        <v>0.136468984322</v>
      </c>
      <c r="P77" s="8">
        <f t="shared" si="4"/>
        <v>-0.38856528792496542</v>
      </c>
      <c r="Q77" s="8">
        <f t="shared" si="5"/>
        <v>0.107694714538685</v>
      </c>
    </row>
    <row r="78" spans="1:17" x14ac:dyDescent="0.2">
      <c r="A78" s="30" t="s">
        <v>475</v>
      </c>
      <c r="B78" s="30" t="s">
        <v>249</v>
      </c>
      <c r="C78" s="6" t="s">
        <v>34</v>
      </c>
      <c r="D78" s="6">
        <v>7</v>
      </c>
      <c r="E78" s="6">
        <v>13</v>
      </c>
      <c r="F78" s="6">
        <v>15</v>
      </c>
      <c r="G78" s="6">
        <v>11</v>
      </c>
      <c r="H78" s="8">
        <v>0.29166666666699997</v>
      </c>
      <c r="I78" s="8">
        <v>0.54166666666700003</v>
      </c>
      <c r="J78" s="8">
        <v>0.625</v>
      </c>
      <c r="K78" s="8">
        <v>0.45833333333300003</v>
      </c>
      <c r="L78" s="8">
        <v>8.0429292929500004E-2</v>
      </c>
      <c r="M78" s="8">
        <v>0.13040123456800001</v>
      </c>
      <c r="N78" s="8">
        <v>0.11873695198299999</v>
      </c>
      <c r="O78" s="8">
        <v>8.5293115200999997E-2</v>
      </c>
      <c r="P78" s="8">
        <f t="shared" si="4"/>
        <v>0.69716458610560972</v>
      </c>
      <c r="Q78" s="8">
        <f t="shared" si="5"/>
        <v>-0.47726778618518095</v>
      </c>
    </row>
    <row r="79" spans="1:17" x14ac:dyDescent="0.2">
      <c r="A79" s="30" t="s">
        <v>475</v>
      </c>
      <c r="B79" s="30" t="s">
        <v>250</v>
      </c>
      <c r="C79" s="6" t="s">
        <v>27</v>
      </c>
      <c r="D79" s="6">
        <v>3</v>
      </c>
      <c r="E79" s="6">
        <v>14</v>
      </c>
      <c r="F79" s="6">
        <v>9</v>
      </c>
      <c r="G79" s="6">
        <v>15</v>
      </c>
      <c r="H79" s="8">
        <v>0.12</v>
      </c>
      <c r="I79" s="8">
        <v>0.56000000000000005</v>
      </c>
      <c r="J79" s="8">
        <v>0.36</v>
      </c>
      <c r="K79" s="8">
        <v>0.6</v>
      </c>
      <c r="L79" s="8">
        <v>3.3090909090899998E-2</v>
      </c>
      <c r="M79" s="8">
        <v>0.13481481481499999</v>
      </c>
      <c r="N79" s="8">
        <v>6.8392484342299997E-2</v>
      </c>
      <c r="O79" s="8">
        <v>0.111656441718</v>
      </c>
      <c r="P79" s="8">
        <f t="shared" si="4"/>
        <v>2.0264722113635694</v>
      </c>
      <c r="Q79" s="8">
        <f t="shared" si="5"/>
        <v>0.7071567849545346</v>
      </c>
    </row>
    <row r="80" spans="1:17" x14ac:dyDescent="0.2">
      <c r="A80" s="30" t="s">
        <v>475</v>
      </c>
      <c r="B80" s="30" t="s">
        <v>251</v>
      </c>
      <c r="C80" s="6" t="s">
        <v>29</v>
      </c>
      <c r="D80" s="6">
        <v>4</v>
      </c>
      <c r="E80" s="6">
        <v>7</v>
      </c>
      <c r="F80" s="6">
        <v>4</v>
      </c>
      <c r="G80" s="6">
        <v>12</v>
      </c>
      <c r="H80" s="8">
        <v>0.222222222222</v>
      </c>
      <c r="I80" s="8">
        <v>0.38888888888899997</v>
      </c>
      <c r="J80" s="8">
        <v>0.222222222222</v>
      </c>
      <c r="K80" s="8">
        <v>0.66666666666700003</v>
      </c>
      <c r="L80" s="8">
        <v>6.12794612795E-2</v>
      </c>
      <c r="M80" s="8">
        <v>9.3621399176900003E-2</v>
      </c>
      <c r="N80" s="8">
        <v>4.2217582927299997E-2</v>
      </c>
      <c r="O80" s="8">
        <v>0.12406271302000001</v>
      </c>
      <c r="P80" s="8">
        <f t="shared" si="4"/>
        <v>0.6114347120805923</v>
      </c>
      <c r="Q80" s="8">
        <f t="shared" si="5"/>
        <v>1.5551536915110455</v>
      </c>
    </row>
    <row r="81" spans="1:17" x14ac:dyDescent="0.2">
      <c r="A81" s="30" t="s">
        <v>475</v>
      </c>
      <c r="B81" s="30" t="s">
        <v>252</v>
      </c>
      <c r="C81" s="6" t="s">
        <v>58</v>
      </c>
      <c r="D81" s="6">
        <v>5</v>
      </c>
      <c r="E81" s="6">
        <v>9</v>
      </c>
      <c r="F81" s="6">
        <v>0</v>
      </c>
      <c r="G81" s="6">
        <v>0</v>
      </c>
      <c r="H81" s="8">
        <v>0.384615384615</v>
      </c>
      <c r="I81" s="8">
        <v>0.69230769230800004</v>
      </c>
      <c r="J81" s="8">
        <v>0</v>
      </c>
      <c r="K81" s="8">
        <v>0</v>
      </c>
      <c r="L81" s="8">
        <v>0.106060606061</v>
      </c>
      <c r="M81" s="8">
        <v>0.166666666667</v>
      </c>
      <c r="N81" s="8">
        <v>1E-3</v>
      </c>
      <c r="O81" s="8">
        <v>1E-3</v>
      </c>
      <c r="P81" s="8">
        <f t="shared" si="4"/>
        <v>0.65207669657722001</v>
      </c>
      <c r="Q81" s="8">
        <f t="shared" si="5"/>
        <v>0</v>
      </c>
    </row>
    <row r="82" spans="1:17" x14ac:dyDescent="0.2">
      <c r="A82" s="30" t="s">
        <v>475</v>
      </c>
      <c r="B82" s="30" t="s">
        <v>254</v>
      </c>
      <c r="C82" s="6" t="s">
        <v>55</v>
      </c>
      <c r="D82" s="6">
        <v>6</v>
      </c>
      <c r="E82" s="6">
        <v>7</v>
      </c>
      <c r="F82" s="6">
        <v>10</v>
      </c>
      <c r="G82" s="6">
        <v>8</v>
      </c>
      <c r="H82" s="8">
        <v>0.28571428571399998</v>
      </c>
      <c r="I82" s="8">
        <v>0.33333333333300003</v>
      </c>
      <c r="J82" s="8">
        <v>0.47619047618999999</v>
      </c>
      <c r="K82" s="8">
        <v>0.38095238095200001</v>
      </c>
      <c r="L82" s="8">
        <v>7.8787878787900001E-2</v>
      </c>
      <c r="M82" s="8">
        <v>8.0246913580099999E-2</v>
      </c>
      <c r="N82" s="8">
        <v>9.0466249129999995E-2</v>
      </c>
      <c r="O82" s="8">
        <v>7.0892978868299997E-2</v>
      </c>
      <c r="P82" s="8">
        <f t="shared" si="4"/>
        <v>2.6472211358161423E-2</v>
      </c>
      <c r="Q82" s="8">
        <f t="shared" si="5"/>
        <v>-0.35173690410413572</v>
      </c>
    </row>
    <row r="83" spans="1:17" x14ac:dyDescent="0.2">
      <c r="A83" s="30" t="s">
        <v>475</v>
      </c>
      <c r="B83" s="30" t="s">
        <v>258</v>
      </c>
      <c r="C83" s="6" t="s">
        <v>30</v>
      </c>
      <c r="D83" s="6">
        <v>3</v>
      </c>
      <c r="E83" s="6">
        <v>4</v>
      </c>
      <c r="F83" s="6">
        <v>3</v>
      </c>
      <c r="G83" s="6">
        <v>0</v>
      </c>
      <c r="H83" s="8">
        <v>0.21428571428599999</v>
      </c>
      <c r="I83" s="8">
        <v>0.28571428571399998</v>
      </c>
      <c r="J83" s="8">
        <v>0.21428571428599999</v>
      </c>
      <c r="K83" s="8">
        <v>0</v>
      </c>
      <c r="L83" s="8">
        <v>5.9090909091000003E-2</v>
      </c>
      <c r="M83" s="8">
        <v>6.8783068782899998E-2</v>
      </c>
      <c r="N83" s="8">
        <v>4.0709812108600002E-2</v>
      </c>
      <c r="O83" s="8">
        <v>1E-3</v>
      </c>
      <c r="P83" s="8">
        <f t="shared" si="4"/>
        <v>0.21911728929782714</v>
      </c>
      <c r="Q83" s="8">
        <f t="shared" si="5"/>
        <v>-5.3473046577895911</v>
      </c>
    </row>
    <row r="84" spans="1:17" x14ac:dyDescent="0.2">
      <c r="A84" s="30" t="s">
        <v>475</v>
      </c>
      <c r="B84" s="30" t="s">
        <v>259</v>
      </c>
      <c r="C84" s="6" t="s">
        <v>22</v>
      </c>
      <c r="D84" s="6">
        <v>5</v>
      </c>
      <c r="E84" s="6">
        <v>8</v>
      </c>
      <c r="F84" s="6">
        <v>6</v>
      </c>
      <c r="G84" s="6">
        <v>11</v>
      </c>
      <c r="H84" s="8">
        <v>0.29411764705900001</v>
      </c>
      <c r="I84" s="8">
        <v>0.47058823529400001</v>
      </c>
      <c r="J84" s="8">
        <v>0.35294117647099998</v>
      </c>
      <c r="K84" s="8">
        <v>0.64705882352900002</v>
      </c>
      <c r="L84" s="8">
        <v>8.1105169340599997E-2</v>
      </c>
      <c r="M84" s="8">
        <v>0.11328976034799999</v>
      </c>
      <c r="N84" s="8">
        <v>6.7051455237699994E-2</v>
      </c>
      <c r="O84" s="8">
        <v>0.120413809695</v>
      </c>
      <c r="P84" s="8">
        <f t="shared" si="4"/>
        <v>0.48215169512751649</v>
      </c>
      <c r="Q84" s="8">
        <f t="shared" si="5"/>
        <v>0.84466030869064945</v>
      </c>
    </row>
    <row r="85" spans="1:17" x14ac:dyDescent="0.2">
      <c r="A85" s="30" t="s">
        <v>475</v>
      </c>
      <c r="B85" s="30" t="s">
        <v>266</v>
      </c>
      <c r="C85" s="6" t="s">
        <v>52</v>
      </c>
      <c r="D85" s="6">
        <v>5</v>
      </c>
      <c r="E85" s="6">
        <v>4</v>
      </c>
      <c r="F85" s="6">
        <v>8</v>
      </c>
      <c r="G85" s="6">
        <v>6</v>
      </c>
      <c r="H85" s="8">
        <v>0.45454545454500001</v>
      </c>
      <c r="I85" s="8">
        <v>0.36363636363599999</v>
      </c>
      <c r="J85" s="8">
        <v>0.72727272727299996</v>
      </c>
      <c r="K85" s="8">
        <v>0.54545454545500005</v>
      </c>
      <c r="L85" s="8">
        <v>0.125344352617</v>
      </c>
      <c r="M85" s="8">
        <v>8.7542087541900002E-2</v>
      </c>
      <c r="N85" s="8">
        <v>0.13816663503500001</v>
      </c>
      <c r="O85" s="8">
        <v>0.101505856107</v>
      </c>
      <c r="P85" s="8">
        <f t="shared" si="4"/>
        <v>-0.5178483048647905</v>
      </c>
      <c r="Q85" s="8">
        <f t="shared" si="5"/>
        <v>-0.44484630849491941</v>
      </c>
    </row>
    <row r="86" spans="1:17" x14ac:dyDescent="0.2">
      <c r="A86" s="30" t="s">
        <v>475</v>
      </c>
      <c r="B86" s="30" t="s">
        <v>268</v>
      </c>
      <c r="C86" s="6" t="s">
        <v>48</v>
      </c>
      <c r="D86" s="6">
        <v>7</v>
      </c>
      <c r="E86" s="6">
        <v>4</v>
      </c>
      <c r="F86" s="6">
        <v>2</v>
      </c>
      <c r="G86" s="6">
        <v>4</v>
      </c>
      <c r="H86" s="8">
        <v>0.77777777777799995</v>
      </c>
      <c r="I86" s="8">
        <v>0.444444444444</v>
      </c>
      <c r="J86" s="8">
        <v>0.222222222222</v>
      </c>
      <c r="K86" s="8">
        <v>0.444444444444</v>
      </c>
      <c r="L86" s="8">
        <v>0.214478114478</v>
      </c>
      <c r="M86" s="8">
        <v>0.106995884773</v>
      </c>
      <c r="N86" s="8">
        <v>4.2217582927299997E-2</v>
      </c>
      <c r="O86" s="8">
        <v>8.2708475346399996E-2</v>
      </c>
      <c r="P86" s="8">
        <f t="shared" si="4"/>
        <v>-1.0032751320410245</v>
      </c>
      <c r="Q86" s="8">
        <f t="shared" si="5"/>
        <v>0.97019119078523786</v>
      </c>
    </row>
    <row r="87" spans="1:17" x14ac:dyDescent="0.2">
      <c r="A87" s="30" t="s">
        <v>475</v>
      </c>
      <c r="B87" s="30" t="s">
        <v>300</v>
      </c>
      <c r="C87" s="6" t="s">
        <v>40</v>
      </c>
      <c r="D87" s="6">
        <v>0</v>
      </c>
      <c r="E87" s="6">
        <v>0</v>
      </c>
      <c r="F87" s="6">
        <v>14</v>
      </c>
      <c r="G87" s="6">
        <v>16</v>
      </c>
      <c r="H87" s="8">
        <v>0</v>
      </c>
      <c r="I87" s="8">
        <v>0</v>
      </c>
      <c r="J87" s="8">
        <v>0.7</v>
      </c>
      <c r="K87" s="8">
        <v>0.8</v>
      </c>
      <c r="L87" s="8">
        <v>1E-3</v>
      </c>
      <c r="M87" s="8">
        <v>1E-3</v>
      </c>
      <c r="N87" s="8">
        <v>0.13298538622100001</v>
      </c>
      <c r="O87" s="8">
        <v>0.148875255624</v>
      </c>
      <c r="P87" s="8">
        <f t="shared" si="4"/>
        <v>0</v>
      </c>
      <c r="Q87" s="8">
        <f t="shared" si="5"/>
        <v>0.16283626873223081</v>
      </c>
    </row>
    <row r="88" spans="1:17" x14ac:dyDescent="0.2">
      <c r="A88" s="30" t="s">
        <v>475</v>
      </c>
      <c r="B88" s="30" t="s">
        <v>301</v>
      </c>
      <c r="C88" s="6" t="s">
        <v>52</v>
      </c>
      <c r="D88" s="6">
        <v>0</v>
      </c>
      <c r="E88" s="6">
        <v>0</v>
      </c>
      <c r="F88" s="6">
        <v>9</v>
      </c>
      <c r="G88" s="6">
        <v>15</v>
      </c>
      <c r="H88" s="8">
        <v>0</v>
      </c>
      <c r="I88" s="8">
        <v>0</v>
      </c>
      <c r="J88" s="8">
        <v>0.81818181818199998</v>
      </c>
      <c r="K88" s="8">
        <v>1.36363636364</v>
      </c>
      <c r="L88" s="8">
        <v>1E-3</v>
      </c>
      <c r="M88" s="8">
        <v>1E-3</v>
      </c>
      <c r="N88" s="8">
        <v>0.155437464414</v>
      </c>
      <c r="O88" s="8">
        <v>0.253764640268</v>
      </c>
      <c r="P88" s="8">
        <f t="shared" si="4"/>
        <v>0</v>
      </c>
      <c r="Q88" s="8">
        <f t="shared" si="5"/>
        <v>0.70715678495645395</v>
      </c>
    </row>
    <row r="89" spans="1:17" x14ac:dyDescent="0.2">
      <c r="A89" s="30" t="s">
        <v>475</v>
      </c>
      <c r="B89" s="30" t="s">
        <v>302</v>
      </c>
      <c r="C89" s="6" t="s">
        <v>36</v>
      </c>
      <c r="D89" s="6">
        <v>0</v>
      </c>
      <c r="E89" s="6">
        <v>0</v>
      </c>
      <c r="F89" s="6">
        <v>8</v>
      </c>
      <c r="G89" s="6">
        <v>7</v>
      </c>
      <c r="H89" s="8">
        <v>0</v>
      </c>
      <c r="I89" s="8">
        <v>0</v>
      </c>
      <c r="J89" s="8">
        <v>0.66666666666700003</v>
      </c>
      <c r="K89" s="8">
        <v>0.58333333333299997</v>
      </c>
      <c r="L89" s="8">
        <v>1E-3</v>
      </c>
      <c r="M89" s="8">
        <v>1E-3</v>
      </c>
      <c r="N89" s="8">
        <v>0.126652748782</v>
      </c>
      <c r="O89" s="8">
        <v>0.108554873892</v>
      </c>
      <c r="P89" s="8">
        <f t="shared" si="4"/>
        <v>0</v>
      </c>
      <c r="Q89" s="8">
        <f t="shared" si="5"/>
        <v>-0.22245388716029074</v>
      </c>
    </row>
    <row r="90" spans="1:17" x14ac:dyDescent="0.2">
      <c r="A90" s="30" t="s">
        <v>476</v>
      </c>
      <c r="B90" s="30" t="s">
        <v>205</v>
      </c>
      <c r="C90" s="6" t="s">
        <v>40</v>
      </c>
      <c r="D90" s="6">
        <v>33</v>
      </c>
      <c r="E90" s="6">
        <v>27</v>
      </c>
      <c r="F90" s="6">
        <v>30</v>
      </c>
      <c r="G90" s="6">
        <v>34</v>
      </c>
      <c r="H90" s="8">
        <v>1.65</v>
      </c>
      <c r="I90" s="8">
        <v>1.35</v>
      </c>
      <c r="J90" s="8">
        <v>1.5</v>
      </c>
      <c r="K90" s="8">
        <v>1.7</v>
      </c>
      <c r="L90" s="8">
        <v>0.45500000000000002</v>
      </c>
      <c r="M90" s="8">
        <v>0.32500000000000001</v>
      </c>
      <c r="N90" s="8">
        <v>0.28496868475999998</v>
      </c>
      <c r="O90" s="8">
        <v>0.31635991819999998</v>
      </c>
      <c r="P90" s="8">
        <f t="shared" si="4"/>
        <v>-0.48542682717024171</v>
      </c>
      <c r="Q90" s="8">
        <f t="shared" si="5"/>
        <v>0.15076343642347934</v>
      </c>
    </row>
    <row r="91" spans="1:17" x14ac:dyDescent="0.2">
      <c r="A91" s="30" t="s">
        <v>476</v>
      </c>
      <c r="B91" s="30" t="s">
        <v>208</v>
      </c>
      <c r="C91" s="6" t="s">
        <v>24</v>
      </c>
      <c r="D91" s="6">
        <v>27</v>
      </c>
      <c r="E91" s="6">
        <v>30</v>
      </c>
      <c r="F91" s="6">
        <v>36</v>
      </c>
      <c r="G91" s="6">
        <v>39</v>
      </c>
      <c r="H91" s="8">
        <v>0.96428571428599996</v>
      </c>
      <c r="I91" s="8">
        <v>1.07142857143</v>
      </c>
      <c r="J91" s="8">
        <v>1.2857142857099999</v>
      </c>
      <c r="K91" s="8">
        <v>1.3928571428600001</v>
      </c>
      <c r="L91" s="8">
        <v>0.265909090909</v>
      </c>
      <c r="M91" s="8">
        <v>0.25793650793700001</v>
      </c>
      <c r="N91" s="8">
        <v>0.24425887264999999</v>
      </c>
      <c r="O91" s="8">
        <v>0.25920245398800001</v>
      </c>
      <c r="P91" s="8">
        <f t="shared" si="4"/>
        <v>-4.3917116526961321E-2</v>
      </c>
      <c r="Q91" s="8">
        <f t="shared" si="5"/>
        <v>8.5668408213400021E-2</v>
      </c>
    </row>
    <row r="92" spans="1:17" x14ac:dyDescent="0.2">
      <c r="A92" s="30" t="s">
        <v>476</v>
      </c>
      <c r="B92" s="30" t="s">
        <v>213</v>
      </c>
      <c r="C92" s="6" t="s">
        <v>24</v>
      </c>
      <c r="D92" s="6">
        <v>18</v>
      </c>
      <c r="E92" s="6">
        <v>21</v>
      </c>
      <c r="F92" s="6">
        <v>26</v>
      </c>
      <c r="G92" s="6">
        <v>30</v>
      </c>
      <c r="H92" s="8">
        <v>0.64285714285700002</v>
      </c>
      <c r="I92" s="8">
        <v>0.75</v>
      </c>
      <c r="J92" s="8">
        <v>0.92857142857099995</v>
      </c>
      <c r="K92" s="8">
        <v>1.07142857143</v>
      </c>
      <c r="L92" s="8">
        <v>0.177272727273</v>
      </c>
      <c r="M92" s="8">
        <v>0.180555555555</v>
      </c>
      <c r="N92" s="8">
        <v>0.176409185804</v>
      </c>
      <c r="O92" s="8">
        <v>0.19938650306799999</v>
      </c>
      <c r="P92" s="8">
        <f t="shared" si="4"/>
        <v>2.647221135453251E-2</v>
      </c>
      <c r="Q92" s="8">
        <f t="shared" si="5"/>
        <v>0.17664206825312112</v>
      </c>
    </row>
    <row r="93" spans="1:17" x14ac:dyDescent="0.2">
      <c r="A93" s="30" t="s">
        <v>476</v>
      </c>
      <c r="B93" s="30" t="s">
        <v>225</v>
      </c>
      <c r="C93" s="6" t="s">
        <v>53</v>
      </c>
      <c r="D93" s="6">
        <v>13</v>
      </c>
      <c r="E93" s="6">
        <v>16</v>
      </c>
      <c r="F93" s="6">
        <v>13</v>
      </c>
      <c r="G93" s="6">
        <v>20</v>
      </c>
      <c r="H93" s="8">
        <v>0.56521739130399995</v>
      </c>
      <c r="I93" s="8">
        <v>0.69565217391300005</v>
      </c>
      <c r="J93" s="8">
        <v>0.56521739130399995</v>
      </c>
      <c r="K93" s="8">
        <v>0.86956521739100001</v>
      </c>
      <c r="L93" s="8">
        <v>0.15586297760199999</v>
      </c>
      <c r="M93" s="8">
        <v>0.167471819646</v>
      </c>
      <c r="N93" s="8">
        <v>0.107379504402</v>
      </c>
      <c r="O93" s="8">
        <v>0.16182093002600001</v>
      </c>
      <c r="P93" s="8">
        <f t="shared" si="4"/>
        <v>0.10364007188695368</v>
      </c>
      <c r="Q93" s="8">
        <f t="shared" si="5"/>
        <v>0.5916795675359976</v>
      </c>
    </row>
    <row r="94" spans="1:17" x14ac:dyDescent="0.2">
      <c r="A94" s="30" t="s">
        <v>476</v>
      </c>
      <c r="B94" s="30" t="s">
        <v>229</v>
      </c>
      <c r="C94" s="6" t="s">
        <v>21</v>
      </c>
      <c r="D94" s="6">
        <v>11</v>
      </c>
      <c r="E94" s="6">
        <v>13</v>
      </c>
      <c r="F94" s="6">
        <v>14</v>
      </c>
      <c r="G94" s="6">
        <v>14</v>
      </c>
      <c r="H94" s="8">
        <v>0.40740740740699999</v>
      </c>
      <c r="I94" s="8">
        <v>0.48148148148100001</v>
      </c>
      <c r="J94" s="8">
        <v>0.51851851851899999</v>
      </c>
      <c r="K94" s="8">
        <v>0.51851851851899999</v>
      </c>
      <c r="L94" s="8">
        <v>0.112345679012</v>
      </c>
      <c r="M94" s="8">
        <v>0.115912208505</v>
      </c>
      <c r="N94" s="8">
        <v>9.85076934973E-2</v>
      </c>
      <c r="O94" s="8">
        <v>9.6493221237599999E-2</v>
      </c>
      <c r="P94" s="8">
        <f t="shared" si="4"/>
        <v>4.5087889535452709E-2</v>
      </c>
      <c r="Q94" s="8">
        <f t="shared" si="5"/>
        <v>-2.9808809216674129E-2</v>
      </c>
    </row>
    <row r="95" spans="1:17" x14ac:dyDescent="0.2">
      <c r="A95" s="30" t="s">
        <v>476</v>
      </c>
      <c r="B95" s="30" t="s">
        <v>230</v>
      </c>
      <c r="C95" s="6" t="s">
        <v>28</v>
      </c>
      <c r="D95" s="6">
        <v>9</v>
      </c>
      <c r="E95" s="6">
        <v>16</v>
      </c>
      <c r="F95" s="6">
        <v>11</v>
      </c>
      <c r="G95" s="6">
        <v>21</v>
      </c>
      <c r="H95" s="8">
        <v>0.40909090909099999</v>
      </c>
      <c r="I95" s="8">
        <v>0.72727272727299996</v>
      </c>
      <c r="J95" s="8">
        <v>0.5</v>
      </c>
      <c r="K95" s="8">
        <v>0.95454545454499995</v>
      </c>
      <c r="L95" s="8">
        <v>0.112809917356</v>
      </c>
      <c r="M95" s="8">
        <v>0.17508417508400001</v>
      </c>
      <c r="N95" s="8">
        <v>9.4989561586600005E-2</v>
      </c>
      <c r="O95" s="8">
        <v>0.17763524818699999</v>
      </c>
      <c r="P95" s="8">
        <f t="shared" si="4"/>
        <v>0.6341547885729556</v>
      </c>
      <c r="Q95" s="8">
        <f t="shared" si="5"/>
        <v>0.90307699492278759</v>
      </c>
    </row>
    <row r="96" spans="1:17" x14ac:dyDescent="0.2">
      <c r="A96" s="30" t="s">
        <v>476</v>
      </c>
      <c r="B96" s="30" t="s">
        <v>234</v>
      </c>
      <c r="C96" s="6" t="s">
        <v>52</v>
      </c>
      <c r="D96" s="6">
        <v>12</v>
      </c>
      <c r="E96" s="6">
        <v>17</v>
      </c>
      <c r="F96" s="6">
        <v>0</v>
      </c>
      <c r="G96" s="6">
        <v>0</v>
      </c>
      <c r="H96" s="8">
        <v>1.0909090909100001</v>
      </c>
      <c r="I96" s="8">
        <v>1.5454545454499999</v>
      </c>
      <c r="J96" s="8">
        <v>0</v>
      </c>
      <c r="K96" s="8">
        <v>0</v>
      </c>
      <c r="L96" s="8">
        <v>0.300826446282</v>
      </c>
      <c r="M96" s="8">
        <v>0.37205387205200002</v>
      </c>
      <c r="N96" s="8">
        <v>1E-3</v>
      </c>
      <c r="O96" s="8">
        <v>1E-3</v>
      </c>
      <c r="P96" s="8">
        <f t="shared" si="4"/>
        <v>0.30658013054183192</v>
      </c>
      <c r="Q96" s="8">
        <f t="shared" si="5"/>
        <v>0</v>
      </c>
    </row>
    <row r="97" spans="1:17" x14ac:dyDescent="0.2">
      <c r="A97" s="30" t="s">
        <v>476</v>
      </c>
      <c r="B97" s="30" t="s">
        <v>235</v>
      </c>
      <c r="C97" s="6" t="s">
        <v>28</v>
      </c>
      <c r="D97" s="6">
        <v>6</v>
      </c>
      <c r="E97" s="6">
        <v>17</v>
      </c>
      <c r="F97" s="6">
        <v>10</v>
      </c>
      <c r="G97" s="6">
        <v>19</v>
      </c>
      <c r="H97" s="8">
        <v>0.27272727272699998</v>
      </c>
      <c r="I97" s="8">
        <v>0.77272727272700004</v>
      </c>
      <c r="J97" s="8">
        <v>0.45454545454500001</v>
      </c>
      <c r="K97" s="8">
        <v>0.86363636363600005</v>
      </c>
      <c r="L97" s="8">
        <v>7.5206611570200005E-2</v>
      </c>
      <c r="M97" s="8">
        <v>0.18602693602699999</v>
      </c>
      <c r="N97" s="8">
        <v>8.6354146896800002E-2</v>
      </c>
      <c r="O97" s="8">
        <v>0.16071760550299999</v>
      </c>
      <c r="P97" s="8">
        <f t="shared" si="4"/>
        <v>1.3065801305553419</v>
      </c>
      <c r="Q97" s="8">
        <f t="shared" si="5"/>
        <v>0.89619060934364492</v>
      </c>
    </row>
    <row r="98" spans="1:17" x14ac:dyDescent="0.2">
      <c r="A98" s="30" t="s">
        <v>476</v>
      </c>
      <c r="B98" s="30" t="s">
        <v>236</v>
      </c>
      <c r="C98" s="6" t="s">
        <v>40</v>
      </c>
      <c r="D98" s="6">
        <v>10</v>
      </c>
      <c r="E98" s="6">
        <v>13</v>
      </c>
      <c r="F98" s="6">
        <v>15</v>
      </c>
      <c r="G98" s="6">
        <v>16</v>
      </c>
      <c r="H98" s="8">
        <v>0.5</v>
      </c>
      <c r="I98" s="8">
        <v>0.65</v>
      </c>
      <c r="J98" s="8">
        <v>0.75</v>
      </c>
      <c r="K98" s="8">
        <v>0.8</v>
      </c>
      <c r="L98" s="8">
        <v>0.13787878787899999</v>
      </c>
      <c r="M98" s="8">
        <v>0.156481481481</v>
      </c>
      <c r="N98" s="8">
        <v>0.14248434237999999</v>
      </c>
      <c r="O98" s="8">
        <v>0.148875255624</v>
      </c>
      <c r="P98" s="8">
        <f t="shared" si="4"/>
        <v>0.18259141327181441</v>
      </c>
      <c r="Q98" s="8">
        <f t="shared" si="5"/>
        <v>6.3300595177700425E-2</v>
      </c>
    </row>
    <row r="99" spans="1:17" x14ac:dyDescent="0.2">
      <c r="A99" s="30" t="s">
        <v>476</v>
      </c>
      <c r="B99" s="30" t="s">
        <v>238</v>
      </c>
      <c r="C99" s="6" t="s">
        <v>40</v>
      </c>
      <c r="D99" s="6">
        <v>7</v>
      </c>
      <c r="E99" s="6">
        <v>12</v>
      </c>
      <c r="F99" s="6">
        <v>0</v>
      </c>
      <c r="G99" s="6">
        <v>0</v>
      </c>
      <c r="H99" s="8">
        <v>0.35</v>
      </c>
      <c r="I99" s="8">
        <v>0.6</v>
      </c>
      <c r="J99" s="8">
        <v>0</v>
      </c>
      <c r="K99" s="8">
        <v>0</v>
      </c>
      <c r="L99" s="8">
        <v>9.6515151515200001E-2</v>
      </c>
      <c r="M99" s="8">
        <v>0.14444444444400001</v>
      </c>
      <c r="N99" s="8">
        <v>1E-3</v>
      </c>
      <c r="O99" s="8">
        <v>1E-3</v>
      </c>
      <c r="P99" s="8">
        <f t="shared" si="4"/>
        <v>0.58168736868313142</v>
      </c>
      <c r="Q99" s="8">
        <f t="shared" si="5"/>
        <v>0</v>
      </c>
    </row>
    <row r="100" spans="1:17" x14ac:dyDescent="0.2">
      <c r="A100" s="30" t="s">
        <v>476</v>
      </c>
      <c r="B100" s="30" t="s">
        <v>239</v>
      </c>
      <c r="C100" s="6" t="s">
        <v>30</v>
      </c>
      <c r="D100" s="6">
        <v>3</v>
      </c>
      <c r="E100" s="6">
        <v>13</v>
      </c>
      <c r="F100" s="6">
        <v>12</v>
      </c>
      <c r="G100" s="6">
        <v>14</v>
      </c>
      <c r="H100" s="8">
        <v>0.21428571428599999</v>
      </c>
      <c r="I100" s="8">
        <v>0.92857142857099995</v>
      </c>
      <c r="J100" s="8">
        <v>0.85714285714299998</v>
      </c>
      <c r="K100" s="8">
        <v>1</v>
      </c>
      <c r="L100" s="8">
        <v>5.9090909091000003E-2</v>
      </c>
      <c r="M100" s="8">
        <v>0.223544973545</v>
      </c>
      <c r="N100" s="8">
        <v>0.16283924843399999</v>
      </c>
      <c r="O100" s="8">
        <v>0.18609406952999999</v>
      </c>
      <c r="P100" s="8">
        <f t="shared" si="4"/>
        <v>1.9195570074426302</v>
      </c>
      <c r="Q100" s="8">
        <f t="shared" si="5"/>
        <v>0.19258361212519817</v>
      </c>
    </row>
    <row r="101" spans="1:17" x14ac:dyDescent="0.2">
      <c r="A101" s="30" t="s">
        <v>476</v>
      </c>
      <c r="B101" s="30" t="s">
        <v>241</v>
      </c>
      <c r="C101" s="6" t="s">
        <v>26</v>
      </c>
      <c r="D101" s="6">
        <v>8</v>
      </c>
      <c r="E101" s="6">
        <v>14</v>
      </c>
      <c r="F101" s="6">
        <v>12</v>
      </c>
      <c r="G101" s="6">
        <v>10</v>
      </c>
      <c r="H101" s="8">
        <v>0.5</v>
      </c>
      <c r="I101" s="8">
        <v>0.875</v>
      </c>
      <c r="J101" s="8">
        <v>0.75</v>
      </c>
      <c r="K101" s="8">
        <v>0.625</v>
      </c>
      <c r="L101" s="8">
        <v>0.13787878787899999</v>
      </c>
      <c r="M101" s="8">
        <v>0.21064814814800001</v>
      </c>
      <c r="N101" s="8">
        <v>0.14248434237999999</v>
      </c>
      <c r="O101" s="8">
        <v>0.116308793456</v>
      </c>
      <c r="P101" s="8">
        <f t="shared" si="4"/>
        <v>0.61143471207911326</v>
      </c>
      <c r="Q101" s="8">
        <f t="shared" si="5"/>
        <v>-0.29284321505067584</v>
      </c>
    </row>
    <row r="102" spans="1:17" x14ac:dyDescent="0.2">
      <c r="A102" s="30" t="s">
        <v>476</v>
      </c>
      <c r="B102" s="30" t="s">
        <v>253</v>
      </c>
      <c r="C102" s="6" t="s">
        <v>52</v>
      </c>
      <c r="D102" s="6">
        <v>8</v>
      </c>
      <c r="E102" s="6">
        <v>5</v>
      </c>
      <c r="F102" s="6">
        <v>10</v>
      </c>
      <c r="G102" s="6">
        <v>6</v>
      </c>
      <c r="H102" s="8">
        <v>0.72727272727299996</v>
      </c>
      <c r="I102" s="8">
        <v>0.45454545454500001</v>
      </c>
      <c r="J102" s="8">
        <v>0.90909090909099999</v>
      </c>
      <c r="K102" s="8">
        <v>0.54545454545500005</v>
      </c>
      <c r="L102" s="8">
        <v>0.200550964188</v>
      </c>
      <c r="M102" s="8">
        <v>0.109427609427</v>
      </c>
      <c r="N102" s="8">
        <v>0.17270829379399999</v>
      </c>
      <c r="O102" s="8">
        <v>0.101505856107</v>
      </c>
      <c r="P102" s="8">
        <f t="shared" si="4"/>
        <v>-0.8739921151007648</v>
      </c>
      <c r="Q102" s="8">
        <f t="shared" si="5"/>
        <v>-0.76677440338436975</v>
      </c>
    </row>
    <row r="103" spans="1:17" x14ac:dyDescent="0.2">
      <c r="A103" s="30" t="s">
        <v>476</v>
      </c>
      <c r="B103" s="30" t="s">
        <v>263</v>
      </c>
      <c r="C103" s="6" t="s">
        <v>30</v>
      </c>
      <c r="D103" s="6">
        <v>6</v>
      </c>
      <c r="E103" s="6">
        <v>7</v>
      </c>
      <c r="F103" s="6">
        <v>8</v>
      </c>
      <c r="G103" s="6">
        <v>11</v>
      </c>
      <c r="H103" s="8">
        <v>0.428571428571</v>
      </c>
      <c r="I103" s="8">
        <v>0.5</v>
      </c>
      <c r="J103" s="8">
        <v>0.57142857142900005</v>
      </c>
      <c r="K103" s="8">
        <v>0.78571428571400004</v>
      </c>
      <c r="L103" s="8">
        <v>0.11818181818200001</v>
      </c>
      <c r="M103" s="8">
        <v>0.12037037036999999</v>
      </c>
      <c r="N103" s="8">
        <v>0.10855949895600001</v>
      </c>
      <c r="O103" s="8">
        <v>0.146216768916</v>
      </c>
      <c r="P103" s="8">
        <f t="shared" si="4"/>
        <v>2.6472211354532198E-2</v>
      </c>
      <c r="Q103" s="8">
        <f t="shared" si="5"/>
        <v>0.42962280942181857</v>
      </c>
    </row>
    <row r="104" spans="1:17" x14ac:dyDescent="0.2">
      <c r="A104" s="30" t="s">
        <v>476</v>
      </c>
      <c r="B104" s="30" t="s">
        <v>271</v>
      </c>
      <c r="C104" s="6" t="s">
        <v>32</v>
      </c>
      <c r="D104" s="6">
        <v>3</v>
      </c>
      <c r="E104" s="6">
        <v>4</v>
      </c>
      <c r="F104" s="6">
        <v>0</v>
      </c>
      <c r="G104" s="6">
        <v>0</v>
      </c>
      <c r="H104" s="8">
        <v>0.3</v>
      </c>
      <c r="I104" s="8">
        <v>0.4</v>
      </c>
      <c r="J104" s="8">
        <v>0</v>
      </c>
      <c r="K104" s="8">
        <v>0</v>
      </c>
      <c r="L104" s="8">
        <v>8.2727272727400006E-2</v>
      </c>
      <c r="M104" s="8">
        <v>9.6296296296199999E-2</v>
      </c>
      <c r="N104" s="8">
        <v>1E-3</v>
      </c>
      <c r="O104" s="8">
        <v>1E-3</v>
      </c>
      <c r="P104" s="8">
        <f t="shared" si="4"/>
        <v>0.21911728929992474</v>
      </c>
      <c r="Q104" s="8">
        <f t="shared" si="5"/>
        <v>0</v>
      </c>
    </row>
    <row r="105" spans="1:17" x14ac:dyDescent="0.2">
      <c r="A105" s="30" t="s">
        <v>476</v>
      </c>
      <c r="B105" s="30" t="s">
        <v>298</v>
      </c>
      <c r="C105" s="6" t="s">
        <v>55</v>
      </c>
      <c r="D105" s="6">
        <v>0</v>
      </c>
      <c r="E105" s="6">
        <v>0</v>
      </c>
      <c r="F105" s="6">
        <v>13</v>
      </c>
      <c r="G105" s="6">
        <v>15</v>
      </c>
      <c r="H105" s="8">
        <v>0</v>
      </c>
      <c r="I105" s="8">
        <v>0</v>
      </c>
      <c r="J105" s="8">
        <v>0.61904761904799999</v>
      </c>
      <c r="K105" s="8">
        <v>0.71428571428599996</v>
      </c>
      <c r="L105" s="8">
        <v>1E-3</v>
      </c>
      <c r="M105" s="8">
        <v>1E-3</v>
      </c>
      <c r="N105" s="8">
        <v>0.117606123869</v>
      </c>
      <c r="O105" s="8">
        <v>0.132924335378</v>
      </c>
      <c r="P105" s="8">
        <f t="shared" si="4"/>
        <v>0</v>
      </c>
      <c r="Q105" s="8">
        <f t="shared" si="5"/>
        <v>0.17664206824997453</v>
      </c>
    </row>
    <row r="106" spans="1:17" x14ac:dyDescent="0.2">
      <c r="A106" s="30" t="s">
        <v>476</v>
      </c>
      <c r="B106" s="30" t="s">
        <v>299</v>
      </c>
      <c r="C106" s="6" t="s">
        <v>58</v>
      </c>
      <c r="D106" s="6">
        <v>0</v>
      </c>
      <c r="E106" s="6">
        <v>0</v>
      </c>
      <c r="F106" s="6">
        <v>17</v>
      </c>
      <c r="G106" s="6">
        <v>16</v>
      </c>
      <c r="H106" s="8">
        <v>0</v>
      </c>
      <c r="I106" s="8">
        <v>0</v>
      </c>
      <c r="J106" s="8">
        <v>1.30769230769</v>
      </c>
      <c r="K106" s="8">
        <v>1.23076923077</v>
      </c>
      <c r="L106" s="8">
        <v>1E-3</v>
      </c>
      <c r="M106" s="8">
        <v>1E-3</v>
      </c>
      <c r="N106" s="8">
        <v>0.248434237995</v>
      </c>
      <c r="O106" s="8">
        <v>0.229038854806</v>
      </c>
      <c r="P106" s="8">
        <f t="shared" si="4"/>
        <v>0</v>
      </c>
      <c r="Q106" s="8">
        <f t="shared" si="5"/>
        <v>-0.11727165045987809</v>
      </c>
    </row>
    <row r="107" spans="1:17" x14ac:dyDescent="0.2">
      <c r="A107" s="30" t="s">
        <v>31</v>
      </c>
      <c r="B107" s="30" t="s">
        <v>197</v>
      </c>
      <c r="C107" s="6" t="s">
        <v>20</v>
      </c>
      <c r="D107" s="6">
        <v>39</v>
      </c>
      <c r="E107" s="6">
        <v>69</v>
      </c>
      <c r="F107" s="6">
        <v>57</v>
      </c>
      <c r="G107" s="6">
        <v>72</v>
      </c>
      <c r="H107" s="8">
        <v>0.75</v>
      </c>
      <c r="I107" s="8">
        <v>1.32692307692</v>
      </c>
      <c r="J107" s="8">
        <v>1.09615384615</v>
      </c>
      <c r="K107" s="8">
        <v>1.38461538462</v>
      </c>
      <c r="L107" s="8">
        <v>0.20681818181799999</v>
      </c>
      <c r="M107" s="8">
        <v>0.31944444444300002</v>
      </c>
      <c r="N107" s="8">
        <v>0.20824634655400001</v>
      </c>
      <c r="O107" s="8">
        <v>0.257668711657</v>
      </c>
      <c r="P107" s="8">
        <f t="shared" si="4"/>
        <v>0.6272020279354088</v>
      </c>
      <c r="Q107" s="8">
        <f t="shared" si="5"/>
        <v>0.30722617807381269</v>
      </c>
    </row>
    <row r="108" spans="1:17" x14ac:dyDescent="0.2">
      <c r="A108" s="30" t="s">
        <v>31</v>
      </c>
      <c r="B108" s="30" t="s">
        <v>201</v>
      </c>
      <c r="C108" s="6" t="s">
        <v>35</v>
      </c>
      <c r="D108" s="6">
        <v>16</v>
      </c>
      <c r="E108" s="6">
        <v>72</v>
      </c>
      <c r="F108" s="6">
        <v>16</v>
      </c>
      <c r="G108" s="6">
        <v>82</v>
      </c>
      <c r="H108" s="8">
        <v>0.26229508196700002</v>
      </c>
      <c r="I108" s="8">
        <v>1.1803278688500001</v>
      </c>
      <c r="J108" s="8">
        <v>0.26229508196700002</v>
      </c>
      <c r="K108" s="8">
        <v>1.3442622950800001</v>
      </c>
      <c r="L108" s="8">
        <v>7.2329855936399998E-2</v>
      </c>
      <c r="M108" s="8">
        <v>0.28415300546400002</v>
      </c>
      <c r="N108" s="8">
        <v>4.98305896847E-2</v>
      </c>
      <c r="O108" s="8">
        <v>0.25015924100699999</v>
      </c>
      <c r="P108" s="8">
        <f t="shared" si="4"/>
        <v>1.9740047914648797</v>
      </c>
      <c r="Q108" s="8">
        <f t="shared" si="5"/>
        <v>2.3277431954043313</v>
      </c>
    </row>
    <row r="109" spans="1:17" x14ac:dyDescent="0.2">
      <c r="A109" s="30" t="s">
        <v>31</v>
      </c>
      <c r="B109" s="30" t="s">
        <v>214</v>
      </c>
      <c r="C109" s="6" t="s">
        <v>47</v>
      </c>
      <c r="D109" s="6">
        <v>29</v>
      </c>
      <c r="E109" s="6">
        <v>6</v>
      </c>
      <c r="F109" s="6">
        <v>25</v>
      </c>
      <c r="G109" s="6">
        <v>5</v>
      </c>
      <c r="H109" s="8">
        <v>0.43283582089599998</v>
      </c>
      <c r="I109" s="8">
        <v>8.9552238805999995E-2</v>
      </c>
      <c r="J109" s="8">
        <v>0.37313432835799998</v>
      </c>
      <c r="K109" s="8">
        <v>7.4626865671599998E-2</v>
      </c>
      <c r="L109" s="8">
        <v>0.119357756671</v>
      </c>
      <c r="M109" s="8">
        <v>2.1558872305100001E-2</v>
      </c>
      <c r="N109" s="8">
        <v>7.0887732527300004E-2</v>
      </c>
      <c r="O109" s="8">
        <v>1.3887617129099999E-2</v>
      </c>
      <c r="P109" s="8">
        <f t="shared" si="4"/>
        <v>-2.4689387043821234</v>
      </c>
      <c r="Q109" s="8">
        <f t="shared" si="5"/>
        <v>-2.3517369041003229</v>
      </c>
    </row>
    <row r="110" spans="1:17" x14ac:dyDescent="0.2">
      <c r="A110" s="30" t="s">
        <v>31</v>
      </c>
      <c r="B110" s="30" t="s">
        <v>244</v>
      </c>
      <c r="C110" s="6" t="s">
        <v>59</v>
      </c>
      <c r="D110" s="6">
        <v>12</v>
      </c>
      <c r="E110" s="6">
        <v>5</v>
      </c>
      <c r="F110" s="6">
        <v>4</v>
      </c>
      <c r="G110" s="6">
        <v>2</v>
      </c>
      <c r="H110" s="8">
        <v>0.14117647058800001</v>
      </c>
      <c r="I110" s="8">
        <v>5.8823529411800003E-2</v>
      </c>
      <c r="J110" s="8">
        <v>4.7058823529400003E-2</v>
      </c>
      <c r="K110" s="8">
        <v>2.3529411764700001E-2</v>
      </c>
      <c r="L110" s="8">
        <v>3.8930481283400001E-2</v>
      </c>
      <c r="M110" s="8">
        <v>1.4161220043600001E-2</v>
      </c>
      <c r="N110" s="8">
        <v>8.9401940316799992E-3</v>
      </c>
      <c r="O110" s="8">
        <v>4.3786839889299999E-3</v>
      </c>
      <c r="P110" s="8">
        <f t="shared" si="4"/>
        <v>-1.458954615805466</v>
      </c>
      <c r="Q110" s="8">
        <f t="shared" si="5"/>
        <v>-1.029808809216451</v>
      </c>
    </row>
    <row r="111" spans="1:17" x14ac:dyDescent="0.2">
      <c r="A111" s="30" t="s">
        <v>31</v>
      </c>
      <c r="B111" s="30" t="s">
        <v>262</v>
      </c>
      <c r="C111" s="6" t="s">
        <v>67</v>
      </c>
      <c r="D111" s="6">
        <v>0</v>
      </c>
      <c r="E111" s="6">
        <v>8</v>
      </c>
      <c r="F111" s="6">
        <v>3</v>
      </c>
      <c r="G111" s="6">
        <v>16</v>
      </c>
      <c r="H111" s="8">
        <v>0</v>
      </c>
      <c r="I111" s="8">
        <v>0.13793103448300001</v>
      </c>
      <c r="J111" s="8">
        <v>5.1724137931000003E-2</v>
      </c>
      <c r="K111" s="8">
        <v>0.27586206896600002</v>
      </c>
      <c r="L111" s="8">
        <v>1E-3</v>
      </c>
      <c r="M111" s="8">
        <v>3.3205619412499998E-2</v>
      </c>
      <c r="N111" s="8">
        <v>9.8265063710199999E-3</v>
      </c>
      <c r="O111" s="8">
        <v>5.13362950427E-2</v>
      </c>
      <c r="P111" s="8">
        <f t="shared" si="4"/>
        <v>5.053355505511445</v>
      </c>
      <c r="Q111" s="8">
        <f t="shared" si="5"/>
        <v>2.3852286900655417</v>
      </c>
    </row>
    <row r="112" spans="1:17" x14ac:dyDescent="0.2">
      <c r="A112" s="30" t="s">
        <v>31</v>
      </c>
      <c r="B112" s="30" t="s">
        <v>264</v>
      </c>
      <c r="C112" s="6" t="s">
        <v>68</v>
      </c>
      <c r="D112" s="6">
        <v>4</v>
      </c>
      <c r="E112" s="6">
        <v>7</v>
      </c>
      <c r="F112" s="6">
        <v>5</v>
      </c>
      <c r="G112" s="6">
        <v>5</v>
      </c>
      <c r="H112" s="8">
        <v>5.8823529411800003E-2</v>
      </c>
      <c r="I112" s="8">
        <v>0.102941176471</v>
      </c>
      <c r="J112" s="8">
        <v>7.3529411764700001E-2</v>
      </c>
      <c r="K112" s="8">
        <v>7.3529411764700001E-2</v>
      </c>
      <c r="L112" s="8">
        <v>1.6221033868100001E-2</v>
      </c>
      <c r="M112" s="8">
        <v>2.4782135076300001E-2</v>
      </c>
      <c r="N112" s="8">
        <v>1.39690531745E-2</v>
      </c>
      <c r="O112" s="8">
        <v>1.36833874654E-2</v>
      </c>
      <c r="P112" s="8">
        <f t="shared" si="4"/>
        <v>0.61143471208444944</v>
      </c>
      <c r="Q112" s="8">
        <f t="shared" si="5"/>
        <v>-2.9808809217110058E-2</v>
      </c>
    </row>
    <row r="113" spans="1:17" x14ac:dyDescent="0.2">
      <c r="A113" s="30" t="s">
        <v>31</v>
      </c>
      <c r="B113" s="30" t="s">
        <v>277</v>
      </c>
      <c r="C113" s="6" t="s">
        <v>79</v>
      </c>
      <c r="D113" s="6">
        <v>1</v>
      </c>
      <c r="E113" s="6">
        <v>2</v>
      </c>
      <c r="F113" s="6">
        <v>3</v>
      </c>
      <c r="G113" s="6">
        <v>3</v>
      </c>
      <c r="H113" s="8">
        <v>1.28205128205E-2</v>
      </c>
      <c r="I113" s="8">
        <v>2.5641025641000001E-2</v>
      </c>
      <c r="J113" s="8">
        <v>3.8461538461500001E-2</v>
      </c>
      <c r="K113" s="8">
        <v>3.8461538461500001E-2</v>
      </c>
      <c r="L113" s="8">
        <v>3.5353535353500002E-3</v>
      </c>
      <c r="M113" s="8">
        <v>6.1728395061599996E-3</v>
      </c>
      <c r="N113" s="8">
        <v>7.3068893528100004E-3</v>
      </c>
      <c r="O113" s="8">
        <v>7.1574642126700002E-3</v>
      </c>
      <c r="P113" s="8">
        <f t="shared" si="4"/>
        <v>0.80407979002318475</v>
      </c>
      <c r="Q113" s="8">
        <f t="shared" si="5"/>
        <v>-2.9808809216201899E-2</v>
      </c>
    </row>
    <row r="114" spans="1:17" x14ac:dyDescent="0.2">
      <c r="A114" s="30" t="s">
        <v>31</v>
      </c>
      <c r="B114" s="30" t="s">
        <v>278</v>
      </c>
      <c r="C114" s="6" t="s">
        <v>80</v>
      </c>
      <c r="D114" s="6">
        <v>1</v>
      </c>
      <c r="E114" s="6">
        <v>3</v>
      </c>
      <c r="F114" s="6">
        <v>0</v>
      </c>
      <c r="G114" s="6">
        <v>7</v>
      </c>
      <c r="H114" s="8">
        <v>8.6206896551700007E-3</v>
      </c>
      <c r="I114" s="8">
        <v>2.5862068965500001E-2</v>
      </c>
      <c r="J114" s="8">
        <v>0</v>
      </c>
      <c r="K114" s="8">
        <v>6.0344827586200002E-2</v>
      </c>
      <c r="L114" s="8">
        <v>2.3772204806700001E-3</v>
      </c>
      <c r="M114" s="8">
        <v>6.22605363984E-3</v>
      </c>
      <c r="N114" s="8">
        <v>1E-3</v>
      </c>
      <c r="O114" s="8">
        <v>1.12298145406E-2</v>
      </c>
      <c r="P114" s="8">
        <f t="shared" si="4"/>
        <v>1.389042290743582</v>
      </c>
      <c r="Q114" s="8">
        <f t="shared" si="5"/>
        <v>3.4892621968408335</v>
      </c>
    </row>
    <row r="115" spans="1:17" x14ac:dyDescent="0.2">
      <c r="A115" s="30" t="s">
        <v>31</v>
      </c>
      <c r="B115" s="30" t="s">
        <v>279</v>
      </c>
      <c r="C115" s="6" t="s">
        <v>81</v>
      </c>
      <c r="D115" s="6">
        <v>0</v>
      </c>
      <c r="E115" s="6">
        <v>6</v>
      </c>
      <c r="F115" s="6">
        <v>4</v>
      </c>
      <c r="G115" s="6">
        <v>5</v>
      </c>
      <c r="H115" s="8">
        <v>0</v>
      </c>
      <c r="I115" s="8">
        <v>0.181818181818</v>
      </c>
      <c r="J115" s="8">
        <v>0.12121212121200001</v>
      </c>
      <c r="K115" s="8">
        <v>0.151515151515</v>
      </c>
      <c r="L115" s="8">
        <v>1E-3</v>
      </c>
      <c r="M115" s="8">
        <v>4.3771043771000002E-2</v>
      </c>
      <c r="N115" s="8">
        <v>2.3027772505800001E-2</v>
      </c>
      <c r="O115" s="8">
        <v>2.81960711408E-2</v>
      </c>
      <c r="P115" s="8">
        <f t="shared" si="4"/>
        <v>5.4519048820009708</v>
      </c>
      <c r="Q115" s="8">
        <f t="shared" si="5"/>
        <v>0.29211928567166989</v>
      </c>
    </row>
    <row r="116" spans="1:17" x14ac:dyDescent="0.2">
      <c r="A116" s="30" t="s">
        <v>31</v>
      </c>
      <c r="B116" s="30" t="s">
        <v>283</v>
      </c>
      <c r="C116" s="6" t="s">
        <v>85</v>
      </c>
      <c r="D116" s="6">
        <v>0</v>
      </c>
      <c r="E116" s="6">
        <v>1</v>
      </c>
      <c r="F116" s="6">
        <v>2</v>
      </c>
      <c r="G116" s="6">
        <v>4</v>
      </c>
      <c r="H116" s="8">
        <v>0</v>
      </c>
      <c r="I116" s="8">
        <v>1.3513513513500001E-2</v>
      </c>
      <c r="J116" s="8">
        <v>2.7027027027000002E-2</v>
      </c>
      <c r="K116" s="8">
        <v>5.4054054054099999E-2</v>
      </c>
      <c r="L116" s="8">
        <v>1E-3</v>
      </c>
      <c r="M116" s="8">
        <v>3.2532532532500002E-3</v>
      </c>
      <c r="N116" s="8">
        <v>5.1345708965700003E-3</v>
      </c>
      <c r="O116" s="8">
        <v>1.00591388935E-2</v>
      </c>
      <c r="P116" s="8">
        <f t="shared" si="4"/>
        <v>1.7018831350093182</v>
      </c>
      <c r="Q116" s="8">
        <f t="shared" si="5"/>
        <v>0.97019119078612859</v>
      </c>
    </row>
    <row r="117" spans="1:17" x14ac:dyDescent="0.2">
      <c r="A117" s="30" t="s">
        <v>31</v>
      </c>
      <c r="B117" s="30" t="s">
        <v>286</v>
      </c>
      <c r="C117" s="6" t="s">
        <v>87</v>
      </c>
      <c r="D117" s="6">
        <v>4</v>
      </c>
      <c r="E117" s="6">
        <v>2</v>
      </c>
      <c r="F117" s="6">
        <v>3</v>
      </c>
      <c r="G117" s="6">
        <v>2</v>
      </c>
      <c r="H117" s="8">
        <v>0.08</v>
      </c>
      <c r="I117" s="8">
        <v>0.04</v>
      </c>
      <c r="J117" s="8">
        <v>0.06</v>
      </c>
      <c r="K117" s="8">
        <v>0.04</v>
      </c>
      <c r="L117" s="8">
        <v>2.2060606060600001E-2</v>
      </c>
      <c r="M117" s="8">
        <v>9.6296296296199992E-3</v>
      </c>
      <c r="N117" s="8">
        <v>1.13987473904E-2</v>
      </c>
      <c r="O117" s="8">
        <v>7.4437627811799996E-3</v>
      </c>
      <c r="P117" s="8">
        <f t="shared" si="4"/>
        <v>-1.1959202099763033</v>
      </c>
      <c r="Q117" s="8">
        <f t="shared" si="5"/>
        <v>-0.61477130993881357</v>
      </c>
    </row>
    <row r="118" spans="1:17" x14ac:dyDescent="0.2">
      <c r="A118" s="30" t="s">
        <v>31</v>
      </c>
      <c r="B118" s="30" t="s">
        <v>287</v>
      </c>
      <c r="C118" s="6" t="s">
        <v>88</v>
      </c>
      <c r="D118" s="6">
        <v>3</v>
      </c>
      <c r="E118" s="6">
        <v>0</v>
      </c>
      <c r="F118" s="6">
        <v>2</v>
      </c>
      <c r="G118" s="6">
        <v>0</v>
      </c>
      <c r="H118" s="8">
        <v>0.115384615385</v>
      </c>
      <c r="I118" s="8">
        <v>0</v>
      </c>
      <c r="J118" s="8">
        <v>7.6923076923100006E-2</v>
      </c>
      <c r="K118" s="8">
        <v>0</v>
      </c>
      <c r="L118" s="8">
        <v>3.1818181818299998E-2</v>
      </c>
      <c r="M118" s="8">
        <v>1E-3</v>
      </c>
      <c r="N118" s="8">
        <v>1.4613778705599999E-2</v>
      </c>
      <c r="O118" s="8">
        <v>1E-3</v>
      </c>
      <c r="P118" s="8">
        <f t="shared" si="4"/>
        <v>-4.99177949320039</v>
      </c>
      <c r="Q118" s="8">
        <f t="shared" si="5"/>
        <v>-3.8692573609798839</v>
      </c>
    </row>
    <row r="119" spans="1:17" x14ac:dyDescent="0.2">
      <c r="A119" s="30" t="s">
        <v>31</v>
      </c>
      <c r="B119" s="30" t="s">
        <v>294</v>
      </c>
      <c r="C119" s="6" t="s">
        <v>25</v>
      </c>
      <c r="D119" s="6">
        <v>0</v>
      </c>
      <c r="E119" s="6">
        <v>4</v>
      </c>
      <c r="F119" s="6">
        <v>0</v>
      </c>
      <c r="G119" s="6">
        <v>0</v>
      </c>
      <c r="H119" s="8">
        <v>0</v>
      </c>
      <c r="I119" s="8">
        <v>0.114285714286</v>
      </c>
      <c r="J119" s="8">
        <v>0</v>
      </c>
      <c r="K119" s="8">
        <v>0</v>
      </c>
      <c r="L119" s="8">
        <v>1E-3</v>
      </c>
      <c r="M119" s="8">
        <v>2.7513227513300001E-2</v>
      </c>
      <c r="N119" s="8">
        <v>1E-3</v>
      </c>
      <c r="O119" s="8">
        <v>1E-3</v>
      </c>
      <c r="P119" s="8">
        <f t="shared" si="4"/>
        <v>4.7820534836985455</v>
      </c>
      <c r="Q119" s="8">
        <f t="shared" si="5"/>
        <v>0</v>
      </c>
    </row>
    <row r="120" spans="1:17" x14ac:dyDescent="0.2">
      <c r="A120" s="30" t="s">
        <v>31</v>
      </c>
      <c r="B120" s="30" t="s">
        <v>305</v>
      </c>
      <c r="C120" s="6" t="s">
        <v>50</v>
      </c>
      <c r="D120" s="6">
        <v>0</v>
      </c>
      <c r="E120" s="6">
        <v>0</v>
      </c>
      <c r="F120" s="6">
        <v>8</v>
      </c>
      <c r="G120" s="6">
        <v>6</v>
      </c>
      <c r="H120" s="8">
        <v>0</v>
      </c>
      <c r="I120" s="8">
        <v>0</v>
      </c>
      <c r="J120" s="8">
        <v>0.23529411764700001</v>
      </c>
      <c r="K120" s="8">
        <v>0.176470588235</v>
      </c>
      <c r="L120" s="8">
        <v>1E-3</v>
      </c>
      <c r="M120" s="8">
        <v>1E-3</v>
      </c>
      <c r="N120" s="8">
        <v>4.4700970158400001E-2</v>
      </c>
      <c r="O120" s="8">
        <v>3.2840129916900003E-2</v>
      </c>
      <c r="P120" s="8">
        <f t="shared" si="4"/>
        <v>0</v>
      </c>
      <c r="Q120" s="8">
        <f t="shared" si="5"/>
        <v>-0.44484630849858958</v>
      </c>
    </row>
    <row r="121" spans="1:17" x14ac:dyDescent="0.2">
      <c r="A121" s="30" t="s">
        <v>31</v>
      </c>
      <c r="B121" s="30" t="s">
        <v>308</v>
      </c>
      <c r="C121" s="6" t="s">
        <v>94</v>
      </c>
      <c r="D121" s="6">
        <v>0</v>
      </c>
      <c r="E121" s="6">
        <v>0</v>
      </c>
      <c r="F121" s="6">
        <v>10</v>
      </c>
      <c r="G121" s="6">
        <v>9</v>
      </c>
      <c r="H121" s="8">
        <v>0</v>
      </c>
      <c r="I121" s="8">
        <v>0</v>
      </c>
      <c r="J121" s="8">
        <v>1.7889087656500002E-2</v>
      </c>
      <c r="K121" s="8">
        <v>1.6100178890899999E-2</v>
      </c>
      <c r="L121" s="8">
        <v>1E-3</v>
      </c>
      <c r="M121" s="8">
        <v>1E-3</v>
      </c>
      <c r="N121" s="8">
        <v>3.39855318735E-3</v>
      </c>
      <c r="O121" s="8">
        <v>2.9961478099599999E-3</v>
      </c>
      <c r="P121" s="8">
        <f t="shared" si="4"/>
        <v>0</v>
      </c>
      <c r="Q121" s="8">
        <f t="shared" si="5"/>
        <v>-0.18181190265730751</v>
      </c>
    </row>
    <row r="122" spans="1:17" x14ac:dyDescent="0.2">
      <c r="A122" s="30" t="s">
        <v>31</v>
      </c>
      <c r="B122" s="30" t="s">
        <v>312</v>
      </c>
      <c r="C122" s="6" t="s">
        <v>96</v>
      </c>
      <c r="D122" s="6">
        <v>0</v>
      </c>
      <c r="E122" s="6">
        <v>0</v>
      </c>
      <c r="F122" s="6">
        <v>4</v>
      </c>
      <c r="G122" s="6">
        <v>2</v>
      </c>
      <c r="H122" s="8">
        <v>0</v>
      </c>
      <c r="I122" s="8">
        <v>0</v>
      </c>
      <c r="J122" s="8">
        <v>4.8780487804899998E-2</v>
      </c>
      <c r="K122" s="8">
        <v>2.4390243902400001E-2</v>
      </c>
      <c r="L122" s="8">
        <v>1E-3</v>
      </c>
      <c r="M122" s="8">
        <v>1E-3</v>
      </c>
      <c r="N122" s="8">
        <v>9.2672743011300001E-3</v>
      </c>
      <c r="O122" s="8">
        <v>4.5388797446200002E-3</v>
      </c>
      <c r="P122" s="8">
        <f t="shared" si="4"/>
        <v>0</v>
      </c>
      <c r="Q122" s="8">
        <f t="shared" si="5"/>
        <v>-1.0298088092169992</v>
      </c>
    </row>
    <row r="123" spans="1:17" x14ac:dyDescent="0.2">
      <c r="A123" s="30" t="s">
        <v>31</v>
      </c>
      <c r="B123" s="30" t="s">
        <v>317</v>
      </c>
      <c r="C123" s="6" t="s">
        <v>84</v>
      </c>
      <c r="D123" s="6">
        <v>0</v>
      </c>
      <c r="E123" s="6">
        <v>0</v>
      </c>
      <c r="F123" s="6">
        <v>3</v>
      </c>
      <c r="G123" s="6">
        <v>4</v>
      </c>
      <c r="H123" s="8">
        <v>0</v>
      </c>
      <c r="I123" s="8">
        <v>0</v>
      </c>
      <c r="J123" s="8">
        <v>4.2857142857100003E-2</v>
      </c>
      <c r="K123" s="8">
        <v>5.7142857142900003E-2</v>
      </c>
      <c r="L123" s="8">
        <v>1E-3</v>
      </c>
      <c r="M123" s="8">
        <v>1E-3</v>
      </c>
      <c r="N123" s="8">
        <v>8.1419624217000004E-3</v>
      </c>
      <c r="O123" s="8">
        <v>1.0633946830300001E-2</v>
      </c>
      <c r="P123" s="8">
        <f t="shared" si="4"/>
        <v>0</v>
      </c>
      <c r="Q123" s="8">
        <f t="shared" si="5"/>
        <v>0.38522869006953214</v>
      </c>
    </row>
    <row r="124" spans="1:17" x14ac:dyDescent="0.2">
      <c r="A124" s="30" t="s">
        <v>31</v>
      </c>
      <c r="B124" s="30" t="s">
        <v>318</v>
      </c>
      <c r="C124" s="6" t="s">
        <v>91</v>
      </c>
      <c r="D124" s="6">
        <v>0</v>
      </c>
      <c r="E124" s="6">
        <v>0</v>
      </c>
      <c r="F124" s="6">
        <v>0</v>
      </c>
      <c r="G124" s="6">
        <v>2</v>
      </c>
      <c r="H124" s="8">
        <v>0</v>
      </c>
      <c r="I124" s="8">
        <v>0</v>
      </c>
      <c r="J124" s="8">
        <v>0</v>
      </c>
      <c r="K124" s="8">
        <v>3.07692307692E-2</v>
      </c>
      <c r="L124" s="8">
        <v>1E-3</v>
      </c>
      <c r="M124" s="8">
        <v>1E-3</v>
      </c>
      <c r="N124" s="8">
        <v>1E-3</v>
      </c>
      <c r="O124" s="8">
        <v>5.7259713701300003E-3</v>
      </c>
      <c r="P124" s="8">
        <f t="shared" si="4"/>
        <v>0</v>
      </c>
      <c r="Q124" s="8">
        <f t="shared" si="5"/>
        <v>2.5175204568767824</v>
      </c>
    </row>
    <row r="125" spans="1:17" x14ac:dyDescent="0.2">
      <c r="A125" s="30" t="s">
        <v>31</v>
      </c>
      <c r="B125" s="30" t="s">
        <v>325</v>
      </c>
      <c r="C125" s="6" t="s">
        <v>24</v>
      </c>
      <c r="D125" s="6">
        <v>0</v>
      </c>
      <c r="E125" s="6">
        <v>0</v>
      </c>
      <c r="F125" s="6">
        <v>0</v>
      </c>
      <c r="G125" s="6">
        <v>4</v>
      </c>
      <c r="H125" s="8">
        <v>0</v>
      </c>
      <c r="I125" s="8">
        <v>0</v>
      </c>
      <c r="J125" s="8">
        <v>0</v>
      </c>
      <c r="K125" s="8">
        <v>0.14285714285699999</v>
      </c>
      <c r="L125" s="8">
        <v>1E-3</v>
      </c>
      <c r="M125" s="8">
        <v>1E-3</v>
      </c>
      <c r="N125" s="8">
        <v>1E-3</v>
      </c>
      <c r="O125" s="8">
        <v>2.65848670756E-2</v>
      </c>
      <c r="P125" s="8">
        <f t="shared" si="4"/>
        <v>0</v>
      </c>
      <c r="Q125" s="8">
        <f t="shared" si="5"/>
        <v>4.7325333478474381</v>
      </c>
    </row>
    <row r="126" spans="1:17" x14ac:dyDescent="0.2">
      <c r="A126" s="30" t="s">
        <v>31</v>
      </c>
      <c r="B126" s="30" t="s">
        <v>326</v>
      </c>
      <c r="C126" s="6" t="s">
        <v>89</v>
      </c>
      <c r="D126" s="6">
        <v>0</v>
      </c>
      <c r="E126" s="6">
        <v>0</v>
      </c>
      <c r="F126" s="6">
        <v>4</v>
      </c>
      <c r="G126" s="6">
        <v>1</v>
      </c>
      <c r="H126" s="8">
        <v>0</v>
      </c>
      <c r="I126" s="8">
        <v>0</v>
      </c>
      <c r="J126" s="8">
        <v>6.25E-2</v>
      </c>
      <c r="K126" s="8">
        <v>1.5625E-2</v>
      </c>
      <c r="L126" s="8">
        <v>1E-3</v>
      </c>
      <c r="M126" s="8">
        <v>1E-3</v>
      </c>
      <c r="N126" s="8">
        <v>1.18736951983E-2</v>
      </c>
      <c r="O126" s="8">
        <v>2.9077198364000001E-3</v>
      </c>
      <c r="P126" s="8">
        <f t="shared" ref="P126:P191" si="6">LOG((M126/L126),2)</f>
        <v>0</v>
      </c>
      <c r="Q126" s="8">
        <f t="shared" ref="Q126:Q191" si="7">LOG((O126/N126),2)</f>
        <v>-2.0298088092128319</v>
      </c>
    </row>
    <row r="127" spans="1:17" x14ac:dyDescent="0.2">
      <c r="A127" s="30" t="s">
        <v>477</v>
      </c>
      <c r="B127" s="30" t="s">
        <v>172</v>
      </c>
      <c r="C127" s="6" t="s">
        <v>21</v>
      </c>
      <c r="D127" s="6">
        <v>149</v>
      </c>
      <c r="E127" s="6">
        <v>168</v>
      </c>
      <c r="F127" s="6">
        <v>232</v>
      </c>
      <c r="G127" s="6">
        <v>216</v>
      </c>
      <c r="H127" s="8">
        <v>5.5185185185199996</v>
      </c>
      <c r="I127" s="8">
        <v>6.2222222222200001</v>
      </c>
      <c r="J127" s="8">
        <v>8.59259259259</v>
      </c>
      <c r="K127" s="8">
        <v>8</v>
      </c>
      <c r="L127" s="8">
        <v>1.5217732884399999</v>
      </c>
      <c r="M127" s="8">
        <v>1.4979423868299999</v>
      </c>
      <c r="N127" s="8">
        <v>1.6324132065200001</v>
      </c>
      <c r="O127" s="8">
        <v>1.4887525562399999</v>
      </c>
      <c r="P127" s="8">
        <f t="shared" si="6"/>
        <v>-2.2771307659929334E-2</v>
      </c>
      <c r="Q127" s="8">
        <f t="shared" si="7"/>
        <v>-0.13290230217221122</v>
      </c>
    </row>
    <row r="128" spans="1:17" x14ac:dyDescent="0.2">
      <c r="A128" s="30" t="s">
        <v>477</v>
      </c>
      <c r="B128" s="30" t="s">
        <v>173</v>
      </c>
      <c r="C128" s="6" t="s">
        <v>19</v>
      </c>
      <c r="D128" s="6">
        <v>143</v>
      </c>
      <c r="E128" s="6">
        <v>161</v>
      </c>
      <c r="F128" s="6">
        <v>249</v>
      </c>
      <c r="G128" s="6">
        <v>232</v>
      </c>
      <c r="H128" s="8">
        <v>4.9310344827600003</v>
      </c>
      <c r="I128" s="8">
        <v>5.55172413793</v>
      </c>
      <c r="J128" s="8">
        <v>8.5862068965499994</v>
      </c>
      <c r="K128" s="8">
        <v>8</v>
      </c>
      <c r="L128" s="8">
        <v>1.3597701149400001</v>
      </c>
      <c r="M128" s="8">
        <v>1.33652618135</v>
      </c>
      <c r="N128" s="8">
        <v>1.6312000575900001</v>
      </c>
      <c r="O128" s="8">
        <v>1.4887525562399999</v>
      </c>
      <c r="P128" s="8">
        <f t="shared" si="6"/>
        <v>-2.4874668640413371E-2</v>
      </c>
      <c r="Q128" s="8">
        <f t="shared" si="7"/>
        <v>-0.13182974615276519</v>
      </c>
    </row>
    <row r="129" spans="1:17" x14ac:dyDescent="0.2">
      <c r="A129" s="30" t="s">
        <v>477</v>
      </c>
      <c r="B129" s="30" t="s">
        <v>174</v>
      </c>
      <c r="C129" s="6" t="s">
        <v>19</v>
      </c>
      <c r="D129" s="6">
        <v>118</v>
      </c>
      <c r="E129" s="6">
        <v>144</v>
      </c>
      <c r="F129" s="6">
        <v>191</v>
      </c>
      <c r="G129" s="6">
        <v>194</v>
      </c>
      <c r="H129" s="8">
        <v>4.0689655172399997</v>
      </c>
      <c r="I129" s="8">
        <v>4.9655172413799997</v>
      </c>
      <c r="J129" s="8">
        <v>6.5862068965500002</v>
      </c>
      <c r="K129" s="8">
        <v>6.6896551724100002</v>
      </c>
      <c r="L129" s="8">
        <v>1.1220480668799999</v>
      </c>
      <c r="M129" s="8">
        <v>1.1954022988499999</v>
      </c>
      <c r="N129" s="8">
        <v>1.2512418112399999</v>
      </c>
      <c r="O129" s="8">
        <v>1.2449051547800001</v>
      </c>
      <c r="P129" s="8">
        <f t="shared" si="6"/>
        <v>9.1361742098931442E-2</v>
      </c>
      <c r="Q129" s="8">
        <f t="shared" si="7"/>
        <v>-7.3247950645628441E-3</v>
      </c>
    </row>
    <row r="130" spans="1:17" x14ac:dyDescent="0.2">
      <c r="A130" s="30" t="s">
        <v>477</v>
      </c>
      <c r="B130" s="30" t="s">
        <v>175</v>
      </c>
      <c r="C130" s="6" t="s">
        <v>22</v>
      </c>
      <c r="D130" s="6">
        <v>130</v>
      </c>
      <c r="E130" s="6">
        <v>129</v>
      </c>
      <c r="F130" s="6">
        <v>193</v>
      </c>
      <c r="G130" s="6">
        <v>177</v>
      </c>
      <c r="H130" s="8">
        <v>7.6470588235300001</v>
      </c>
      <c r="I130" s="8">
        <v>7.5882352941200004</v>
      </c>
      <c r="J130" s="8">
        <v>11.3529411765</v>
      </c>
      <c r="K130" s="8">
        <v>10.4117647059</v>
      </c>
      <c r="L130" s="8">
        <v>2.1087344028500001</v>
      </c>
      <c r="M130" s="8">
        <v>1.8267973856199999</v>
      </c>
      <c r="N130" s="8">
        <v>2.1568218101499999</v>
      </c>
      <c r="O130" s="8">
        <v>1.9375676651</v>
      </c>
      <c r="P130" s="8">
        <f t="shared" si="6"/>
        <v>-0.20706076757977757</v>
      </c>
      <c r="Q130" s="8">
        <f t="shared" si="7"/>
        <v>-0.15466029640748546</v>
      </c>
    </row>
    <row r="131" spans="1:17" x14ac:dyDescent="0.2">
      <c r="A131" s="30" t="s">
        <v>477</v>
      </c>
      <c r="B131" s="30" t="s">
        <v>177</v>
      </c>
      <c r="C131" s="6" t="s">
        <v>24</v>
      </c>
      <c r="D131" s="6">
        <v>125</v>
      </c>
      <c r="E131" s="6">
        <v>106</v>
      </c>
      <c r="F131" s="6">
        <v>186</v>
      </c>
      <c r="G131" s="6">
        <v>186</v>
      </c>
      <c r="H131" s="8">
        <v>4.4642857142899999</v>
      </c>
      <c r="I131" s="8">
        <v>3.7857142857100001</v>
      </c>
      <c r="J131" s="8">
        <v>6.6428571428599996</v>
      </c>
      <c r="K131" s="8">
        <v>6.6428571428599996</v>
      </c>
      <c r="L131" s="8">
        <v>1.23106060606</v>
      </c>
      <c r="M131" s="8">
        <v>0.91137566137399995</v>
      </c>
      <c r="N131" s="8">
        <v>1.26200417536</v>
      </c>
      <c r="O131" s="8">
        <v>1.23619631902</v>
      </c>
      <c r="P131" s="8">
        <f t="shared" si="6"/>
        <v>-0.43378404007606458</v>
      </c>
      <c r="Q131" s="8">
        <f t="shared" si="7"/>
        <v>-2.9808809208082224E-2</v>
      </c>
    </row>
    <row r="132" spans="1:17" x14ac:dyDescent="0.2">
      <c r="A132" s="30" t="s">
        <v>477</v>
      </c>
      <c r="B132" s="30" t="s">
        <v>178</v>
      </c>
      <c r="C132" s="6" t="s">
        <v>25</v>
      </c>
      <c r="D132" s="6">
        <v>86</v>
      </c>
      <c r="E132" s="6">
        <v>112</v>
      </c>
      <c r="F132" s="6">
        <v>152</v>
      </c>
      <c r="G132" s="6">
        <v>147</v>
      </c>
      <c r="H132" s="8">
        <v>2.45714285714</v>
      </c>
      <c r="I132" s="8">
        <v>3.2</v>
      </c>
      <c r="J132" s="8">
        <v>4.3428571428599998</v>
      </c>
      <c r="K132" s="8">
        <v>4.2</v>
      </c>
      <c r="L132" s="8">
        <v>0.67757575757599997</v>
      </c>
      <c r="M132" s="8">
        <v>0.77037037037</v>
      </c>
      <c r="N132" s="8">
        <v>0.82505219206699998</v>
      </c>
      <c r="O132" s="8">
        <v>0.78159509202400002</v>
      </c>
      <c r="P132" s="8">
        <f t="shared" si="6"/>
        <v>0.18516995737903968</v>
      </c>
      <c r="Q132" s="8">
        <f t="shared" si="7"/>
        <v>-7.8063977824610581E-2</v>
      </c>
    </row>
    <row r="133" spans="1:17" x14ac:dyDescent="0.2">
      <c r="A133" s="30" t="s">
        <v>477</v>
      </c>
      <c r="B133" s="30" t="s">
        <v>180</v>
      </c>
      <c r="C133" s="6" t="s">
        <v>27</v>
      </c>
      <c r="D133" s="6">
        <v>95</v>
      </c>
      <c r="E133" s="6">
        <v>104</v>
      </c>
      <c r="F133" s="6">
        <v>145</v>
      </c>
      <c r="G133" s="6">
        <v>128</v>
      </c>
      <c r="H133" s="8">
        <v>3.8</v>
      </c>
      <c r="I133" s="8">
        <v>4.16</v>
      </c>
      <c r="J133" s="8">
        <v>5.8</v>
      </c>
      <c r="K133" s="8">
        <v>5.12</v>
      </c>
      <c r="L133" s="8">
        <v>1.04787878788</v>
      </c>
      <c r="M133" s="8">
        <v>1.0014814814799999</v>
      </c>
      <c r="N133" s="8">
        <v>1.1018789144000001</v>
      </c>
      <c r="O133" s="8">
        <v>0.95280163599099998</v>
      </c>
      <c r="P133" s="8">
        <f t="shared" si="6"/>
        <v>-6.5336100168915626E-2</v>
      </c>
      <c r="Q133" s="8">
        <f t="shared" si="7"/>
        <v>-0.20971789922566961</v>
      </c>
    </row>
    <row r="134" spans="1:17" x14ac:dyDescent="0.2">
      <c r="A134" s="30" t="s">
        <v>477</v>
      </c>
      <c r="B134" s="30" t="s">
        <v>182</v>
      </c>
      <c r="C134" s="6" t="s">
        <v>22</v>
      </c>
      <c r="D134" s="6">
        <v>87</v>
      </c>
      <c r="E134" s="6">
        <v>95</v>
      </c>
      <c r="F134" s="6">
        <v>124</v>
      </c>
      <c r="G134" s="6">
        <v>109</v>
      </c>
      <c r="H134" s="8">
        <v>5.1176470588200003</v>
      </c>
      <c r="I134" s="8">
        <v>5.5882352941200004</v>
      </c>
      <c r="J134" s="8">
        <v>7.2941176470600002</v>
      </c>
      <c r="K134" s="8">
        <v>6.4117647058799996</v>
      </c>
      <c r="L134" s="8">
        <v>1.41122994652</v>
      </c>
      <c r="M134" s="8">
        <v>1.34531590414</v>
      </c>
      <c r="N134" s="8">
        <v>1.3857300749100001</v>
      </c>
      <c r="O134" s="8">
        <v>1.1931913869799999</v>
      </c>
      <c r="P134" s="8">
        <f t="shared" si="6"/>
        <v>-6.9008097488275105E-2</v>
      </c>
      <c r="Q134" s="8">
        <f t="shared" si="7"/>
        <v>-0.21582079483012481</v>
      </c>
    </row>
    <row r="135" spans="1:17" x14ac:dyDescent="0.2">
      <c r="A135" s="30" t="s">
        <v>477</v>
      </c>
      <c r="B135" s="30" t="s">
        <v>183</v>
      </c>
      <c r="C135" s="6" t="s">
        <v>23</v>
      </c>
      <c r="D135" s="6">
        <v>77</v>
      </c>
      <c r="E135" s="6">
        <v>88</v>
      </c>
      <c r="F135" s="6">
        <v>123</v>
      </c>
      <c r="G135" s="6">
        <v>97</v>
      </c>
      <c r="H135" s="8">
        <v>5.1333333333300004</v>
      </c>
      <c r="I135" s="8">
        <v>5.8666666666699996</v>
      </c>
      <c r="J135" s="8">
        <v>8.1999999999999993</v>
      </c>
      <c r="K135" s="8">
        <v>6.4666666666700001</v>
      </c>
      <c r="L135" s="8">
        <v>1.4155555555599999</v>
      </c>
      <c r="M135" s="8">
        <v>1.41234567901</v>
      </c>
      <c r="N135" s="8">
        <v>1.55782881002</v>
      </c>
      <c r="O135" s="8">
        <v>1.20340831629</v>
      </c>
      <c r="P135" s="8">
        <f t="shared" si="6"/>
        <v>-3.275132039786687E-3</v>
      </c>
      <c r="Q135" s="8">
        <f t="shared" si="7"/>
        <v>-0.37241047236945374</v>
      </c>
    </row>
    <row r="136" spans="1:17" x14ac:dyDescent="0.2">
      <c r="A136" s="30" t="s">
        <v>477</v>
      </c>
      <c r="B136" s="30" t="s">
        <v>187</v>
      </c>
      <c r="C136" s="6" t="s">
        <v>21</v>
      </c>
      <c r="D136" s="6">
        <v>65</v>
      </c>
      <c r="E136" s="6">
        <v>75</v>
      </c>
      <c r="F136" s="6">
        <v>114</v>
      </c>
      <c r="G136" s="6">
        <v>99</v>
      </c>
      <c r="H136" s="8">
        <v>2.40740740741</v>
      </c>
      <c r="I136" s="8">
        <v>2.7777777777799999</v>
      </c>
      <c r="J136" s="8">
        <v>4.2222222222200001</v>
      </c>
      <c r="K136" s="8">
        <v>3.6666666666699999</v>
      </c>
      <c r="L136" s="8">
        <v>0.66386083052900002</v>
      </c>
      <c r="M136" s="8">
        <v>0.66872427983500005</v>
      </c>
      <c r="N136" s="8">
        <v>0.80213407562000005</v>
      </c>
      <c r="O136" s="8">
        <v>0.68234492160899995</v>
      </c>
      <c r="P136" s="8">
        <f t="shared" si="6"/>
        <v>1.0530667488060103E-2</v>
      </c>
      <c r="Q136" s="8">
        <f t="shared" si="7"/>
        <v>-0.23334220329969538</v>
      </c>
    </row>
    <row r="137" spans="1:17" x14ac:dyDescent="0.2">
      <c r="A137" s="30" t="s">
        <v>477</v>
      </c>
      <c r="B137" s="30" t="s">
        <v>188</v>
      </c>
      <c r="C137" s="6" t="s">
        <v>28</v>
      </c>
      <c r="D137" s="6">
        <v>73</v>
      </c>
      <c r="E137" s="6">
        <v>80</v>
      </c>
      <c r="F137" s="6">
        <v>167</v>
      </c>
      <c r="G137" s="6">
        <v>180</v>
      </c>
      <c r="H137" s="8">
        <v>3.3181818181799998</v>
      </c>
      <c r="I137" s="8">
        <v>3.63636363636</v>
      </c>
      <c r="J137" s="8">
        <v>7.5909090909100003</v>
      </c>
      <c r="K137" s="8">
        <v>8.1818181818200006</v>
      </c>
      <c r="L137" s="8">
        <v>0.91501377410499996</v>
      </c>
      <c r="M137" s="8">
        <v>0.87542087541900004</v>
      </c>
      <c r="N137" s="8">
        <v>1.44211425318</v>
      </c>
      <c r="O137" s="8">
        <v>1.52258784161</v>
      </c>
      <c r="P137" s="8">
        <f t="shared" si="6"/>
        <v>-6.3816673971501897E-2</v>
      </c>
      <c r="Q137" s="8">
        <f t="shared" si="7"/>
        <v>7.8339994642096442E-2</v>
      </c>
    </row>
    <row r="138" spans="1:17" x14ac:dyDescent="0.2">
      <c r="A138" s="30" t="s">
        <v>477</v>
      </c>
      <c r="B138" s="30" t="s">
        <v>189</v>
      </c>
      <c r="C138" s="6" t="s">
        <v>26</v>
      </c>
      <c r="D138" s="6">
        <v>72</v>
      </c>
      <c r="E138" s="6">
        <v>85</v>
      </c>
      <c r="F138" s="6">
        <v>109</v>
      </c>
      <c r="G138" s="6">
        <v>120</v>
      </c>
      <c r="H138" s="8">
        <v>4.5</v>
      </c>
      <c r="I138" s="8">
        <v>5.3125</v>
      </c>
      <c r="J138" s="8">
        <v>6.8125</v>
      </c>
      <c r="K138" s="8">
        <v>7.5</v>
      </c>
      <c r="L138" s="8">
        <v>1.24090909091</v>
      </c>
      <c r="M138" s="8">
        <v>1.2789351851799999</v>
      </c>
      <c r="N138" s="8">
        <v>1.2942327766199999</v>
      </c>
      <c r="O138" s="8">
        <v>1.39570552147</v>
      </c>
      <c r="P138" s="8">
        <f t="shared" si="6"/>
        <v>4.3545724713226278E-2</v>
      </c>
      <c r="Q138" s="8">
        <f t="shared" si="7"/>
        <v>0.1088974616107851</v>
      </c>
    </row>
    <row r="139" spans="1:17" x14ac:dyDescent="0.2">
      <c r="A139" s="30" t="s">
        <v>477</v>
      </c>
      <c r="B139" s="30" t="s">
        <v>191</v>
      </c>
      <c r="C139" s="6" t="s">
        <v>23</v>
      </c>
      <c r="D139" s="6">
        <v>61</v>
      </c>
      <c r="E139" s="6">
        <v>74</v>
      </c>
      <c r="F139" s="6">
        <v>112</v>
      </c>
      <c r="G139" s="6">
        <v>105</v>
      </c>
      <c r="H139" s="8">
        <v>4.0666666666699998</v>
      </c>
      <c r="I139" s="8">
        <v>4.9333333333300002</v>
      </c>
      <c r="J139" s="8">
        <v>7.4666666666700001</v>
      </c>
      <c r="K139" s="8">
        <v>7</v>
      </c>
      <c r="L139" s="8">
        <v>1.1214141414200001</v>
      </c>
      <c r="M139" s="8">
        <v>1.1876543209899999</v>
      </c>
      <c r="N139" s="8">
        <v>1.4185107863599999</v>
      </c>
      <c r="O139" s="8">
        <v>1.30265848671</v>
      </c>
      <c r="P139" s="8">
        <f t="shared" si="6"/>
        <v>8.2795818086118758E-2</v>
      </c>
      <c r="Q139" s="8">
        <f t="shared" si="7"/>
        <v>-0.12291821360435859</v>
      </c>
    </row>
    <row r="140" spans="1:17" x14ac:dyDescent="0.2">
      <c r="A140" s="30" t="s">
        <v>477</v>
      </c>
      <c r="B140" s="30" t="s">
        <v>192</v>
      </c>
      <c r="C140" s="6" t="s">
        <v>28</v>
      </c>
      <c r="D140" s="6">
        <v>71</v>
      </c>
      <c r="E140" s="6">
        <v>72</v>
      </c>
      <c r="F140" s="6">
        <v>130</v>
      </c>
      <c r="G140" s="6">
        <v>131</v>
      </c>
      <c r="H140" s="8">
        <v>3.2272727272699999</v>
      </c>
      <c r="I140" s="8">
        <v>3.2727272727300001</v>
      </c>
      <c r="J140" s="8">
        <v>5.9090909090899997</v>
      </c>
      <c r="K140" s="8">
        <v>5.9545454545499998</v>
      </c>
      <c r="L140" s="8">
        <v>0.88994490358099998</v>
      </c>
      <c r="M140" s="8">
        <v>0.78787878787900001</v>
      </c>
      <c r="N140" s="8">
        <v>1.12260390966</v>
      </c>
      <c r="O140" s="8">
        <v>1.1081055958399999</v>
      </c>
      <c r="P140" s="8">
        <f t="shared" si="6"/>
        <v>-0.17574232803680498</v>
      </c>
      <c r="Q140" s="8">
        <f t="shared" si="7"/>
        <v>-1.8753620701047708E-2</v>
      </c>
    </row>
    <row r="141" spans="1:17" x14ac:dyDescent="0.2">
      <c r="A141" s="30" t="s">
        <v>477</v>
      </c>
      <c r="B141" s="30" t="s">
        <v>193</v>
      </c>
      <c r="C141" s="6" t="s">
        <v>26</v>
      </c>
      <c r="D141" s="6">
        <v>63</v>
      </c>
      <c r="E141" s="6">
        <v>80</v>
      </c>
      <c r="F141" s="6">
        <v>97</v>
      </c>
      <c r="G141" s="6">
        <v>94</v>
      </c>
      <c r="H141" s="8">
        <v>3.9375</v>
      </c>
      <c r="I141" s="8">
        <v>5</v>
      </c>
      <c r="J141" s="8">
        <v>6.0625</v>
      </c>
      <c r="K141" s="8">
        <v>5.875</v>
      </c>
      <c r="L141" s="8">
        <v>1.0857954545499999</v>
      </c>
      <c r="M141" s="8">
        <v>1.2037037037</v>
      </c>
      <c r="N141" s="8">
        <v>1.15174843424</v>
      </c>
      <c r="O141" s="8">
        <v>1.0933026584900001</v>
      </c>
      <c r="P141" s="8">
        <f t="shared" si="6"/>
        <v>0.14872796140171049</v>
      </c>
      <c r="Q141" s="8">
        <f t="shared" si="7"/>
        <v>-7.5132799723709509E-2</v>
      </c>
    </row>
    <row r="142" spans="1:17" x14ac:dyDescent="0.2">
      <c r="A142" s="30" t="s">
        <v>477</v>
      </c>
      <c r="B142" s="30" t="s">
        <v>196</v>
      </c>
      <c r="C142" s="6" t="s">
        <v>30</v>
      </c>
      <c r="D142" s="6">
        <v>57</v>
      </c>
      <c r="E142" s="6">
        <v>61</v>
      </c>
      <c r="F142" s="6">
        <v>94</v>
      </c>
      <c r="G142" s="6">
        <v>104</v>
      </c>
      <c r="H142" s="8">
        <v>4.0714285714300003</v>
      </c>
      <c r="I142" s="8">
        <v>4.3571428571400004</v>
      </c>
      <c r="J142" s="8">
        <v>6.7142857142899999</v>
      </c>
      <c r="K142" s="8">
        <v>7.4285714285699997</v>
      </c>
      <c r="L142" s="8">
        <v>1.1227272727299999</v>
      </c>
      <c r="M142" s="8">
        <v>1.0489417989400001</v>
      </c>
      <c r="N142" s="8">
        <v>1.27557411273</v>
      </c>
      <c r="O142" s="8">
        <v>1.3824130879300001</v>
      </c>
      <c r="P142" s="8">
        <f t="shared" si="6"/>
        <v>-9.8072886583090824E-2</v>
      </c>
      <c r="Q142" s="8">
        <f t="shared" si="7"/>
        <v>0.11604205724814388</v>
      </c>
    </row>
    <row r="143" spans="1:17" x14ac:dyDescent="0.2">
      <c r="A143" s="30" t="s">
        <v>477</v>
      </c>
      <c r="B143" s="30" t="s">
        <v>202</v>
      </c>
      <c r="C143" s="6" t="s">
        <v>36</v>
      </c>
      <c r="D143" s="6">
        <v>35</v>
      </c>
      <c r="E143" s="6">
        <v>35</v>
      </c>
      <c r="F143" s="6">
        <v>45</v>
      </c>
      <c r="G143" s="6">
        <v>38</v>
      </c>
      <c r="H143" s="8">
        <v>2.9166666666699999</v>
      </c>
      <c r="I143" s="8">
        <v>2.9166666666699999</v>
      </c>
      <c r="J143" s="8">
        <v>3.75</v>
      </c>
      <c r="K143" s="8">
        <v>3.1666666666699999</v>
      </c>
      <c r="L143" s="8">
        <v>0.80429292929499996</v>
      </c>
      <c r="M143" s="8">
        <v>0.70216049382699997</v>
      </c>
      <c r="N143" s="8">
        <v>0.71242171189900005</v>
      </c>
      <c r="O143" s="8">
        <v>0.58929788684399997</v>
      </c>
      <c r="P143" s="8">
        <f t="shared" si="6"/>
        <v>-0.19592020997930087</v>
      </c>
      <c r="Q143" s="8">
        <f t="shared" si="7"/>
        <v>-0.27373439210029371</v>
      </c>
    </row>
    <row r="144" spans="1:17" x14ac:dyDescent="0.2">
      <c r="A144" s="30" t="s">
        <v>477</v>
      </c>
      <c r="B144" s="30" t="s">
        <v>206</v>
      </c>
      <c r="C144" s="6" t="s">
        <v>41</v>
      </c>
      <c r="D144" s="6">
        <v>25</v>
      </c>
      <c r="E144" s="6">
        <v>37</v>
      </c>
      <c r="F144" s="6">
        <v>47</v>
      </c>
      <c r="G144" s="6">
        <v>53</v>
      </c>
      <c r="H144" s="8">
        <v>3.125</v>
      </c>
      <c r="I144" s="8">
        <v>4.625</v>
      </c>
      <c r="J144" s="8">
        <v>5.875</v>
      </c>
      <c r="K144" s="8">
        <v>6.625</v>
      </c>
      <c r="L144" s="8">
        <v>0.86174242424299996</v>
      </c>
      <c r="M144" s="8">
        <v>1.1134259259199999</v>
      </c>
      <c r="N144" s="8">
        <v>1.1161273486400001</v>
      </c>
      <c r="O144" s="8">
        <v>1.23287321063</v>
      </c>
      <c r="P144" s="8">
        <f t="shared" si="6"/>
        <v>0.36967696587032595</v>
      </c>
      <c r="Q144" s="8">
        <f t="shared" si="7"/>
        <v>0.14352279366877566</v>
      </c>
    </row>
    <row r="145" spans="1:17" x14ac:dyDescent="0.2">
      <c r="A145" s="30" t="s">
        <v>477</v>
      </c>
      <c r="B145" s="30" t="s">
        <v>207</v>
      </c>
      <c r="C145" s="6" t="s">
        <v>42</v>
      </c>
      <c r="D145" s="6">
        <v>29</v>
      </c>
      <c r="E145" s="6">
        <v>38</v>
      </c>
      <c r="F145" s="6">
        <v>30</v>
      </c>
      <c r="G145" s="6">
        <v>37</v>
      </c>
      <c r="H145" s="8">
        <v>4.1428571428599996</v>
      </c>
      <c r="I145" s="8">
        <v>5.4285714285699997</v>
      </c>
      <c r="J145" s="8">
        <v>4.2857142857100001</v>
      </c>
      <c r="K145" s="8">
        <v>5.2857142857100001</v>
      </c>
      <c r="L145" s="8">
        <v>1.14242424243</v>
      </c>
      <c r="M145" s="8">
        <v>1.3068783068800001</v>
      </c>
      <c r="N145" s="8">
        <v>0.81419624216999997</v>
      </c>
      <c r="O145" s="8">
        <v>0.983640081798</v>
      </c>
      <c r="P145" s="8">
        <f t="shared" si="6"/>
        <v>0.1940263083353547</v>
      </c>
      <c r="Q145" s="8">
        <f t="shared" si="7"/>
        <v>0.27275396080415287</v>
      </c>
    </row>
    <row r="146" spans="1:17" x14ac:dyDescent="0.2">
      <c r="A146" s="30" t="s">
        <v>477</v>
      </c>
      <c r="B146" s="30" t="s">
        <v>209</v>
      </c>
      <c r="C146" s="6" t="s">
        <v>22</v>
      </c>
      <c r="D146" s="6">
        <v>27</v>
      </c>
      <c r="E146" s="6">
        <v>30</v>
      </c>
      <c r="F146" s="6">
        <v>34</v>
      </c>
      <c r="G146" s="6">
        <v>19</v>
      </c>
      <c r="H146" s="8">
        <v>1.58823529412</v>
      </c>
      <c r="I146" s="8">
        <v>1.7647058823499999</v>
      </c>
      <c r="J146" s="8">
        <v>2</v>
      </c>
      <c r="K146" s="8">
        <v>1.11764705882</v>
      </c>
      <c r="L146" s="8">
        <v>0.43796791443999999</v>
      </c>
      <c r="M146" s="8">
        <v>0.42483660130599998</v>
      </c>
      <c r="N146" s="8">
        <v>0.37995824634600001</v>
      </c>
      <c r="O146" s="8">
        <v>0.207987489474</v>
      </c>
      <c r="P146" s="8">
        <f t="shared" si="6"/>
        <v>-4.3917116539178708E-2</v>
      </c>
      <c r="Q146" s="8">
        <f t="shared" si="7"/>
        <v>-0.86934413702290014</v>
      </c>
    </row>
    <row r="147" spans="1:17" x14ac:dyDescent="0.2">
      <c r="A147" s="30" t="s">
        <v>477</v>
      </c>
      <c r="B147" s="30" t="s">
        <v>215</v>
      </c>
      <c r="C147" s="6" t="s">
        <v>48</v>
      </c>
      <c r="D147" s="6">
        <v>21</v>
      </c>
      <c r="E147" s="6">
        <v>19</v>
      </c>
      <c r="F147" s="6">
        <v>0</v>
      </c>
      <c r="G147" s="6">
        <v>0</v>
      </c>
      <c r="H147" s="8">
        <v>2.3333333333300001</v>
      </c>
      <c r="I147" s="8">
        <v>2.11111111111</v>
      </c>
      <c r="J147" s="8">
        <v>0</v>
      </c>
      <c r="K147" s="8">
        <v>0</v>
      </c>
      <c r="L147" s="8">
        <v>0.64343434343399997</v>
      </c>
      <c r="M147" s="8">
        <v>0.50823045267400002</v>
      </c>
      <c r="N147" s="8">
        <v>1E-3</v>
      </c>
      <c r="O147" s="8">
        <v>1E-3</v>
      </c>
      <c r="P147" s="8">
        <f t="shared" si="6"/>
        <v>-0.34031011931220811</v>
      </c>
      <c r="Q147" s="8">
        <f t="shared" si="7"/>
        <v>0</v>
      </c>
    </row>
    <row r="148" spans="1:17" x14ac:dyDescent="0.2">
      <c r="A148" s="30" t="s">
        <v>477</v>
      </c>
      <c r="B148" s="30" t="s">
        <v>237</v>
      </c>
      <c r="C148" s="6" t="s">
        <v>58</v>
      </c>
      <c r="D148" s="6">
        <v>14</v>
      </c>
      <c r="E148" s="6">
        <v>7</v>
      </c>
      <c r="F148" s="6">
        <v>12</v>
      </c>
      <c r="G148" s="6">
        <v>10</v>
      </c>
      <c r="H148" s="8">
        <v>1.07692307692</v>
      </c>
      <c r="I148" s="8">
        <v>0.53846153846199996</v>
      </c>
      <c r="J148" s="8">
        <v>0.92307692307699996</v>
      </c>
      <c r="K148" s="8">
        <v>0.76923076923099998</v>
      </c>
      <c r="L148" s="8">
        <v>0.296969696969</v>
      </c>
      <c r="M148" s="8">
        <v>0.12962962962999999</v>
      </c>
      <c r="N148" s="8">
        <v>0.17536534446800001</v>
      </c>
      <c r="O148" s="8">
        <v>0.143149284254</v>
      </c>
      <c r="P148" s="8">
        <f t="shared" si="6"/>
        <v>-1.1959202099677491</v>
      </c>
      <c r="Q148" s="8">
        <f t="shared" si="7"/>
        <v>-0.29284321504855587</v>
      </c>
    </row>
    <row r="149" spans="1:17" x14ac:dyDescent="0.2">
      <c r="A149" s="30" t="s">
        <v>477</v>
      </c>
      <c r="B149" s="30" t="s">
        <v>295</v>
      </c>
      <c r="C149" s="6" t="s">
        <v>26</v>
      </c>
      <c r="D149" s="6">
        <v>0</v>
      </c>
      <c r="E149" s="6">
        <v>0</v>
      </c>
      <c r="F149" s="6">
        <v>146</v>
      </c>
      <c r="G149" s="6">
        <v>146</v>
      </c>
      <c r="H149" s="8">
        <v>0</v>
      </c>
      <c r="I149" s="8">
        <v>0</v>
      </c>
      <c r="J149" s="8">
        <v>9.125</v>
      </c>
      <c r="K149" s="8">
        <v>9.125</v>
      </c>
      <c r="L149" s="8">
        <v>1E-3</v>
      </c>
      <c r="M149" s="8">
        <v>1E-3</v>
      </c>
      <c r="N149" s="8">
        <v>1.7335594989500001</v>
      </c>
      <c r="O149" s="8">
        <v>1.69810838446</v>
      </c>
      <c r="P149" s="8">
        <f t="shared" si="6"/>
        <v>0</v>
      </c>
      <c r="Q149" s="8">
        <f t="shared" si="7"/>
        <v>-2.9808809209295014E-2</v>
      </c>
    </row>
    <row r="150" spans="1:17" x14ac:dyDescent="0.2">
      <c r="A150" s="30" t="s">
        <v>477</v>
      </c>
      <c r="B150" s="30" t="s">
        <v>296</v>
      </c>
      <c r="C150" s="6" t="s">
        <v>32</v>
      </c>
      <c r="D150" s="6">
        <v>0</v>
      </c>
      <c r="E150" s="6">
        <v>0</v>
      </c>
      <c r="F150" s="6">
        <v>78</v>
      </c>
      <c r="G150" s="6">
        <v>81</v>
      </c>
      <c r="H150" s="8">
        <v>0</v>
      </c>
      <c r="I150" s="8">
        <v>0</v>
      </c>
      <c r="J150" s="8">
        <v>7.8</v>
      </c>
      <c r="K150" s="8">
        <v>8.1</v>
      </c>
      <c r="L150" s="8">
        <v>1E-3</v>
      </c>
      <c r="M150" s="8">
        <v>1E-3</v>
      </c>
      <c r="N150" s="8">
        <v>1.48183716075</v>
      </c>
      <c r="O150" s="8">
        <v>1.5073619631899999</v>
      </c>
      <c r="P150" s="8">
        <f t="shared" si="6"/>
        <v>0</v>
      </c>
      <c r="Q150" s="8">
        <f t="shared" si="7"/>
        <v>2.4638974807670966E-2</v>
      </c>
    </row>
    <row r="151" spans="1:17" x14ac:dyDescent="0.2">
      <c r="A151" s="30" t="s">
        <v>478</v>
      </c>
      <c r="B151" s="30" t="s">
        <v>170</v>
      </c>
      <c r="C151" s="6" t="s">
        <v>19</v>
      </c>
      <c r="D151" s="6">
        <v>145</v>
      </c>
      <c r="E151" s="6">
        <v>167</v>
      </c>
      <c r="F151" s="6">
        <v>249</v>
      </c>
      <c r="G151" s="6">
        <v>235</v>
      </c>
      <c r="H151" s="8">
        <v>5</v>
      </c>
      <c r="I151" s="8">
        <v>5.7586206896599998</v>
      </c>
      <c r="J151" s="8">
        <v>8.5862068965499994</v>
      </c>
      <c r="K151" s="8">
        <v>8.1034482758599999</v>
      </c>
      <c r="L151" s="8">
        <v>1.3787878787900001</v>
      </c>
      <c r="M151" s="8">
        <v>1.3863346104700001</v>
      </c>
      <c r="N151" s="8">
        <v>1.6312000575900001</v>
      </c>
      <c r="O151" s="8">
        <v>1.5080036668800001</v>
      </c>
      <c r="P151" s="8">
        <f t="shared" si="6"/>
        <v>7.8749924789964076E-3</v>
      </c>
      <c r="Q151" s="8">
        <f t="shared" si="7"/>
        <v>-0.11329379471632718</v>
      </c>
    </row>
    <row r="152" spans="1:17" x14ac:dyDescent="0.2">
      <c r="A152" s="30" t="s">
        <v>478</v>
      </c>
      <c r="B152" s="30" t="s">
        <v>176</v>
      </c>
      <c r="C152" s="6" t="s">
        <v>23</v>
      </c>
      <c r="D152" s="6">
        <v>123</v>
      </c>
      <c r="E152" s="6">
        <v>120</v>
      </c>
      <c r="F152" s="6">
        <v>155</v>
      </c>
      <c r="G152" s="6">
        <v>148</v>
      </c>
      <c r="H152" s="8">
        <v>8.1999999999999993</v>
      </c>
      <c r="I152" s="8">
        <v>8</v>
      </c>
      <c r="J152" s="8">
        <v>10.333333333300001</v>
      </c>
      <c r="K152" s="8">
        <v>9.8666666666699996</v>
      </c>
      <c r="L152" s="8">
        <v>2.2612121212099998</v>
      </c>
      <c r="M152" s="8">
        <v>1.9259259259199999</v>
      </c>
      <c r="N152" s="8">
        <v>1.96311760612</v>
      </c>
      <c r="O152" s="8">
        <v>1.83612815269</v>
      </c>
      <c r="P152" s="8">
        <f t="shared" si="6"/>
        <v>-0.2315441197090638</v>
      </c>
      <c r="Q152" s="8">
        <f t="shared" si="7"/>
        <v>-9.6479848860517095E-2</v>
      </c>
    </row>
    <row r="153" spans="1:17" x14ac:dyDescent="0.2">
      <c r="A153" s="30" t="s">
        <v>478</v>
      </c>
      <c r="B153" s="30" t="s">
        <v>179</v>
      </c>
      <c r="C153" s="6" t="s">
        <v>26</v>
      </c>
      <c r="D153" s="6">
        <v>101</v>
      </c>
      <c r="E153" s="6">
        <v>104</v>
      </c>
      <c r="F153" s="6">
        <v>0</v>
      </c>
      <c r="G153" s="6">
        <v>0</v>
      </c>
      <c r="H153" s="8">
        <v>6.3125</v>
      </c>
      <c r="I153" s="8">
        <v>6.5</v>
      </c>
      <c r="J153" s="8">
        <v>0</v>
      </c>
      <c r="K153" s="8">
        <v>0</v>
      </c>
      <c r="L153" s="8">
        <v>1.7407196969700001</v>
      </c>
      <c r="M153" s="8">
        <v>1.5648148148100001</v>
      </c>
      <c r="N153" s="8">
        <v>1E-3</v>
      </c>
      <c r="O153" s="8">
        <v>1E-3</v>
      </c>
      <c r="P153" s="8">
        <f t="shared" si="6"/>
        <v>-0.15369197459064968</v>
      </c>
      <c r="Q153" s="8">
        <f t="shared" si="7"/>
        <v>0</v>
      </c>
    </row>
    <row r="154" spans="1:17" x14ac:dyDescent="0.2">
      <c r="A154" s="30" t="s">
        <v>478</v>
      </c>
      <c r="B154" s="30" t="s">
        <v>181</v>
      </c>
      <c r="C154" s="6" t="s">
        <v>21</v>
      </c>
      <c r="D154" s="6">
        <v>89</v>
      </c>
      <c r="E154" s="6">
        <v>104</v>
      </c>
      <c r="F154" s="6">
        <v>136</v>
      </c>
      <c r="G154" s="6">
        <v>125</v>
      </c>
      <c r="H154" s="8">
        <v>3.2962962963</v>
      </c>
      <c r="I154" s="8">
        <v>3.8518518518499998</v>
      </c>
      <c r="J154" s="8">
        <v>5.0370370370400002</v>
      </c>
      <c r="K154" s="8">
        <v>4.6296296296300001</v>
      </c>
      <c r="L154" s="8">
        <v>0.90897867564699997</v>
      </c>
      <c r="M154" s="8">
        <v>0.92729766803699998</v>
      </c>
      <c r="N154" s="8">
        <v>0.95693187968799998</v>
      </c>
      <c r="O154" s="8">
        <v>0.86154661819199996</v>
      </c>
      <c r="P154" s="8">
        <f t="shared" si="6"/>
        <v>2.878607719461489E-2</v>
      </c>
      <c r="Q154" s="8">
        <f t="shared" si="7"/>
        <v>-0.15148736580627581</v>
      </c>
    </row>
    <row r="155" spans="1:17" x14ac:dyDescent="0.2">
      <c r="A155" s="30" t="s">
        <v>478</v>
      </c>
      <c r="B155" s="30" t="s">
        <v>184</v>
      </c>
      <c r="C155" s="6" t="s">
        <v>28</v>
      </c>
      <c r="D155" s="6">
        <v>86</v>
      </c>
      <c r="E155" s="6">
        <v>98</v>
      </c>
      <c r="F155" s="6">
        <v>174</v>
      </c>
      <c r="G155" s="6">
        <v>175</v>
      </c>
      <c r="H155" s="8">
        <v>3.9090909090900001</v>
      </c>
      <c r="I155" s="8">
        <v>4.4545454545499998</v>
      </c>
      <c r="J155" s="8">
        <v>7.9090909090899997</v>
      </c>
      <c r="K155" s="8">
        <v>7.9545454545499998</v>
      </c>
      <c r="L155" s="8">
        <v>1.07796143251</v>
      </c>
      <c r="M155" s="8">
        <v>1.07239057239</v>
      </c>
      <c r="N155" s="8">
        <v>1.50256215601</v>
      </c>
      <c r="O155" s="8">
        <v>1.48029373489</v>
      </c>
      <c r="P155" s="8">
        <f t="shared" si="6"/>
        <v>-7.4751205670828599E-3</v>
      </c>
      <c r="Q155" s="8">
        <f t="shared" si="7"/>
        <v>-2.1541193240330117E-2</v>
      </c>
    </row>
    <row r="156" spans="1:17" x14ac:dyDescent="0.2">
      <c r="A156" s="30" t="s">
        <v>478</v>
      </c>
      <c r="B156" s="30" t="s">
        <v>185</v>
      </c>
      <c r="C156" s="6" t="s">
        <v>26</v>
      </c>
      <c r="D156" s="6">
        <v>80</v>
      </c>
      <c r="E156" s="6">
        <v>94</v>
      </c>
      <c r="F156" s="6">
        <v>132</v>
      </c>
      <c r="G156" s="6">
        <v>125</v>
      </c>
      <c r="H156" s="8">
        <v>5</v>
      </c>
      <c r="I156" s="8">
        <v>5.875</v>
      </c>
      <c r="J156" s="8">
        <v>8.25</v>
      </c>
      <c r="K156" s="8">
        <v>7.8125</v>
      </c>
      <c r="L156" s="8">
        <v>1.3787878787900001</v>
      </c>
      <c r="M156" s="8">
        <v>1.41435185185</v>
      </c>
      <c r="N156" s="8">
        <v>1.56732776618</v>
      </c>
      <c r="O156" s="8">
        <v>1.4538599182</v>
      </c>
      <c r="P156" s="8">
        <f t="shared" si="6"/>
        <v>3.6740546810909575E-2</v>
      </c>
      <c r="Q156" s="8">
        <f t="shared" si="7"/>
        <v>-0.10841864391324851</v>
      </c>
    </row>
    <row r="157" spans="1:17" x14ac:dyDescent="0.2">
      <c r="A157" s="30" t="s">
        <v>478</v>
      </c>
      <c r="B157" s="30" t="s">
        <v>186</v>
      </c>
      <c r="C157" s="6" t="s">
        <v>23</v>
      </c>
      <c r="D157" s="6">
        <v>59</v>
      </c>
      <c r="E157" s="6">
        <v>72</v>
      </c>
      <c r="F157" s="6">
        <v>127</v>
      </c>
      <c r="G157" s="6">
        <v>103</v>
      </c>
      <c r="H157" s="8">
        <v>3.9333333333299998</v>
      </c>
      <c r="I157" s="8">
        <v>4.8</v>
      </c>
      <c r="J157" s="8">
        <v>8.4666666666699992</v>
      </c>
      <c r="K157" s="8">
        <v>6.8666666666699996</v>
      </c>
      <c r="L157" s="8">
        <v>1.08464646465</v>
      </c>
      <c r="M157" s="8">
        <v>1.1555555555499999</v>
      </c>
      <c r="N157" s="8">
        <v>1.60848990953</v>
      </c>
      <c r="O157" s="8">
        <v>1.2778459441000001</v>
      </c>
      <c r="P157" s="8">
        <f t="shared" si="6"/>
        <v>9.1361742093575643E-2</v>
      </c>
      <c r="Q157" s="8">
        <f t="shared" si="7"/>
        <v>-0.33199296880571549</v>
      </c>
    </row>
    <row r="158" spans="1:17" x14ac:dyDescent="0.2">
      <c r="A158" s="30" t="s">
        <v>478</v>
      </c>
      <c r="B158" s="30" t="s">
        <v>190</v>
      </c>
      <c r="C158" s="6" t="s">
        <v>28</v>
      </c>
      <c r="D158" s="6">
        <v>88</v>
      </c>
      <c r="E158" s="6">
        <v>72</v>
      </c>
      <c r="F158" s="6">
        <v>140</v>
      </c>
      <c r="G158" s="6">
        <v>125</v>
      </c>
      <c r="H158" s="8">
        <v>4</v>
      </c>
      <c r="I158" s="8">
        <v>3.2727272727300001</v>
      </c>
      <c r="J158" s="8">
        <v>6.3636363636400004</v>
      </c>
      <c r="K158" s="8">
        <v>5.6818181818199998</v>
      </c>
      <c r="L158" s="8">
        <v>1.1030303030299999</v>
      </c>
      <c r="M158" s="8">
        <v>0.78787878787900001</v>
      </c>
      <c r="N158" s="8">
        <v>1.20895805656</v>
      </c>
      <c r="O158" s="8">
        <v>1.05735266778</v>
      </c>
      <c r="P158" s="8">
        <f t="shared" si="6"/>
        <v>-0.4854268271694569</v>
      </c>
      <c r="Q158" s="8">
        <f t="shared" si="7"/>
        <v>-0.19330754150513518</v>
      </c>
    </row>
    <row r="159" spans="1:17" x14ac:dyDescent="0.2">
      <c r="A159" s="30" t="s">
        <v>478</v>
      </c>
      <c r="B159" s="30" t="s">
        <v>194</v>
      </c>
      <c r="C159" s="6" t="s">
        <v>29</v>
      </c>
      <c r="D159" s="6">
        <v>60</v>
      </c>
      <c r="E159" s="6">
        <v>62</v>
      </c>
      <c r="F159" s="6">
        <v>85</v>
      </c>
      <c r="G159" s="6">
        <v>77</v>
      </c>
      <c r="H159" s="8">
        <v>3.3333333333300001</v>
      </c>
      <c r="I159" s="8">
        <v>3.4444444444400002</v>
      </c>
      <c r="J159" s="8">
        <v>4.7222222222200001</v>
      </c>
      <c r="K159" s="8">
        <v>4.2777777777799999</v>
      </c>
      <c r="L159" s="8">
        <v>0.91919191919200005</v>
      </c>
      <c r="M159" s="8">
        <v>0.829218106994</v>
      </c>
      <c r="N159" s="8">
        <v>0.89712363720599997</v>
      </c>
      <c r="O159" s="8">
        <v>0.79606907521000003</v>
      </c>
      <c r="P159" s="8">
        <f t="shared" si="6"/>
        <v>-0.14861449520030634</v>
      </c>
      <c r="Q159" s="8">
        <f t="shared" si="7"/>
        <v>-0.17241320465733859</v>
      </c>
    </row>
    <row r="160" spans="1:17" x14ac:dyDescent="0.2">
      <c r="A160" s="30" t="s">
        <v>478</v>
      </c>
      <c r="B160" s="30" t="s">
        <v>195</v>
      </c>
      <c r="C160" s="6" t="s">
        <v>28</v>
      </c>
      <c r="D160" s="6">
        <v>55</v>
      </c>
      <c r="E160" s="6">
        <v>63</v>
      </c>
      <c r="F160" s="6">
        <v>101</v>
      </c>
      <c r="G160" s="6">
        <v>88</v>
      </c>
      <c r="H160" s="8">
        <v>2.5</v>
      </c>
      <c r="I160" s="8">
        <v>2.86363636364</v>
      </c>
      <c r="J160" s="8">
        <v>4.5909090909100003</v>
      </c>
      <c r="K160" s="8">
        <v>4</v>
      </c>
      <c r="L160" s="8">
        <v>0.68939393939500004</v>
      </c>
      <c r="M160" s="8">
        <v>0.68939393939399995</v>
      </c>
      <c r="N160" s="8">
        <v>0.87217688365900004</v>
      </c>
      <c r="O160" s="8">
        <v>0.744376278118</v>
      </c>
      <c r="P160" s="8">
        <f t="shared" si="6"/>
        <v>-2.0929587062689947E-12</v>
      </c>
      <c r="Q160" s="8">
        <f t="shared" si="7"/>
        <v>-0.22858867333150337</v>
      </c>
    </row>
    <row r="161" spans="1:17" x14ac:dyDescent="0.2">
      <c r="A161" s="30" t="s">
        <v>478</v>
      </c>
      <c r="B161" s="30" t="s">
        <v>198</v>
      </c>
      <c r="C161" s="6" t="s">
        <v>32</v>
      </c>
      <c r="D161" s="6">
        <v>40</v>
      </c>
      <c r="E161" s="6">
        <v>50</v>
      </c>
      <c r="F161" s="6">
        <v>0</v>
      </c>
      <c r="G161" s="6">
        <v>0</v>
      </c>
      <c r="H161" s="8">
        <v>4</v>
      </c>
      <c r="I161" s="8">
        <v>5</v>
      </c>
      <c r="J161" s="8">
        <v>0</v>
      </c>
      <c r="K161" s="8">
        <v>0</v>
      </c>
      <c r="L161" s="8">
        <v>1.1030303030299999</v>
      </c>
      <c r="M161" s="8">
        <v>1.2037037037</v>
      </c>
      <c r="N161" s="8">
        <v>1E-3</v>
      </c>
      <c r="O161" s="8">
        <v>1E-3</v>
      </c>
      <c r="P161" s="8">
        <f t="shared" si="6"/>
        <v>0.12600788490806286</v>
      </c>
      <c r="Q161" s="8">
        <f t="shared" si="7"/>
        <v>0</v>
      </c>
    </row>
    <row r="162" spans="1:17" x14ac:dyDescent="0.2">
      <c r="A162" s="30" t="s">
        <v>478</v>
      </c>
      <c r="B162" s="30" t="s">
        <v>216</v>
      </c>
      <c r="C162" s="6" t="s">
        <v>42</v>
      </c>
      <c r="D162" s="6">
        <v>20</v>
      </c>
      <c r="E162" s="6">
        <v>22</v>
      </c>
      <c r="F162" s="6">
        <v>16</v>
      </c>
      <c r="G162" s="6">
        <v>19</v>
      </c>
      <c r="H162" s="8">
        <v>2.8571428571399999</v>
      </c>
      <c r="I162" s="8">
        <v>3.1428571428600001</v>
      </c>
      <c r="J162" s="8">
        <v>2.2857142857100001</v>
      </c>
      <c r="K162" s="8">
        <v>2.7142857142899999</v>
      </c>
      <c r="L162" s="8">
        <v>0.78787878787900001</v>
      </c>
      <c r="M162" s="8">
        <v>0.75661375661399999</v>
      </c>
      <c r="N162" s="8">
        <v>0.43423799582400002</v>
      </c>
      <c r="O162" s="8">
        <v>0.505112474438</v>
      </c>
      <c r="P162" s="8">
        <f t="shared" si="6"/>
        <v>-5.8416686225246359E-2</v>
      </c>
      <c r="Q162" s="8">
        <f t="shared" si="7"/>
        <v>0.21811870423070359</v>
      </c>
    </row>
    <row r="163" spans="1:17" x14ac:dyDescent="0.2">
      <c r="A163" s="30" t="s">
        <v>478</v>
      </c>
      <c r="B163" s="30" t="s">
        <v>218</v>
      </c>
      <c r="C163" s="6" t="s">
        <v>42</v>
      </c>
      <c r="D163" s="6">
        <v>14</v>
      </c>
      <c r="E163" s="6">
        <v>20</v>
      </c>
      <c r="F163" s="6">
        <v>23</v>
      </c>
      <c r="G163" s="6">
        <v>23</v>
      </c>
      <c r="H163" s="8">
        <v>2</v>
      </c>
      <c r="I163" s="8">
        <v>2.8571428571399999</v>
      </c>
      <c r="J163" s="8">
        <v>3.2857142857100001</v>
      </c>
      <c r="K163" s="8">
        <v>3.2857142857100001</v>
      </c>
      <c r="L163" s="8">
        <v>0.55151515151599995</v>
      </c>
      <c r="M163" s="8">
        <v>0.68783068782900003</v>
      </c>
      <c r="N163" s="8">
        <v>0.62421711899700005</v>
      </c>
      <c r="O163" s="8">
        <v>0.61145194273900005</v>
      </c>
      <c r="P163" s="8">
        <f t="shared" si="6"/>
        <v>0.31865296284874184</v>
      </c>
      <c r="Q163" s="8">
        <f t="shared" si="7"/>
        <v>-2.9808809216979905E-2</v>
      </c>
    </row>
    <row r="164" spans="1:17" x14ac:dyDescent="0.2">
      <c r="A164" s="30" t="s">
        <v>478</v>
      </c>
      <c r="B164" s="30" t="s">
        <v>219</v>
      </c>
      <c r="C164" s="6" t="s">
        <v>26</v>
      </c>
      <c r="D164" s="6">
        <v>17</v>
      </c>
      <c r="E164" s="6">
        <v>17</v>
      </c>
      <c r="F164" s="6">
        <v>33</v>
      </c>
      <c r="G164" s="6">
        <v>35</v>
      </c>
      <c r="H164" s="8">
        <v>1.0625</v>
      </c>
      <c r="I164" s="8">
        <v>1.0625</v>
      </c>
      <c r="J164" s="8">
        <v>2.0625</v>
      </c>
      <c r="K164" s="8">
        <v>2.1875</v>
      </c>
      <c r="L164" s="8">
        <v>0.29299242424299998</v>
      </c>
      <c r="M164" s="8">
        <v>0.25578703703700001</v>
      </c>
      <c r="N164" s="8">
        <v>0.39183194154500001</v>
      </c>
      <c r="O164" s="8">
        <v>0.40708077709599999</v>
      </c>
      <c r="P164" s="8">
        <f t="shared" si="6"/>
        <v>-0.19592020997830059</v>
      </c>
      <c r="Q164" s="8">
        <f t="shared" si="7"/>
        <v>5.5080088369630971E-2</v>
      </c>
    </row>
    <row r="165" spans="1:17" x14ac:dyDescent="0.2">
      <c r="A165" s="30" t="s">
        <v>478</v>
      </c>
      <c r="B165" s="30" t="s">
        <v>245</v>
      </c>
      <c r="C165" s="6" t="s">
        <v>58</v>
      </c>
      <c r="D165" s="6">
        <v>9</v>
      </c>
      <c r="E165" s="6">
        <v>8</v>
      </c>
      <c r="F165" s="6">
        <v>12</v>
      </c>
      <c r="G165" s="6">
        <v>9</v>
      </c>
      <c r="H165" s="8">
        <v>0.69230769230800004</v>
      </c>
      <c r="I165" s="8">
        <v>0.615384615385</v>
      </c>
      <c r="J165" s="8">
        <v>0.92307692307699996</v>
      </c>
      <c r="K165" s="8">
        <v>0.69230769230800004</v>
      </c>
      <c r="L165" s="8">
        <v>0.19090909090899999</v>
      </c>
      <c r="M165" s="8">
        <v>0.14814814814800001</v>
      </c>
      <c r="N165" s="8">
        <v>0.17536534446800001</v>
      </c>
      <c r="O165" s="8">
        <v>0.12883435582800001</v>
      </c>
      <c r="P165" s="8">
        <f t="shared" si="6"/>
        <v>-0.36584521141832477</v>
      </c>
      <c r="Q165" s="8">
        <f t="shared" si="7"/>
        <v>-0.44484630850032453</v>
      </c>
    </row>
    <row r="166" spans="1:17" x14ac:dyDescent="0.2">
      <c r="A166" s="30" t="s">
        <v>478</v>
      </c>
      <c r="B166" s="30" t="s">
        <v>297</v>
      </c>
      <c r="C166" s="6" t="s">
        <v>48</v>
      </c>
      <c r="D166" s="6">
        <v>0</v>
      </c>
      <c r="E166" s="6">
        <v>0</v>
      </c>
      <c r="F166" s="6">
        <v>31</v>
      </c>
      <c r="G166" s="6">
        <v>32</v>
      </c>
      <c r="H166" s="8">
        <v>0</v>
      </c>
      <c r="I166" s="8">
        <v>0</v>
      </c>
      <c r="J166" s="8">
        <v>3.4444444444400002</v>
      </c>
      <c r="K166" s="8">
        <v>3.5555555555599998</v>
      </c>
      <c r="L166" s="8">
        <v>1E-3</v>
      </c>
      <c r="M166" s="8">
        <v>1E-3</v>
      </c>
      <c r="N166" s="8">
        <v>0.654372535373</v>
      </c>
      <c r="O166" s="8">
        <v>0.66166780277199999</v>
      </c>
      <c r="P166" s="8">
        <f t="shared" si="6"/>
        <v>0</v>
      </c>
      <c r="Q166" s="8">
        <f t="shared" si="7"/>
        <v>1.5994880400437613E-2</v>
      </c>
    </row>
    <row r="167" spans="1:17" x14ac:dyDescent="0.2">
      <c r="A167" s="30" t="s">
        <v>478</v>
      </c>
      <c r="B167" s="30" t="s">
        <v>331</v>
      </c>
      <c r="C167" s="6" t="s">
        <v>24</v>
      </c>
      <c r="D167" s="6">
        <v>120</v>
      </c>
      <c r="E167" s="6">
        <v>102</v>
      </c>
      <c r="F167" s="6">
        <v>185</v>
      </c>
      <c r="G167" s="6">
        <v>180</v>
      </c>
      <c r="H167" s="8">
        <v>4.2857142857100001</v>
      </c>
      <c r="I167" s="8">
        <v>3.6428571428600001</v>
      </c>
      <c r="J167" s="8">
        <v>6.6071428571400004</v>
      </c>
      <c r="K167" s="8">
        <v>6.4285714285699997</v>
      </c>
      <c r="L167" s="8">
        <v>1.18181818182</v>
      </c>
      <c r="M167" s="8">
        <v>0.87698412698399997</v>
      </c>
      <c r="N167" s="8">
        <v>1.2552192066800001</v>
      </c>
      <c r="O167" s="8">
        <v>1.1963190184000001</v>
      </c>
      <c r="P167" s="8">
        <f t="shared" si="6"/>
        <v>-0.43038546361470831</v>
      </c>
      <c r="Q167" s="8">
        <f t="shared" si="7"/>
        <v>-6.9337173407937797E-2</v>
      </c>
    </row>
    <row r="168" spans="1:17" x14ac:dyDescent="0.2">
      <c r="A168" s="30" t="s">
        <v>484</v>
      </c>
      <c r="B168" s="30" t="s">
        <v>316</v>
      </c>
      <c r="C168" s="6" t="s">
        <v>98</v>
      </c>
      <c r="D168" s="6">
        <v>0</v>
      </c>
      <c r="E168" s="6">
        <v>0</v>
      </c>
      <c r="F168" s="6">
        <v>2</v>
      </c>
      <c r="G168" s="6">
        <v>1</v>
      </c>
      <c r="H168" s="8">
        <v>0</v>
      </c>
      <c r="I168" s="8">
        <v>0</v>
      </c>
      <c r="J168" s="8">
        <v>1.7543859649100001E-2</v>
      </c>
      <c r="K168" s="8">
        <v>8.7719298245599996E-3</v>
      </c>
      <c r="L168" s="8">
        <v>1E-3</v>
      </c>
      <c r="M168" s="8">
        <v>1E-3</v>
      </c>
      <c r="N168" s="8">
        <v>3.3329670732100002E-3</v>
      </c>
      <c r="O168" s="8">
        <v>1.6324041186799999E-3</v>
      </c>
      <c r="P168" s="8">
        <f>LOG((M168/L168),2)</f>
        <v>0</v>
      </c>
      <c r="Q168" s="8">
        <f>LOG((O168/N168),2)</f>
        <v>-1.0298088092147435</v>
      </c>
    </row>
    <row r="169" spans="1:17" x14ac:dyDescent="0.2">
      <c r="A169" s="30" t="s">
        <v>484</v>
      </c>
      <c r="B169" s="30" t="s">
        <v>314</v>
      </c>
      <c r="C169" s="6" t="s">
        <v>85</v>
      </c>
      <c r="D169" s="6">
        <v>0</v>
      </c>
      <c r="E169" s="6">
        <v>0</v>
      </c>
      <c r="F169" s="6">
        <v>3</v>
      </c>
      <c r="G169" s="6">
        <v>0</v>
      </c>
      <c r="H169" s="8">
        <v>0</v>
      </c>
      <c r="I169" s="8">
        <v>0</v>
      </c>
      <c r="J169" s="8">
        <v>4.0540540540499999E-2</v>
      </c>
      <c r="K169" s="8">
        <v>0</v>
      </c>
      <c r="L169" s="8">
        <v>1E-3</v>
      </c>
      <c r="M169" s="8">
        <v>1E-3</v>
      </c>
      <c r="N169" s="8">
        <v>7.7018563448500001E-3</v>
      </c>
      <c r="O169" s="8">
        <v>1E-3</v>
      </c>
      <c r="P169" s="8">
        <f>LOG((M169/L169),2)</f>
        <v>0</v>
      </c>
      <c r="Q169" s="8">
        <f>LOG((O169/N169),2)</f>
        <v>-2.9452062142144482</v>
      </c>
    </row>
    <row r="170" spans="1:17" x14ac:dyDescent="0.2">
      <c r="A170" s="30" t="s">
        <v>484</v>
      </c>
      <c r="B170" s="30" t="s">
        <v>332</v>
      </c>
      <c r="C170" s="6" t="s">
        <v>47</v>
      </c>
      <c r="D170" s="6">
        <v>76</v>
      </c>
      <c r="E170" s="6">
        <v>100</v>
      </c>
      <c r="F170" s="6">
        <v>115</v>
      </c>
      <c r="G170" s="6">
        <v>110</v>
      </c>
      <c r="H170" s="8">
        <v>1.1343283582100001</v>
      </c>
      <c r="I170" s="8">
        <v>1.49253731343</v>
      </c>
      <c r="J170" s="8">
        <v>1.7164179104499999</v>
      </c>
      <c r="K170" s="8">
        <v>1.6417910447799999</v>
      </c>
      <c r="L170" s="8">
        <v>0.31279963817299999</v>
      </c>
      <c r="M170" s="8">
        <v>0.35931453841799998</v>
      </c>
      <c r="N170" s="8">
        <v>0.32608356962599999</v>
      </c>
      <c r="O170" s="8">
        <v>0.30552757683999998</v>
      </c>
      <c r="P170" s="8">
        <f t="shared" si="6"/>
        <v>0.20000846635075345</v>
      </c>
      <c r="Q170" s="8">
        <f t="shared" si="7"/>
        <v>-9.3939146635478685E-2</v>
      </c>
    </row>
    <row r="171" spans="1:17" x14ac:dyDescent="0.2">
      <c r="A171" s="30" t="s">
        <v>484</v>
      </c>
      <c r="B171" s="30" t="s">
        <v>333</v>
      </c>
      <c r="C171" s="6" t="s">
        <v>84</v>
      </c>
      <c r="D171" s="6">
        <v>65</v>
      </c>
      <c r="E171" s="6">
        <v>100</v>
      </c>
      <c r="F171" s="6">
        <v>120</v>
      </c>
      <c r="G171" s="6">
        <v>109</v>
      </c>
      <c r="H171" s="8">
        <v>0.92857142857099995</v>
      </c>
      <c r="I171" s="8">
        <v>1.42857142857</v>
      </c>
      <c r="J171" s="8">
        <v>1.7142857142900001</v>
      </c>
      <c r="K171" s="8">
        <v>1.5571428571399999</v>
      </c>
      <c r="L171" s="8">
        <v>0.25606060606100001</v>
      </c>
      <c r="M171" s="8">
        <v>0.343915343915</v>
      </c>
      <c r="N171" s="8">
        <v>0.32567849686900002</v>
      </c>
      <c r="O171" s="8">
        <v>0.28977505112399998</v>
      </c>
      <c r="P171" s="8">
        <f t="shared" si="6"/>
        <v>0.4255681667673511</v>
      </c>
      <c r="Q171" s="8">
        <f t="shared" si="7"/>
        <v>-0.16851508005367311</v>
      </c>
    </row>
    <row r="172" spans="1:17" x14ac:dyDescent="0.2">
      <c r="A172" s="30" t="s">
        <v>484</v>
      </c>
      <c r="B172" s="30" t="s">
        <v>334</v>
      </c>
      <c r="C172" s="6" t="s">
        <v>47</v>
      </c>
      <c r="D172" s="6">
        <v>72</v>
      </c>
      <c r="E172" s="6">
        <v>95</v>
      </c>
      <c r="F172" s="6">
        <v>115</v>
      </c>
      <c r="G172" s="6">
        <v>106</v>
      </c>
      <c r="H172" s="8">
        <v>1.07462686567</v>
      </c>
      <c r="I172" s="8">
        <v>1.41791044776</v>
      </c>
      <c r="J172" s="8">
        <v>1.7164179104499999</v>
      </c>
      <c r="K172" s="8">
        <v>1.58208955224</v>
      </c>
      <c r="L172" s="8">
        <v>0.29633649932099998</v>
      </c>
      <c r="M172" s="8">
        <v>0.34134881149700003</v>
      </c>
      <c r="N172" s="8">
        <v>0.32608356962599999</v>
      </c>
      <c r="O172" s="8">
        <v>0.29441748313600002</v>
      </c>
      <c r="P172" s="8">
        <f t="shared" si="6"/>
        <v>0.20401039691167097</v>
      </c>
      <c r="Q172" s="8">
        <f t="shared" si="7"/>
        <v>-0.14737840560050267</v>
      </c>
    </row>
    <row r="173" spans="1:17" x14ac:dyDescent="0.2">
      <c r="A173" s="30" t="s">
        <v>484</v>
      </c>
      <c r="B173" s="30" t="s">
        <v>335</v>
      </c>
      <c r="C173" s="6" t="s">
        <v>62</v>
      </c>
      <c r="D173" s="6">
        <v>70</v>
      </c>
      <c r="E173" s="6">
        <v>93</v>
      </c>
      <c r="F173" s="6">
        <v>122</v>
      </c>
      <c r="G173" s="6">
        <v>111</v>
      </c>
      <c r="H173" s="8">
        <v>1.0144927536199999</v>
      </c>
      <c r="I173" s="8">
        <v>1.3478260869600001</v>
      </c>
      <c r="J173" s="8">
        <v>1.7681159420300001</v>
      </c>
      <c r="K173" s="8">
        <v>1.60869565217</v>
      </c>
      <c r="L173" s="8">
        <v>0.27975406236200001</v>
      </c>
      <c r="M173" s="8">
        <v>0.32447665056399999</v>
      </c>
      <c r="N173" s="8">
        <v>0.33590511633499998</v>
      </c>
      <c r="O173" s="8">
        <v>0.29936872054699998</v>
      </c>
      <c r="P173" s="8">
        <f t="shared" si="6"/>
        <v>0.21395558419346397</v>
      </c>
      <c r="Q173" s="8">
        <f t="shared" si="7"/>
        <v>-0.16613028043066658</v>
      </c>
    </row>
    <row r="174" spans="1:17" x14ac:dyDescent="0.2">
      <c r="A174" s="30" t="s">
        <v>484</v>
      </c>
      <c r="B174" s="30" t="s">
        <v>104</v>
      </c>
      <c r="C174" s="6" t="s">
        <v>105</v>
      </c>
      <c r="D174" s="6">
        <v>52</v>
      </c>
      <c r="E174" s="6">
        <v>33</v>
      </c>
      <c r="F174" s="6">
        <v>0</v>
      </c>
      <c r="G174" s="6">
        <v>0</v>
      </c>
      <c r="H174" s="8">
        <v>0.26130653266300002</v>
      </c>
      <c r="I174" s="8">
        <v>0.16582914572900001</v>
      </c>
      <c r="J174" s="8">
        <v>0</v>
      </c>
      <c r="K174" s="8">
        <v>0</v>
      </c>
      <c r="L174" s="8">
        <v>7.2057255976800003E-2</v>
      </c>
      <c r="M174" s="8">
        <v>3.9921831379200003E-2</v>
      </c>
      <c r="N174" s="8">
        <v>1E-3</v>
      </c>
      <c r="O174" s="8">
        <v>1E-3</v>
      </c>
      <c r="P174" s="8">
        <f t="shared" si="6"/>
        <v>-0.85196580875384498</v>
      </c>
      <c r="Q174" s="8">
        <f t="shared" si="7"/>
        <v>0</v>
      </c>
    </row>
    <row r="175" spans="1:17" x14ac:dyDescent="0.2">
      <c r="A175" s="30" t="s">
        <v>484</v>
      </c>
      <c r="B175" s="30" t="s">
        <v>108</v>
      </c>
      <c r="C175" s="6" t="s">
        <v>109</v>
      </c>
      <c r="D175" s="6">
        <v>36</v>
      </c>
      <c r="E175" s="6">
        <v>41</v>
      </c>
      <c r="F175" s="6">
        <v>63</v>
      </c>
      <c r="G175" s="6">
        <v>55</v>
      </c>
      <c r="H175" s="8">
        <v>0.50704225352099996</v>
      </c>
      <c r="I175" s="8">
        <v>0.57746478873200002</v>
      </c>
      <c r="J175" s="8">
        <v>0.88732394366199996</v>
      </c>
      <c r="K175" s="8">
        <v>0.77464788732400003</v>
      </c>
      <c r="L175" s="8">
        <v>0.13982074263800001</v>
      </c>
      <c r="M175" s="8">
        <v>0.13901930099099999</v>
      </c>
      <c r="N175" s="8">
        <v>0.16857302478700001</v>
      </c>
      <c r="O175" s="8">
        <v>0.14415737780499999</v>
      </c>
      <c r="P175" s="8">
        <f t="shared" si="6"/>
        <v>-8.2932068045281828E-3</v>
      </c>
      <c r="Q175" s="8">
        <f t="shared" si="7"/>
        <v>-0.22572901918315025</v>
      </c>
    </row>
    <row r="176" spans="1:17" x14ac:dyDescent="0.2">
      <c r="A176" s="30" t="s">
        <v>484</v>
      </c>
      <c r="B176" s="30" t="s">
        <v>337</v>
      </c>
      <c r="C176" s="6" t="s">
        <v>16</v>
      </c>
      <c r="D176" s="6">
        <v>38</v>
      </c>
      <c r="E176" s="6">
        <v>45</v>
      </c>
      <c r="F176" s="6">
        <v>31</v>
      </c>
      <c r="G176" s="6">
        <v>34</v>
      </c>
      <c r="H176" s="8">
        <v>1.05555555556</v>
      </c>
      <c r="I176" s="8">
        <v>1.25</v>
      </c>
      <c r="J176" s="8">
        <v>0.86111111111100003</v>
      </c>
      <c r="K176" s="8">
        <v>0.944444444444</v>
      </c>
      <c r="L176" s="8">
        <v>0.29107744107900002</v>
      </c>
      <c r="M176" s="8">
        <v>0.30092592592599998</v>
      </c>
      <c r="N176" s="8">
        <v>0.16359313384400001</v>
      </c>
      <c r="O176" s="8">
        <v>0.17575551011099999</v>
      </c>
      <c r="P176" s="8">
        <f t="shared" si="6"/>
        <v>4.8005372903460693E-2</v>
      </c>
      <c r="Q176" s="8">
        <f t="shared" si="7"/>
        <v>0.10345772164159764</v>
      </c>
    </row>
    <row r="177" spans="1:17" x14ac:dyDescent="0.2">
      <c r="A177" s="30" t="s">
        <v>484</v>
      </c>
      <c r="B177" s="30" t="s">
        <v>338</v>
      </c>
      <c r="C177" s="6" t="s">
        <v>110</v>
      </c>
      <c r="D177" s="6">
        <v>36</v>
      </c>
      <c r="E177" s="6">
        <v>39</v>
      </c>
      <c r="F177" s="6">
        <v>33</v>
      </c>
      <c r="G177" s="6">
        <v>35</v>
      </c>
      <c r="H177" s="8">
        <v>0.8</v>
      </c>
      <c r="I177" s="8">
        <v>0.86666666666699999</v>
      </c>
      <c r="J177" s="8">
        <v>0.73333333333299999</v>
      </c>
      <c r="K177" s="8">
        <v>0.77777777777799995</v>
      </c>
      <c r="L177" s="8">
        <v>0.22060606060599999</v>
      </c>
      <c r="M177" s="8">
        <v>0.208641975309</v>
      </c>
      <c r="N177" s="8">
        <v>0.13931802366000001</v>
      </c>
      <c r="O177" s="8">
        <v>0.14473983185600001</v>
      </c>
      <c r="P177" s="8">
        <f t="shared" si="6"/>
        <v>-8.0442992552448883E-2</v>
      </c>
      <c r="Q177" s="8">
        <f t="shared" si="7"/>
        <v>5.5080088370689215E-2</v>
      </c>
    </row>
    <row r="178" spans="1:17" x14ac:dyDescent="0.2">
      <c r="A178" s="30" t="s">
        <v>484</v>
      </c>
      <c r="B178" s="30" t="s">
        <v>339</v>
      </c>
      <c r="C178" s="6" t="s">
        <v>106</v>
      </c>
      <c r="D178" s="6">
        <v>25</v>
      </c>
      <c r="E178" s="6">
        <v>18</v>
      </c>
      <c r="F178" s="6">
        <v>38</v>
      </c>
      <c r="G178" s="6">
        <v>28</v>
      </c>
      <c r="H178" s="8">
        <v>0.52083333333299997</v>
      </c>
      <c r="I178" s="8">
        <v>0.375</v>
      </c>
      <c r="J178" s="8">
        <v>0.79166666666700003</v>
      </c>
      <c r="K178" s="8">
        <v>0.58333333333299997</v>
      </c>
      <c r="L178" s="8">
        <v>0.143623737374</v>
      </c>
      <c r="M178" s="8">
        <v>9.0277777777700005E-2</v>
      </c>
      <c r="N178" s="8">
        <v>0.150400139179</v>
      </c>
      <c r="O178" s="8">
        <v>0.108554873892</v>
      </c>
      <c r="P178" s="8">
        <f t="shared" si="6"/>
        <v>-0.66985139831155016</v>
      </c>
      <c r="Q178" s="8">
        <f t="shared" si="7"/>
        <v>-0.4703814006074733</v>
      </c>
    </row>
    <row r="179" spans="1:17" x14ac:dyDescent="0.2">
      <c r="A179" s="30" t="s">
        <v>484</v>
      </c>
      <c r="B179" s="30" t="s">
        <v>340</v>
      </c>
      <c r="C179" s="6" t="s">
        <v>89</v>
      </c>
      <c r="D179" s="6">
        <v>5</v>
      </c>
      <c r="E179" s="6">
        <v>43</v>
      </c>
      <c r="F179" s="6">
        <v>19</v>
      </c>
      <c r="G179" s="6">
        <v>37</v>
      </c>
      <c r="H179" s="8">
        <v>7.8125E-2</v>
      </c>
      <c r="I179" s="8">
        <v>0.671875</v>
      </c>
      <c r="J179" s="8">
        <v>0.296875</v>
      </c>
      <c r="K179" s="8">
        <v>0.578125</v>
      </c>
      <c r="L179" s="8">
        <v>2.15435606061E-2</v>
      </c>
      <c r="M179" s="8">
        <v>0.16174768518499999</v>
      </c>
      <c r="N179" s="8">
        <v>5.6400052191999998E-2</v>
      </c>
      <c r="O179" s="8">
        <v>0.10758563394700001</v>
      </c>
      <c r="P179" s="8">
        <f t="shared" si="6"/>
        <v>2.908416449835189</v>
      </c>
      <c r="Q179" s="8">
        <f t="shared" si="7"/>
        <v>0.93171704297329594</v>
      </c>
    </row>
    <row r="180" spans="1:17" x14ac:dyDescent="0.2">
      <c r="A180" s="30" t="s">
        <v>484</v>
      </c>
      <c r="B180" s="30" t="s">
        <v>341</v>
      </c>
      <c r="C180" s="6" t="s">
        <v>27</v>
      </c>
      <c r="D180" s="6">
        <v>10</v>
      </c>
      <c r="E180" s="6">
        <v>25</v>
      </c>
      <c r="F180" s="6">
        <v>14</v>
      </c>
      <c r="G180" s="6">
        <v>22</v>
      </c>
      <c r="H180" s="8">
        <v>0.4</v>
      </c>
      <c r="I180" s="8">
        <v>1</v>
      </c>
      <c r="J180" s="8">
        <v>0.56000000000000005</v>
      </c>
      <c r="K180" s="8">
        <v>0.88</v>
      </c>
      <c r="L180" s="8">
        <v>0.110303030303</v>
      </c>
      <c r="M180" s="8">
        <v>0.24074074074099999</v>
      </c>
      <c r="N180" s="8">
        <v>0.106388308977</v>
      </c>
      <c r="O180" s="8">
        <v>0.16376278118599999</v>
      </c>
      <c r="P180" s="8">
        <f t="shared" si="6"/>
        <v>1.1260078849140553</v>
      </c>
      <c r="Q180" s="8">
        <f t="shared" si="7"/>
        <v>0.62226788736329219</v>
      </c>
    </row>
    <row r="181" spans="1:17" x14ac:dyDescent="0.2">
      <c r="A181" s="30" t="s">
        <v>484</v>
      </c>
      <c r="B181" s="30" t="s">
        <v>342</v>
      </c>
      <c r="C181" s="6" t="s">
        <v>87</v>
      </c>
      <c r="D181" s="6">
        <v>13</v>
      </c>
      <c r="E181" s="6">
        <v>17</v>
      </c>
      <c r="F181" s="6">
        <v>20</v>
      </c>
      <c r="G181" s="6">
        <v>17</v>
      </c>
      <c r="H181" s="8">
        <v>0.26</v>
      </c>
      <c r="I181" s="8">
        <v>0.34</v>
      </c>
      <c r="J181" s="8">
        <v>0.4</v>
      </c>
      <c r="K181" s="8">
        <v>0.34</v>
      </c>
      <c r="L181" s="8">
        <v>7.1696969696999999E-2</v>
      </c>
      <c r="M181" s="8">
        <v>8.1851851851799995E-2</v>
      </c>
      <c r="N181" s="8">
        <v>7.5991649269299993E-2</v>
      </c>
      <c r="O181" s="8">
        <v>6.3271983640000001E-2</v>
      </c>
      <c r="P181" s="8">
        <f t="shared" si="6"/>
        <v>0.19110291313246663</v>
      </c>
      <c r="Q181" s="8">
        <f t="shared" si="7"/>
        <v>-0.26427406285473137</v>
      </c>
    </row>
    <row r="182" spans="1:17" x14ac:dyDescent="0.2">
      <c r="A182" s="30" t="s">
        <v>484</v>
      </c>
      <c r="B182" s="30" t="s">
        <v>343</v>
      </c>
      <c r="C182" s="6" t="s">
        <v>89</v>
      </c>
      <c r="D182" s="6">
        <v>19</v>
      </c>
      <c r="E182" s="6">
        <v>35</v>
      </c>
      <c r="F182" s="6">
        <v>34</v>
      </c>
      <c r="G182" s="6">
        <v>43</v>
      </c>
      <c r="H182" s="8">
        <v>0.296875</v>
      </c>
      <c r="I182" s="8">
        <v>0.546875</v>
      </c>
      <c r="J182" s="8">
        <v>0.53125</v>
      </c>
      <c r="K182" s="8">
        <v>0.671875</v>
      </c>
      <c r="L182" s="8">
        <v>8.1865530303099995E-2</v>
      </c>
      <c r="M182" s="8">
        <v>0.13165509259200001</v>
      </c>
      <c r="N182" s="8">
        <v>0.100926409186</v>
      </c>
      <c r="O182" s="8">
        <v>0.125031952965</v>
      </c>
      <c r="P182" s="8">
        <f t="shared" si="6"/>
        <v>0.68543529351840227</v>
      </c>
      <c r="Q182" s="8">
        <f t="shared" si="7"/>
        <v>0.30899310423018617</v>
      </c>
    </row>
    <row r="183" spans="1:17" x14ac:dyDescent="0.2">
      <c r="A183" s="30" t="s">
        <v>484</v>
      </c>
      <c r="B183" s="30" t="s">
        <v>344</v>
      </c>
      <c r="C183" s="6" t="s">
        <v>60</v>
      </c>
      <c r="D183" s="6">
        <v>11</v>
      </c>
      <c r="E183" s="6">
        <v>19</v>
      </c>
      <c r="F183" s="6">
        <v>24</v>
      </c>
      <c r="G183" s="6">
        <v>18</v>
      </c>
      <c r="H183" s="8">
        <v>0.34375</v>
      </c>
      <c r="I183" s="8">
        <v>0.59375</v>
      </c>
      <c r="J183" s="8">
        <v>0.75</v>
      </c>
      <c r="K183" s="8">
        <v>0.5625</v>
      </c>
      <c r="L183" s="8">
        <v>9.4791666666800001E-2</v>
      </c>
      <c r="M183" s="8">
        <v>0.14293981481500001</v>
      </c>
      <c r="N183" s="8">
        <v>0.14248434237999999</v>
      </c>
      <c r="O183" s="8">
        <v>0.10467791411000001</v>
      </c>
      <c r="P183" s="8">
        <f t="shared" si="6"/>
        <v>0.5925756848308712</v>
      </c>
      <c r="Q183" s="8">
        <f t="shared" si="7"/>
        <v>-0.44484630850123874</v>
      </c>
    </row>
    <row r="184" spans="1:17" x14ac:dyDescent="0.2">
      <c r="A184" s="30" t="s">
        <v>484</v>
      </c>
      <c r="B184" s="30" t="s">
        <v>345</v>
      </c>
      <c r="C184" s="6" t="s">
        <v>102</v>
      </c>
      <c r="D184" s="6">
        <v>12</v>
      </c>
      <c r="E184" s="6">
        <v>20</v>
      </c>
      <c r="F184" s="6">
        <v>10</v>
      </c>
      <c r="G184" s="6">
        <v>16</v>
      </c>
      <c r="H184" s="8">
        <v>0.181818181818</v>
      </c>
      <c r="I184" s="8">
        <v>0.30303030303</v>
      </c>
      <c r="J184" s="8">
        <v>0.151515151515</v>
      </c>
      <c r="K184" s="8">
        <v>0.24242424242400001</v>
      </c>
      <c r="L184" s="8">
        <v>5.0137741046800001E-2</v>
      </c>
      <c r="M184" s="8">
        <v>7.2951739618299996E-2</v>
      </c>
      <c r="N184" s="8">
        <v>2.8784715632299999E-2</v>
      </c>
      <c r="O184" s="8">
        <v>4.5113713825300002E-2</v>
      </c>
      <c r="P184" s="8">
        <f t="shared" si="6"/>
        <v>0.54104538418976689</v>
      </c>
      <c r="Q184" s="8">
        <f t="shared" si="7"/>
        <v>0.6482630958950788</v>
      </c>
    </row>
    <row r="185" spans="1:17" x14ac:dyDescent="0.2">
      <c r="A185" s="30" t="s">
        <v>484</v>
      </c>
      <c r="B185" s="30" t="s">
        <v>346</v>
      </c>
      <c r="C185" s="6" t="s">
        <v>35</v>
      </c>
      <c r="D185" s="6">
        <v>6</v>
      </c>
      <c r="E185" s="6">
        <v>5</v>
      </c>
      <c r="F185" s="6">
        <v>13</v>
      </c>
      <c r="G185" s="6">
        <v>11</v>
      </c>
      <c r="H185" s="8">
        <v>9.8360655737700003E-2</v>
      </c>
      <c r="I185" s="8">
        <v>8.19672131148E-2</v>
      </c>
      <c r="J185" s="8">
        <v>0.21311475409799999</v>
      </c>
      <c r="K185" s="8">
        <v>0.180327868852</v>
      </c>
      <c r="L185" s="8">
        <v>2.7123695976199999E-2</v>
      </c>
      <c r="M185" s="8">
        <v>1.97328476017E-2</v>
      </c>
      <c r="N185" s="8">
        <v>4.0487354118800001E-2</v>
      </c>
      <c r="O185" s="8">
        <v>3.3557946964299999E-2</v>
      </c>
      <c r="P185" s="8">
        <f t="shared" si="6"/>
        <v>-0.45895461581144908</v>
      </c>
      <c r="Q185" s="8">
        <f t="shared" si="7"/>
        <v>-0.27081690871918651</v>
      </c>
    </row>
    <row r="186" spans="1:17" x14ac:dyDescent="0.2">
      <c r="A186" s="30" t="s">
        <v>484</v>
      </c>
      <c r="B186" s="30" t="s">
        <v>347</v>
      </c>
      <c r="C186" s="6" t="s">
        <v>114</v>
      </c>
      <c r="D186" s="6">
        <v>3</v>
      </c>
      <c r="E186" s="6">
        <v>41</v>
      </c>
      <c r="F186" s="6">
        <v>2</v>
      </c>
      <c r="G186" s="6">
        <v>47</v>
      </c>
      <c r="H186" s="8">
        <v>2.4390243902400001E-2</v>
      </c>
      <c r="I186" s="8">
        <v>0.33333333333300003</v>
      </c>
      <c r="J186" s="8">
        <v>1.6260162601600001E-2</v>
      </c>
      <c r="K186" s="8">
        <v>0.38211382113800002</v>
      </c>
      <c r="L186" s="8">
        <v>6.7257945306700003E-3</v>
      </c>
      <c r="M186" s="8">
        <v>8.0246913580099999E-2</v>
      </c>
      <c r="N186" s="8">
        <v>3.0890914336999999E-3</v>
      </c>
      <c r="O186" s="8">
        <v>7.1109115998999994E-2</v>
      </c>
      <c r="P186" s="8">
        <f t="shared" si="6"/>
        <v>3.5766692939195823</v>
      </c>
      <c r="Q186" s="8">
        <f t="shared" si="7"/>
        <v>4.5247800424643616</v>
      </c>
    </row>
    <row r="187" spans="1:17" x14ac:dyDescent="0.2">
      <c r="A187" s="30" t="s">
        <v>484</v>
      </c>
      <c r="B187" s="30" t="s">
        <v>348</v>
      </c>
      <c r="C187" s="6" t="s">
        <v>64</v>
      </c>
      <c r="D187" s="6">
        <v>16</v>
      </c>
      <c r="E187" s="6">
        <v>9</v>
      </c>
      <c r="F187" s="6">
        <v>25</v>
      </c>
      <c r="G187" s="6">
        <v>5</v>
      </c>
      <c r="H187" s="8">
        <v>0.28070175438599998</v>
      </c>
      <c r="I187" s="8">
        <v>0.15789473684200001</v>
      </c>
      <c r="J187" s="8">
        <v>0.43859649122799998</v>
      </c>
      <c r="K187" s="8">
        <v>8.77192982456E-2</v>
      </c>
      <c r="L187" s="8">
        <v>7.74056353005E-2</v>
      </c>
      <c r="M187" s="8">
        <v>3.8011695906400002E-2</v>
      </c>
      <c r="N187" s="8">
        <v>8.3324176830299995E-2</v>
      </c>
      <c r="O187" s="8">
        <v>1.63240411868E-2</v>
      </c>
      <c r="P187" s="8">
        <f t="shared" si="6"/>
        <v>-1.0259952085365704</v>
      </c>
      <c r="Q187" s="8">
        <f t="shared" si="7"/>
        <v>-2.351736904102971</v>
      </c>
    </row>
    <row r="188" spans="1:17" x14ac:dyDescent="0.2">
      <c r="A188" s="30" t="s">
        <v>484</v>
      </c>
      <c r="B188" s="30" t="s">
        <v>350</v>
      </c>
      <c r="C188" s="6" t="s">
        <v>115</v>
      </c>
      <c r="D188" s="6">
        <v>3</v>
      </c>
      <c r="E188" s="6">
        <v>15</v>
      </c>
      <c r="F188" s="6">
        <v>23</v>
      </c>
      <c r="G188" s="6">
        <v>20</v>
      </c>
      <c r="H188" s="8">
        <v>3.8961038960999998E-2</v>
      </c>
      <c r="I188" s="8">
        <v>0.194805194805</v>
      </c>
      <c r="J188" s="8">
        <v>0.29870129870099998</v>
      </c>
      <c r="K188" s="8">
        <v>0.25974025973999998</v>
      </c>
      <c r="L188" s="8">
        <v>1.07438016529E-2</v>
      </c>
      <c r="M188" s="8">
        <v>4.6897546897500003E-2</v>
      </c>
      <c r="N188" s="8">
        <v>5.6747010817899998E-2</v>
      </c>
      <c r="O188" s="8">
        <v>4.8336121955700001E-2</v>
      </c>
      <c r="P188" s="8">
        <f t="shared" si="6"/>
        <v>2.1260078849096642</v>
      </c>
      <c r="Q188" s="8">
        <f t="shared" si="7"/>
        <v>-0.23144267038497179</v>
      </c>
    </row>
    <row r="189" spans="1:17" x14ac:dyDescent="0.2">
      <c r="A189" s="30" t="s">
        <v>484</v>
      </c>
      <c r="B189" s="30" t="s">
        <v>351</v>
      </c>
      <c r="C189" s="6" t="s">
        <v>18</v>
      </c>
      <c r="D189" s="6">
        <v>10</v>
      </c>
      <c r="E189" s="6">
        <v>11</v>
      </c>
      <c r="F189" s="6">
        <v>10</v>
      </c>
      <c r="G189" s="6">
        <v>11</v>
      </c>
      <c r="H189" s="8">
        <v>0.33333333333300003</v>
      </c>
      <c r="I189" s="8">
        <v>0.36666666666699999</v>
      </c>
      <c r="J189" s="8">
        <v>0.33333333333300003</v>
      </c>
      <c r="K189" s="8">
        <v>0.36666666666699999</v>
      </c>
      <c r="L189" s="8">
        <v>9.1919191919200005E-2</v>
      </c>
      <c r="M189" s="8">
        <v>8.8271604938299997E-2</v>
      </c>
      <c r="N189" s="8">
        <v>6.3326374391000001E-2</v>
      </c>
      <c r="O189" s="8">
        <v>6.8234492160899995E-2</v>
      </c>
      <c r="P189" s="8">
        <f t="shared" si="6"/>
        <v>-5.8416686224984832E-2</v>
      </c>
      <c r="Q189" s="8">
        <f t="shared" si="7"/>
        <v>0.10769471453657059</v>
      </c>
    </row>
    <row r="190" spans="1:17" x14ac:dyDescent="0.2">
      <c r="A190" s="30" t="s">
        <v>484</v>
      </c>
      <c r="B190" s="30" t="s">
        <v>352</v>
      </c>
      <c r="C190" s="6" t="s">
        <v>16</v>
      </c>
      <c r="D190" s="6">
        <v>6</v>
      </c>
      <c r="E190" s="6">
        <v>12</v>
      </c>
      <c r="F190" s="6">
        <v>12</v>
      </c>
      <c r="G190" s="6">
        <v>11</v>
      </c>
      <c r="H190" s="8">
        <v>0.166666666667</v>
      </c>
      <c r="I190" s="8">
        <v>0.33333333333300003</v>
      </c>
      <c r="J190" s="8">
        <v>0.33333333333300003</v>
      </c>
      <c r="K190" s="8">
        <v>0.305555555556</v>
      </c>
      <c r="L190" s="8">
        <v>4.5959595959699999E-2</v>
      </c>
      <c r="M190" s="8">
        <v>8.0246913580099999E-2</v>
      </c>
      <c r="N190" s="8">
        <v>6.3326374391000001E-2</v>
      </c>
      <c r="O190" s="8">
        <v>5.68620768008E-2</v>
      </c>
      <c r="P190" s="8">
        <f t="shared" si="6"/>
        <v>0.804079790018836</v>
      </c>
      <c r="Q190" s="8">
        <f t="shared" si="7"/>
        <v>-0.15533969129595443</v>
      </c>
    </row>
    <row r="191" spans="1:17" x14ac:dyDescent="0.2">
      <c r="A191" s="30" t="s">
        <v>484</v>
      </c>
      <c r="B191" s="30" t="s">
        <v>353</v>
      </c>
      <c r="C191" s="6" t="s">
        <v>116</v>
      </c>
      <c r="D191" s="6">
        <v>10</v>
      </c>
      <c r="E191" s="6">
        <v>9</v>
      </c>
      <c r="F191" s="6">
        <v>10</v>
      </c>
      <c r="G191" s="6">
        <v>7</v>
      </c>
      <c r="H191" s="8">
        <v>4.3668122270700001E-2</v>
      </c>
      <c r="I191" s="8">
        <v>3.9301310043700001E-2</v>
      </c>
      <c r="J191" s="8">
        <v>4.3668122270700001E-2</v>
      </c>
      <c r="K191" s="8">
        <v>3.0567685589500002E-2</v>
      </c>
      <c r="L191" s="8">
        <v>1.20418155353E-2</v>
      </c>
      <c r="M191" s="8">
        <v>9.4614264919899993E-3</v>
      </c>
      <c r="N191" s="8">
        <v>8.2960315796099995E-3</v>
      </c>
      <c r="O191" s="8">
        <v>5.68846500745E-3</v>
      </c>
      <c r="P191" s="8">
        <f t="shared" si="6"/>
        <v>-0.34792330342509931</v>
      </c>
      <c r="Q191" s="8">
        <f t="shared" si="7"/>
        <v>-0.54438198204590671</v>
      </c>
    </row>
    <row r="192" spans="1:17" x14ac:dyDescent="0.2">
      <c r="A192" s="30" t="s">
        <v>484</v>
      </c>
      <c r="B192" s="30" t="s">
        <v>354</v>
      </c>
      <c r="C192" s="6" t="s">
        <v>117</v>
      </c>
      <c r="D192" s="6">
        <v>4</v>
      </c>
      <c r="E192" s="6">
        <v>4</v>
      </c>
      <c r="F192" s="6">
        <v>16</v>
      </c>
      <c r="G192" s="6">
        <v>22</v>
      </c>
      <c r="H192" s="8">
        <v>5.0632911392399997E-2</v>
      </c>
      <c r="I192" s="8">
        <v>5.0632911392399997E-2</v>
      </c>
      <c r="J192" s="8">
        <v>0.20253164557</v>
      </c>
      <c r="K192" s="8">
        <v>0.27848101265800002</v>
      </c>
      <c r="L192" s="8">
        <v>1.39624088991E-2</v>
      </c>
      <c r="M192" s="8">
        <v>1.21894045945E-2</v>
      </c>
      <c r="N192" s="8">
        <v>3.8476784440200001E-2</v>
      </c>
      <c r="O192" s="8">
        <v>5.1823664932200003E-2</v>
      </c>
      <c r="P192" s="8">
        <f t="shared" ref="P192:P253" si="8">LOG((M192/L192),2)</f>
        <v>-0.19592020996962087</v>
      </c>
      <c r="Q192" s="8">
        <f t="shared" ref="Q192:Q253" si="9">LOG((O192/N192),2)</f>
        <v>0.42962280941663678</v>
      </c>
    </row>
    <row r="193" spans="1:17" x14ac:dyDescent="0.2">
      <c r="A193" s="30" t="s">
        <v>484</v>
      </c>
      <c r="B193" s="30" t="s">
        <v>355</v>
      </c>
      <c r="C193" s="6" t="s">
        <v>30</v>
      </c>
      <c r="D193" s="6">
        <v>9</v>
      </c>
      <c r="E193" s="6">
        <v>11</v>
      </c>
      <c r="F193" s="6">
        <v>8</v>
      </c>
      <c r="G193" s="6">
        <v>10</v>
      </c>
      <c r="H193" s="8">
        <v>0.64285714285700002</v>
      </c>
      <c r="I193" s="8">
        <v>0.78571428571400004</v>
      </c>
      <c r="J193" s="8">
        <v>0.57142857142900005</v>
      </c>
      <c r="K193" s="8">
        <v>0.71428571428599996</v>
      </c>
      <c r="L193" s="8">
        <v>0.177272727273</v>
      </c>
      <c r="M193" s="8">
        <v>0.18915343915300001</v>
      </c>
      <c r="N193" s="8">
        <v>0.10855949895600001</v>
      </c>
      <c r="O193" s="8">
        <v>0.132924335378</v>
      </c>
      <c r="P193" s="8">
        <f t="shared" si="8"/>
        <v>9.3586407214159062E-2</v>
      </c>
      <c r="Q193" s="8">
        <f t="shared" si="9"/>
        <v>0.29211928566991047</v>
      </c>
    </row>
    <row r="194" spans="1:17" x14ac:dyDescent="0.2">
      <c r="A194" s="30" t="s">
        <v>484</v>
      </c>
      <c r="B194" s="30" t="s">
        <v>356</v>
      </c>
      <c r="C194" s="6" t="s">
        <v>30</v>
      </c>
      <c r="D194" s="6">
        <v>8</v>
      </c>
      <c r="E194" s="6">
        <v>11</v>
      </c>
      <c r="F194" s="6">
        <v>0</v>
      </c>
      <c r="G194" s="6">
        <v>0</v>
      </c>
      <c r="H194" s="8">
        <v>0.57142857142900005</v>
      </c>
      <c r="I194" s="8">
        <v>0.78571428571400004</v>
      </c>
      <c r="J194" s="8">
        <v>0</v>
      </c>
      <c r="K194" s="8">
        <v>0</v>
      </c>
      <c r="L194" s="8">
        <v>0.15757575757600001</v>
      </c>
      <c r="M194" s="8">
        <v>0.18915343915300001</v>
      </c>
      <c r="N194" s="8">
        <v>1E-3</v>
      </c>
      <c r="O194" s="8">
        <v>1E-3</v>
      </c>
      <c r="P194" s="8">
        <f t="shared" si="8"/>
        <v>0.26351140865647144</v>
      </c>
      <c r="Q194" s="8">
        <f t="shared" si="9"/>
        <v>0</v>
      </c>
    </row>
    <row r="195" spans="1:17" x14ac:dyDescent="0.2">
      <c r="A195" s="30" t="s">
        <v>484</v>
      </c>
      <c r="B195" s="30" t="s">
        <v>357</v>
      </c>
      <c r="C195" s="6" t="s">
        <v>109</v>
      </c>
      <c r="D195" s="6">
        <v>3</v>
      </c>
      <c r="E195" s="6">
        <v>11</v>
      </c>
      <c r="F195" s="6">
        <v>22</v>
      </c>
      <c r="G195" s="6">
        <v>17</v>
      </c>
      <c r="H195" s="8">
        <v>4.2253521126800003E-2</v>
      </c>
      <c r="I195" s="8">
        <v>0.154929577465</v>
      </c>
      <c r="J195" s="8">
        <v>0.30985915492999999</v>
      </c>
      <c r="K195" s="8">
        <v>0.23943661971800001</v>
      </c>
      <c r="L195" s="8">
        <v>1.16517285532E-2</v>
      </c>
      <c r="M195" s="8">
        <v>3.7297861241500002E-2</v>
      </c>
      <c r="N195" s="8">
        <v>5.8866770560800002E-2</v>
      </c>
      <c r="O195" s="8">
        <v>4.4557734957699997E-2</v>
      </c>
      <c r="P195" s="8">
        <f t="shared" si="8"/>
        <v>1.6785489079321863</v>
      </c>
      <c r="Q195" s="8">
        <f t="shared" si="9"/>
        <v>-0.40177758660800095</v>
      </c>
    </row>
    <row r="196" spans="1:17" x14ac:dyDescent="0.2">
      <c r="A196" s="30" t="s">
        <v>484</v>
      </c>
      <c r="B196" s="30" t="s">
        <v>358</v>
      </c>
      <c r="C196" s="6" t="s">
        <v>13</v>
      </c>
      <c r="D196" s="6">
        <v>12</v>
      </c>
      <c r="E196" s="6">
        <v>5</v>
      </c>
      <c r="F196" s="6">
        <v>11</v>
      </c>
      <c r="G196" s="6">
        <v>12</v>
      </c>
      <c r="H196" s="8">
        <v>0.218181818182</v>
      </c>
      <c r="I196" s="8">
        <v>9.0909090909100002E-2</v>
      </c>
      <c r="J196" s="8">
        <v>0.2</v>
      </c>
      <c r="K196" s="8">
        <v>0.218181818182</v>
      </c>
      <c r="L196" s="8">
        <v>6.0165289256299999E-2</v>
      </c>
      <c r="M196" s="8">
        <v>2.1885521885500001E-2</v>
      </c>
      <c r="N196" s="8">
        <v>3.7995824634600002E-2</v>
      </c>
      <c r="O196" s="8">
        <v>4.0602342442799998E-2</v>
      </c>
      <c r="P196" s="8">
        <f t="shared" si="8"/>
        <v>-1.4589546158129307</v>
      </c>
      <c r="Q196" s="8">
        <f t="shared" si="9"/>
        <v>9.5722072868732716E-2</v>
      </c>
    </row>
    <row r="197" spans="1:17" x14ac:dyDescent="0.2">
      <c r="A197" s="30" t="s">
        <v>484</v>
      </c>
      <c r="B197" s="30" t="s">
        <v>359</v>
      </c>
      <c r="C197" s="6" t="s">
        <v>67</v>
      </c>
      <c r="D197" s="6">
        <v>6</v>
      </c>
      <c r="E197" s="6">
        <v>9</v>
      </c>
      <c r="F197" s="6">
        <v>17</v>
      </c>
      <c r="G197" s="6">
        <v>15</v>
      </c>
      <c r="H197" s="8">
        <v>0.10344827586200001</v>
      </c>
      <c r="I197" s="8">
        <v>0.15517241379300001</v>
      </c>
      <c r="J197" s="8">
        <v>0.29310344827599999</v>
      </c>
      <c r="K197" s="8">
        <v>0.25862068965500001</v>
      </c>
      <c r="L197" s="8">
        <v>2.8526645768E-2</v>
      </c>
      <c r="M197" s="8">
        <v>3.7356321838999999E-2</v>
      </c>
      <c r="N197" s="8">
        <v>5.56835361025E-2</v>
      </c>
      <c r="O197" s="8">
        <v>4.8127776602400002E-2</v>
      </c>
      <c r="P197" s="8">
        <f t="shared" si="8"/>
        <v>0.38904229074406022</v>
      </c>
      <c r="Q197" s="8">
        <f t="shared" si="9"/>
        <v>-0.21038105486043923</v>
      </c>
    </row>
    <row r="198" spans="1:17" x14ac:dyDescent="0.2">
      <c r="A198" s="30" t="s">
        <v>484</v>
      </c>
      <c r="B198" s="30" t="s">
        <v>360</v>
      </c>
      <c r="C198" s="6" t="s">
        <v>40</v>
      </c>
      <c r="D198" s="6">
        <v>4</v>
      </c>
      <c r="E198" s="6">
        <v>7</v>
      </c>
      <c r="F198" s="6">
        <v>7</v>
      </c>
      <c r="G198" s="6">
        <v>12</v>
      </c>
      <c r="H198" s="8">
        <v>0.2</v>
      </c>
      <c r="I198" s="8">
        <v>0.35</v>
      </c>
      <c r="J198" s="8">
        <v>0.35</v>
      </c>
      <c r="K198" s="8">
        <v>0.6</v>
      </c>
      <c r="L198" s="8">
        <v>5.5151515151600002E-2</v>
      </c>
      <c r="M198" s="8">
        <v>8.4259259259199998E-2</v>
      </c>
      <c r="N198" s="8">
        <v>6.6492693110600007E-2</v>
      </c>
      <c r="O198" s="8">
        <v>0.111656441718</v>
      </c>
      <c r="P198" s="8">
        <f t="shared" si="8"/>
        <v>0.61143471207911304</v>
      </c>
      <c r="Q198" s="8">
        <f t="shared" si="9"/>
        <v>0.74779876945121737</v>
      </c>
    </row>
    <row r="199" spans="1:17" x14ac:dyDescent="0.2">
      <c r="A199" s="30" t="s">
        <v>484</v>
      </c>
      <c r="B199" s="30" t="s">
        <v>361</v>
      </c>
      <c r="C199" s="6" t="s">
        <v>30</v>
      </c>
      <c r="D199" s="6">
        <v>6</v>
      </c>
      <c r="E199" s="6">
        <v>11</v>
      </c>
      <c r="F199" s="6">
        <v>6</v>
      </c>
      <c r="G199" s="6">
        <v>8</v>
      </c>
      <c r="H199" s="8">
        <v>0.428571428571</v>
      </c>
      <c r="I199" s="8">
        <v>0.78571428571400004</v>
      </c>
      <c r="J199" s="8">
        <v>0.428571428571</v>
      </c>
      <c r="K199" s="8">
        <v>0.57142857142900005</v>
      </c>
      <c r="L199" s="8">
        <v>0.11818181818200001</v>
      </c>
      <c r="M199" s="8">
        <v>0.18915343915300001</v>
      </c>
      <c r="N199" s="8">
        <v>8.1419624216999997E-2</v>
      </c>
      <c r="O199" s="8">
        <v>0.10633946830300001</v>
      </c>
      <c r="P199" s="8">
        <f t="shared" si="8"/>
        <v>0.6785489079353153</v>
      </c>
      <c r="Q199" s="8">
        <f t="shared" si="9"/>
        <v>0.38522869006953236</v>
      </c>
    </row>
    <row r="200" spans="1:17" x14ac:dyDescent="0.2">
      <c r="A200" s="30" t="s">
        <v>484</v>
      </c>
      <c r="B200" s="30" t="s">
        <v>362</v>
      </c>
      <c r="C200" s="6" t="s">
        <v>110</v>
      </c>
      <c r="D200" s="6">
        <v>0</v>
      </c>
      <c r="E200" s="6">
        <v>1</v>
      </c>
      <c r="F200" s="6">
        <v>5</v>
      </c>
      <c r="G200" s="6">
        <v>4</v>
      </c>
      <c r="H200" s="8">
        <v>0</v>
      </c>
      <c r="I200" s="8">
        <v>2.2222222222200001E-2</v>
      </c>
      <c r="J200" s="8">
        <v>0.111111111111</v>
      </c>
      <c r="K200" s="8">
        <v>8.8888888888899995E-2</v>
      </c>
      <c r="L200" s="8">
        <v>1E-3</v>
      </c>
      <c r="M200" s="8">
        <v>5.3497942386700002E-3</v>
      </c>
      <c r="N200" s="8">
        <v>2.11087914637E-2</v>
      </c>
      <c r="O200" s="8">
        <v>1.6541695069299998E-2</v>
      </c>
      <c r="P200" s="8">
        <f t="shared" si="8"/>
        <v>2.4194834043064959</v>
      </c>
      <c r="Q200" s="8">
        <f t="shared" si="9"/>
        <v>-0.35173690410379771</v>
      </c>
    </row>
    <row r="201" spans="1:17" x14ac:dyDescent="0.2">
      <c r="A201" s="30" t="s">
        <v>484</v>
      </c>
      <c r="B201" s="30" t="s">
        <v>363</v>
      </c>
      <c r="C201" s="6" t="s">
        <v>118</v>
      </c>
      <c r="D201" s="6">
        <v>5</v>
      </c>
      <c r="E201" s="6">
        <v>3</v>
      </c>
      <c r="F201" s="6">
        <v>10</v>
      </c>
      <c r="G201" s="6">
        <v>6</v>
      </c>
      <c r="H201" s="8">
        <v>2.4154589372000001E-2</v>
      </c>
      <c r="I201" s="8">
        <v>1.4492753623200001E-2</v>
      </c>
      <c r="J201" s="8">
        <v>4.8309178744000002E-2</v>
      </c>
      <c r="K201" s="8">
        <v>2.8985507246400002E-2</v>
      </c>
      <c r="L201" s="8">
        <v>6.66081100865E-3</v>
      </c>
      <c r="M201" s="8">
        <v>3.4889962426199999E-3</v>
      </c>
      <c r="N201" s="8">
        <v>9.1777354190000007E-3</v>
      </c>
      <c r="O201" s="8">
        <v>5.3940310008600001E-3</v>
      </c>
      <c r="P201" s="8">
        <f t="shared" si="8"/>
        <v>-0.93288580414402289</v>
      </c>
      <c r="Q201" s="8">
        <f t="shared" si="9"/>
        <v>-0.76677440338229252</v>
      </c>
    </row>
    <row r="202" spans="1:17" x14ac:dyDescent="0.2">
      <c r="A202" s="30" t="s">
        <v>484</v>
      </c>
      <c r="B202" s="30" t="s">
        <v>364</v>
      </c>
      <c r="C202" s="6" t="s">
        <v>80</v>
      </c>
      <c r="D202" s="6">
        <v>7</v>
      </c>
      <c r="E202" s="6">
        <v>2</v>
      </c>
      <c r="F202" s="6">
        <v>2</v>
      </c>
      <c r="G202" s="6">
        <v>4</v>
      </c>
      <c r="H202" s="8">
        <v>6.0344827586200002E-2</v>
      </c>
      <c r="I202" s="8">
        <v>1.7241379310299999E-2</v>
      </c>
      <c r="J202" s="8">
        <v>1.7241379310299999E-2</v>
      </c>
      <c r="K202" s="8">
        <v>3.4482758620700001E-2</v>
      </c>
      <c r="L202" s="8">
        <v>1.66405433647E-2</v>
      </c>
      <c r="M202" s="8">
        <v>4.1507024265500002E-3</v>
      </c>
      <c r="N202" s="8">
        <v>3.27550212367E-3</v>
      </c>
      <c r="O202" s="8">
        <v>6.41703688033E-3</v>
      </c>
      <c r="P202" s="8">
        <f t="shared" si="8"/>
        <v>-2.003275132039521</v>
      </c>
      <c r="Q202" s="8">
        <f t="shared" si="9"/>
        <v>0.97019119078647986</v>
      </c>
    </row>
    <row r="203" spans="1:17" x14ac:dyDescent="0.2">
      <c r="A203" s="30" t="s">
        <v>484</v>
      </c>
      <c r="B203" s="30" t="s">
        <v>365</v>
      </c>
      <c r="C203" s="6" t="s">
        <v>55</v>
      </c>
      <c r="D203" s="6">
        <v>7</v>
      </c>
      <c r="E203" s="6">
        <v>3</v>
      </c>
      <c r="F203" s="6">
        <v>6</v>
      </c>
      <c r="G203" s="6">
        <v>0</v>
      </c>
      <c r="H203" s="8">
        <v>0.33333333333300003</v>
      </c>
      <c r="I203" s="8">
        <v>0.14285714285699999</v>
      </c>
      <c r="J203" s="8">
        <v>0.28571428571399998</v>
      </c>
      <c r="K203" s="8">
        <v>0</v>
      </c>
      <c r="L203" s="8">
        <v>9.1919191919200005E-2</v>
      </c>
      <c r="M203" s="8">
        <v>3.43915343915E-2</v>
      </c>
      <c r="N203" s="8">
        <v>5.4279749478000003E-2</v>
      </c>
      <c r="O203" s="8">
        <v>1E-3</v>
      </c>
      <c r="P203" s="8">
        <f t="shared" si="8"/>
        <v>-1.4183126313132743</v>
      </c>
      <c r="Q203" s="8">
        <f t="shared" si="9"/>
        <v>-5.7623421570648912</v>
      </c>
    </row>
    <row r="204" spans="1:17" x14ac:dyDescent="0.2">
      <c r="A204" s="30" t="s">
        <v>484</v>
      </c>
      <c r="B204" s="30" t="s">
        <v>366</v>
      </c>
      <c r="C204" s="6" t="s">
        <v>52</v>
      </c>
      <c r="D204" s="6">
        <v>3</v>
      </c>
      <c r="E204" s="6">
        <v>5</v>
      </c>
      <c r="F204" s="6">
        <v>6</v>
      </c>
      <c r="G204" s="6">
        <v>4</v>
      </c>
      <c r="H204" s="8">
        <v>0.27272727272699998</v>
      </c>
      <c r="I204" s="8">
        <v>0.45454545454500001</v>
      </c>
      <c r="J204" s="8">
        <v>0.54545454545500005</v>
      </c>
      <c r="K204" s="8">
        <v>0.36363636363599999</v>
      </c>
      <c r="L204" s="8">
        <v>7.5206611570200005E-2</v>
      </c>
      <c r="M204" s="8">
        <v>0.109427609427</v>
      </c>
      <c r="N204" s="8">
        <v>0.10362497627599999</v>
      </c>
      <c r="O204" s="8">
        <v>6.7670570737900004E-2</v>
      </c>
      <c r="P204" s="8">
        <f t="shared" si="8"/>
        <v>0.54104538418383397</v>
      </c>
      <c r="Q204" s="8">
        <f t="shared" si="9"/>
        <v>-0.6147713099358828</v>
      </c>
    </row>
    <row r="205" spans="1:17" x14ac:dyDescent="0.2">
      <c r="A205" s="30" t="s">
        <v>484</v>
      </c>
      <c r="B205" s="30" t="s">
        <v>367</v>
      </c>
      <c r="C205" s="6" t="s">
        <v>44</v>
      </c>
      <c r="D205" s="6">
        <v>3</v>
      </c>
      <c r="E205" s="6">
        <v>1</v>
      </c>
      <c r="F205" s="6">
        <v>7</v>
      </c>
      <c r="G205" s="6">
        <v>4</v>
      </c>
      <c r="H205" s="8">
        <v>8.1081081081100001E-2</v>
      </c>
      <c r="I205" s="8">
        <v>2.7027027027000002E-2</v>
      </c>
      <c r="J205" s="8">
        <v>0.18918918918899999</v>
      </c>
      <c r="K205" s="8">
        <v>0.10810810810800001</v>
      </c>
      <c r="L205" s="8">
        <v>2.2358722358700001E-2</v>
      </c>
      <c r="M205" s="8">
        <v>6.5065065064899997E-3</v>
      </c>
      <c r="N205" s="8">
        <v>3.5941996275999998E-2</v>
      </c>
      <c r="O205" s="8">
        <v>2.0118277787E-2</v>
      </c>
      <c r="P205" s="8">
        <f t="shared" si="8"/>
        <v>-1.7808827106986305</v>
      </c>
      <c r="Q205" s="8">
        <f t="shared" si="9"/>
        <v>-0.83716373127187693</v>
      </c>
    </row>
    <row r="206" spans="1:17" x14ac:dyDescent="0.2">
      <c r="A206" s="30" t="s">
        <v>484</v>
      </c>
      <c r="B206" s="30" t="s">
        <v>368</v>
      </c>
      <c r="C206" s="6" t="s">
        <v>119</v>
      </c>
      <c r="D206" s="6">
        <v>3</v>
      </c>
      <c r="E206" s="6">
        <v>7</v>
      </c>
      <c r="F206" s="6">
        <v>12</v>
      </c>
      <c r="G206" s="6">
        <v>11</v>
      </c>
      <c r="H206" s="8">
        <v>3.0303030303000002E-2</v>
      </c>
      <c r="I206" s="8">
        <v>7.07070707071E-2</v>
      </c>
      <c r="J206" s="8">
        <v>0.12121212121200001</v>
      </c>
      <c r="K206" s="8">
        <v>0.111111111111</v>
      </c>
      <c r="L206" s="8">
        <v>8.3562901744699998E-3</v>
      </c>
      <c r="M206" s="8">
        <v>1.7022072577599998E-2</v>
      </c>
      <c r="N206" s="8">
        <v>2.3027772505800001E-2</v>
      </c>
      <c r="O206" s="8">
        <v>2.0677118836599999E-2</v>
      </c>
      <c r="P206" s="8">
        <f t="shared" si="8"/>
        <v>1.0264722113591507</v>
      </c>
      <c r="Q206" s="8">
        <f t="shared" si="9"/>
        <v>-0.15533969129862121</v>
      </c>
    </row>
    <row r="207" spans="1:17" x14ac:dyDescent="0.2">
      <c r="A207" s="30" t="s">
        <v>484</v>
      </c>
      <c r="B207" s="30" t="s">
        <v>369</v>
      </c>
      <c r="C207" s="6" t="s">
        <v>120</v>
      </c>
      <c r="D207" s="6">
        <v>3</v>
      </c>
      <c r="E207" s="6">
        <v>3</v>
      </c>
      <c r="F207" s="6">
        <v>4</v>
      </c>
      <c r="G207" s="6">
        <v>4</v>
      </c>
      <c r="H207" s="8">
        <v>3.7037037037000002E-2</v>
      </c>
      <c r="I207" s="8">
        <v>3.7037037037000002E-2</v>
      </c>
      <c r="J207" s="8">
        <v>4.9382716049399998E-2</v>
      </c>
      <c r="K207" s="8">
        <v>4.9382716049399998E-2</v>
      </c>
      <c r="L207" s="8">
        <v>1.02132435466E-2</v>
      </c>
      <c r="M207" s="8">
        <v>8.9163237311199999E-3</v>
      </c>
      <c r="N207" s="8">
        <v>9.3816850949699996E-3</v>
      </c>
      <c r="O207" s="8">
        <v>9.1898305940499997E-3</v>
      </c>
      <c r="P207" s="8">
        <f t="shared" si="8"/>
        <v>-0.1959202099815236</v>
      </c>
      <c r="Q207" s="8">
        <f t="shared" si="9"/>
        <v>-2.9808809216111311E-2</v>
      </c>
    </row>
    <row r="208" spans="1:17" x14ac:dyDescent="0.2">
      <c r="A208" s="30" t="s">
        <v>484</v>
      </c>
      <c r="B208" s="30" t="s">
        <v>370</v>
      </c>
      <c r="C208" s="6" t="s">
        <v>60</v>
      </c>
      <c r="D208" s="6">
        <v>3</v>
      </c>
      <c r="E208" s="6">
        <v>2</v>
      </c>
      <c r="F208" s="6">
        <v>9</v>
      </c>
      <c r="G208" s="6">
        <v>3</v>
      </c>
      <c r="H208" s="8">
        <v>9.375E-2</v>
      </c>
      <c r="I208" s="8">
        <v>6.25E-2</v>
      </c>
      <c r="J208" s="8">
        <v>0.28125</v>
      </c>
      <c r="K208" s="8">
        <v>9.375E-2</v>
      </c>
      <c r="L208" s="8">
        <v>2.5852272727300001E-2</v>
      </c>
      <c r="M208" s="8">
        <v>1.5046296296300001E-2</v>
      </c>
      <c r="N208" s="8">
        <v>5.3431628392400003E-2</v>
      </c>
      <c r="O208" s="8">
        <v>1.7446319018399999E-2</v>
      </c>
      <c r="P208" s="8">
        <f t="shared" si="8"/>
        <v>-0.78088271069757975</v>
      </c>
      <c r="Q208" s="8">
        <f t="shared" si="9"/>
        <v>-1.6147713099353387</v>
      </c>
    </row>
    <row r="209" spans="1:17" x14ac:dyDescent="0.2">
      <c r="A209" s="30" t="s">
        <v>484</v>
      </c>
      <c r="B209" s="30" t="s">
        <v>371</v>
      </c>
      <c r="C209" s="6" t="s">
        <v>111</v>
      </c>
      <c r="D209" s="6">
        <v>2</v>
      </c>
      <c r="E209" s="6">
        <v>4</v>
      </c>
      <c r="F209" s="6">
        <v>7</v>
      </c>
      <c r="G209" s="6">
        <v>3</v>
      </c>
      <c r="H209" s="8">
        <v>4.2553191489399997E-2</v>
      </c>
      <c r="I209" s="8">
        <v>8.5106382978700004E-2</v>
      </c>
      <c r="J209" s="8">
        <v>0.14893617021300001</v>
      </c>
      <c r="K209" s="8">
        <v>6.3829787233999999E-2</v>
      </c>
      <c r="L209" s="8">
        <v>1.17343649259E-2</v>
      </c>
      <c r="M209" s="8">
        <v>2.048857368E-2</v>
      </c>
      <c r="N209" s="8">
        <v>2.8294763025800002E-2</v>
      </c>
      <c r="O209" s="8">
        <v>1.18783448636E-2</v>
      </c>
      <c r="P209" s="8">
        <f t="shared" si="8"/>
        <v>0.80407979001468399</v>
      </c>
      <c r="Q209" s="8">
        <f t="shared" si="9"/>
        <v>-1.2522012305515009</v>
      </c>
    </row>
    <row r="210" spans="1:17" x14ac:dyDescent="0.2">
      <c r="A210" s="30" t="s">
        <v>484</v>
      </c>
      <c r="B210" s="30" t="s">
        <v>372</v>
      </c>
      <c r="C210" s="6" t="s">
        <v>121</v>
      </c>
      <c r="D210" s="6">
        <v>3</v>
      </c>
      <c r="E210" s="6">
        <v>6</v>
      </c>
      <c r="F210" s="6">
        <v>3</v>
      </c>
      <c r="G210" s="6">
        <v>2</v>
      </c>
      <c r="H210" s="8">
        <v>1.9354838709699999E-2</v>
      </c>
      <c r="I210" s="8">
        <v>3.8709677419399999E-2</v>
      </c>
      <c r="J210" s="8">
        <v>1.9354838709699999E-2</v>
      </c>
      <c r="K210" s="8">
        <v>1.29032258065E-2</v>
      </c>
      <c r="L210" s="8">
        <v>5.3372434017700003E-3</v>
      </c>
      <c r="M210" s="8">
        <v>9.3189964157699996E-3</v>
      </c>
      <c r="N210" s="8">
        <v>3.6770152872299998E-3</v>
      </c>
      <c r="O210" s="8">
        <v>2.4012138003900001E-3</v>
      </c>
      <c r="P210" s="8">
        <f t="shared" si="8"/>
        <v>0.80407979002181895</v>
      </c>
      <c r="Q210" s="8">
        <f t="shared" si="9"/>
        <v>-0.61477130993483808</v>
      </c>
    </row>
    <row r="211" spans="1:17" x14ac:dyDescent="0.2">
      <c r="A211" s="30" t="s">
        <v>484</v>
      </c>
      <c r="B211" s="30" t="s">
        <v>373</v>
      </c>
      <c r="C211" s="6" t="s">
        <v>35</v>
      </c>
      <c r="D211" s="6">
        <v>4</v>
      </c>
      <c r="E211" s="6">
        <v>6</v>
      </c>
      <c r="F211" s="6">
        <v>3</v>
      </c>
      <c r="G211" s="6">
        <v>1</v>
      </c>
      <c r="H211" s="8">
        <v>6.5573770491799993E-2</v>
      </c>
      <c r="I211" s="8">
        <v>9.8360655737700003E-2</v>
      </c>
      <c r="J211" s="8">
        <v>4.9180327868900003E-2</v>
      </c>
      <c r="K211" s="8">
        <v>1.6393442623E-2</v>
      </c>
      <c r="L211" s="8">
        <v>1.8082463984099999E-2</v>
      </c>
      <c r="M211" s="8">
        <v>2.3679417122000002E-2</v>
      </c>
      <c r="N211" s="8">
        <v>9.3432355659000006E-3</v>
      </c>
      <c r="O211" s="8">
        <v>3.0507224513099999E-3</v>
      </c>
      <c r="P211" s="8">
        <f t="shared" si="8"/>
        <v>0.3890422907437236</v>
      </c>
      <c r="Q211" s="8">
        <f t="shared" si="9"/>
        <v>-1.6147713099353822</v>
      </c>
    </row>
    <row r="212" spans="1:17" x14ac:dyDescent="0.2">
      <c r="A212" s="30" t="s">
        <v>484</v>
      </c>
      <c r="B212" s="30" t="s">
        <v>374</v>
      </c>
      <c r="C212" s="6" t="s">
        <v>90</v>
      </c>
      <c r="D212" s="6">
        <v>1</v>
      </c>
      <c r="E212" s="6">
        <v>5</v>
      </c>
      <c r="F212" s="6">
        <v>0</v>
      </c>
      <c r="G212" s="6">
        <v>0</v>
      </c>
      <c r="H212" s="8">
        <v>1.2500000000000001E-2</v>
      </c>
      <c r="I212" s="8">
        <v>6.25E-2</v>
      </c>
      <c r="J212" s="8">
        <v>0</v>
      </c>
      <c r="K212" s="8">
        <v>0</v>
      </c>
      <c r="L212" s="8">
        <v>3.4469696969700002E-3</v>
      </c>
      <c r="M212" s="8">
        <v>1.5046296296300001E-2</v>
      </c>
      <c r="N212" s="8">
        <v>1E-3</v>
      </c>
      <c r="O212" s="8">
        <v>1E-3</v>
      </c>
      <c r="P212" s="8">
        <f t="shared" si="8"/>
        <v>2.1260078849123336</v>
      </c>
      <c r="Q212" s="8">
        <f t="shared" si="9"/>
        <v>0</v>
      </c>
    </row>
    <row r="213" spans="1:17" x14ac:dyDescent="0.2">
      <c r="A213" s="30" t="s">
        <v>484</v>
      </c>
      <c r="B213" s="30" t="s">
        <v>375</v>
      </c>
      <c r="C213" s="6" t="s">
        <v>110</v>
      </c>
      <c r="D213" s="6">
        <v>3</v>
      </c>
      <c r="E213" s="6">
        <v>0</v>
      </c>
      <c r="F213" s="6">
        <v>2</v>
      </c>
      <c r="G213" s="6">
        <v>0</v>
      </c>
      <c r="H213" s="8">
        <v>6.66666666667E-2</v>
      </c>
      <c r="I213" s="8">
        <v>0</v>
      </c>
      <c r="J213" s="8">
        <v>4.4444444444400003E-2</v>
      </c>
      <c r="K213" s="8">
        <v>0</v>
      </c>
      <c r="L213" s="8">
        <v>1.8383838383900002E-2</v>
      </c>
      <c r="M213" s="8">
        <v>1E-3</v>
      </c>
      <c r="N213" s="8">
        <v>8.4435165854599998E-3</v>
      </c>
      <c r="O213" s="8">
        <v>1E-3</v>
      </c>
      <c r="P213" s="8">
        <f t="shared" si="8"/>
        <v>-4.2003661150112848</v>
      </c>
      <c r="Q213" s="8">
        <f t="shared" si="9"/>
        <v>-3.077843982791681</v>
      </c>
    </row>
    <row r="214" spans="1:17" x14ac:dyDescent="0.2">
      <c r="A214" s="30" t="s">
        <v>484</v>
      </c>
      <c r="B214" s="30" t="s">
        <v>376</v>
      </c>
      <c r="C214" s="6" t="s">
        <v>122</v>
      </c>
      <c r="D214" s="6">
        <v>0</v>
      </c>
      <c r="E214" s="6">
        <v>2</v>
      </c>
      <c r="F214" s="6">
        <v>0</v>
      </c>
      <c r="G214" s="6">
        <v>0</v>
      </c>
      <c r="H214" s="8">
        <v>0</v>
      </c>
      <c r="I214" s="8">
        <v>4.7619047619000002E-2</v>
      </c>
      <c r="J214" s="8">
        <v>0</v>
      </c>
      <c r="K214" s="8">
        <v>0</v>
      </c>
      <c r="L214" s="8">
        <v>1E-3</v>
      </c>
      <c r="M214" s="8">
        <v>1.14638447972E-2</v>
      </c>
      <c r="N214" s="8">
        <v>1E-3</v>
      </c>
      <c r="O214" s="8">
        <v>1E-3</v>
      </c>
      <c r="P214" s="8">
        <f t="shared" si="8"/>
        <v>3.5190190778637032</v>
      </c>
      <c r="Q214" s="8">
        <f t="shared" si="9"/>
        <v>0</v>
      </c>
    </row>
    <row r="215" spans="1:17" x14ac:dyDescent="0.2">
      <c r="A215" s="30" t="s">
        <v>484</v>
      </c>
      <c r="B215" s="30" t="s">
        <v>377</v>
      </c>
      <c r="C215" s="6" t="s">
        <v>123</v>
      </c>
      <c r="D215" s="6">
        <v>1</v>
      </c>
      <c r="E215" s="6">
        <v>4</v>
      </c>
      <c r="F215" s="6">
        <v>7</v>
      </c>
      <c r="G215" s="6">
        <v>3</v>
      </c>
      <c r="H215" s="8">
        <v>1.3157894736799999E-2</v>
      </c>
      <c r="I215" s="8">
        <v>5.2631578947399997E-2</v>
      </c>
      <c r="J215" s="8">
        <v>9.2105263157900005E-2</v>
      </c>
      <c r="K215" s="8">
        <v>3.9473684210500001E-2</v>
      </c>
      <c r="L215" s="8">
        <v>3.6283891546999999E-3</v>
      </c>
      <c r="M215" s="8">
        <v>1.2670565302099999E-2</v>
      </c>
      <c r="N215" s="8">
        <v>1.7498077134399999E-2</v>
      </c>
      <c r="O215" s="8">
        <v>7.3458185340599998E-3</v>
      </c>
      <c r="P215" s="8">
        <f t="shared" si="8"/>
        <v>1.8040797900216705</v>
      </c>
      <c r="Q215" s="8">
        <f t="shared" si="9"/>
        <v>-1.2522012305551073</v>
      </c>
    </row>
    <row r="216" spans="1:17" x14ac:dyDescent="0.2">
      <c r="A216" s="30" t="s">
        <v>484</v>
      </c>
      <c r="B216" s="30" t="s">
        <v>378</v>
      </c>
      <c r="C216" s="6" t="s">
        <v>103</v>
      </c>
      <c r="D216" s="6">
        <v>1</v>
      </c>
      <c r="E216" s="6">
        <v>9</v>
      </c>
      <c r="F216" s="6">
        <v>0</v>
      </c>
      <c r="G216" s="6">
        <v>13</v>
      </c>
      <c r="H216" s="8">
        <v>1.6666666666700001E-2</v>
      </c>
      <c r="I216" s="8">
        <v>0.15</v>
      </c>
      <c r="J216" s="8">
        <v>0</v>
      </c>
      <c r="K216" s="8">
        <v>0.21666666666699999</v>
      </c>
      <c r="L216" s="8">
        <v>4.5959595959700001E-3</v>
      </c>
      <c r="M216" s="8">
        <v>3.6111111111099999E-2</v>
      </c>
      <c r="N216" s="8">
        <v>1E-3</v>
      </c>
      <c r="O216" s="8">
        <v>4.0320381731500002E-2</v>
      </c>
      <c r="P216" s="8">
        <f t="shared" si="8"/>
        <v>2.9740047914633454</v>
      </c>
      <c r="Q216" s="8">
        <f t="shared" si="9"/>
        <v>5.3334373924438188</v>
      </c>
    </row>
    <row r="217" spans="1:17" x14ac:dyDescent="0.2">
      <c r="A217" s="30" t="s">
        <v>484</v>
      </c>
      <c r="B217" s="30" t="s">
        <v>379</v>
      </c>
      <c r="C217" s="6" t="s">
        <v>124</v>
      </c>
      <c r="D217" s="6">
        <v>2</v>
      </c>
      <c r="E217" s="6">
        <v>3</v>
      </c>
      <c r="F217" s="6">
        <v>0</v>
      </c>
      <c r="G217" s="6">
        <v>0</v>
      </c>
      <c r="H217" s="8">
        <v>1.4388489208599999E-2</v>
      </c>
      <c r="I217" s="8">
        <v>2.1582733812900001E-2</v>
      </c>
      <c r="J217" s="8">
        <v>0</v>
      </c>
      <c r="K217" s="8">
        <v>0</v>
      </c>
      <c r="L217" s="8">
        <v>3.9677349029800003E-3</v>
      </c>
      <c r="M217" s="8">
        <v>5.1958433253199996E-3</v>
      </c>
      <c r="N217" s="8">
        <v>1E-3</v>
      </c>
      <c r="O217" s="8">
        <v>1E-3</v>
      </c>
      <c r="P217" s="8">
        <f t="shared" si="8"/>
        <v>0.3890422907428579</v>
      </c>
      <c r="Q217" s="8">
        <f t="shared" si="9"/>
        <v>0</v>
      </c>
    </row>
    <row r="218" spans="1:17" x14ac:dyDescent="0.2">
      <c r="A218" s="30" t="s">
        <v>484</v>
      </c>
      <c r="B218" s="30" t="s">
        <v>380</v>
      </c>
      <c r="C218" s="6" t="s">
        <v>125</v>
      </c>
      <c r="D218" s="6">
        <v>0</v>
      </c>
      <c r="E218" s="6">
        <v>5</v>
      </c>
      <c r="F218" s="6">
        <v>0</v>
      </c>
      <c r="G218" s="6">
        <v>0</v>
      </c>
      <c r="H218" s="8">
        <v>0</v>
      </c>
      <c r="I218" s="8">
        <v>4.4642857142899998E-2</v>
      </c>
      <c r="J218" s="8">
        <v>0</v>
      </c>
      <c r="K218" s="8">
        <v>0</v>
      </c>
      <c r="L218" s="8">
        <v>1E-3</v>
      </c>
      <c r="M218" s="8">
        <v>1.07473544974E-2</v>
      </c>
      <c r="N218" s="8">
        <v>1E-3</v>
      </c>
      <c r="O218" s="8">
        <v>1E-3</v>
      </c>
      <c r="P218" s="8">
        <f t="shared" si="8"/>
        <v>3.425909673475577</v>
      </c>
      <c r="Q218" s="8">
        <f t="shared" si="9"/>
        <v>0</v>
      </c>
    </row>
    <row r="219" spans="1:17" x14ac:dyDescent="0.2">
      <c r="A219" s="30" t="s">
        <v>484</v>
      </c>
      <c r="B219" s="30" t="s">
        <v>381</v>
      </c>
      <c r="C219" s="6" t="s">
        <v>25</v>
      </c>
      <c r="D219" s="6">
        <v>2</v>
      </c>
      <c r="E219" s="6">
        <v>5</v>
      </c>
      <c r="F219" s="6">
        <v>8</v>
      </c>
      <c r="G219" s="6">
        <v>8</v>
      </c>
      <c r="H219" s="8">
        <v>5.7142857142900003E-2</v>
      </c>
      <c r="I219" s="8">
        <v>0.14285714285699999</v>
      </c>
      <c r="J219" s="8">
        <v>0.22857142857099999</v>
      </c>
      <c r="K219" s="8">
        <v>0.22857142857099999</v>
      </c>
      <c r="L219" s="8">
        <v>1.5757575757599999E-2</v>
      </c>
      <c r="M219" s="8">
        <v>3.43915343915E-2</v>
      </c>
      <c r="N219" s="8">
        <v>4.3423799582400002E-2</v>
      </c>
      <c r="O219" s="8">
        <v>4.2535787321000003E-2</v>
      </c>
      <c r="P219" s="8">
        <f t="shared" si="8"/>
        <v>1.1260078849084434</v>
      </c>
      <c r="Q219" s="8">
        <f t="shared" si="9"/>
        <v>-2.9808809216095123E-2</v>
      </c>
    </row>
    <row r="220" spans="1:17" x14ac:dyDescent="0.2">
      <c r="A220" s="30" t="s">
        <v>484</v>
      </c>
      <c r="B220" s="30" t="s">
        <v>382</v>
      </c>
      <c r="C220" s="6" t="s">
        <v>126</v>
      </c>
      <c r="D220" s="6">
        <v>3</v>
      </c>
      <c r="E220" s="6">
        <v>1</v>
      </c>
      <c r="F220" s="6">
        <v>5</v>
      </c>
      <c r="G220" s="6">
        <v>2</v>
      </c>
      <c r="H220" s="8">
        <v>3.2258064516099999E-2</v>
      </c>
      <c r="I220" s="8">
        <v>1.0752688171999999E-2</v>
      </c>
      <c r="J220" s="8">
        <v>5.3763440860199997E-2</v>
      </c>
      <c r="K220" s="8">
        <v>2.1505376344100002E-2</v>
      </c>
      <c r="L220" s="8">
        <v>8.8954056696000008E-3</v>
      </c>
      <c r="M220" s="8">
        <v>2.58861011548E-3</v>
      </c>
      <c r="N220" s="8">
        <v>1.0213931353399999E-2</v>
      </c>
      <c r="O220" s="8">
        <v>4.0020230006399997E-3</v>
      </c>
      <c r="P220" s="8">
        <f t="shared" si="8"/>
        <v>-1.7808827107031364</v>
      </c>
      <c r="Q220" s="8">
        <f t="shared" si="9"/>
        <v>-1.3517369041022955</v>
      </c>
    </row>
    <row r="221" spans="1:17" x14ac:dyDescent="0.2">
      <c r="A221" s="30" t="s">
        <v>484</v>
      </c>
      <c r="B221" s="30" t="s">
        <v>383</v>
      </c>
      <c r="C221" s="6" t="s">
        <v>127</v>
      </c>
      <c r="D221" s="6">
        <v>6</v>
      </c>
      <c r="E221" s="6">
        <v>1</v>
      </c>
      <c r="F221" s="6">
        <v>11</v>
      </c>
      <c r="G221" s="6">
        <v>7</v>
      </c>
      <c r="H221" s="8">
        <v>3.42857142857E-2</v>
      </c>
      <c r="I221" s="8">
        <v>5.7142857142899999E-3</v>
      </c>
      <c r="J221" s="8">
        <v>6.2857142857100007E-2</v>
      </c>
      <c r="K221" s="8">
        <v>0.04</v>
      </c>
      <c r="L221" s="8">
        <v>9.45454545455E-3</v>
      </c>
      <c r="M221" s="8">
        <v>1.3756613756600001E-3</v>
      </c>
      <c r="N221" s="8">
        <v>1.19415448852E-2</v>
      </c>
      <c r="O221" s="8">
        <v>7.4437627811799996E-3</v>
      </c>
      <c r="P221" s="8">
        <f t="shared" si="8"/>
        <v>-2.7808827106985494</v>
      </c>
      <c r="Q221" s="8">
        <f t="shared" si="9"/>
        <v>-0.68188550579965179</v>
      </c>
    </row>
    <row r="222" spans="1:17" x14ac:dyDescent="0.2">
      <c r="A222" s="30" t="s">
        <v>484</v>
      </c>
      <c r="B222" s="30" t="s">
        <v>384</v>
      </c>
      <c r="C222" s="6" t="s">
        <v>55</v>
      </c>
      <c r="D222" s="6">
        <v>0</v>
      </c>
      <c r="E222" s="6">
        <v>1</v>
      </c>
      <c r="F222" s="6">
        <v>8</v>
      </c>
      <c r="G222" s="6">
        <v>7</v>
      </c>
      <c r="H222" s="8">
        <v>0</v>
      </c>
      <c r="I222" s="8">
        <v>4.7619047619000002E-2</v>
      </c>
      <c r="J222" s="8">
        <v>0.38095238095200001</v>
      </c>
      <c r="K222" s="8">
        <v>0.33333333333300003</v>
      </c>
      <c r="L222" s="8">
        <v>1E-3</v>
      </c>
      <c r="M222" s="8">
        <v>1.14638447972E-2</v>
      </c>
      <c r="N222" s="8">
        <v>7.2372999303999999E-2</v>
      </c>
      <c r="O222" s="8">
        <v>6.2031356509799997E-2</v>
      </c>
      <c r="P222" s="8">
        <f t="shared" si="8"/>
        <v>3.5190190778637032</v>
      </c>
      <c r="Q222" s="8">
        <f t="shared" si="9"/>
        <v>-0.22245388715829717</v>
      </c>
    </row>
    <row r="223" spans="1:17" x14ac:dyDescent="0.2">
      <c r="A223" s="30" t="s">
        <v>484</v>
      </c>
      <c r="B223" s="30" t="s">
        <v>385</v>
      </c>
      <c r="C223" s="6" t="s">
        <v>51</v>
      </c>
      <c r="D223" s="6">
        <v>0</v>
      </c>
      <c r="E223" s="6">
        <v>2</v>
      </c>
      <c r="F223" s="6">
        <v>0</v>
      </c>
      <c r="G223" s="6">
        <v>0</v>
      </c>
      <c r="H223" s="8">
        <v>0</v>
      </c>
      <c r="I223" s="8">
        <v>0.05</v>
      </c>
      <c r="J223" s="8">
        <v>0</v>
      </c>
      <c r="K223" s="8">
        <v>0</v>
      </c>
      <c r="L223" s="8">
        <v>1E-3</v>
      </c>
      <c r="M223" s="8">
        <v>1.2037037037000001E-2</v>
      </c>
      <c r="N223" s="8">
        <v>1E-3</v>
      </c>
      <c r="O223" s="8">
        <v>1E-3</v>
      </c>
      <c r="P223" s="8">
        <f t="shared" si="8"/>
        <v>3.5894084057479096</v>
      </c>
      <c r="Q223" s="8">
        <f t="shared" si="9"/>
        <v>0</v>
      </c>
    </row>
    <row r="224" spans="1:17" x14ac:dyDescent="0.2">
      <c r="A224" s="30" t="s">
        <v>484</v>
      </c>
      <c r="B224" s="30" t="s">
        <v>386</v>
      </c>
      <c r="C224" s="6" t="s">
        <v>122</v>
      </c>
      <c r="D224" s="6">
        <v>0</v>
      </c>
      <c r="E224" s="6">
        <v>7</v>
      </c>
      <c r="F224" s="6">
        <v>0</v>
      </c>
      <c r="G224" s="6">
        <v>5</v>
      </c>
      <c r="H224" s="8">
        <v>0</v>
      </c>
      <c r="I224" s="8">
        <v>0.166666666667</v>
      </c>
      <c r="J224" s="8">
        <v>0</v>
      </c>
      <c r="K224" s="8">
        <v>0.119047619048</v>
      </c>
      <c r="L224" s="8">
        <v>1E-3</v>
      </c>
      <c r="M224" s="8">
        <v>4.0123456790199998E-2</v>
      </c>
      <c r="N224" s="8">
        <v>1E-3</v>
      </c>
      <c r="O224" s="8">
        <v>2.2154055896400002E-2</v>
      </c>
      <c r="P224" s="8">
        <f t="shared" si="8"/>
        <v>5.3263739999213069</v>
      </c>
      <c r="Q224" s="8">
        <f t="shared" si="9"/>
        <v>4.4694989420179869</v>
      </c>
    </row>
    <row r="225" spans="1:17" x14ac:dyDescent="0.2">
      <c r="A225" s="30" t="s">
        <v>484</v>
      </c>
      <c r="B225" s="30" t="s">
        <v>128</v>
      </c>
      <c r="C225" s="6" t="s">
        <v>129</v>
      </c>
      <c r="D225" s="6">
        <v>3</v>
      </c>
      <c r="E225" s="6">
        <v>4</v>
      </c>
      <c r="F225" s="6">
        <v>0</v>
      </c>
      <c r="G225" s="6">
        <v>0</v>
      </c>
      <c r="H225" s="8">
        <v>1.04895104895E-2</v>
      </c>
      <c r="I225" s="8">
        <v>1.3986013986000001E-2</v>
      </c>
      <c r="J225" s="8">
        <v>0</v>
      </c>
      <c r="K225" s="8">
        <v>0</v>
      </c>
      <c r="L225" s="8">
        <v>2.89256198347E-3</v>
      </c>
      <c r="M225" s="8">
        <v>3.3670033670000002E-3</v>
      </c>
      <c r="N225" s="8">
        <v>1E-3</v>
      </c>
      <c r="O225" s="8">
        <v>1E-3</v>
      </c>
      <c r="P225" s="8">
        <f t="shared" si="8"/>
        <v>0.2191172893026801</v>
      </c>
      <c r="Q225" s="8">
        <f t="shared" si="9"/>
        <v>0</v>
      </c>
    </row>
    <row r="226" spans="1:17" x14ac:dyDescent="0.2">
      <c r="A226" s="30" t="s">
        <v>484</v>
      </c>
      <c r="B226" s="30" t="s">
        <v>387</v>
      </c>
      <c r="C226" s="6" t="s">
        <v>87</v>
      </c>
      <c r="D226" s="6">
        <v>1</v>
      </c>
      <c r="E226" s="6">
        <v>1</v>
      </c>
      <c r="F226" s="6">
        <v>1</v>
      </c>
      <c r="G226" s="6">
        <v>1</v>
      </c>
      <c r="H226" s="8">
        <v>0.02</v>
      </c>
      <c r="I226" s="8">
        <v>0.02</v>
      </c>
      <c r="J226" s="8">
        <v>0.02</v>
      </c>
      <c r="K226" s="8">
        <v>0.02</v>
      </c>
      <c r="L226" s="8">
        <v>5.51515151516E-3</v>
      </c>
      <c r="M226" s="8">
        <v>4.8148148148099996E-3</v>
      </c>
      <c r="N226" s="8">
        <v>3.7995824634600001E-3</v>
      </c>
      <c r="O226" s="8">
        <v>3.7218813905899998E-3</v>
      </c>
      <c r="P226" s="8">
        <f t="shared" si="8"/>
        <v>-0.19592020997891926</v>
      </c>
      <c r="Q226" s="8">
        <f t="shared" si="9"/>
        <v>-2.9808809215126131E-2</v>
      </c>
    </row>
    <row r="227" spans="1:17" x14ac:dyDescent="0.2">
      <c r="A227" s="30" t="s">
        <v>484</v>
      </c>
      <c r="B227" s="30" t="s">
        <v>388</v>
      </c>
      <c r="C227" s="6" t="s">
        <v>60</v>
      </c>
      <c r="D227" s="6">
        <v>3</v>
      </c>
      <c r="E227" s="6">
        <v>1</v>
      </c>
      <c r="F227" s="6">
        <v>8</v>
      </c>
      <c r="G227" s="6">
        <v>6</v>
      </c>
      <c r="H227" s="8">
        <v>9.375E-2</v>
      </c>
      <c r="I227" s="8">
        <v>3.125E-2</v>
      </c>
      <c r="J227" s="8">
        <v>0.25</v>
      </c>
      <c r="K227" s="8">
        <v>0.1875</v>
      </c>
      <c r="L227" s="8">
        <v>2.5852272727300001E-2</v>
      </c>
      <c r="M227" s="8">
        <v>7.5231481481399997E-3</v>
      </c>
      <c r="N227" s="8">
        <v>4.7494780793300002E-2</v>
      </c>
      <c r="O227" s="8">
        <v>3.4892638036799997E-2</v>
      </c>
      <c r="P227" s="8">
        <f t="shared" si="8"/>
        <v>-1.7808827106994976</v>
      </c>
      <c r="Q227" s="8">
        <f t="shared" si="9"/>
        <v>-0.44484630849471357</v>
      </c>
    </row>
    <row r="228" spans="1:17" x14ac:dyDescent="0.2">
      <c r="A228" s="30" t="s">
        <v>484</v>
      </c>
      <c r="B228" s="30" t="s">
        <v>473</v>
      </c>
      <c r="C228" s="6" t="s">
        <v>25</v>
      </c>
      <c r="D228" s="6">
        <v>0</v>
      </c>
      <c r="E228" s="6">
        <v>4</v>
      </c>
      <c r="F228" s="6">
        <v>2</v>
      </c>
      <c r="G228" s="6">
        <v>6</v>
      </c>
      <c r="H228" s="8">
        <v>0</v>
      </c>
      <c r="I228" s="8">
        <v>0.114285714286</v>
      </c>
      <c r="J228" s="8">
        <v>5.7142857142900003E-2</v>
      </c>
      <c r="K228" s="8">
        <v>0.171428571429</v>
      </c>
      <c r="L228" s="8">
        <v>1E-3</v>
      </c>
      <c r="M228" s="8">
        <v>2.7513227513300001E-2</v>
      </c>
      <c r="N228" s="8">
        <v>1.0855949895600001E-2</v>
      </c>
      <c r="O228" s="8">
        <v>3.1901840490900002E-2</v>
      </c>
      <c r="P228" s="8">
        <f t="shared" si="8"/>
        <v>4.7820534836985455</v>
      </c>
      <c r="Q228" s="8">
        <f t="shared" si="9"/>
        <v>1.5551536915118445</v>
      </c>
    </row>
    <row r="229" spans="1:17" x14ac:dyDescent="0.2">
      <c r="A229" s="30" t="s">
        <v>484</v>
      </c>
      <c r="B229" s="30" t="s">
        <v>389</v>
      </c>
      <c r="C229" s="6" t="s">
        <v>78</v>
      </c>
      <c r="D229" s="6">
        <v>0</v>
      </c>
      <c r="E229" s="6">
        <v>1</v>
      </c>
      <c r="F229" s="6">
        <v>0</v>
      </c>
      <c r="G229" s="6">
        <v>0</v>
      </c>
      <c r="H229" s="8">
        <v>0</v>
      </c>
      <c r="I229" s="8">
        <v>9.4339622641499993E-3</v>
      </c>
      <c r="J229" s="8">
        <v>0</v>
      </c>
      <c r="K229" s="8">
        <v>0</v>
      </c>
      <c r="L229" s="8">
        <v>1E-3</v>
      </c>
      <c r="M229" s="8">
        <v>2.2711390635900002E-3</v>
      </c>
      <c r="N229" s="8">
        <v>1E-3</v>
      </c>
      <c r="O229" s="8">
        <v>1E-3</v>
      </c>
      <c r="P229" s="8">
        <f t="shared" si="8"/>
        <v>1.1834160460753085</v>
      </c>
      <c r="Q229" s="8">
        <f t="shared" si="9"/>
        <v>0</v>
      </c>
    </row>
    <row r="230" spans="1:17" x14ac:dyDescent="0.2">
      <c r="A230" s="30" t="s">
        <v>484</v>
      </c>
      <c r="B230" s="30" t="s">
        <v>390</v>
      </c>
      <c r="C230" s="6" t="s">
        <v>82</v>
      </c>
      <c r="D230" s="6">
        <v>0</v>
      </c>
      <c r="E230" s="6">
        <v>4</v>
      </c>
      <c r="F230" s="6">
        <v>0</v>
      </c>
      <c r="G230" s="6">
        <v>0</v>
      </c>
      <c r="H230" s="8">
        <v>0</v>
      </c>
      <c r="I230" s="8">
        <v>9.7560975609799996E-2</v>
      </c>
      <c r="J230" s="8">
        <v>0</v>
      </c>
      <c r="K230" s="8">
        <v>0</v>
      </c>
      <c r="L230" s="8">
        <v>1E-3</v>
      </c>
      <c r="M230" s="8">
        <v>2.3486901535699999E-2</v>
      </c>
      <c r="N230" s="8">
        <v>1E-3</v>
      </c>
      <c r="O230" s="8">
        <v>1E-3</v>
      </c>
      <c r="P230" s="8">
        <f t="shared" si="8"/>
        <v>4.5537844960227316</v>
      </c>
      <c r="Q230" s="8">
        <f t="shared" si="9"/>
        <v>0</v>
      </c>
    </row>
    <row r="231" spans="1:17" x14ac:dyDescent="0.2">
      <c r="A231" s="30" t="s">
        <v>484</v>
      </c>
      <c r="B231" s="30" t="s">
        <v>130</v>
      </c>
      <c r="C231" s="6" t="s">
        <v>131</v>
      </c>
      <c r="D231" s="6">
        <v>3</v>
      </c>
      <c r="E231" s="6">
        <v>2</v>
      </c>
      <c r="F231" s="6">
        <v>0</v>
      </c>
      <c r="G231" s="6">
        <v>0</v>
      </c>
      <c r="H231" s="8">
        <v>3.3333333333299998E-2</v>
      </c>
      <c r="I231" s="8">
        <v>2.2222222222200001E-2</v>
      </c>
      <c r="J231" s="8">
        <v>0</v>
      </c>
      <c r="K231" s="8">
        <v>0</v>
      </c>
      <c r="L231" s="8">
        <v>9.1919191919200005E-3</v>
      </c>
      <c r="M231" s="8">
        <v>5.3497942386700002E-3</v>
      </c>
      <c r="N231" s="8">
        <v>1E-3</v>
      </c>
      <c r="O231" s="8">
        <v>1E-3</v>
      </c>
      <c r="P231" s="8">
        <f t="shared" si="8"/>
        <v>-0.78088271070007997</v>
      </c>
      <c r="Q231" s="8">
        <f t="shared" si="9"/>
        <v>0</v>
      </c>
    </row>
    <row r="232" spans="1:17" x14ac:dyDescent="0.2">
      <c r="A232" s="30" t="s">
        <v>484</v>
      </c>
      <c r="B232" s="30" t="s">
        <v>391</v>
      </c>
      <c r="C232" s="6" t="s">
        <v>38</v>
      </c>
      <c r="D232" s="6">
        <v>1</v>
      </c>
      <c r="E232" s="6">
        <v>4</v>
      </c>
      <c r="F232" s="6">
        <v>0</v>
      </c>
      <c r="G232" s="6">
        <v>0</v>
      </c>
      <c r="H232" s="8">
        <v>1.14942528736E-2</v>
      </c>
      <c r="I232" s="8">
        <v>4.5977011494300002E-2</v>
      </c>
      <c r="J232" s="8">
        <v>0</v>
      </c>
      <c r="K232" s="8">
        <v>0</v>
      </c>
      <c r="L232" s="8">
        <v>3.1696273075699998E-3</v>
      </c>
      <c r="M232" s="8">
        <v>1.10685398042E-2</v>
      </c>
      <c r="N232" s="8">
        <v>1E-3</v>
      </c>
      <c r="O232" s="8">
        <v>1E-3</v>
      </c>
      <c r="P232" s="8">
        <f t="shared" si="8"/>
        <v>1.804079790023088</v>
      </c>
      <c r="Q232" s="8">
        <f t="shared" si="9"/>
        <v>0</v>
      </c>
    </row>
    <row r="233" spans="1:17" x14ac:dyDescent="0.2">
      <c r="A233" s="30" t="s">
        <v>484</v>
      </c>
      <c r="B233" s="30" t="s">
        <v>392</v>
      </c>
      <c r="C233" s="6" t="s">
        <v>132</v>
      </c>
      <c r="D233" s="6">
        <v>5</v>
      </c>
      <c r="E233" s="6">
        <v>2</v>
      </c>
      <c r="F233" s="6">
        <v>4</v>
      </c>
      <c r="G233" s="6">
        <v>4</v>
      </c>
      <c r="H233" s="8">
        <v>5.15463917526E-2</v>
      </c>
      <c r="I233" s="8">
        <v>2.0618556701000001E-2</v>
      </c>
      <c r="J233" s="8">
        <v>4.1237113402099998E-2</v>
      </c>
      <c r="K233" s="8">
        <v>4.1237113402099998E-2</v>
      </c>
      <c r="L233" s="8">
        <v>1.4214308028800001E-2</v>
      </c>
      <c r="M233" s="8">
        <v>4.9637266132000002E-3</v>
      </c>
      <c r="N233" s="8">
        <v>7.8341906463200005E-3</v>
      </c>
      <c r="O233" s="8">
        <v>7.6739822486500001E-3</v>
      </c>
      <c r="P233" s="8">
        <f t="shared" si="8"/>
        <v>-1.5178483048718463</v>
      </c>
      <c r="Q233" s="8">
        <f t="shared" si="9"/>
        <v>-2.9808809215065468E-2</v>
      </c>
    </row>
    <row r="234" spans="1:17" x14ac:dyDescent="0.2">
      <c r="A234" s="30" t="s">
        <v>484</v>
      </c>
      <c r="B234" s="30" t="s">
        <v>393</v>
      </c>
      <c r="C234" s="6" t="s">
        <v>80</v>
      </c>
      <c r="D234" s="6">
        <v>2</v>
      </c>
      <c r="E234" s="6">
        <v>3</v>
      </c>
      <c r="F234" s="6">
        <v>8</v>
      </c>
      <c r="G234" s="6">
        <v>10</v>
      </c>
      <c r="H234" s="8">
        <v>1.7241379310299999E-2</v>
      </c>
      <c r="I234" s="8">
        <v>2.5862068965500001E-2</v>
      </c>
      <c r="J234" s="8">
        <v>6.8965517241400001E-2</v>
      </c>
      <c r="K234" s="8">
        <v>8.6206896551699996E-2</v>
      </c>
      <c r="L234" s="8">
        <v>4.7544409613300004E-3</v>
      </c>
      <c r="M234" s="8">
        <v>6.22605363984E-3</v>
      </c>
      <c r="N234" s="8">
        <v>1.31020084947E-2</v>
      </c>
      <c r="O234" s="8">
        <v>1.60425922008E-2</v>
      </c>
      <c r="P234" s="8">
        <f t="shared" si="8"/>
        <v>0.38904229074661634</v>
      </c>
      <c r="Q234" s="8">
        <f t="shared" si="9"/>
        <v>0.29211928566939172</v>
      </c>
    </row>
    <row r="235" spans="1:17" x14ac:dyDescent="0.2">
      <c r="A235" s="30" t="s">
        <v>484</v>
      </c>
      <c r="B235" s="30" t="s">
        <v>394</v>
      </c>
      <c r="C235" s="6" t="s">
        <v>133</v>
      </c>
      <c r="D235" s="6">
        <v>0</v>
      </c>
      <c r="E235" s="6">
        <v>1</v>
      </c>
      <c r="F235" s="6">
        <v>0</v>
      </c>
      <c r="G235" s="6">
        <v>0</v>
      </c>
      <c r="H235" s="8">
        <v>0</v>
      </c>
      <c r="I235" s="8">
        <v>4.4052863436100003E-3</v>
      </c>
      <c r="J235" s="8">
        <v>0</v>
      </c>
      <c r="K235" s="8">
        <v>0</v>
      </c>
      <c r="L235" s="8">
        <v>1E-3</v>
      </c>
      <c r="M235" s="8">
        <v>1.0605318975299999E-3</v>
      </c>
      <c r="N235" s="8">
        <v>1E-3</v>
      </c>
      <c r="O235" s="8">
        <v>1E-3</v>
      </c>
      <c r="P235" s="8">
        <f t="shared" si="8"/>
        <v>8.478801334022161E-2</v>
      </c>
      <c r="Q235" s="8">
        <f t="shared" si="9"/>
        <v>0</v>
      </c>
    </row>
    <row r="236" spans="1:17" x14ac:dyDescent="0.2">
      <c r="A236" s="30" t="s">
        <v>484</v>
      </c>
      <c r="B236" s="30" t="s">
        <v>395</v>
      </c>
      <c r="C236" s="6" t="s">
        <v>38</v>
      </c>
      <c r="D236" s="6">
        <v>0</v>
      </c>
      <c r="E236" s="6">
        <v>6</v>
      </c>
      <c r="F236" s="6">
        <v>0</v>
      </c>
      <c r="G236" s="6">
        <v>0</v>
      </c>
      <c r="H236" s="8">
        <v>0</v>
      </c>
      <c r="I236" s="8">
        <v>6.8965517241400001E-2</v>
      </c>
      <c r="J236" s="8">
        <v>0</v>
      </c>
      <c r="K236" s="8">
        <v>0</v>
      </c>
      <c r="L236" s="8">
        <v>1E-3</v>
      </c>
      <c r="M236" s="8">
        <v>1.6602809706200001E-2</v>
      </c>
      <c r="N236" s="8">
        <v>1E-3</v>
      </c>
      <c r="O236" s="8">
        <v>1E-3</v>
      </c>
      <c r="P236" s="8">
        <f t="shared" si="8"/>
        <v>4.0533555055071</v>
      </c>
      <c r="Q236" s="8">
        <f t="shared" si="9"/>
        <v>0</v>
      </c>
    </row>
    <row r="237" spans="1:17" x14ac:dyDescent="0.2">
      <c r="A237" s="30" t="s">
        <v>484</v>
      </c>
      <c r="B237" s="30" t="s">
        <v>396</v>
      </c>
      <c r="C237" s="6" t="s">
        <v>115</v>
      </c>
      <c r="D237" s="6">
        <v>0</v>
      </c>
      <c r="E237" s="6">
        <v>0</v>
      </c>
      <c r="F237" s="6">
        <v>7</v>
      </c>
      <c r="G237" s="6">
        <v>6</v>
      </c>
      <c r="H237" s="8">
        <v>0</v>
      </c>
      <c r="I237" s="8">
        <v>0</v>
      </c>
      <c r="J237" s="8">
        <v>9.0909090909100002E-2</v>
      </c>
      <c r="K237" s="8">
        <v>7.79220779221E-2</v>
      </c>
      <c r="L237" s="8">
        <v>1E-3</v>
      </c>
      <c r="M237" s="8">
        <v>1E-3</v>
      </c>
      <c r="N237" s="8">
        <v>1.7270829379399999E-2</v>
      </c>
      <c r="O237" s="8">
        <v>1.4500836586700001E-2</v>
      </c>
      <c r="P237" s="8">
        <f t="shared" si="8"/>
        <v>0</v>
      </c>
      <c r="Q237" s="8">
        <f t="shared" si="9"/>
        <v>-0.25220123055603272</v>
      </c>
    </row>
    <row r="238" spans="1:17" x14ac:dyDescent="0.2">
      <c r="A238" s="30" t="s">
        <v>484</v>
      </c>
      <c r="B238" s="30" t="s">
        <v>397</v>
      </c>
      <c r="C238" s="6" t="s">
        <v>100</v>
      </c>
      <c r="D238" s="6">
        <v>0</v>
      </c>
      <c r="E238" s="6">
        <v>6</v>
      </c>
      <c r="F238" s="6">
        <v>1</v>
      </c>
      <c r="G238" s="6">
        <v>10</v>
      </c>
      <c r="H238" s="8">
        <v>0</v>
      </c>
      <c r="I238" s="8">
        <v>0.11320754717000001</v>
      </c>
      <c r="J238" s="8">
        <v>1.8867924528299999E-2</v>
      </c>
      <c r="K238" s="8">
        <v>0.18867924528300001</v>
      </c>
      <c r="L238" s="8">
        <v>1E-3</v>
      </c>
      <c r="M238" s="8">
        <v>2.7253668763100002E-2</v>
      </c>
      <c r="N238" s="8">
        <v>3.5845117579799998E-3</v>
      </c>
      <c r="O238" s="8">
        <v>3.5112088590500003E-2</v>
      </c>
      <c r="P238" s="8">
        <f t="shared" si="8"/>
        <v>4.7683785467975239</v>
      </c>
      <c r="Q238" s="8">
        <f t="shared" si="9"/>
        <v>3.2921192856738553</v>
      </c>
    </row>
    <row r="239" spans="1:17" x14ac:dyDescent="0.2">
      <c r="A239" s="30" t="s">
        <v>484</v>
      </c>
      <c r="B239" s="30" t="s">
        <v>398</v>
      </c>
      <c r="C239" s="6" t="s">
        <v>134</v>
      </c>
      <c r="D239" s="6">
        <v>3</v>
      </c>
      <c r="E239" s="6">
        <v>0</v>
      </c>
      <c r="F239" s="6">
        <v>0</v>
      </c>
      <c r="G239" s="6">
        <v>0</v>
      </c>
      <c r="H239" s="8">
        <v>6.3694267515900004E-3</v>
      </c>
      <c r="I239" s="8">
        <v>0</v>
      </c>
      <c r="J239" s="8">
        <v>0</v>
      </c>
      <c r="K239" s="8">
        <v>0</v>
      </c>
      <c r="L239" s="8">
        <v>1.75641767999E-3</v>
      </c>
      <c r="M239" s="8">
        <v>1E-3</v>
      </c>
      <c r="N239" s="8">
        <v>1E-3</v>
      </c>
      <c r="O239" s="8">
        <v>1E-3</v>
      </c>
      <c r="P239" s="8">
        <f t="shared" si="8"/>
        <v>-0.81263596172780972</v>
      </c>
      <c r="Q239" s="8">
        <f t="shared" si="9"/>
        <v>0</v>
      </c>
    </row>
    <row r="240" spans="1:17" x14ac:dyDescent="0.2">
      <c r="A240" s="30" t="s">
        <v>484</v>
      </c>
      <c r="B240" s="30" t="s">
        <v>399</v>
      </c>
      <c r="C240" s="6" t="s">
        <v>135</v>
      </c>
      <c r="D240" s="6">
        <v>2</v>
      </c>
      <c r="E240" s="6">
        <v>3</v>
      </c>
      <c r="F240" s="6">
        <v>3</v>
      </c>
      <c r="G240" s="6">
        <v>2</v>
      </c>
      <c r="H240" s="8">
        <v>1.52671755725E-2</v>
      </c>
      <c r="I240" s="8">
        <v>2.2900763358800001E-2</v>
      </c>
      <c r="J240" s="8">
        <v>2.2900763358800001E-2</v>
      </c>
      <c r="K240" s="8">
        <v>1.52671755725E-2</v>
      </c>
      <c r="L240" s="8">
        <v>4.2100393245400004E-3</v>
      </c>
      <c r="M240" s="8">
        <v>5.5131467345200004E-3</v>
      </c>
      <c r="N240" s="8">
        <v>4.3506669428999998E-3</v>
      </c>
      <c r="O240" s="8">
        <v>2.84113083251E-3</v>
      </c>
      <c r="P240" s="8">
        <f t="shared" si="8"/>
        <v>0.38904229074677166</v>
      </c>
      <c r="Q240" s="8">
        <f t="shared" si="9"/>
        <v>-0.61477130993929674</v>
      </c>
    </row>
    <row r="241" spans="1:17" x14ac:dyDescent="0.2">
      <c r="A241" s="30" t="s">
        <v>484</v>
      </c>
      <c r="B241" s="30" t="s">
        <v>400</v>
      </c>
      <c r="C241" s="6" t="s">
        <v>136</v>
      </c>
      <c r="D241" s="6">
        <v>1</v>
      </c>
      <c r="E241" s="6">
        <v>4</v>
      </c>
      <c r="F241" s="6">
        <v>0</v>
      </c>
      <c r="G241" s="6">
        <v>0</v>
      </c>
      <c r="H241" s="8">
        <v>9.8039215686299992E-3</v>
      </c>
      <c r="I241" s="8">
        <v>3.9215686274499999E-2</v>
      </c>
      <c r="J241" s="8">
        <v>0</v>
      </c>
      <c r="K241" s="8">
        <v>0</v>
      </c>
      <c r="L241" s="8">
        <v>2.7035056446899999E-3</v>
      </c>
      <c r="M241" s="8">
        <v>9.4408133623699996E-3</v>
      </c>
      <c r="N241" s="8">
        <v>1E-3</v>
      </c>
      <c r="O241" s="8">
        <v>1E-3</v>
      </c>
      <c r="P241" s="8">
        <f t="shared" si="8"/>
        <v>1.8040797900187033</v>
      </c>
      <c r="Q241" s="8">
        <f t="shared" si="9"/>
        <v>0</v>
      </c>
    </row>
    <row r="242" spans="1:17" x14ac:dyDescent="0.2">
      <c r="A242" s="30" t="s">
        <v>484</v>
      </c>
      <c r="B242" s="30" t="s">
        <v>401</v>
      </c>
      <c r="C242" s="6" t="s">
        <v>13</v>
      </c>
      <c r="D242" s="6">
        <v>1</v>
      </c>
      <c r="E242" s="6">
        <v>1</v>
      </c>
      <c r="F242" s="6">
        <v>0</v>
      </c>
      <c r="G242" s="6">
        <v>0</v>
      </c>
      <c r="H242" s="8">
        <v>1.8181818181800001E-2</v>
      </c>
      <c r="I242" s="8">
        <v>1.8181818181800001E-2</v>
      </c>
      <c r="J242" s="8">
        <v>0</v>
      </c>
      <c r="K242" s="8">
        <v>0</v>
      </c>
      <c r="L242" s="8">
        <v>5.0137741046800003E-3</v>
      </c>
      <c r="M242" s="8">
        <v>4.3771043771000002E-3</v>
      </c>
      <c r="N242" s="8">
        <v>1E-3</v>
      </c>
      <c r="O242" s="8">
        <v>1E-3</v>
      </c>
      <c r="P242" s="8">
        <f t="shared" si="8"/>
        <v>-0.19592020997578011</v>
      </c>
      <c r="Q242" s="8">
        <f t="shared" si="9"/>
        <v>0</v>
      </c>
    </row>
    <row r="243" spans="1:17" x14ac:dyDescent="0.2">
      <c r="A243" s="30" t="s">
        <v>484</v>
      </c>
      <c r="B243" s="30" t="s">
        <v>402</v>
      </c>
      <c r="C243" s="6" t="s">
        <v>137</v>
      </c>
      <c r="D243" s="6">
        <v>4</v>
      </c>
      <c r="E243" s="6">
        <v>1</v>
      </c>
      <c r="F243" s="6">
        <v>11</v>
      </c>
      <c r="G243" s="6">
        <v>2</v>
      </c>
      <c r="H243" s="8">
        <v>2.0618556701000001E-2</v>
      </c>
      <c r="I243" s="8">
        <v>5.15463917526E-3</v>
      </c>
      <c r="J243" s="8">
        <v>5.6701030927800003E-2</v>
      </c>
      <c r="K243" s="8">
        <v>1.03092783505E-2</v>
      </c>
      <c r="L243" s="8">
        <v>5.6857232114900002E-3</v>
      </c>
      <c r="M243" s="8">
        <v>1.2409316533000001E-3</v>
      </c>
      <c r="N243" s="8">
        <v>1.07720121387E-2</v>
      </c>
      <c r="O243" s="8">
        <v>1.9184955621600001E-3</v>
      </c>
      <c r="P243" s="8">
        <f t="shared" si="8"/>
        <v>-2.1959202099768715</v>
      </c>
      <c r="Q243" s="8">
        <f t="shared" si="9"/>
        <v>-2.4892404278555822</v>
      </c>
    </row>
    <row r="244" spans="1:17" x14ac:dyDescent="0.2">
      <c r="A244" s="30" t="s">
        <v>484</v>
      </c>
      <c r="B244" s="30" t="s">
        <v>403</v>
      </c>
      <c r="C244" s="6" t="s">
        <v>112</v>
      </c>
      <c r="D244" s="6">
        <v>0</v>
      </c>
      <c r="E244" s="6">
        <v>3</v>
      </c>
      <c r="F244" s="6">
        <v>8</v>
      </c>
      <c r="G244" s="6">
        <v>8</v>
      </c>
      <c r="H244" s="8">
        <v>0</v>
      </c>
      <c r="I244" s="8">
        <v>6.5217391304300001E-2</v>
      </c>
      <c r="J244" s="8">
        <v>0.17391304347799999</v>
      </c>
      <c r="K244" s="8">
        <v>0.17391304347799999</v>
      </c>
      <c r="L244" s="8">
        <v>1E-3</v>
      </c>
      <c r="M244" s="8">
        <v>1.5700483091799999E-2</v>
      </c>
      <c r="N244" s="8">
        <v>3.3039847508300003E-2</v>
      </c>
      <c r="O244" s="8">
        <v>3.23641860051E-2</v>
      </c>
      <c r="P244" s="8">
        <f t="shared" si="8"/>
        <v>3.9727370453050086</v>
      </c>
      <c r="Q244" s="8">
        <f t="shared" si="9"/>
        <v>-2.9808809214394563E-2</v>
      </c>
    </row>
    <row r="245" spans="1:17" x14ac:dyDescent="0.2">
      <c r="A245" s="30" t="s">
        <v>484</v>
      </c>
      <c r="B245" s="30" t="s">
        <v>404</v>
      </c>
      <c r="C245" s="6" t="s">
        <v>138</v>
      </c>
      <c r="D245" s="6">
        <v>4</v>
      </c>
      <c r="E245" s="6">
        <v>0</v>
      </c>
      <c r="F245" s="6">
        <v>5</v>
      </c>
      <c r="G245" s="6">
        <v>5</v>
      </c>
      <c r="H245" s="8">
        <v>1.5810276679799999E-2</v>
      </c>
      <c r="I245" s="8">
        <v>0</v>
      </c>
      <c r="J245" s="8">
        <v>1.9762845849799999E-2</v>
      </c>
      <c r="K245" s="8">
        <v>1.9762845849799999E-2</v>
      </c>
      <c r="L245" s="8">
        <v>4.3598035692799996E-3</v>
      </c>
      <c r="M245" s="8">
        <v>1E-3</v>
      </c>
      <c r="N245" s="8">
        <v>3.75452812595E-3</v>
      </c>
      <c r="O245" s="8">
        <v>3.67774840967E-3</v>
      </c>
      <c r="P245" s="8">
        <f t="shared" si="8"/>
        <v>-2.124263135917436</v>
      </c>
      <c r="Q245" s="8">
        <f t="shared" si="9"/>
        <v>-2.9808809217192637E-2</v>
      </c>
    </row>
    <row r="246" spans="1:17" x14ac:dyDescent="0.2">
      <c r="A246" s="30" t="s">
        <v>484</v>
      </c>
      <c r="B246" s="30" t="s">
        <v>405</v>
      </c>
      <c r="C246" s="6" t="s">
        <v>139</v>
      </c>
      <c r="D246" s="6">
        <v>0</v>
      </c>
      <c r="E246" s="6">
        <v>4</v>
      </c>
      <c r="F246" s="6">
        <v>0</v>
      </c>
      <c r="G246" s="6">
        <v>0</v>
      </c>
      <c r="H246" s="8">
        <v>0</v>
      </c>
      <c r="I246" s="8">
        <v>4.3478260869600001E-2</v>
      </c>
      <c r="J246" s="8">
        <v>0</v>
      </c>
      <c r="K246" s="8">
        <v>0</v>
      </c>
      <c r="L246" s="8">
        <v>1E-3</v>
      </c>
      <c r="M246" s="8">
        <v>1.0466988727900001E-2</v>
      </c>
      <c r="N246" s="8">
        <v>1E-3</v>
      </c>
      <c r="O246" s="8">
        <v>1E-3</v>
      </c>
      <c r="P246" s="8">
        <f t="shared" si="8"/>
        <v>3.3877745445884462</v>
      </c>
      <c r="Q246" s="8">
        <f t="shared" si="9"/>
        <v>0</v>
      </c>
    </row>
    <row r="247" spans="1:17" x14ac:dyDescent="0.2">
      <c r="A247" s="30" t="s">
        <v>484</v>
      </c>
      <c r="B247" s="30" t="s">
        <v>406</v>
      </c>
      <c r="C247" s="6" t="s">
        <v>140</v>
      </c>
      <c r="D247" s="6">
        <v>0</v>
      </c>
      <c r="E247" s="6">
        <v>1</v>
      </c>
      <c r="F247" s="6">
        <v>0</v>
      </c>
      <c r="G247" s="6">
        <v>0</v>
      </c>
      <c r="H247" s="8">
        <v>0</v>
      </c>
      <c r="I247" s="8">
        <v>6.4935064935099998E-3</v>
      </c>
      <c r="J247" s="8">
        <v>0</v>
      </c>
      <c r="K247" s="8">
        <v>0</v>
      </c>
      <c r="L247" s="8">
        <v>1E-3</v>
      </c>
      <c r="M247" s="8">
        <v>1.5632515632499999E-3</v>
      </c>
      <c r="N247" s="8">
        <v>1E-3</v>
      </c>
      <c r="O247" s="8">
        <v>1E-3</v>
      </c>
      <c r="P247" s="8">
        <f t="shared" si="8"/>
        <v>0.6445499599433665</v>
      </c>
      <c r="Q247" s="8">
        <f t="shared" si="9"/>
        <v>0</v>
      </c>
    </row>
    <row r="248" spans="1:17" x14ac:dyDescent="0.2">
      <c r="A248" s="30" t="s">
        <v>484</v>
      </c>
      <c r="B248" s="30" t="s">
        <v>407</v>
      </c>
      <c r="C248" s="6" t="s">
        <v>24</v>
      </c>
      <c r="D248" s="6">
        <v>0</v>
      </c>
      <c r="E248" s="6">
        <v>1</v>
      </c>
      <c r="F248" s="6">
        <v>0</v>
      </c>
      <c r="G248" s="6">
        <v>0</v>
      </c>
      <c r="H248" s="8">
        <v>0</v>
      </c>
      <c r="I248" s="8">
        <v>3.5714285714299999E-2</v>
      </c>
      <c r="J248" s="8">
        <v>0</v>
      </c>
      <c r="K248" s="8">
        <v>0</v>
      </c>
      <c r="L248" s="8">
        <v>1E-3</v>
      </c>
      <c r="M248" s="8">
        <v>8.5978835978799996E-3</v>
      </c>
      <c r="N248" s="8">
        <v>1E-3</v>
      </c>
      <c r="O248" s="8">
        <v>1E-3</v>
      </c>
      <c r="P248" s="8">
        <f t="shared" si="8"/>
        <v>3.1039815785815028</v>
      </c>
      <c r="Q248" s="8">
        <f t="shared" si="9"/>
        <v>0</v>
      </c>
    </row>
    <row r="249" spans="1:17" x14ac:dyDescent="0.2">
      <c r="A249" s="30" t="s">
        <v>484</v>
      </c>
      <c r="B249" s="30" t="s">
        <v>408</v>
      </c>
      <c r="C249" s="6" t="s">
        <v>141</v>
      </c>
      <c r="D249" s="6">
        <v>1</v>
      </c>
      <c r="E249" s="6">
        <v>4</v>
      </c>
      <c r="F249" s="6">
        <v>0</v>
      </c>
      <c r="G249" s="6">
        <v>0</v>
      </c>
      <c r="H249" s="8">
        <v>7.8740157480300006E-3</v>
      </c>
      <c r="I249" s="8">
        <v>3.1496062992099998E-2</v>
      </c>
      <c r="J249" s="8">
        <v>0</v>
      </c>
      <c r="K249" s="8">
        <v>0</v>
      </c>
      <c r="L249" s="8">
        <v>2.1713194941599999E-3</v>
      </c>
      <c r="M249" s="8">
        <v>7.5823855351299999E-3</v>
      </c>
      <c r="N249" s="8">
        <v>1E-3</v>
      </c>
      <c r="O249" s="8">
        <v>1E-3</v>
      </c>
      <c r="P249" s="8">
        <f t="shared" si="8"/>
        <v>1.8040797900186729</v>
      </c>
      <c r="Q249" s="8">
        <f t="shared" si="9"/>
        <v>0</v>
      </c>
    </row>
    <row r="250" spans="1:17" x14ac:dyDescent="0.2">
      <c r="A250" s="30" t="s">
        <v>484</v>
      </c>
      <c r="B250" s="30" t="s">
        <v>142</v>
      </c>
      <c r="C250" s="6" t="s">
        <v>21</v>
      </c>
      <c r="D250" s="6">
        <v>0</v>
      </c>
      <c r="E250" s="6">
        <v>3</v>
      </c>
      <c r="F250" s="6">
        <v>2</v>
      </c>
      <c r="G250" s="6">
        <v>7</v>
      </c>
      <c r="H250" s="8">
        <v>0</v>
      </c>
      <c r="I250" s="8">
        <v>0.111111111111</v>
      </c>
      <c r="J250" s="8">
        <v>7.4074074074099994E-2</v>
      </c>
      <c r="K250" s="8">
        <v>0.25925925925900001</v>
      </c>
      <c r="L250" s="8">
        <v>1E-3</v>
      </c>
      <c r="M250" s="8">
        <v>2.6748971193400001E-2</v>
      </c>
      <c r="N250" s="8">
        <v>1.4072527642500001E-2</v>
      </c>
      <c r="O250" s="8">
        <v>4.8246610618700003E-2</v>
      </c>
      <c r="P250" s="8">
        <f t="shared" si="8"/>
        <v>4.7414114991965555</v>
      </c>
      <c r="Q250" s="8">
        <f t="shared" si="9"/>
        <v>1.7775461128350107</v>
      </c>
    </row>
    <row r="251" spans="1:17" x14ac:dyDescent="0.2">
      <c r="A251" s="30" t="s">
        <v>484</v>
      </c>
      <c r="B251" s="30" t="s">
        <v>409</v>
      </c>
      <c r="C251" s="6" t="s">
        <v>110</v>
      </c>
      <c r="D251" s="6">
        <v>0</v>
      </c>
      <c r="E251" s="6">
        <v>4</v>
      </c>
      <c r="F251" s="6">
        <v>4</v>
      </c>
      <c r="G251" s="6">
        <v>11</v>
      </c>
      <c r="H251" s="8">
        <v>0</v>
      </c>
      <c r="I251" s="8">
        <v>8.8888888888899995E-2</v>
      </c>
      <c r="J251" s="8">
        <v>8.8888888888899995E-2</v>
      </c>
      <c r="K251" s="8">
        <v>0.24444444444399999</v>
      </c>
      <c r="L251" s="8">
        <v>1E-3</v>
      </c>
      <c r="M251" s="8">
        <v>2.1399176954699999E-2</v>
      </c>
      <c r="N251" s="8">
        <v>1.6887033170900002E-2</v>
      </c>
      <c r="O251" s="8">
        <v>4.5489661440499998E-2</v>
      </c>
      <c r="P251" s="8">
        <f t="shared" si="8"/>
        <v>4.4194834043078446</v>
      </c>
      <c r="Q251" s="8">
        <f t="shared" si="9"/>
        <v>1.4296228094236094</v>
      </c>
    </row>
    <row r="252" spans="1:17" x14ac:dyDescent="0.2">
      <c r="A252" s="30" t="s">
        <v>484</v>
      </c>
      <c r="B252" s="30" t="s">
        <v>410</v>
      </c>
      <c r="C252" s="6" t="s">
        <v>143</v>
      </c>
      <c r="D252" s="6">
        <v>1</v>
      </c>
      <c r="E252" s="6">
        <v>0</v>
      </c>
      <c r="F252" s="6">
        <v>0</v>
      </c>
      <c r="G252" s="6">
        <v>0</v>
      </c>
      <c r="H252" s="8">
        <v>7.7519379845000002E-3</v>
      </c>
      <c r="I252" s="8">
        <v>0</v>
      </c>
      <c r="J252" s="8">
        <v>0</v>
      </c>
      <c r="K252" s="8">
        <v>0</v>
      </c>
      <c r="L252" s="8">
        <v>2.13765562603E-3</v>
      </c>
      <c r="M252" s="8">
        <v>1E-3</v>
      </c>
      <c r="N252" s="8">
        <v>1E-3</v>
      </c>
      <c r="O252" s="8">
        <v>1E-3</v>
      </c>
      <c r="P252" s="8">
        <f t="shared" si="8"/>
        <v>-1.0960294551932528</v>
      </c>
      <c r="Q252" s="8">
        <f t="shared" si="9"/>
        <v>0</v>
      </c>
    </row>
    <row r="253" spans="1:17" x14ac:dyDescent="0.2">
      <c r="A253" s="30" t="s">
        <v>484</v>
      </c>
      <c r="B253" s="30" t="s">
        <v>411</v>
      </c>
      <c r="C253" s="6" t="s">
        <v>59</v>
      </c>
      <c r="D253" s="6">
        <v>1</v>
      </c>
      <c r="E253" s="6">
        <v>2</v>
      </c>
      <c r="F253" s="6">
        <v>0</v>
      </c>
      <c r="G253" s="6">
        <v>0</v>
      </c>
      <c r="H253" s="8">
        <v>1.1764705882400001E-2</v>
      </c>
      <c r="I253" s="8">
        <v>2.3529411764700001E-2</v>
      </c>
      <c r="J253" s="8">
        <v>0</v>
      </c>
      <c r="K253" s="8">
        <v>0</v>
      </c>
      <c r="L253" s="8">
        <v>3.2442067736299998E-3</v>
      </c>
      <c r="M253" s="8">
        <v>5.66448801742E-3</v>
      </c>
      <c r="N253" s="8">
        <v>1E-3</v>
      </c>
      <c r="O253" s="8">
        <v>1E-3</v>
      </c>
      <c r="P253" s="8">
        <f t="shared" si="8"/>
        <v>0.80407979001730467</v>
      </c>
      <c r="Q253" s="8">
        <f t="shared" si="9"/>
        <v>0</v>
      </c>
    </row>
    <row r="254" spans="1:17" x14ac:dyDescent="0.2">
      <c r="A254" s="30" t="s">
        <v>484</v>
      </c>
      <c r="B254" s="30" t="s">
        <v>412</v>
      </c>
      <c r="C254" s="6" t="s">
        <v>144</v>
      </c>
      <c r="D254" s="6">
        <v>1</v>
      </c>
      <c r="E254" s="6">
        <v>0</v>
      </c>
      <c r="F254" s="6">
        <v>0</v>
      </c>
      <c r="G254" s="6">
        <v>0</v>
      </c>
      <c r="H254" s="8">
        <v>5.5248618784500001E-3</v>
      </c>
      <c r="I254" s="8">
        <v>0</v>
      </c>
      <c r="J254" s="8">
        <v>0</v>
      </c>
      <c r="K254" s="8">
        <v>0</v>
      </c>
      <c r="L254" s="8">
        <v>1.5235225179999999E-3</v>
      </c>
      <c r="M254" s="8">
        <v>1E-3</v>
      </c>
      <c r="N254" s="8">
        <v>1E-3</v>
      </c>
      <c r="O254" s="8">
        <v>1E-3</v>
      </c>
      <c r="P254" s="8">
        <f t="shared" ref="P254:P309" si="10">LOG((M254/L254),2)</f>
        <v>-0.60741082353398157</v>
      </c>
      <c r="Q254" s="8">
        <f t="shared" ref="Q254:Q309" si="11">LOG((O254/N254),2)</f>
        <v>0</v>
      </c>
    </row>
    <row r="255" spans="1:17" x14ac:dyDescent="0.2">
      <c r="A255" s="30" t="s">
        <v>484</v>
      </c>
      <c r="B255" s="30" t="s">
        <v>413</v>
      </c>
      <c r="C255" s="6" t="s">
        <v>145</v>
      </c>
      <c r="D255" s="6">
        <v>1</v>
      </c>
      <c r="E255" s="6">
        <v>2</v>
      </c>
      <c r="F255" s="6">
        <v>0</v>
      </c>
      <c r="G255" s="6">
        <v>0</v>
      </c>
      <c r="H255" s="8">
        <v>6.09756097561E-3</v>
      </c>
      <c r="I255" s="8">
        <v>1.21951219512E-2</v>
      </c>
      <c r="J255" s="8">
        <v>0</v>
      </c>
      <c r="K255" s="8">
        <v>0</v>
      </c>
      <c r="L255" s="8">
        <v>1.68144863267E-3</v>
      </c>
      <c r="M255" s="8">
        <v>2.9358626919499999E-3</v>
      </c>
      <c r="N255" s="8">
        <v>1E-3</v>
      </c>
      <c r="O255" s="8">
        <v>1E-3</v>
      </c>
      <c r="P255" s="8">
        <f t="shared" si="10"/>
        <v>0.80407979001811303</v>
      </c>
      <c r="Q255" s="8">
        <f t="shared" si="11"/>
        <v>0</v>
      </c>
    </row>
    <row r="256" spans="1:17" x14ac:dyDescent="0.2">
      <c r="A256" s="30" t="s">
        <v>484</v>
      </c>
      <c r="B256" s="30" t="s">
        <v>414</v>
      </c>
      <c r="C256" s="6" t="s">
        <v>64</v>
      </c>
      <c r="D256" s="6">
        <v>1</v>
      </c>
      <c r="E256" s="6">
        <v>0</v>
      </c>
      <c r="F256" s="6">
        <v>0</v>
      </c>
      <c r="G256" s="6">
        <v>0</v>
      </c>
      <c r="H256" s="8">
        <v>1.7543859649100001E-2</v>
      </c>
      <c r="I256" s="8">
        <v>0</v>
      </c>
      <c r="J256" s="8">
        <v>0</v>
      </c>
      <c r="K256" s="8">
        <v>0</v>
      </c>
      <c r="L256" s="8">
        <v>4.8378522062700003E-3</v>
      </c>
      <c r="M256" s="8">
        <v>1E-3</v>
      </c>
      <c r="N256" s="8">
        <v>1E-3</v>
      </c>
      <c r="O256" s="8">
        <v>1E-3</v>
      </c>
      <c r="P256" s="8">
        <f t="shared" si="10"/>
        <v>-2.2743666964492539</v>
      </c>
      <c r="Q256" s="8">
        <f t="shared" si="11"/>
        <v>0</v>
      </c>
    </row>
    <row r="257" spans="1:17" x14ac:dyDescent="0.2">
      <c r="A257" s="30" t="s">
        <v>484</v>
      </c>
      <c r="B257" s="30" t="s">
        <v>415</v>
      </c>
      <c r="C257" s="6" t="s">
        <v>117</v>
      </c>
      <c r="D257" s="6">
        <v>2</v>
      </c>
      <c r="E257" s="6">
        <v>2</v>
      </c>
      <c r="F257" s="6">
        <v>0</v>
      </c>
      <c r="G257" s="6">
        <v>0</v>
      </c>
      <c r="H257" s="8">
        <v>2.5316455696199999E-2</v>
      </c>
      <c r="I257" s="8">
        <v>2.5316455696199999E-2</v>
      </c>
      <c r="J257" s="8">
        <v>0</v>
      </c>
      <c r="K257" s="8">
        <v>0</v>
      </c>
      <c r="L257" s="8">
        <v>6.9812044495699997E-3</v>
      </c>
      <c r="M257" s="8">
        <v>6.0947022972299997E-3</v>
      </c>
      <c r="N257" s="8">
        <v>1E-3</v>
      </c>
      <c r="O257" s="8">
        <v>1E-3</v>
      </c>
      <c r="P257" s="8">
        <f t="shared" si="10"/>
        <v>-0.19592020997848811</v>
      </c>
      <c r="Q257" s="8">
        <f t="shared" si="11"/>
        <v>0</v>
      </c>
    </row>
    <row r="258" spans="1:17" x14ac:dyDescent="0.2">
      <c r="A258" s="30" t="s">
        <v>484</v>
      </c>
      <c r="B258" s="30" t="s">
        <v>416</v>
      </c>
      <c r="C258" s="6" t="s">
        <v>139</v>
      </c>
      <c r="D258" s="6">
        <v>0</v>
      </c>
      <c r="E258" s="6">
        <v>0</v>
      </c>
      <c r="F258" s="6">
        <v>6</v>
      </c>
      <c r="G258" s="6">
        <v>2</v>
      </c>
      <c r="H258" s="8">
        <v>0</v>
      </c>
      <c r="I258" s="8">
        <v>0</v>
      </c>
      <c r="J258" s="8">
        <v>6.5217391304300001E-2</v>
      </c>
      <c r="K258" s="8">
        <v>2.17391304348E-2</v>
      </c>
      <c r="L258" s="8">
        <v>1E-3</v>
      </c>
      <c r="M258" s="8">
        <v>1E-3</v>
      </c>
      <c r="N258" s="8">
        <v>1.23899428156E-2</v>
      </c>
      <c r="O258" s="8">
        <v>4.0455232506500004E-3</v>
      </c>
      <c r="P258" s="8">
        <f t="shared" si="10"/>
        <v>0</v>
      </c>
      <c r="Q258" s="8">
        <f t="shared" si="11"/>
        <v>-1.6147713099296372</v>
      </c>
    </row>
    <row r="259" spans="1:17" x14ac:dyDescent="0.2">
      <c r="A259" s="30" t="s">
        <v>484</v>
      </c>
      <c r="B259" s="30" t="s">
        <v>417</v>
      </c>
      <c r="C259" s="6" t="s">
        <v>102</v>
      </c>
      <c r="D259" s="6">
        <v>0</v>
      </c>
      <c r="E259" s="6">
        <v>4</v>
      </c>
      <c r="F259" s="6">
        <v>0</v>
      </c>
      <c r="G259" s="6">
        <v>0</v>
      </c>
      <c r="H259" s="8">
        <v>0</v>
      </c>
      <c r="I259" s="8">
        <v>6.06060606061E-2</v>
      </c>
      <c r="J259" s="8">
        <v>0</v>
      </c>
      <c r="K259" s="8">
        <v>0</v>
      </c>
      <c r="L259" s="8">
        <v>1E-3</v>
      </c>
      <c r="M259" s="8">
        <v>1.45903479237E-2</v>
      </c>
      <c r="N259" s="8">
        <v>1E-3</v>
      </c>
      <c r="O259" s="8">
        <v>1E-3</v>
      </c>
      <c r="P259" s="8">
        <f t="shared" si="10"/>
        <v>3.8669423812831103</v>
      </c>
      <c r="Q259" s="8">
        <f t="shared" si="11"/>
        <v>0</v>
      </c>
    </row>
    <row r="260" spans="1:17" x14ac:dyDescent="0.2">
      <c r="A260" s="30" t="s">
        <v>484</v>
      </c>
      <c r="B260" s="30" t="s">
        <v>418</v>
      </c>
      <c r="C260" s="6" t="s">
        <v>146</v>
      </c>
      <c r="D260" s="6">
        <v>2</v>
      </c>
      <c r="E260" s="6">
        <v>1</v>
      </c>
      <c r="F260" s="6">
        <v>0</v>
      </c>
      <c r="G260" s="6">
        <v>0</v>
      </c>
      <c r="H260" s="8">
        <v>1.8518518518500001E-2</v>
      </c>
      <c r="I260" s="8">
        <v>9.2592592592599995E-3</v>
      </c>
      <c r="J260" s="8">
        <v>0</v>
      </c>
      <c r="K260" s="8">
        <v>0</v>
      </c>
      <c r="L260" s="8">
        <v>5.1066217732900002E-3</v>
      </c>
      <c r="M260" s="8">
        <v>2.22908093278E-3</v>
      </c>
      <c r="N260" s="8">
        <v>1E-3</v>
      </c>
      <c r="O260" s="8">
        <v>1E-3</v>
      </c>
      <c r="P260" s="8">
        <f t="shared" si="10"/>
        <v>-1.1959202099786985</v>
      </c>
      <c r="Q260" s="8">
        <f t="shared" si="11"/>
        <v>0</v>
      </c>
    </row>
    <row r="261" spans="1:17" x14ac:dyDescent="0.2">
      <c r="A261" s="30" t="s">
        <v>484</v>
      </c>
      <c r="B261" s="30" t="s">
        <v>419</v>
      </c>
      <c r="C261" s="6" t="s">
        <v>100</v>
      </c>
      <c r="D261" s="6">
        <v>0</v>
      </c>
      <c r="E261" s="6">
        <v>1</v>
      </c>
      <c r="F261" s="6">
        <v>0</v>
      </c>
      <c r="G261" s="6">
        <v>0</v>
      </c>
      <c r="H261" s="8">
        <v>0</v>
      </c>
      <c r="I261" s="8">
        <v>1.8867924528299999E-2</v>
      </c>
      <c r="J261" s="8">
        <v>0</v>
      </c>
      <c r="K261" s="8">
        <v>0</v>
      </c>
      <c r="L261" s="8">
        <v>1E-3</v>
      </c>
      <c r="M261" s="8">
        <v>4.5422781271800003E-3</v>
      </c>
      <c r="N261" s="8">
        <v>1E-3</v>
      </c>
      <c r="O261" s="8">
        <v>1E-3</v>
      </c>
      <c r="P261" s="8">
        <f t="shared" si="10"/>
        <v>2.1834160460753087</v>
      </c>
      <c r="Q261" s="8">
        <f t="shared" si="11"/>
        <v>0</v>
      </c>
    </row>
    <row r="262" spans="1:17" x14ac:dyDescent="0.2">
      <c r="A262" s="30" t="s">
        <v>484</v>
      </c>
      <c r="B262" s="30" t="s">
        <v>420</v>
      </c>
      <c r="C262" s="6" t="s">
        <v>113</v>
      </c>
      <c r="D262" s="6">
        <v>0</v>
      </c>
      <c r="E262" s="6">
        <v>1</v>
      </c>
      <c r="F262" s="6">
        <v>0</v>
      </c>
      <c r="G262" s="6">
        <v>0</v>
      </c>
      <c r="H262" s="8">
        <v>0</v>
      </c>
      <c r="I262" s="8">
        <v>1.8518518518500001E-2</v>
      </c>
      <c r="J262" s="8">
        <v>0</v>
      </c>
      <c r="K262" s="8">
        <v>0</v>
      </c>
      <c r="L262" s="8">
        <v>1E-3</v>
      </c>
      <c r="M262" s="8">
        <v>4.45816186556E-3</v>
      </c>
      <c r="N262" s="8">
        <v>1E-3</v>
      </c>
      <c r="O262" s="8">
        <v>1E-3</v>
      </c>
      <c r="P262" s="8">
        <f t="shared" si="10"/>
        <v>2.1564489984732416</v>
      </c>
      <c r="Q262" s="8">
        <f t="shared" si="11"/>
        <v>0</v>
      </c>
    </row>
    <row r="263" spans="1:17" x14ac:dyDescent="0.2">
      <c r="A263" s="30" t="s">
        <v>484</v>
      </c>
      <c r="B263" s="30" t="s">
        <v>421</v>
      </c>
      <c r="C263" s="6" t="s">
        <v>47</v>
      </c>
      <c r="D263" s="6">
        <v>0</v>
      </c>
      <c r="E263" s="6">
        <v>2</v>
      </c>
      <c r="F263" s="6">
        <v>0</v>
      </c>
      <c r="G263" s="6">
        <v>0</v>
      </c>
      <c r="H263" s="8">
        <v>0</v>
      </c>
      <c r="I263" s="8">
        <v>2.9850746268700001E-2</v>
      </c>
      <c r="J263" s="8">
        <v>0</v>
      </c>
      <c r="K263" s="8">
        <v>0</v>
      </c>
      <c r="L263" s="8">
        <v>1E-3</v>
      </c>
      <c r="M263" s="8">
        <v>7.1862907683799999E-3</v>
      </c>
      <c r="N263" s="8">
        <v>1E-3</v>
      </c>
      <c r="O263" s="8">
        <v>1E-3</v>
      </c>
      <c r="P263" s="8">
        <f t="shared" si="10"/>
        <v>2.845247310181874</v>
      </c>
      <c r="Q263" s="8">
        <f t="shared" si="11"/>
        <v>0</v>
      </c>
    </row>
    <row r="264" spans="1:17" x14ac:dyDescent="0.2">
      <c r="A264" s="30" t="s">
        <v>484</v>
      </c>
      <c r="B264" s="30" t="s">
        <v>422</v>
      </c>
      <c r="C264" s="6" t="s">
        <v>147</v>
      </c>
      <c r="D264" s="6">
        <v>2</v>
      </c>
      <c r="E264" s="6">
        <v>2</v>
      </c>
      <c r="F264" s="6">
        <v>0</v>
      </c>
      <c r="G264" s="6">
        <v>0</v>
      </c>
      <c r="H264" s="8">
        <v>1.0582010582E-2</v>
      </c>
      <c r="I264" s="8">
        <v>1.0582010582E-2</v>
      </c>
      <c r="J264" s="8">
        <v>0</v>
      </c>
      <c r="K264" s="8">
        <v>0</v>
      </c>
      <c r="L264" s="8">
        <v>2.91806958474E-3</v>
      </c>
      <c r="M264" s="8">
        <v>2.5475210660300001E-3</v>
      </c>
      <c r="N264" s="8">
        <v>1E-3</v>
      </c>
      <c r="O264" s="8">
        <v>1E-3</v>
      </c>
      <c r="P264" s="8">
        <f t="shared" si="10"/>
        <v>-0.19592020998253801</v>
      </c>
      <c r="Q264" s="8">
        <f t="shared" si="11"/>
        <v>0</v>
      </c>
    </row>
    <row r="265" spans="1:17" x14ac:dyDescent="0.2">
      <c r="A265" s="30" t="s">
        <v>484</v>
      </c>
      <c r="B265" s="30" t="s">
        <v>423</v>
      </c>
      <c r="C265" s="6" t="s">
        <v>13</v>
      </c>
      <c r="D265" s="6">
        <v>0</v>
      </c>
      <c r="E265" s="6">
        <v>1</v>
      </c>
      <c r="F265" s="6">
        <v>0</v>
      </c>
      <c r="G265" s="6">
        <v>0</v>
      </c>
      <c r="H265" s="8">
        <v>0</v>
      </c>
      <c r="I265" s="8">
        <v>1.8181818181800001E-2</v>
      </c>
      <c r="J265" s="8">
        <v>0</v>
      </c>
      <c r="K265" s="8">
        <v>0</v>
      </c>
      <c r="L265" s="8">
        <v>1E-3</v>
      </c>
      <c r="M265" s="8">
        <v>4.3771043771000002E-3</v>
      </c>
      <c r="N265" s="8">
        <v>1E-3</v>
      </c>
      <c r="O265" s="8">
        <v>1E-3</v>
      </c>
      <c r="P265" s="8">
        <f t="shared" si="10"/>
        <v>2.1299767871136082</v>
      </c>
      <c r="Q265" s="8">
        <f t="shared" si="11"/>
        <v>0</v>
      </c>
    </row>
    <row r="266" spans="1:17" x14ac:dyDescent="0.2">
      <c r="A266" s="30" t="s">
        <v>484</v>
      </c>
      <c r="B266" s="30" t="s">
        <v>424</v>
      </c>
      <c r="C266" s="6" t="s">
        <v>148</v>
      </c>
      <c r="D266" s="6">
        <v>0</v>
      </c>
      <c r="E266" s="6">
        <v>1</v>
      </c>
      <c r="F266" s="6">
        <v>0</v>
      </c>
      <c r="G266" s="6">
        <v>0</v>
      </c>
      <c r="H266" s="8">
        <v>0</v>
      </c>
      <c r="I266" s="8">
        <v>1.3698630137E-2</v>
      </c>
      <c r="J266" s="8">
        <v>0</v>
      </c>
      <c r="K266" s="8">
        <v>0</v>
      </c>
      <c r="L266" s="8">
        <v>1E-3</v>
      </c>
      <c r="M266" s="8">
        <v>3.2978183663099998E-3</v>
      </c>
      <c r="N266" s="8">
        <v>1E-3</v>
      </c>
      <c r="O266" s="8">
        <v>1E-3</v>
      </c>
      <c r="P266" s="8">
        <f t="shared" si="10"/>
        <v>1.7215119417590299</v>
      </c>
      <c r="Q266" s="8">
        <f t="shared" si="11"/>
        <v>0</v>
      </c>
    </row>
    <row r="267" spans="1:17" x14ac:dyDescent="0.2">
      <c r="A267" s="30" t="s">
        <v>484</v>
      </c>
      <c r="B267" s="30" t="s">
        <v>149</v>
      </c>
      <c r="C267" s="6" t="s">
        <v>20</v>
      </c>
      <c r="D267" s="6">
        <v>0</v>
      </c>
      <c r="E267" s="6">
        <v>2</v>
      </c>
      <c r="F267" s="6">
        <v>0</v>
      </c>
      <c r="G267" s="6">
        <v>0</v>
      </c>
      <c r="H267" s="8">
        <v>0</v>
      </c>
      <c r="I267" s="8">
        <v>3.8461538461500001E-2</v>
      </c>
      <c r="J267" s="8">
        <v>0</v>
      </c>
      <c r="K267" s="8">
        <v>0</v>
      </c>
      <c r="L267" s="8">
        <v>1E-3</v>
      </c>
      <c r="M267" s="8">
        <v>9.2592592592399998E-3</v>
      </c>
      <c r="N267" s="8">
        <v>1E-3</v>
      </c>
      <c r="O267" s="8">
        <v>1E-3</v>
      </c>
      <c r="P267" s="8">
        <f t="shared" si="10"/>
        <v>3.2108967824956176</v>
      </c>
      <c r="Q267" s="8">
        <f t="shared" si="11"/>
        <v>0</v>
      </c>
    </row>
    <row r="268" spans="1:17" x14ac:dyDescent="0.2">
      <c r="A268" s="30" t="s">
        <v>484</v>
      </c>
      <c r="B268" s="30" t="s">
        <v>425</v>
      </c>
      <c r="C268" s="6" t="s">
        <v>77</v>
      </c>
      <c r="D268" s="6">
        <v>2</v>
      </c>
      <c r="E268" s="6">
        <v>1</v>
      </c>
      <c r="F268" s="6">
        <v>0</v>
      </c>
      <c r="G268" s="6">
        <v>0</v>
      </c>
      <c r="H268" s="8">
        <v>1.94174757282E-2</v>
      </c>
      <c r="I268" s="8">
        <v>9.7087378640800005E-3</v>
      </c>
      <c r="J268" s="8">
        <v>0</v>
      </c>
      <c r="K268" s="8">
        <v>0</v>
      </c>
      <c r="L268" s="8">
        <v>5.3545160341499998E-3</v>
      </c>
      <c r="M268" s="8">
        <v>2.3372887450499999E-3</v>
      </c>
      <c r="N268" s="8">
        <v>1E-3</v>
      </c>
      <c r="O268" s="8">
        <v>1E-3</v>
      </c>
      <c r="P268" s="8">
        <f t="shared" si="10"/>
        <v>-1.1959202099848096</v>
      </c>
      <c r="Q268" s="8">
        <f t="shared" si="11"/>
        <v>0</v>
      </c>
    </row>
    <row r="269" spans="1:17" x14ac:dyDescent="0.2">
      <c r="A269" s="30" t="s">
        <v>484</v>
      </c>
      <c r="B269" s="30" t="s">
        <v>426</v>
      </c>
      <c r="C269" s="6" t="s">
        <v>120</v>
      </c>
      <c r="D269" s="6">
        <v>2</v>
      </c>
      <c r="E269" s="6">
        <v>1</v>
      </c>
      <c r="F269" s="6">
        <v>0</v>
      </c>
      <c r="G269" s="6">
        <v>0</v>
      </c>
      <c r="H269" s="8">
        <v>2.4691358024699999E-2</v>
      </c>
      <c r="I269" s="8">
        <v>1.23456790123E-2</v>
      </c>
      <c r="J269" s="8">
        <v>0</v>
      </c>
      <c r="K269" s="8">
        <v>0</v>
      </c>
      <c r="L269" s="8">
        <v>6.8088290310599998E-3</v>
      </c>
      <c r="M269" s="8">
        <v>2.9721079103700002E-3</v>
      </c>
      <c r="N269" s="8">
        <v>1E-3</v>
      </c>
      <c r="O269" s="8">
        <v>1E-3</v>
      </c>
      <c r="P269" s="8">
        <f t="shared" si="10"/>
        <v>-1.195920209981729</v>
      </c>
      <c r="Q269" s="8">
        <f t="shared" si="11"/>
        <v>0</v>
      </c>
    </row>
    <row r="270" spans="1:17" x14ac:dyDescent="0.2">
      <c r="A270" s="30" t="s">
        <v>484</v>
      </c>
      <c r="B270" s="30" t="s">
        <v>427</v>
      </c>
      <c r="C270" s="6" t="s">
        <v>146</v>
      </c>
      <c r="D270" s="6">
        <v>0</v>
      </c>
      <c r="E270" s="6">
        <v>2</v>
      </c>
      <c r="F270" s="6">
        <v>0</v>
      </c>
      <c r="G270" s="6">
        <v>0</v>
      </c>
      <c r="H270" s="8">
        <v>0</v>
      </c>
      <c r="I270" s="8">
        <v>1.8518518518500001E-2</v>
      </c>
      <c r="J270" s="8">
        <v>0</v>
      </c>
      <c r="K270" s="8">
        <v>0</v>
      </c>
      <c r="L270" s="8">
        <v>1E-3</v>
      </c>
      <c r="M270" s="8">
        <v>4.45816186556E-3</v>
      </c>
      <c r="N270" s="8">
        <v>1E-3</v>
      </c>
      <c r="O270" s="8">
        <v>1E-3</v>
      </c>
      <c r="P270" s="8">
        <f t="shared" si="10"/>
        <v>2.1564489984732416</v>
      </c>
      <c r="Q270" s="8">
        <f t="shared" si="11"/>
        <v>0</v>
      </c>
    </row>
    <row r="271" spans="1:17" x14ac:dyDescent="0.2">
      <c r="A271" s="30" t="s">
        <v>484</v>
      </c>
      <c r="B271" s="30" t="s">
        <v>428</v>
      </c>
      <c r="C271" s="6" t="s">
        <v>109</v>
      </c>
      <c r="D271" s="6">
        <v>2</v>
      </c>
      <c r="E271" s="6">
        <v>2</v>
      </c>
      <c r="F271" s="6">
        <v>0</v>
      </c>
      <c r="G271" s="6">
        <v>0</v>
      </c>
      <c r="H271" s="8">
        <v>2.81690140845E-2</v>
      </c>
      <c r="I271" s="8">
        <v>2.81690140845E-2</v>
      </c>
      <c r="J271" s="8">
        <v>0</v>
      </c>
      <c r="K271" s="8">
        <v>0</v>
      </c>
      <c r="L271" s="8">
        <v>7.7678190354299997E-3</v>
      </c>
      <c r="M271" s="8">
        <v>6.7814293166300003E-3</v>
      </c>
      <c r="N271" s="8">
        <v>1E-3</v>
      </c>
      <c r="O271" s="8">
        <v>1E-3</v>
      </c>
      <c r="P271" s="8">
        <f t="shared" si="10"/>
        <v>-0.19592020997849857</v>
      </c>
      <c r="Q271" s="8">
        <f t="shared" si="11"/>
        <v>0</v>
      </c>
    </row>
    <row r="272" spans="1:17" x14ac:dyDescent="0.2">
      <c r="A272" s="30" t="s">
        <v>484</v>
      </c>
      <c r="B272" s="30" t="s">
        <v>150</v>
      </c>
      <c r="C272" s="6" t="s">
        <v>105</v>
      </c>
      <c r="D272" s="6">
        <v>0</v>
      </c>
      <c r="E272" s="6">
        <v>0</v>
      </c>
      <c r="F272" s="6">
        <v>64</v>
      </c>
      <c r="G272" s="6">
        <v>26</v>
      </c>
      <c r="H272" s="8">
        <v>0</v>
      </c>
      <c r="I272" s="8">
        <v>0</v>
      </c>
      <c r="J272" s="8">
        <v>0.32160804020099998</v>
      </c>
      <c r="K272" s="8">
        <v>0.130653266332</v>
      </c>
      <c r="L272" s="8">
        <v>1E-3</v>
      </c>
      <c r="M272" s="8">
        <v>1E-3</v>
      </c>
      <c r="N272" s="8">
        <v>6.1098813482800003E-2</v>
      </c>
      <c r="O272" s="8">
        <v>2.4313798029000001E-2</v>
      </c>
      <c r="P272" s="8">
        <f t="shared" si="10"/>
        <v>0</v>
      </c>
      <c r="Q272" s="8">
        <f t="shared" si="11"/>
        <v>-1.3293690910734584</v>
      </c>
    </row>
    <row r="273" spans="1:17" x14ac:dyDescent="0.2">
      <c r="A273" s="30" t="s">
        <v>484</v>
      </c>
      <c r="B273" s="30" t="s">
        <v>429</v>
      </c>
      <c r="C273" s="6" t="s">
        <v>151</v>
      </c>
      <c r="D273" s="6">
        <v>0</v>
      </c>
      <c r="E273" s="6">
        <v>0</v>
      </c>
      <c r="F273" s="6">
        <v>2</v>
      </c>
      <c r="G273" s="6">
        <v>5</v>
      </c>
      <c r="H273" s="8">
        <v>0</v>
      </c>
      <c r="I273" s="8">
        <v>0</v>
      </c>
      <c r="J273" s="8">
        <v>8.1632653061200003E-3</v>
      </c>
      <c r="K273" s="8">
        <v>2.0408163265300001E-2</v>
      </c>
      <c r="L273" s="8">
        <v>1E-3</v>
      </c>
      <c r="M273" s="8">
        <v>1E-3</v>
      </c>
      <c r="N273" s="8">
        <v>1.55084998509E-3</v>
      </c>
      <c r="O273" s="8">
        <v>3.7978381536600001E-3</v>
      </c>
      <c r="P273" s="8">
        <f t="shared" si="10"/>
        <v>0</v>
      </c>
      <c r="Q273" s="8">
        <f t="shared" si="11"/>
        <v>1.2921192856670092</v>
      </c>
    </row>
    <row r="274" spans="1:17" x14ac:dyDescent="0.2">
      <c r="A274" s="30" t="s">
        <v>484</v>
      </c>
      <c r="B274" s="30" t="s">
        <v>430</v>
      </c>
      <c r="C274" s="6" t="s">
        <v>61</v>
      </c>
      <c r="D274" s="6">
        <v>0</v>
      </c>
      <c r="E274" s="6">
        <v>0</v>
      </c>
      <c r="F274" s="6">
        <v>13</v>
      </c>
      <c r="G274" s="6">
        <v>10</v>
      </c>
      <c r="H274" s="8">
        <v>0</v>
      </c>
      <c r="I274" s="8">
        <v>0</v>
      </c>
      <c r="J274" s="8">
        <v>0.10924369747899999</v>
      </c>
      <c r="K274" s="8">
        <v>8.4033613445400002E-2</v>
      </c>
      <c r="L274" s="8">
        <v>1E-3</v>
      </c>
      <c r="M274" s="8">
        <v>1E-3</v>
      </c>
      <c r="N274" s="8">
        <v>2.07540218593E-2</v>
      </c>
      <c r="O274" s="8">
        <v>1.56381571033E-2</v>
      </c>
      <c r="P274" s="8">
        <f t="shared" si="10"/>
        <v>0</v>
      </c>
      <c r="Q274" s="8">
        <f t="shared" si="11"/>
        <v>-0.40832043247513683</v>
      </c>
    </row>
    <row r="275" spans="1:17" x14ac:dyDescent="0.2">
      <c r="A275" s="30" t="s">
        <v>484</v>
      </c>
      <c r="B275" s="30" t="s">
        <v>431</v>
      </c>
      <c r="C275" s="6" t="s">
        <v>85</v>
      </c>
      <c r="D275" s="6">
        <v>0</v>
      </c>
      <c r="E275" s="6">
        <v>0</v>
      </c>
      <c r="F275" s="6">
        <v>11</v>
      </c>
      <c r="G275" s="6">
        <v>8</v>
      </c>
      <c r="H275" s="8">
        <v>0</v>
      </c>
      <c r="I275" s="8">
        <v>0</v>
      </c>
      <c r="J275" s="8">
        <v>0.14864864864899999</v>
      </c>
      <c r="K275" s="8">
        <v>0.10810810810800001</v>
      </c>
      <c r="L275" s="8">
        <v>1E-3</v>
      </c>
      <c r="M275" s="8">
        <v>1E-3</v>
      </c>
      <c r="N275" s="8">
        <v>2.82401399312E-2</v>
      </c>
      <c r="O275" s="8">
        <v>2.0118277787E-2</v>
      </c>
      <c r="P275" s="8">
        <f t="shared" si="10"/>
        <v>0</v>
      </c>
      <c r="Q275" s="8">
        <f t="shared" si="11"/>
        <v>-0.48924042785448923</v>
      </c>
    </row>
    <row r="276" spans="1:17" x14ac:dyDescent="0.2">
      <c r="A276" s="30" t="s">
        <v>484</v>
      </c>
      <c r="B276" s="30" t="s">
        <v>432</v>
      </c>
      <c r="C276" s="6" t="s">
        <v>114</v>
      </c>
      <c r="D276" s="6">
        <v>0</v>
      </c>
      <c r="E276" s="6">
        <v>0</v>
      </c>
      <c r="F276" s="6">
        <v>5</v>
      </c>
      <c r="G276" s="6">
        <v>4</v>
      </c>
      <c r="H276" s="8">
        <v>0</v>
      </c>
      <c r="I276" s="8">
        <v>0</v>
      </c>
      <c r="J276" s="8">
        <v>4.0650406504099998E-2</v>
      </c>
      <c r="K276" s="8">
        <v>3.2520325203299998E-2</v>
      </c>
      <c r="L276" s="8">
        <v>1E-3</v>
      </c>
      <c r="M276" s="8">
        <v>1E-3</v>
      </c>
      <c r="N276" s="8">
        <v>7.7227285842800001E-3</v>
      </c>
      <c r="O276" s="8">
        <v>6.0518396595100003E-3</v>
      </c>
      <c r="P276" s="8">
        <f t="shared" si="10"/>
        <v>0</v>
      </c>
      <c r="Q276" s="8">
        <f t="shared" si="11"/>
        <v>-0.35173690410132247</v>
      </c>
    </row>
    <row r="277" spans="1:17" x14ac:dyDescent="0.2">
      <c r="A277" s="30" t="s">
        <v>484</v>
      </c>
      <c r="B277" s="30" t="s">
        <v>433</v>
      </c>
      <c r="C277" s="6" t="s">
        <v>111</v>
      </c>
      <c r="D277" s="6">
        <v>0</v>
      </c>
      <c r="E277" s="6">
        <v>0</v>
      </c>
      <c r="F277" s="6">
        <v>5</v>
      </c>
      <c r="G277" s="6">
        <v>2</v>
      </c>
      <c r="H277" s="8">
        <v>0</v>
      </c>
      <c r="I277" s="8">
        <v>0</v>
      </c>
      <c r="J277" s="8">
        <v>0.106382978723</v>
      </c>
      <c r="K277" s="8">
        <v>4.2553191489399997E-2</v>
      </c>
      <c r="L277" s="8">
        <v>1E-3</v>
      </c>
      <c r="M277" s="8">
        <v>1E-3</v>
      </c>
      <c r="N277" s="8">
        <v>2.02105450183E-2</v>
      </c>
      <c r="O277" s="8">
        <v>7.9188965757300001E-3</v>
      </c>
      <c r="P277" s="8">
        <f t="shared" si="10"/>
        <v>0</v>
      </c>
      <c r="Q277" s="8">
        <f t="shared" si="11"/>
        <v>-1.3517369040938447</v>
      </c>
    </row>
    <row r="278" spans="1:17" x14ac:dyDescent="0.2">
      <c r="A278" s="30" t="s">
        <v>484</v>
      </c>
      <c r="B278" s="30" t="s">
        <v>434</v>
      </c>
      <c r="C278" s="6" t="s">
        <v>152</v>
      </c>
      <c r="D278" s="6">
        <v>0</v>
      </c>
      <c r="E278" s="6">
        <v>0</v>
      </c>
      <c r="F278" s="6">
        <v>5</v>
      </c>
      <c r="G278" s="6">
        <v>3</v>
      </c>
      <c r="H278" s="8">
        <v>0</v>
      </c>
      <c r="I278" s="8">
        <v>0</v>
      </c>
      <c r="J278" s="8">
        <v>6.66666666667E-2</v>
      </c>
      <c r="K278" s="8">
        <v>0.04</v>
      </c>
      <c r="L278" s="8">
        <v>1E-3</v>
      </c>
      <c r="M278" s="8">
        <v>1E-3</v>
      </c>
      <c r="N278" s="8">
        <v>1.26652748782E-2</v>
      </c>
      <c r="O278" s="8">
        <v>7.4437627811799996E-3</v>
      </c>
      <c r="P278" s="8">
        <f t="shared" si="10"/>
        <v>0</v>
      </c>
      <c r="Q278" s="8">
        <f t="shared" si="11"/>
        <v>-0.76677440338133207</v>
      </c>
    </row>
    <row r="279" spans="1:17" x14ac:dyDescent="0.2">
      <c r="A279" s="30" t="s">
        <v>484</v>
      </c>
      <c r="B279" s="30" t="s">
        <v>435</v>
      </c>
      <c r="C279" s="6" t="s">
        <v>34</v>
      </c>
      <c r="D279" s="6">
        <v>0</v>
      </c>
      <c r="E279" s="6">
        <v>0</v>
      </c>
      <c r="F279" s="6">
        <v>3</v>
      </c>
      <c r="G279" s="6">
        <v>3</v>
      </c>
      <c r="H279" s="8">
        <v>0</v>
      </c>
      <c r="I279" s="8">
        <v>0</v>
      </c>
      <c r="J279" s="8">
        <v>0.125</v>
      </c>
      <c r="K279" s="8">
        <v>0.125</v>
      </c>
      <c r="L279" s="8">
        <v>1E-3</v>
      </c>
      <c r="M279" s="8">
        <v>1E-3</v>
      </c>
      <c r="N279" s="8">
        <v>2.37473903966E-2</v>
      </c>
      <c r="O279" s="8">
        <v>2.32617586912E-2</v>
      </c>
      <c r="P279" s="8">
        <f t="shared" si="10"/>
        <v>0</v>
      </c>
      <c r="Q279" s="8">
        <f t="shared" si="11"/>
        <v>-2.9808809212832015E-2</v>
      </c>
    </row>
    <row r="280" spans="1:17" x14ac:dyDescent="0.2">
      <c r="A280" s="30" t="s">
        <v>484</v>
      </c>
      <c r="B280" s="30" t="s">
        <v>436</v>
      </c>
      <c r="C280" s="6" t="s">
        <v>136</v>
      </c>
      <c r="D280" s="6">
        <v>0</v>
      </c>
      <c r="E280" s="6">
        <v>0</v>
      </c>
      <c r="F280" s="6">
        <v>4</v>
      </c>
      <c r="G280" s="6">
        <v>3</v>
      </c>
      <c r="H280" s="8">
        <v>0</v>
      </c>
      <c r="I280" s="8">
        <v>0</v>
      </c>
      <c r="J280" s="8">
        <v>3.9215686274499999E-2</v>
      </c>
      <c r="K280" s="8">
        <v>2.9411764705900002E-2</v>
      </c>
      <c r="L280" s="8">
        <v>1E-3</v>
      </c>
      <c r="M280" s="8">
        <v>1E-3</v>
      </c>
      <c r="N280" s="8">
        <v>7.4501616930600003E-3</v>
      </c>
      <c r="O280" s="8">
        <v>5.4733549861700004E-3</v>
      </c>
      <c r="P280" s="8">
        <f t="shared" si="10"/>
        <v>0</v>
      </c>
      <c r="Q280" s="8">
        <f t="shared" si="11"/>
        <v>-0.44484630849202694</v>
      </c>
    </row>
    <row r="281" spans="1:17" x14ac:dyDescent="0.2">
      <c r="A281" s="30" t="s">
        <v>484</v>
      </c>
      <c r="B281" s="30" t="s">
        <v>437</v>
      </c>
      <c r="C281" s="6" t="s">
        <v>151</v>
      </c>
      <c r="D281" s="6">
        <v>0</v>
      </c>
      <c r="E281" s="6">
        <v>0</v>
      </c>
      <c r="F281" s="6">
        <v>10</v>
      </c>
      <c r="G281" s="6">
        <v>6</v>
      </c>
      <c r="H281" s="8">
        <v>0</v>
      </c>
      <c r="I281" s="8">
        <v>0</v>
      </c>
      <c r="J281" s="8">
        <v>4.0816326530600001E-2</v>
      </c>
      <c r="K281" s="8">
        <v>2.44897959184E-2</v>
      </c>
      <c r="L281" s="8">
        <v>1E-3</v>
      </c>
      <c r="M281" s="8">
        <v>1E-3</v>
      </c>
      <c r="N281" s="8">
        <v>7.7542499254300004E-3</v>
      </c>
      <c r="O281" s="8">
        <v>4.5574057844000003E-3</v>
      </c>
      <c r="P281" s="8">
        <f t="shared" si="10"/>
        <v>0</v>
      </c>
      <c r="Q281" s="8">
        <f t="shared" si="11"/>
        <v>-0.76677440338030589</v>
      </c>
    </row>
    <row r="282" spans="1:17" x14ac:dyDescent="0.2">
      <c r="A282" s="30" t="s">
        <v>484</v>
      </c>
      <c r="B282" s="30" t="s">
        <v>438</v>
      </c>
      <c r="C282" s="6" t="s">
        <v>38</v>
      </c>
      <c r="D282" s="6">
        <v>0</v>
      </c>
      <c r="E282" s="6">
        <v>0</v>
      </c>
      <c r="F282" s="6">
        <v>8</v>
      </c>
      <c r="G282" s="6">
        <v>4</v>
      </c>
      <c r="H282" s="8">
        <v>0</v>
      </c>
      <c r="I282" s="8">
        <v>0</v>
      </c>
      <c r="J282" s="8">
        <v>9.19540229885E-2</v>
      </c>
      <c r="K282" s="8">
        <v>4.5977011494300002E-2</v>
      </c>
      <c r="L282" s="8">
        <v>1E-3</v>
      </c>
      <c r="M282" s="8">
        <v>1E-3</v>
      </c>
      <c r="N282" s="8">
        <v>1.7469344659600001E-2</v>
      </c>
      <c r="O282" s="8">
        <v>8.5560491737800004E-3</v>
      </c>
      <c r="P282" s="8">
        <f t="shared" si="10"/>
        <v>0</v>
      </c>
      <c r="Q282" s="8">
        <f t="shared" si="11"/>
        <v>-1.0298088092145983</v>
      </c>
    </row>
    <row r="283" spans="1:17" x14ac:dyDescent="0.2">
      <c r="A283" s="30" t="s">
        <v>484</v>
      </c>
      <c r="B283" s="30" t="s">
        <v>439</v>
      </c>
      <c r="C283" s="6" t="s">
        <v>153</v>
      </c>
      <c r="D283" s="6">
        <v>0</v>
      </c>
      <c r="E283" s="6">
        <v>0</v>
      </c>
      <c r="F283" s="6">
        <v>3</v>
      </c>
      <c r="G283" s="6">
        <v>2</v>
      </c>
      <c r="H283" s="8">
        <v>0</v>
      </c>
      <c r="I283" s="8">
        <v>0</v>
      </c>
      <c r="J283" s="8">
        <v>3.3707865168500002E-2</v>
      </c>
      <c r="K283" s="8">
        <v>2.24719101124E-2</v>
      </c>
      <c r="L283" s="8">
        <v>1E-3</v>
      </c>
      <c r="M283" s="8">
        <v>1E-3</v>
      </c>
      <c r="N283" s="8">
        <v>6.4037906687500002E-3</v>
      </c>
      <c r="O283" s="8">
        <v>4.1818892029199996E-3</v>
      </c>
      <c r="P283" s="8">
        <f t="shared" si="10"/>
        <v>0</v>
      </c>
      <c r="Q283" s="8">
        <f t="shared" si="11"/>
        <v>-0.6147713099322385</v>
      </c>
    </row>
    <row r="284" spans="1:17" x14ac:dyDescent="0.2">
      <c r="A284" s="30" t="s">
        <v>484</v>
      </c>
      <c r="B284" s="30" t="s">
        <v>154</v>
      </c>
      <c r="C284" s="6" t="s">
        <v>13</v>
      </c>
      <c r="D284" s="6">
        <v>0</v>
      </c>
      <c r="E284" s="6">
        <v>0</v>
      </c>
      <c r="F284" s="6">
        <v>2</v>
      </c>
      <c r="G284" s="6">
        <v>2</v>
      </c>
      <c r="H284" s="8">
        <v>0</v>
      </c>
      <c r="I284" s="8">
        <v>0</v>
      </c>
      <c r="J284" s="8">
        <v>3.6363636363600002E-2</v>
      </c>
      <c r="K284" s="8">
        <v>3.6363636363600002E-2</v>
      </c>
      <c r="L284" s="8">
        <v>1E-3</v>
      </c>
      <c r="M284" s="8">
        <v>1E-3</v>
      </c>
      <c r="N284" s="8">
        <v>6.9083317517400003E-3</v>
      </c>
      <c r="O284" s="8">
        <v>6.7670570737900001E-3</v>
      </c>
      <c r="P284" s="8">
        <f t="shared" si="10"/>
        <v>0</v>
      </c>
      <c r="Q284" s="8">
        <f t="shared" si="11"/>
        <v>-2.9808809216118993E-2</v>
      </c>
    </row>
    <row r="285" spans="1:17" x14ac:dyDescent="0.2">
      <c r="A285" s="30" t="s">
        <v>484</v>
      </c>
      <c r="B285" s="30" t="s">
        <v>440</v>
      </c>
      <c r="C285" s="6" t="s">
        <v>115</v>
      </c>
      <c r="D285" s="6">
        <v>0</v>
      </c>
      <c r="E285" s="6">
        <v>0</v>
      </c>
      <c r="F285" s="6">
        <v>3</v>
      </c>
      <c r="G285" s="6">
        <v>4</v>
      </c>
      <c r="H285" s="8">
        <v>0</v>
      </c>
      <c r="I285" s="8">
        <v>0</v>
      </c>
      <c r="J285" s="8">
        <v>3.8961038960999998E-2</v>
      </c>
      <c r="K285" s="8">
        <v>5.1948051948100003E-2</v>
      </c>
      <c r="L285" s="8">
        <v>1E-3</v>
      </c>
      <c r="M285" s="8">
        <v>1E-3</v>
      </c>
      <c r="N285" s="8">
        <v>7.4017840197300004E-3</v>
      </c>
      <c r="O285" s="8">
        <v>9.6672243911499998E-3</v>
      </c>
      <c r="P285" s="8">
        <f t="shared" si="10"/>
        <v>0</v>
      </c>
      <c r="Q285" s="8">
        <f t="shared" si="11"/>
        <v>0.3852286900642522</v>
      </c>
    </row>
    <row r="286" spans="1:17" x14ac:dyDescent="0.2">
      <c r="A286" s="30" t="s">
        <v>484</v>
      </c>
      <c r="B286" s="30" t="s">
        <v>441</v>
      </c>
      <c r="C286" s="6" t="s">
        <v>143</v>
      </c>
      <c r="D286" s="6">
        <v>0</v>
      </c>
      <c r="E286" s="6">
        <v>0</v>
      </c>
      <c r="F286" s="6">
        <v>4</v>
      </c>
      <c r="G286" s="6">
        <v>2</v>
      </c>
      <c r="H286" s="8">
        <v>0</v>
      </c>
      <c r="I286" s="8">
        <v>0</v>
      </c>
      <c r="J286" s="8">
        <v>3.1007751938000001E-2</v>
      </c>
      <c r="K286" s="8">
        <v>1.5503875969E-2</v>
      </c>
      <c r="L286" s="8">
        <v>1E-3</v>
      </c>
      <c r="M286" s="8">
        <v>1E-3</v>
      </c>
      <c r="N286" s="8">
        <v>5.8908255247500001E-3</v>
      </c>
      <c r="O286" s="8">
        <v>2.8851793725499998E-3</v>
      </c>
      <c r="P286" s="8">
        <f t="shared" si="10"/>
        <v>0</v>
      </c>
      <c r="Q286" s="8">
        <f t="shared" si="11"/>
        <v>-1.0298088092167437</v>
      </c>
    </row>
    <row r="287" spans="1:17" x14ac:dyDescent="0.2">
      <c r="A287" s="30" t="s">
        <v>484</v>
      </c>
      <c r="B287" s="30" t="s">
        <v>442</v>
      </c>
      <c r="C287" s="6" t="s">
        <v>117</v>
      </c>
      <c r="D287" s="6">
        <v>0</v>
      </c>
      <c r="E287" s="6">
        <v>0</v>
      </c>
      <c r="F287" s="6">
        <v>0</v>
      </c>
      <c r="G287" s="6">
        <v>1</v>
      </c>
      <c r="H287" s="8">
        <v>0</v>
      </c>
      <c r="I287" s="8">
        <v>0</v>
      </c>
      <c r="J287" s="8">
        <v>0</v>
      </c>
      <c r="K287" s="8">
        <v>1.2658227848099999E-2</v>
      </c>
      <c r="L287" s="8">
        <v>1E-3</v>
      </c>
      <c r="M287" s="8">
        <v>1E-3</v>
      </c>
      <c r="N287" s="8">
        <v>1E-3</v>
      </c>
      <c r="O287" s="8">
        <v>2.3556211332799999E-3</v>
      </c>
      <c r="P287" s="8">
        <f t="shared" si="10"/>
        <v>0</v>
      </c>
      <c r="Q287" s="8">
        <f t="shared" si="11"/>
        <v>1.2361075217273194</v>
      </c>
    </row>
    <row r="288" spans="1:17" x14ac:dyDescent="0.2">
      <c r="A288" s="30" t="s">
        <v>484</v>
      </c>
      <c r="B288" s="30" t="s">
        <v>443</v>
      </c>
      <c r="C288" s="6" t="s">
        <v>155</v>
      </c>
      <c r="D288" s="6">
        <v>0</v>
      </c>
      <c r="E288" s="6">
        <v>0</v>
      </c>
      <c r="F288" s="6">
        <v>5</v>
      </c>
      <c r="G288" s="6">
        <v>6</v>
      </c>
      <c r="H288" s="8">
        <v>0</v>
      </c>
      <c r="I288" s="8">
        <v>0</v>
      </c>
      <c r="J288" s="8">
        <v>1.4245014245E-2</v>
      </c>
      <c r="K288" s="8">
        <v>1.7094017093999998E-2</v>
      </c>
      <c r="L288" s="8">
        <v>1E-3</v>
      </c>
      <c r="M288" s="8">
        <v>1E-3</v>
      </c>
      <c r="N288" s="8">
        <v>2.7062553158500001E-3</v>
      </c>
      <c r="O288" s="8">
        <v>3.1810952056300001E-3</v>
      </c>
      <c r="P288" s="8">
        <f t="shared" si="10"/>
        <v>0</v>
      </c>
      <c r="Q288" s="8">
        <f t="shared" si="11"/>
        <v>0.23322559662004955</v>
      </c>
    </row>
    <row r="289" spans="1:17" x14ac:dyDescent="0.2">
      <c r="A289" s="30" t="s">
        <v>484</v>
      </c>
      <c r="B289" s="30" t="s">
        <v>444</v>
      </c>
      <c r="C289" s="6" t="s">
        <v>144</v>
      </c>
      <c r="D289" s="6">
        <v>0</v>
      </c>
      <c r="E289" s="6">
        <v>0</v>
      </c>
      <c r="F289" s="6">
        <v>6</v>
      </c>
      <c r="G289" s="6">
        <v>3</v>
      </c>
      <c r="H289" s="8">
        <v>0</v>
      </c>
      <c r="I289" s="8">
        <v>0</v>
      </c>
      <c r="J289" s="8">
        <v>3.3149171270700002E-2</v>
      </c>
      <c r="K289" s="8">
        <v>1.6574585635399999E-2</v>
      </c>
      <c r="L289" s="8">
        <v>1E-3</v>
      </c>
      <c r="M289" s="8">
        <v>1E-3</v>
      </c>
      <c r="N289" s="8">
        <v>6.2976504919199996E-3</v>
      </c>
      <c r="O289" s="8">
        <v>3.0844320916600001E-3</v>
      </c>
      <c r="P289" s="8">
        <f t="shared" si="10"/>
        <v>0</v>
      </c>
      <c r="Q289" s="8">
        <f t="shared" si="11"/>
        <v>-1.0298088092094535</v>
      </c>
    </row>
    <row r="290" spans="1:17" x14ac:dyDescent="0.2">
      <c r="A290" s="30" t="s">
        <v>484</v>
      </c>
      <c r="B290" s="30" t="s">
        <v>445</v>
      </c>
      <c r="C290" s="6" t="s">
        <v>156</v>
      </c>
      <c r="D290" s="6">
        <v>0</v>
      </c>
      <c r="E290" s="6">
        <v>0</v>
      </c>
      <c r="F290" s="6">
        <v>8</v>
      </c>
      <c r="G290" s="6">
        <v>4</v>
      </c>
      <c r="H290" s="8">
        <v>0</v>
      </c>
      <c r="I290" s="8">
        <v>0</v>
      </c>
      <c r="J290" s="8">
        <v>1.8475750577399998E-2</v>
      </c>
      <c r="K290" s="8">
        <v>9.2378752886799996E-3</v>
      </c>
      <c r="L290" s="8">
        <v>1E-3</v>
      </c>
      <c r="M290" s="8">
        <v>1E-3</v>
      </c>
      <c r="N290" s="8">
        <v>3.5100068946600001E-3</v>
      </c>
      <c r="O290" s="8">
        <v>1.71911380628E-3</v>
      </c>
      <c r="P290" s="8">
        <f t="shared" si="10"/>
        <v>0</v>
      </c>
      <c r="Q290" s="8">
        <f t="shared" si="11"/>
        <v>-1.0298088092163109</v>
      </c>
    </row>
    <row r="291" spans="1:17" x14ac:dyDescent="0.2">
      <c r="A291" s="30" t="s">
        <v>484</v>
      </c>
      <c r="B291" s="30" t="s">
        <v>446</v>
      </c>
      <c r="C291" s="6" t="s">
        <v>136</v>
      </c>
      <c r="D291" s="6">
        <v>0</v>
      </c>
      <c r="E291" s="6">
        <v>0</v>
      </c>
      <c r="F291" s="6">
        <v>5</v>
      </c>
      <c r="G291" s="6">
        <v>2</v>
      </c>
      <c r="H291" s="8">
        <v>0</v>
      </c>
      <c r="I291" s="8">
        <v>0</v>
      </c>
      <c r="J291" s="8">
        <v>4.9019607843099999E-2</v>
      </c>
      <c r="K291" s="8">
        <v>1.9607843137300001E-2</v>
      </c>
      <c r="L291" s="8">
        <v>1E-3</v>
      </c>
      <c r="M291" s="8">
        <v>1E-3</v>
      </c>
      <c r="N291" s="8">
        <v>9.3127021163199996E-3</v>
      </c>
      <c r="O291" s="8">
        <v>3.6489033241200002E-3</v>
      </c>
      <c r="P291" s="8">
        <f t="shared" si="10"/>
        <v>0</v>
      </c>
      <c r="Q291" s="8">
        <f t="shared" si="11"/>
        <v>-1.351736904097135</v>
      </c>
    </row>
    <row r="292" spans="1:17" x14ac:dyDescent="0.2">
      <c r="A292" s="30" t="s">
        <v>484</v>
      </c>
      <c r="B292" s="30" t="s">
        <v>447</v>
      </c>
      <c r="C292" s="6" t="s">
        <v>44</v>
      </c>
      <c r="D292" s="6">
        <v>0</v>
      </c>
      <c r="E292" s="6">
        <v>0</v>
      </c>
      <c r="F292" s="6">
        <v>3</v>
      </c>
      <c r="G292" s="6">
        <v>2</v>
      </c>
      <c r="H292" s="8">
        <v>0</v>
      </c>
      <c r="I292" s="8">
        <v>0</v>
      </c>
      <c r="J292" s="8">
        <v>8.1081081081100001E-2</v>
      </c>
      <c r="K292" s="8">
        <v>5.4054054054099999E-2</v>
      </c>
      <c r="L292" s="8">
        <v>1E-3</v>
      </c>
      <c r="M292" s="8">
        <v>1E-3</v>
      </c>
      <c r="N292" s="8">
        <v>1.54037126897E-2</v>
      </c>
      <c r="O292" s="8">
        <v>1.00591388935E-2</v>
      </c>
      <c r="P292" s="8">
        <f t="shared" si="10"/>
        <v>0</v>
      </c>
      <c r="Q292" s="8">
        <f t="shared" si="11"/>
        <v>-0.61477130993409113</v>
      </c>
    </row>
    <row r="293" spans="1:17" x14ac:dyDescent="0.2">
      <c r="A293" s="30" t="s">
        <v>484</v>
      </c>
      <c r="B293" s="30" t="s">
        <v>448</v>
      </c>
      <c r="C293" s="6" t="s">
        <v>157</v>
      </c>
      <c r="D293" s="6">
        <v>0</v>
      </c>
      <c r="E293" s="6">
        <v>0</v>
      </c>
      <c r="F293" s="6">
        <v>3</v>
      </c>
      <c r="G293" s="6">
        <v>1</v>
      </c>
      <c r="H293" s="8">
        <v>0</v>
      </c>
      <c r="I293" s="8">
        <v>0</v>
      </c>
      <c r="J293" s="8">
        <v>2.4793388429800001E-2</v>
      </c>
      <c r="K293" s="8">
        <v>8.2644628099199993E-3</v>
      </c>
      <c r="L293" s="8">
        <v>1E-3</v>
      </c>
      <c r="M293" s="8">
        <v>1E-3</v>
      </c>
      <c r="N293" s="8">
        <v>4.7102261943799996E-3</v>
      </c>
      <c r="O293" s="8">
        <v>1.5379675167699999E-3</v>
      </c>
      <c r="P293" s="8">
        <f t="shared" si="10"/>
        <v>0</v>
      </c>
      <c r="Q293" s="8">
        <f t="shared" si="11"/>
        <v>-1.6147713099413215</v>
      </c>
    </row>
    <row r="294" spans="1:17" ht="15" customHeight="1" x14ac:dyDescent="0.2">
      <c r="A294" s="30" t="s">
        <v>484</v>
      </c>
      <c r="B294" s="30" t="s">
        <v>449</v>
      </c>
      <c r="C294" s="6" t="s">
        <v>158</v>
      </c>
      <c r="D294" s="6">
        <v>0</v>
      </c>
      <c r="E294" s="6">
        <v>0</v>
      </c>
      <c r="F294" s="6">
        <v>4</v>
      </c>
      <c r="G294" s="6">
        <v>4</v>
      </c>
      <c r="H294" s="8">
        <v>0</v>
      </c>
      <c r="I294" s="8">
        <v>0</v>
      </c>
      <c r="J294" s="8">
        <v>2.83687943262E-2</v>
      </c>
      <c r="K294" s="8">
        <v>2.83687943262E-2</v>
      </c>
      <c r="L294" s="8">
        <v>1E-3</v>
      </c>
      <c r="M294" s="8">
        <v>1E-3</v>
      </c>
      <c r="N294" s="8">
        <v>5.3894786715699998E-3</v>
      </c>
      <c r="O294" s="8">
        <v>5.2792643838099999E-3</v>
      </c>
      <c r="P294" s="8">
        <f t="shared" si="10"/>
        <v>0</v>
      </c>
      <c r="Q294" s="8">
        <f t="shared" si="11"/>
        <v>-2.9808809215461009E-2</v>
      </c>
    </row>
    <row r="295" spans="1:17" x14ac:dyDescent="0.2">
      <c r="A295" s="30" t="s">
        <v>484</v>
      </c>
      <c r="B295" s="30" t="s">
        <v>450</v>
      </c>
      <c r="C295" s="6" t="s">
        <v>72</v>
      </c>
      <c r="D295" s="6">
        <v>0</v>
      </c>
      <c r="E295" s="6">
        <v>0</v>
      </c>
      <c r="F295" s="6">
        <v>4</v>
      </c>
      <c r="G295" s="6">
        <v>1</v>
      </c>
      <c r="H295" s="8">
        <v>0</v>
      </c>
      <c r="I295" s="8">
        <v>0</v>
      </c>
      <c r="J295" s="8">
        <v>3.8095238095199997E-2</v>
      </c>
      <c r="K295" s="8">
        <v>9.52380952381E-3</v>
      </c>
      <c r="L295" s="8">
        <v>1E-3</v>
      </c>
      <c r="M295" s="8">
        <v>1E-3</v>
      </c>
      <c r="N295" s="8">
        <v>7.2372999304000001E-3</v>
      </c>
      <c r="O295" s="8">
        <v>1.7723244717100001E-3</v>
      </c>
      <c r="P295" s="8">
        <f t="shared" si="10"/>
        <v>0</v>
      </c>
      <c r="Q295" s="8">
        <f t="shared" si="11"/>
        <v>-2.0298088092147384</v>
      </c>
    </row>
    <row r="296" spans="1:17" x14ac:dyDescent="0.2">
      <c r="A296" s="30" t="s">
        <v>484</v>
      </c>
      <c r="B296" s="30" t="s">
        <v>451</v>
      </c>
      <c r="C296" s="6" t="s">
        <v>67</v>
      </c>
      <c r="D296" s="6">
        <v>0</v>
      </c>
      <c r="E296" s="6">
        <v>0</v>
      </c>
      <c r="F296" s="6">
        <v>6</v>
      </c>
      <c r="G296" s="6">
        <v>1</v>
      </c>
      <c r="H296" s="8">
        <v>0</v>
      </c>
      <c r="I296" s="8">
        <v>0</v>
      </c>
      <c r="J296" s="8">
        <v>0.10344827586200001</v>
      </c>
      <c r="K296" s="8">
        <v>1.7241379310299999E-2</v>
      </c>
      <c r="L296" s="8">
        <v>1E-3</v>
      </c>
      <c r="M296" s="8">
        <v>1E-3</v>
      </c>
      <c r="N296" s="8">
        <v>1.9653012742000001E-2</v>
      </c>
      <c r="O296" s="8">
        <v>3.2085184401600001E-3</v>
      </c>
      <c r="P296" s="8">
        <f t="shared" si="10"/>
        <v>0</v>
      </c>
      <c r="Q296" s="8">
        <f t="shared" si="11"/>
        <v>-2.6147713099354566</v>
      </c>
    </row>
    <row r="297" spans="1:17" x14ac:dyDescent="0.2">
      <c r="A297" s="30" t="s">
        <v>484</v>
      </c>
      <c r="B297" s="30" t="s">
        <v>452</v>
      </c>
      <c r="C297" s="6" t="s">
        <v>15</v>
      </c>
      <c r="D297" s="6">
        <v>0</v>
      </c>
      <c r="E297" s="6">
        <v>0</v>
      </c>
      <c r="F297" s="6">
        <v>0</v>
      </c>
      <c r="G297" s="6">
        <v>6</v>
      </c>
      <c r="H297" s="8">
        <v>0</v>
      </c>
      <c r="I297" s="8">
        <v>0</v>
      </c>
      <c r="J297" s="8">
        <v>0</v>
      </c>
      <c r="K297" s="8">
        <v>4.3478260869600001E-2</v>
      </c>
      <c r="L297" s="8">
        <v>1E-3</v>
      </c>
      <c r="M297" s="8">
        <v>1E-3</v>
      </c>
      <c r="N297" s="8">
        <v>1E-3</v>
      </c>
      <c r="O297" s="8">
        <v>8.0910465012900001E-3</v>
      </c>
      <c r="P297" s="8">
        <f t="shared" si="10"/>
        <v>0</v>
      </c>
      <c r="Q297" s="8">
        <f t="shared" si="11"/>
        <v>3.0163263138516734</v>
      </c>
    </row>
    <row r="298" spans="1:17" x14ac:dyDescent="0.2">
      <c r="A298" s="30" t="s">
        <v>484</v>
      </c>
      <c r="B298" s="30" t="s">
        <v>453</v>
      </c>
      <c r="C298" s="6" t="s">
        <v>100</v>
      </c>
      <c r="D298" s="6">
        <v>0</v>
      </c>
      <c r="E298" s="6">
        <v>0</v>
      </c>
      <c r="F298" s="6">
        <v>6</v>
      </c>
      <c r="G298" s="6">
        <v>0</v>
      </c>
      <c r="H298" s="8">
        <v>0</v>
      </c>
      <c r="I298" s="8">
        <v>0</v>
      </c>
      <c r="J298" s="8">
        <v>0.11320754717000001</v>
      </c>
      <c r="K298" s="8">
        <v>0</v>
      </c>
      <c r="L298" s="8">
        <v>1E-3</v>
      </c>
      <c r="M298" s="8">
        <v>1E-3</v>
      </c>
      <c r="N298" s="8">
        <v>2.1507070547899999E-2</v>
      </c>
      <c r="O298" s="8">
        <v>1E-3</v>
      </c>
      <c r="P298" s="8">
        <f t="shared" si="10"/>
        <v>0</v>
      </c>
      <c r="Q298" s="8">
        <f t="shared" si="11"/>
        <v>-4.4267391252813368</v>
      </c>
    </row>
    <row r="299" spans="1:17" x14ac:dyDescent="0.2">
      <c r="A299" s="30" t="s">
        <v>484</v>
      </c>
      <c r="B299" s="30" t="s">
        <v>454</v>
      </c>
      <c r="C299" s="6" t="s">
        <v>24</v>
      </c>
      <c r="D299" s="6">
        <v>0</v>
      </c>
      <c r="E299" s="6">
        <v>0</v>
      </c>
      <c r="F299" s="6">
        <v>6</v>
      </c>
      <c r="G299" s="6">
        <v>0</v>
      </c>
      <c r="H299" s="8">
        <v>0</v>
      </c>
      <c r="I299" s="8">
        <v>0</v>
      </c>
      <c r="J299" s="8">
        <v>0.21428571428599999</v>
      </c>
      <c r="K299" s="8">
        <v>0</v>
      </c>
      <c r="L299" s="8">
        <v>1E-3</v>
      </c>
      <c r="M299" s="8">
        <v>1E-3</v>
      </c>
      <c r="N299" s="8">
        <v>4.0709812108600002E-2</v>
      </c>
      <c r="O299" s="8">
        <v>1E-3</v>
      </c>
      <c r="P299" s="8">
        <f t="shared" si="10"/>
        <v>0</v>
      </c>
      <c r="Q299" s="8">
        <f t="shared" si="11"/>
        <v>-5.3473046577895911</v>
      </c>
    </row>
    <row r="300" spans="1:17" x14ac:dyDescent="0.2">
      <c r="A300" s="30" t="s">
        <v>484</v>
      </c>
      <c r="B300" s="30" t="s">
        <v>455</v>
      </c>
      <c r="C300" s="6" t="s">
        <v>146</v>
      </c>
      <c r="D300" s="6">
        <v>0</v>
      </c>
      <c r="E300" s="6">
        <v>0</v>
      </c>
      <c r="F300" s="6">
        <v>2</v>
      </c>
      <c r="G300" s="6">
        <v>3</v>
      </c>
      <c r="H300" s="8">
        <v>0</v>
      </c>
      <c r="I300" s="8">
        <v>0</v>
      </c>
      <c r="J300" s="8">
        <v>1.8518518518500001E-2</v>
      </c>
      <c r="K300" s="8">
        <v>2.7777777777800002E-2</v>
      </c>
      <c r="L300" s="8">
        <v>1E-3</v>
      </c>
      <c r="M300" s="8">
        <v>1E-3</v>
      </c>
      <c r="N300" s="8">
        <v>3.51813191061E-3</v>
      </c>
      <c r="O300" s="8">
        <v>5.1692797091600004E-3</v>
      </c>
      <c r="P300" s="8">
        <f t="shared" si="10"/>
        <v>0</v>
      </c>
      <c r="Q300" s="8">
        <f t="shared" si="11"/>
        <v>0.55515369150850158</v>
      </c>
    </row>
    <row r="301" spans="1:17" x14ac:dyDescent="0.2">
      <c r="A301" s="30" t="s">
        <v>484</v>
      </c>
      <c r="B301" s="30" t="s">
        <v>456</v>
      </c>
      <c r="C301" s="6" t="s">
        <v>141</v>
      </c>
      <c r="D301" s="6">
        <v>0</v>
      </c>
      <c r="E301" s="6">
        <v>0</v>
      </c>
      <c r="F301" s="6">
        <v>1</v>
      </c>
      <c r="G301" s="6">
        <v>2</v>
      </c>
      <c r="H301" s="8">
        <v>0</v>
      </c>
      <c r="I301" s="8">
        <v>0</v>
      </c>
      <c r="J301" s="8">
        <v>7.8740157480300006E-3</v>
      </c>
      <c r="K301" s="8">
        <v>1.57480314961E-2</v>
      </c>
      <c r="L301" s="8">
        <v>1E-3</v>
      </c>
      <c r="M301" s="8">
        <v>1E-3</v>
      </c>
      <c r="N301" s="8">
        <v>1.4958986076600001E-3</v>
      </c>
      <c r="O301" s="8">
        <v>2.9306152681899999E-3</v>
      </c>
      <c r="P301" s="8">
        <f t="shared" si="10"/>
        <v>0</v>
      </c>
      <c r="Q301" s="8">
        <f t="shared" si="11"/>
        <v>0.97019119079062088</v>
      </c>
    </row>
    <row r="302" spans="1:17" x14ac:dyDescent="0.2">
      <c r="A302" s="30" t="s">
        <v>484</v>
      </c>
      <c r="B302" s="30" t="s">
        <v>457</v>
      </c>
      <c r="C302" s="6" t="s">
        <v>126</v>
      </c>
      <c r="D302" s="6">
        <v>0</v>
      </c>
      <c r="E302" s="6">
        <v>0</v>
      </c>
      <c r="F302" s="6">
        <v>4</v>
      </c>
      <c r="G302" s="6">
        <v>3</v>
      </c>
      <c r="H302" s="8">
        <v>0</v>
      </c>
      <c r="I302" s="8">
        <v>0</v>
      </c>
      <c r="J302" s="8">
        <v>4.3010752688200003E-2</v>
      </c>
      <c r="K302" s="8">
        <v>3.2258064516099999E-2</v>
      </c>
      <c r="L302" s="8">
        <v>1E-3</v>
      </c>
      <c r="M302" s="8">
        <v>1E-3</v>
      </c>
      <c r="N302" s="8">
        <v>8.1711450827200004E-3</v>
      </c>
      <c r="O302" s="8">
        <v>6.0030345009500002E-3</v>
      </c>
      <c r="P302" s="8">
        <f t="shared" si="10"/>
        <v>0</v>
      </c>
      <c r="Q302" s="8">
        <f t="shared" si="11"/>
        <v>-0.44484630849617995</v>
      </c>
    </row>
    <row r="303" spans="1:17" x14ac:dyDescent="0.2">
      <c r="A303" s="30" t="s">
        <v>484</v>
      </c>
      <c r="B303" s="30" t="s">
        <v>458</v>
      </c>
      <c r="C303" s="6" t="s">
        <v>37</v>
      </c>
      <c r="D303" s="6">
        <v>0</v>
      </c>
      <c r="E303" s="6">
        <v>0</v>
      </c>
      <c r="F303" s="6">
        <v>5</v>
      </c>
      <c r="G303" s="6">
        <v>2</v>
      </c>
      <c r="H303" s="8">
        <v>0</v>
      </c>
      <c r="I303" s="8">
        <v>0</v>
      </c>
      <c r="J303" s="8">
        <v>0.12820512820499999</v>
      </c>
      <c r="K303" s="8">
        <v>5.1282051282099998E-2</v>
      </c>
      <c r="L303" s="8">
        <v>1E-3</v>
      </c>
      <c r="M303" s="8">
        <v>1E-3</v>
      </c>
      <c r="N303" s="8">
        <v>2.4356297842699999E-2</v>
      </c>
      <c r="O303" s="8">
        <v>9.5432856169100008E-3</v>
      </c>
      <c r="P303" s="8">
        <f t="shared" si="10"/>
        <v>0</v>
      </c>
      <c r="Q303" s="8">
        <f t="shared" si="11"/>
        <v>-1.3517369041010445</v>
      </c>
    </row>
    <row r="304" spans="1:17" x14ac:dyDescent="0.2">
      <c r="A304" s="30" t="s">
        <v>484</v>
      </c>
      <c r="B304" s="30" t="s">
        <v>459</v>
      </c>
      <c r="C304" s="6" t="s">
        <v>110</v>
      </c>
      <c r="D304" s="6">
        <v>0</v>
      </c>
      <c r="E304" s="6">
        <v>0</v>
      </c>
      <c r="F304" s="6">
        <v>4</v>
      </c>
      <c r="G304" s="6">
        <v>1</v>
      </c>
      <c r="H304" s="8">
        <v>0</v>
      </c>
      <c r="I304" s="8">
        <v>0</v>
      </c>
      <c r="J304" s="8">
        <v>8.8888888888899995E-2</v>
      </c>
      <c r="K304" s="8">
        <v>2.2222222222200001E-2</v>
      </c>
      <c r="L304" s="8">
        <v>1E-3</v>
      </c>
      <c r="M304" s="8">
        <v>1E-3</v>
      </c>
      <c r="N304" s="8">
        <v>1.6887033170900002E-2</v>
      </c>
      <c r="O304" s="8">
        <v>4.1354237673200001E-3</v>
      </c>
      <c r="P304" s="8">
        <f t="shared" si="10"/>
        <v>0</v>
      </c>
      <c r="Q304" s="8">
        <f t="shared" si="11"/>
        <v>-2.029808809213054</v>
      </c>
    </row>
    <row r="305" spans="1:17" x14ac:dyDescent="0.2">
      <c r="A305" s="30" t="s">
        <v>484</v>
      </c>
      <c r="B305" s="30" t="s">
        <v>460</v>
      </c>
      <c r="C305" s="6" t="s">
        <v>22</v>
      </c>
      <c r="D305" s="6">
        <v>0</v>
      </c>
      <c r="E305" s="6">
        <v>0</v>
      </c>
      <c r="F305" s="6">
        <v>0</v>
      </c>
      <c r="G305" s="6">
        <v>4</v>
      </c>
      <c r="H305" s="8">
        <v>0</v>
      </c>
      <c r="I305" s="8">
        <v>0</v>
      </c>
      <c r="J305" s="8">
        <v>0</v>
      </c>
      <c r="K305" s="8">
        <v>0.23529411764700001</v>
      </c>
      <c r="L305" s="8">
        <v>1E-3</v>
      </c>
      <c r="M305" s="8">
        <v>1E-3</v>
      </c>
      <c r="N305" s="8">
        <v>1E-3</v>
      </c>
      <c r="O305" s="8">
        <v>4.3786839889300003E-2</v>
      </c>
      <c r="P305" s="8">
        <f t="shared" si="10"/>
        <v>0</v>
      </c>
      <c r="Q305" s="8">
        <f t="shared" si="11"/>
        <v>5.4524254286572233</v>
      </c>
    </row>
    <row r="306" spans="1:17" x14ac:dyDescent="0.2">
      <c r="A306" s="30" t="s">
        <v>484</v>
      </c>
      <c r="B306" s="30" t="s">
        <v>461</v>
      </c>
      <c r="C306" s="6" t="s">
        <v>110</v>
      </c>
      <c r="D306" s="6">
        <v>0</v>
      </c>
      <c r="E306" s="6">
        <v>0</v>
      </c>
      <c r="F306" s="6">
        <v>5</v>
      </c>
      <c r="G306" s="6">
        <v>0</v>
      </c>
      <c r="H306" s="8">
        <v>0</v>
      </c>
      <c r="I306" s="8">
        <v>0</v>
      </c>
      <c r="J306" s="8">
        <v>0.111111111111</v>
      </c>
      <c r="K306" s="8">
        <v>0</v>
      </c>
      <c r="L306" s="8">
        <v>1E-3</v>
      </c>
      <c r="M306" s="8">
        <v>1E-3</v>
      </c>
      <c r="N306" s="8">
        <v>2.11087914637E-2</v>
      </c>
      <c r="O306" s="8">
        <v>1E-3</v>
      </c>
      <c r="P306" s="8">
        <f t="shared" si="10"/>
        <v>0</v>
      </c>
      <c r="Q306" s="8">
        <f t="shared" si="11"/>
        <v>-4.3997720776824609</v>
      </c>
    </row>
    <row r="307" spans="1:17" x14ac:dyDescent="0.2">
      <c r="A307" s="30" t="s">
        <v>484</v>
      </c>
      <c r="B307" s="30" t="s">
        <v>462</v>
      </c>
      <c r="C307" s="6" t="s">
        <v>159</v>
      </c>
      <c r="D307" s="6">
        <v>0</v>
      </c>
      <c r="E307" s="6">
        <v>0</v>
      </c>
      <c r="F307" s="6">
        <v>2</v>
      </c>
      <c r="G307" s="6">
        <v>3</v>
      </c>
      <c r="H307" s="8">
        <v>0</v>
      </c>
      <c r="I307" s="8">
        <v>0</v>
      </c>
      <c r="J307" s="8">
        <v>1.0810810810800001E-2</v>
      </c>
      <c r="K307" s="8">
        <v>1.6216216216200001E-2</v>
      </c>
      <c r="L307" s="8">
        <v>1E-3</v>
      </c>
      <c r="M307" s="8">
        <v>1E-3</v>
      </c>
      <c r="N307" s="8">
        <v>2.05382835863E-3</v>
      </c>
      <c r="O307" s="8">
        <v>3.0177416680400001E-3</v>
      </c>
      <c r="P307" s="8">
        <f t="shared" si="10"/>
        <v>0</v>
      </c>
      <c r="Q307" s="8">
        <f t="shared" si="11"/>
        <v>0.55515369150109917</v>
      </c>
    </row>
    <row r="308" spans="1:17" x14ac:dyDescent="0.2">
      <c r="A308" s="30" t="s">
        <v>484</v>
      </c>
      <c r="B308" s="30" t="s">
        <v>463</v>
      </c>
      <c r="C308" s="6" t="s">
        <v>80</v>
      </c>
      <c r="D308" s="6">
        <v>0</v>
      </c>
      <c r="E308" s="6">
        <v>0</v>
      </c>
      <c r="F308" s="6">
        <v>3</v>
      </c>
      <c r="G308" s="6">
        <v>0</v>
      </c>
      <c r="H308" s="8">
        <v>0</v>
      </c>
      <c r="I308" s="8">
        <v>0</v>
      </c>
      <c r="J308" s="8">
        <v>2.5862068965500001E-2</v>
      </c>
      <c r="K308" s="8">
        <v>0</v>
      </c>
      <c r="L308" s="8">
        <v>1E-3</v>
      </c>
      <c r="M308" s="8">
        <v>1E-3</v>
      </c>
      <c r="N308" s="8">
        <v>4.91325318551E-3</v>
      </c>
      <c r="O308" s="8">
        <v>1E-3</v>
      </c>
      <c r="P308" s="8">
        <f t="shared" si="10"/>
        <v>0</v>
      </c>
      <c r="Q308" s="8">
        <f t="shared" si="11"/>
        <v>-2.2966785847164837</v>
      </c>
    </row>
    <row r="309" spans="1:17" x14ac:dyDescent="0.2">
      <c r="A309" s="30" t="s">
        <v>484</v>
      </c>
      <c r="B309" s="30" t="s">
        <v>464</v>
      </c>
      <c r="C309" s="6" t="s">
        <v>160</v>
      </c>
      <c r="D309" s="6">
        <v>0</v>
      </c>
      <c r="E309" s="6">
        <v>0</v>
      </c>
      <c r="F309" s="6">
        <v>4</v>
      </c>
      <c r="G309" s="6">
        <v>2</v>
      </c>
      <c r="H309" s="8">
        <v>0</v>
      </c>
      <c r="I309" s="8">
        <v>0</v>
      </c>
      <c r="J309" s="8">
        <v>2.4691358024699999E-2</v>
      </c>
      <c r="K309" s="8">
        <v>1.23456790123E-2</v>
      </c>
      <c r="L309" s="8">
        <v>1E-3</v>
      </c>
      <c r="M309" s="8">
        <v>1E-3</v>
      </c>
      <c r="N309" s="8">
        <v>4.6908425474900001E-3</v>
      </c>
      <c r="O309" s="8">
        <v>2.2974576484999999E-3</v>
      </c>
      <c r="P309" s="8">
        <f t="shared" si="10"/>
        <v>0</v>
      </c>
      <c r="Q309" s="8">
        <f t="shared" si="11"/>
        <v>-1.0298088092254987</v>
      </c>
    </row>
    <row r="310" spans="1:17" x14ac:dyDescent="0.2">
      <c r="A310" s="30" t="s">
        <v>484</v>
      </c>
      <c r="B310" s="30" t="s">
        <v>161</v>
      </c>
      <c r="C310" s="6" t="s">
        <v>96</v>
      </c>
      <c r="D310" s="6">
        <v>0</v>
      </c>
      <c r="E310" s="6">
        <v>0</v>
      </c>
      <c r="F310" s="6">
        <v>3</v>
      </c>
      <c r="G310" s="6">
        <v>4</v>
      </c>
      <c r="H310" s="8">
        <v>0</v>
      </c>
      <c r="I310" s="8">
        <v>0</v>
      </c>
      <c r="J310" s="8">
        <v>3.6585365853700001E-2</v>
      </c>
      <c r="K310" s="8">
        <v>4.8780487804899998E-2</v>
      </c>
      <c r="L310" s="8">
        <v>1E-3</v>
      </c>
      <c r="M310" s="8">
        <v>1E-3</v>
      </c>
      <c r="N310" s="8">
        <v>6.9504557258500002E-3</v>
      </c>
      <c r="O310" s="8">
        <v>9.0777594892499994E-3</v>
      </c>
      <c r="P310" s="8">
        <f t="shared" ref="P310:P318" si="12">LOG((M310/L310),2)</f>
        <v>0</v>
      </c>
      <c r="Q310" s="8">
        <f t="shared" ref="Q310:Q318" si="13">LOG((O310/N310),2)</f>
        <v>0.38522869006291466</v>
      </c>
    </row>
    <row r="311" spans="1:17" x14ac:dyDescent="0.2">
      <c r="A311" s="30" t="s">
        <v>484</v>
      </c>
      <c r="B311" s="30" t="s">
        <v>465</v>
      </c>
      <c r="C311" s="6" t="s">
        <v>162</v>
      </c>
      <c r="D311" s="6">
        <v>0</v>
      </c>
      <c r="E311" s="6">
        <v>0</v>
      </c>
      <c r="F311" s="6">
        <v>3</v>
      </c>
      <c r="G311" s="6">
        <v>2</v>
      </c>
      <c r="H311" s="8">
        <v>0</v>
      </c>
      <c r="I311" s="8">
        <v>0</v>
      </c>
      <c r="J311" s="8">
        <v>2.80373831776E-2</v>
      </c>
      <c r="K311" s="8">
        <v>1.8691588785000001E-2</v>
      </c>
      <c r="L311" s="8">
        <v>1E-3</v>
      </c>
      <c r="M311" s="8">
        <v>1E-3</v>
      </c>
      <c r="N311" s="8">
        <v>5.3265174721499999E-3</v>
      </c>
      <c r="O311" s="8">
        <v>3.4783938229700001E-3</v>
      </c>
      <c r="P311" s="8">
        <f t="shared" si="12"/>
        <v>0</v>
      </c>
      <c r="Q311" s="8">
        <f t="shared" si="13"/>
        <v>-0.6147713099436305</v>
      </c>
    </row>
    <row r="312" spans="1:17" x14ac:dyDescent="0.2">
      <c r="A312" s="30" t="s">
        <v>484</v>
      </c>
      <c r="B312" s="30" t="s">
        <v>466</v>
      </c>
      <c r="C312" s="6" t="s">
        <v>163</v>
      </c>
      <c r="D312" s="6">
        <v>0</v>
      </c>
      <c r="E312" s="6">
        <v>0</v>
      </c>
      <c r="F312" s="6">
        <v>3</v>
      </c>
      <c r="G312" s="6">
        <v>0</v>
      </c>
      <c r="H312" s="8">
        <v>0</v>
      </c>
      <c r="I312" s="8">
        <v>0</v>
      </c>
      <c r="J312" s="8">
        <v>1.6853932584299999E-2</v>
      </c>
      <c r="K312" s="8">
        <v>0</v>
      </c>
      <c r="L312" s="8">
        <v>1E-3</v>
      </c>
      <c r="M312" s="8">
        <v>1E-3</v>
      </c>
      <c r="N312" s="8">
        <v>3.20189533438E-3</v>
      </c>
      <c r="O312" s="8">
        <v>1E-3</v>
      </c>
      <c r="P312" s="8">
        <f t="shared" si="12"/>
        <v>0</v>
      </c>
      <c r="Q312" s="8">
        <f t="shared" si="13"/>
        <v>-1.6789261488788729</v>
      </c>
    </row>
    <row r="313" spans="1:17" x14ac:dyDescent="0.2">
      <c r="A313" s="30" t="s">
        <v>484</v>
      </c>
      <c r="B313" s="30" t="s">
        <v>467</v>
      </c>
      <c r="C313" s="6" t="s">
        <v>88</v>
      </c>
      <c r="D313" s="6">
        <v>0</v>
      </c>
      <c r="E313" s="6">
        <v>0</v>
      </c>
      <c r="F313" s="6">
        <v>0</v>
      </c>
      <c r="G313" s="6">
        <v>5</v>
      </c>
      <c r="H313" s="8">
        <v>0</v>
      </c>
      <c r="I313" s="8">
        <v>0</v>
      </c>
      <c r="J313" s="8">
        <v>0</v>
      </c>
      <c r="K313" s="8">
        <v>0.19230769230799999</v>
      </c>
      <c r="L313" s="8">
        <v>1E-3</v>
      </c>
      <c r="M313" s="8">
        <v>1E-3</v>
      </c>
      <c r="N313" s="8">
        <v>1E-3</v>
      </c>
      <c r="O313" s="8">
        <v>3.5787321063399997E-2</v>
      </c>
      <c r="P313" s="8">
        <f t="shared" si="12"/>
        <v>0</v>
      </c>
      <c r="Q313" s="8">
        <f t="shared" si="13"/>
        <v>5.1613766466550342</v>
      </c>
    </row>
    <row r="314" spans="1:17" x14ac:dyDescent="0.2">
      <c r="A314" s="30" t="s">
        <v>484</v>
      </c>
      <c r="B314" s="30" t="s">
        <v>468</v>
      </c>
      <c r="C314" s="6" t="s">
        <v>164</v>
      </c>
      <c r="D314" s="6">
        <v>0</v>
      </c>
      <c r="E314" s="6">
        <v>0</v>
      </c>
      <c r="F314" s="6">
        <v>2</v>
      </c>
      <c r="G314" s="6">
        <v>0</v>
      </c>
      <c r="H314" s="8">
        <v>0</v>
      </c>
      <c r="I314" s="8">
        <v>0</v>
      </c>
      <c r="J314" s="8">
        <v>1.2422360248400001E-2</v>
      </c>
      <c r="K314" s="8">
        <v>0</v>
      </c>
      <c r="L314" s="8">
        <v>1E-3</v>
      </c>
      <c r="M314" s="8">
        <v>1E-3</v>
      </c>
      <c r="N314" s="8">
        <v>2.3599891077300001E-3</v>
      </c>
      <c r="O314" s="8">
        <v>1E-3</v>
      </c>
      <c r="P314" s="8">
        <f t="shared" si="12"/>
        <v>0</v>
      </c>
      <c r="Q314" s="8">
        <f t="shared" si="13"/>
        <v>-1.2387802010022959</v>
      </c>
    </row>
    <row r="315" spans="1:17" x14ac:dyDescent="0.2">
      <c r="A315" s="30" t="s">
        <v>484</v>
      </c>
      <c r="B315" s="30" t="s">
        <v>469</v>
      </c>
      <c r="C315" s="6" t="s">
        <v>72</v>
      </c>
      <c r="D315" s="6">
        <v>0</v>
      </c>
      <c r="E315" s="6">
        <v>0</v>
      </c>
      <c r="F315" s="6">
        <v>1</v>
      </c>
      <c r="G315" s="6">
        <v>3</v>
      </c>
      <c r="H315" s="8">
        <v>0</v>
      </c>
      <c r="I315" s="8">
        <v>0</v>
      </c>
      <c r="J315" s="8">
        <v>9.52380952381E-3</v>
      </c>
      <c r="K315" s="8">
        <v>2.85714285714E-2</v>
      </c>
      <c r="L315" s="8">
        <v>1E-3</v>
      </c>
      <c r="M315" s="8">
        <v>1E-3</v>
      </c>
      <c r="N315" s="8">
        <v>1.8093249826E-3</v>
      </c>
      <c r="O315" s="8">
        <v>5.31697341512E-3</v>
      </c>
      <c r="P315" s="8">
        <f t="shared" si="12"/>
        <v>0</v>
      </c>
      <c r="Q315" s="8">
        <f t="shared" si="13"/>
        <v>1.5551536915037047</v>
      </c>
    </row>
    <row r="316" spans="1:17" x14ac:dyDescent="0.2">
      <c r="A316" s="30" t="s">
        <v>484</v>
      </c>
      <c r="B316" s="30" t="s">
        <v>470</v>
      </c>
      <c r="C316" s="6" t="s">
        <v>67</v>
      </c>
      <c r="D316" s="6">
        <v>0</v>
      </c>
      <c r="E316" s="6">
        <v>0</v>
      </c>
      <c r="F316" s="6">
        <v>2</v>
      </c>
      <c r="G316" s="6">
        <v>0</v>
      </c>
      <c r="H316" s="8">
        <v>0</v>
      </c>
      <c r="I316" s="8">
        <v>0</v>
      </c>
      <c r="J316" s="8">
        <v>3.4482758620700001E-2</v>
      </c>
      <c r="K316" s="8">
        <v>0</v>
      </c>
      <c r="L316" s="8">
        <v>1E-3</v>
      </c>
      <c r="M316" s="8">
        <v>1E-3</v>
      </c>
      <c r="N316" s="8">
        <v>6.5510042473499999E-3</v>
      </c>
      <c r="O316" s="8">
        <v>1E-3</v>
      </c>
      <c r="P316" s="8">
        <f t="shared" si="12"/>
        <v>0</v>
      </c>
      <c r="Q316" s="8">
        <f t="shared" si="13"/>
        <v>-2.7117160839960617</v>
      </c>
    </row>
    <row r="317" spans="1:17" x14ac:dyDescent="0.2">
      <c r="A317" s="30" t="s">
        <v>484</v>
      </c>
      <c r="B317" s="30" t="s">
        <v>471</v>
      </c>
      <c r="C317" s="6" t="s">
        <v>153</v>
      </c>
      <c r="D317" s="6">
        <v>0</v>
      </c>
      <c r="E317" s="6">
        <v>0</v>
      </c>
      <c r="F317" s="6">
        <v>3</v>
      </c>
      <c r="G317" s="6">
        <v>1</v>
      </c>
      <c r="H317" s="8">
        <v>0</v>
      </c>
      <c r="I317" s="8">
        <v>0</v>
      </c>
      <c r="J317" s="8">
        <v>3.3707865168500002E-2</v>
      </c>
      <c r="K317" s="8">
        <v>1.12359550562E-2</v>
      </c>
      <c r="L317" s="8">
        <v>1E-3</v>
      </c>
      <c r="M317" s="8">
        <v>1E-3</v>
      </c>
      <c r="N317" s="8">
        <v>6.4037906687500002E-3</v>
      </c>
      <c r="O317" s="8">
        <v>2.0909446014599998E-3</v>
      </c>
      <c r="P317" s="8">
        <f t="shared" si="12"/>
        <v>0</v>
      </c>
      <c r="Q317" s="8">
        <f t="shared" si="13"/>
        <v>-1.6147713099322387</v>
      </c>
    </row>
    <row r="318" spans="1:17" x14ac:dyDescent="0.2">
      <c r="A318" s="30" t="s">
        <v>484</v>
      </c>
      <c r="B318" s="30" t="s">
        <v>472</v>
      </c>
      <c r="C318" s="6" t="s">
        <v>13</v>
      </c>
      <c r="D318" s="6">
        <v>0</v>
      </c>
      <c r="E318" s="6">
        <v>0</v>
      </c>
      <c r="F318" s="6">
        <v>3</v>
      </c>
      <c r="G318" s="6">
        <v>1</v>
      </c>
      <c r="H318" s="8">
        <v>0</v>
      </c>
      <c r="I318" s="8">
        <v>0</v>
      </c>
      <c r="J318" s="8">
        <v>5.4545454545499999E-2</v>
      </c>
      <c r="K318" s="8">
        <v>1.8181818181800001E-2</v>
      </c>
      <c r="L318" s="8">
        <v>1E-3</v>
      </c>
      <c r="M318" s="8">
        <v>1E-3</v>
      </c>
      <c r="N318" s="8">
        <v>1.03624976276E-2</v>
      </c>
      <c r="O318" s="8">
        <v>3.3835285368999999E-3</v>
      </c>
      <c r="P318" s="8">
        <f t="shared" si="12"/>
        <v>0</v>
      </c>
      <c r="Q318" s="8">
        <f t="shared" si="13"/>
        <v>-1.6147713099337511</v>
      </c>
    </row>
  </sheetData>
  <sortState xmlns:xlrd2="http://schemas.microsoft.com/office/spreadsheetml/2017/richdata2" ref="A2:Q318">
    <sortCondition ref="A87:A318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95F4FA-5DA3-F34F-BD6A-D5C350C8B04E}">
  <dimension ref="A1:T322"/>
  <sheetViews>
    <sheetView topLeftCell="A11" zoomScale="91" workbookViewId="0">
      <selection activeCell="C8" sqref="C8"/>
    </sheetView>
  </sheetViews>
  <sheetFormatPr baseColWidth="10" defaultRowHeight="16" x14ac:dyDescent="0.2"/>
  <cols>
    <col min="1" max="1" width="16.5" style="31" bestFit="1" customWidth="1"/>
    <col min="2" max="2" width="17.6640625" style="31" bestFit="1" customWidth="1"/>
    <col min="3" max="3" width="15.83203125" style="55" bestFit="1" customWidth="1"/>
    <col min="4" max="4" width="8.5" bestFit="1" customWidth="1"/>
    <col min="5" max="5" width="10.6640625" bestFit="1" customWidth="1"/>
    <col min="6" max="6" width="7.6640625" bestFit="1" customWidth="1"/>
    <col min="7" max="7" width="10.6640625" bestFit="1" customWidth="1"/>
    <col min="8" max="8" width="11.33203125" bestFit="1" customWidth="1"/>
    <col min="9" max="9" width="13.1640625" bestFit="1" customWidth="1"/>
    <col min="10" max="10" width="16.6640625" bestFit="1" customWidth="1"/>
    <col min="11" max="11" width="13.1640625" bestFit="1" customWidth="1"/>
    <col min="12" max="12" width="16.6640625" bestFit="1" customWidth="1"/>
    <col min="13" max="13" width="12.1640625" bestFit="1" customWidth="1"/>
    <col min="14" max="14" width="15.5" bestFit="1" customWidth="1"/>
    <col min="15" max="15" width="12.1640625" bestFit="1" customWidth="1"/>
    <col min="16" max="16" width="15.5" bestFit="1" customWidth="1"/>
    <col min="18" max="18" width="10.83203125" style="1"/>
  </cols>
  <sheetData>
    <row r="1" spans="1:19" s="31" customFormat="1" x14ac:dyDescent="0.2">
      <c r="A1" s="30" t="s">
        <v>474</v>
      </c>
      <c r="B1" s="30" t="s">
        <v>165</v>
      </c>
      <c r="C1" s="30" t="s">
        <v>0</v>
      </c>
      <c r="D1" s="30" t="s">
        <v>1</v>
      </c>
      <c r="E1" s="30" t="s">
        <v>2</v>
      </c>
      <c r="F1" s="30" t="s">
        <v>3</v>
      </c>
      <c r="G1" s="30" t="s">
        <v>4</v>
      </c>
      <c r="H1" s="30" t="s">
        <v>483</v>
      </c>
      <c r="I1" s="30" t="s">
        <v>5</v>
      </c>
      <c r="J1" s="30" t="s">
        <v>6</v>
      </c>
      <c r="K1" s="30" t="s">
        <v>7</v>
      </c>
      <c r="L1" s="30" t="s">
        <v>8</v>
      </c>
      <c r="M1" s="30" t="s">
        <v>9</v>
      </c>
      <c r="N1" s="30" t="s">
        <v>10</v>
      </c>
      <c r="O1" s="30" t="s">
        <v>11</v>
      </c>
      <c r="P1" s="30" t="s">
        <v>12</v>
      </c>
      <c r="Q1" s="54" t="s">
        <v>480</v>
      </c>
      <c r="R1" s="30" t="s">
        <v>481</v>
      </c>
    </row>
    <row r="2" spans="1:19" x14ac:dyDescent="0.2">
      <c r="A2" s="30" t="s">
        <v>56</v>
      </c>
      <c r="B2" s="30" t="s">
        <v>231</v>
      </c>
      <c r="C2" s="32" t="s">
        <v>27</v>
      </c>
      <c r="D2" s="6">
        <v>10</v>
      </c>
      <c r="E2" s="6">
        <v>10</v>
      </c>
      <c r="F2" s="6">
        <v>15</v>
      </c>
      <c r="G2" s="6">
        <v>15</v>
      </c>
      <c r="H2" s="10">
        <f>AVERAGE(D2:G2)</f>
        <v>12.5</v>
      </c>
      <c r="I2" s="8">
        <v>0.4</v>
      </c>
      <c r="J2" s="8">
        <v>0.4</v>
      </c>
      <c r="K2" s="8">
        <v>0.6</v>
      </c>
      <c r="L2" s="8">
        <v>0.6</v>
      </c>
      <c r="M2" s="8">
        <v>0.110303030303</v>
      </c>
      <c r="N2" s="8">
        <v>9.6296296296199999E-2</v>
      </c>
      <c r="O2" s="8">
        <v>0.11398747390400001</v>
      </c>
      <c r="P2" s="8">
        <v>0.111656441718</v>
      </c>
      <c r="Q2" s="11">
        <f t="shared" ref="Q2:Q69" si="0">LOG((N2/M2),2)</f>
        <v>-0.19592020997630319</v>
      </c>
      <c r="R2" s="8">
        <f t="shared" ref="R2:R69" si="1">LOG((P2/O2),2)</f>
        <v>-2.9808809213781217E-2</v>
      </c>
      <c r="S2" s="2"/>
    </row>
    <row r="3" spans="1:19" x14ac:dyDescent="0.2">
      <c r="A3" s="30" t="s">
        <v>69</v>
      </c>
      <c r="B3" s="30" t="s">
        <v>265</v>
      </c>
      <c r="C3" s="32" t="s">
        <v>35</v>
      </c>
      <c r="D3" s="6">
        <v>5</v>
      </c>
      <c r="E3" s="6">
        <v>4</v>
      </c>
      <c r="F3" s="6">
        <v>13</v>
      </c>
      <c r="G3" s="6">
        <v>5</v>
      </c>
      <c r="H3" s="10">
        <f t="shared" ref="H3:H71" si="2">AVERAGE(D3:G3)</f>
        <v>6.75</v>
      </c>
      <c r="I3" s="8">
        <v>8.19672131148E-2</v>
      </c>
      <c r="J3" s="8">
        <v>6.5573770491799993E-2</v>
      </c>
      <c r="K3" s="8">
        <v>0.21311475409799999</v>
      </c>
      <c r="L3" s="8">
        <v>8.19672131148E-2</v>
      </c>
      <c r="M3" s="8">
        <v>2.2603079980199999E-2</v>
      </c>
      <c r="N3" s="8">
        <v>1.5786278081299999E-2</v>
      </c>
      <c r="O3" s="8">
        <v>4.0487354118800001E-2</v>
      </c>
      <c r="P3" s="8">
        <v>1.52536122565E-2</v>
      </c>
      <c r="Q3" s="11">
        <f t="shared" si="0"/>
        <v>-0.51784830487262867</v>
      </c>
      <c r="R3" s="8">
        <f t="shared" si="1"/>
        <v>-1.4083204324691212</v>
      </c>
      <c r="S3" s="2"/>
    </row>
    <row r="4" spans="1:19" x14ac:dyDescent="0.2">
      <c r="A4" s="30" t="s">
        <v>69</v>
      </c>
      <c r="B4" s="30" t="s">
        <v>280</v>
      </c>
      <c r="C4" s="32" t="s">
        <v>82</v>
      </c>
      <c r="D4" s="6">
        <v>3</v>
      </c>
      <c r="E4" s="6">
        <v>2</v>
      </c>
      <c r="F4" s="6">
        <v>4</v>
      </c>
      <c r="G4" s="6">
        <v>2</v>
      </c>
      <c r="H4" s="10">
        <f t="shared" si="2"/>
        <v>2.75</v>
      </c>
      <c r="I4" s="8">
        <v>7.3170731707299999E-2</v>
      </c>
      <c r="J4" s="8">
        <v>4.8780487804899998E-2</v>
      </c>
      <c r="K4" s="8">
        <v>9.7560975609799996E-2</v>
      </c>
      <c r="L4" s="8">
        <v>4.8780487804899998E-2</v>
      </c>
      <c r="M4" s="8">
        <v>2.0177383592000001E-2</v>
      </c>
      <c r="N4" s="8">
        <v>1.17434507678E-2</v>
      </c>
      <c r="O4" s="8">
        <v>1.8534548602299999E-2</v>
      </c>
      <c r="P4" s="8">
        <v>9.0777594892499994E-3</v>
      </c>
      <c r="Q4" s="11">
        <f t="shared" si="0"/>
        <v>-0.78088271070018311</v>
      </c>
      <c r="R4" s="8">
        <f t="shared" si="1"/>
        <v>-1.0298088092185238</v>
      </c>
      <c r="S4" s="2"/>
    </row>
    <row r="5" spans="1:19" x14ac:dyDescent="0.2">
      <c r="A5" s="30" t="s">
        <v>69</v>
      </c>
      <c r="B5" s="30" t="s">
        <v>292</v>
      </c>
      <c r="C5" s="32" t="s">
        <v>21</v>
      </c>
      <c r="D5" s="6">
        <v>0</v>
      </c>
      <c r="E5" s="6">
        <v>1</v>
      </c>
      <c r="F5" s="6">
        <v>4</v>
      </c>
      <c r="G5" s="6">
        <v>8</v>
      </c>
      <c r="H5" s="10">
        <f t="shared" si="2"/>
        <v>3.25</v>
      </c>
      <c r="I5" s="8">
        <v>0</v>
      </c>
      <c r="J5" s="8">
        <v>3.7037037037000002E-2</v>
      </c>
      <c r="K5" s="8">
        <v>0.14814814814800001</v>
      </c>
      <c r="L5" s="8">
        <v>0.29629629629600002</v>
      </c>
      <c r="M5" s="8">
        <v>1E-3</v>
      </c>
      <c r="N5" s="8">
        <v>8.9163237311199999E-3</v>
      </c>
      <c r="O5" s="8">
        <v>2.8145055284900002E-2</v>
      </c>
      <c r="P5" s="8">
        <v>5.5138983564200002E-2</v>
      </c>
      <c r="Q5" s="11">
        <f t="shared" si="0"/>
        <v>3.1564489984732411</v>
      </c>
      <c r="R5" s="8">
        <f t="shared" si="1"/>
        <v>0.97019119078178473</v>
      </c>
      <c r="S5" s="2"/>
    </row>
    <row r="6" spans="1:19" x14ac:dyDescent="0.2">
      <c r="A6" s="30" t="s">
        <v>69</v>
      </c>
      <c r="B6" s="30" t="s">
        <v>319</v>
      </c>
      <c r="C6" s="32" t="s">
        <v>96</v>
      </c>
      <c r="D6" s="6">
        <v>0</v>
      </c>
      <c r="E6" s="6">
        <v>0</v>
      </c>
      <c r="F6" s="6">
        <v>3</v>
      </c>
      <c r="G6" s="6">
        <v>2</v>
      </c>
      <c r="H6" s="10">
        <f t="shared" si="2"/>
        <v>1.25</v>
      </c>
      <c r="I6" s="8">
        <v>0</v>
      </c>
      <c r="J6" s="8">
        <v>0</v>
      </c>
      <c r="K6" s="8">
        <v>3.6585365853700001E-2</v>
      </c>
      <c r="L6" s="8">
        <v>2.4390243902400001E-2</v>
      </c>
      <c r="M6" s="8">
        <v>1E-3</v>
      </c>
      <c r="N6" s="8">
        <v>1E-3</v>
      </c>
      <c r="O6" s="8">
        <v>6.9504557258500002E-3</v>
      </c>
      <c r="P6" s="8">
        <v>4.5388797446200002E-3</v>
      </c>
      <c r="Q6" s="11">
        <f t="shared" si="0"/>
        <v>0</v>
      </c>
      <c r="R6" s="8">
        <f t="shared" si="1"/>
        <v>-0.61477130993867424</v>
      </c>
      <c r="S6" s="2"/>
    </row>
    <row r="7" spans="1:19" x14ac:dyDescent="0.2">
      <c r="A7" s="30" t="s">
        <v>39</v>
      </c>
      <c r="B7" s="30" t="s">
        <v>204</v>
      </c>
      <c r="C7" s="32" t="s">
        <v>38</v>
      </c>
      <c r="D7" s="6">
        <v>30</v>
      </c>
      <c r="E7" s="6">
        <v>25</v>
      </c>
      <c r="F7" s="6">
        <v>37</v>
      </c>
      <c r="G7" s="6">
        <v>24</v>
      </c>
      <c r="H7" s="10">
        <f t="shared" si="2"/>
        <v>29</v>
      </c>
      <c r="I7" s="8">
        <v>0.34482758620699999</v>
      </c>
      <c r="J7" s="8">
        <v>0.28735632183900001</v>
      </c>
      <c r="K7" s="8">
        <v>0.42528735632199999</v>
      </c>
      <c r="L7" s="8">
        <v>0.27586206896600002</v>
      </c>
      <c r="M7" s="8">
        <v>9.5088819226900004E-2</v>
      </c>
      <c r="N7" s="8">
        <v>6.9178373776000002E-2</v>
      </c>
      <c r="O7" s="8">
        <v>8.0795719050700002E-2</v>
      </c>
      <c r="P7" s="8">
        <v>5.13362950427E-2</v>
      </c>
      <c r="Q7" s="11">
        <f t="shared" si="0"/>
        <v>-0.45895461581288521</v>
      </c>
      <c r="R7" s="8">
        <f t="shared" si="1"/>
        <v>-0.65429967412272272</v>
      </c>
      <c r="S7" s="2"/>
    </row>
    <row r="8" spans="1:19" x14ac:dyDescent="0.2">
      <c r="A8" s="30" t="s">
        <v>74</v>
      </c>
      <c r="B8" s="30" t="s">
        <v>272</v>
      </c>
      <c r="C8" s="32" t="s">
        <v>73</v>
      </c>
      <c r="D8" s="6">
        <v>2</v>
      </c>
      <c r="E8" s="6">
        <v>9</v>
      </c>
      <c r="F8" s="6">
        <v>5</v>
      </c>
      <c r="G8" s="6">
        <v>5</v>
      </c>
      <c r="H8" s="10">
        <f t="shared" si="2"/>
        <v>5.25</v>
      </c>
      <c r="I8" s="8">
        <v>3.2258064516099999E-2</v>
      </c>
      <c r="J8" s="8">
        <v>0.14516129032299999</v>
      </c>
      <c r="K8" s="8">
        <v>8.0645161290299999E-2</v>
      </c>
      <c r="L8" s="8">
        <v>8.0645161290299999E-2</v>
      </c>
      <c r="M8" s="8">
        <v>8.8954056696000008E-3</v>
      </c>
      <c r="N8" s="8">
        <v>3.4946236559199997E-2</v>
      </c>
      <c r="O8" s="8">
        <v>1.5320897030100001E-2</v>
      </c>
      <c r="P8" s="8">
        <v>1.50075862524E-2</v>
      </c>
      <c r="Q8" s="11">
        <f t="shared" si="0"/>
        <v>1.9740047914694143</v>
      </c>
      <c r="R8" s="8">
        <f t="shared" si="1"/>
        <v>-2.9808809214933021E-2</v>
      </c>
      <c r="S8" s="2"/>
    </row>
    <row r="9" spans="1:19" x14ac:dyDescent="0.2">
      <c r="A9" s="30" t="s">
        <v>74</v>
      </c>
      <c r="B9" s="30" t="s">
        <v>282</v>
      </c>
      <c r="C9" s="32" t="s">
        <v>84</v>
      </c>
      <c r="D9" s="6">
        <v>0</v>
      </c>
      <c r="E9" s="6">
        <v>3</v>
      </c>
      <c r="F9" s="6">
        <v>10</v>
      </c>
      <c r="G9" s="6">
        <v>3</v>
      </c>
      <c r="H9" s="10">
        <f t="shared" si="2"/>
        <v>4</v>
      </c>
      <c r="I9" s="8">
        <v>0</v>
      </c>
      <c r="J9" s="8">
        <v>4.2857142857100003E-2</v>
      </c>
      <c r="K9" s="8">
        <v>0.14285714285699999</v>
      </c>
      <c r="L9" s="8">
        <v>4.2857142857100003E-2</v>
      </c>
      <c r="M9" s="8">
        <v>1E-3</v>
      </c>
      <c r="N9" s="8">
        <v>1.0317460317399999E-2</v>
      </c>
      <c r="O9" s="8">
        <v>2.7139874739000001E-2</v>
      </c>
      <c r="P9" s="8">
        <v>7.9754601226900007E-3</v>
      </c>
      <c r="Q9" s="11">
        <f t="shared" si="0"/>
        <v>3.3670159844074661</v>
      </c>
      <c r="R9" s="8">
        <f t="shared" si="1"/>
        <v>-1.7667744033818491</v>
      </c>
      <c r="S9" s="2"/>
    </row>
    <row r="10" spans="1:19" x14ac:dyDescent="0.2">
      <c r="A10" s="30" t="s">
        <v>74</v>
      </c>
      <c r="B10" s="30" t="s">
        <v>315</v>
      </c>
      <c r="C10" s="32" t="s">
        <v>88</v>
      </c>
      <c r="D10" s="6">
        <v>0</v>
      </c>
      <c r="E10" s="6">
        <v>0</v>
      </c>
      <c r="F10" s="6">
        <v>2</v>
      </c>
      <c r="G10" s="6">
        <v>10</v>
      </c>
      <c r="H10" s="10">
        <f t="shared" si="2"/>
        <v>3</v>
      </c>
      <c r="I10" s="8">
        <v>0</v>
      </c>
      <c r="J10" s="8">
        <v>0</v>
      </c>
      <c r="K10" s="8">
        <v>7.6923076923100006E-2</v>
      </c>
      <c r="L10" s="8">
        <v>0.384615384615</v>
      </c>
      <c r="M10" s="8">
        <v>1E-3</v>
      </c>
      <c r="N10" s="8">
        <v>1E-3</v>
      </c>
      <c r="O10" s="8">
        <v>1.4613778705599999E-2</v>
      </c>
      <c r="P10" s="8">
        <v>7.1574642126700005E-2</v>
      </c>
      <c r="Q10" s="11">
        <f t="shared" si="0"/>
        <v>0</v>
      </c>
      <c r="R10" s="8">
        <f t="shared" si="1"/>
        <v>2.2921192856731349</v>
      </c>
      <c r="S10" s="2"/>
    </row>
    <row r="11" spans="1:19" x14ac:dyDescent="0.2">
      <c r="A11" s="30" t="s">
        <v>74</v>
      </c>
      <c r="B11" s="30" t="s">
        <v>320</v>
      </c>
      <c r="C11" s="32" t="s">
        <v>34</v>
      </c>
      <c r="D11" s="6">
        <v>0</v>
      </c>
      <c r="E11" s="6">
        <v>0</v>
      </c>
      <c r="F11" s="6">
        <v>4</v>
      </c>
      <c r="G11" s="6">
        <v>0</v>
      </c>
      <c r="H11" s="10">
        <f t="shared" si="2"/>
        <v>1</v>
      </c>
      <c r="I11" s="8">
        <v>0</v>
      </c>
      <c r="J11" s="8">
        <v>0</v>
      </c>
      <c r="K11" s="8">
        <v>0.166666666667</v>
      </c>
      <c r="L11" s="8">
        <v>0</v>
      </c>
      <c r="M11" s="8">
        <v>1E-3</v>
      </c>
      <c r="N11" s="8">
        <v>1E-3</v>
      </c>
      <c r="O11" s="8">
        <v>3.1663187195599997E-2</v>
      </c>
      <c r="P11" s="8">
        <v>1E-3</v>
      </c>
      <c r="Q11" s="11">
        <f t="shared" si="0"/>
        <v>0</v>
      </c>
      <c r="R11" s="8">
        <f t="shared" si="1"/>
        <v>-4.9847345784058952</v>
      </c>
      <c r="S11" s="2"/>
    </row>
    <row r="12" spans="1:19" x14ac:dyDescent="0.2">
      <c r="A12" s="30" t="s">
        <v>45</v>
      </c>
      <c r="B12" s="30" t="s">
        <v>211</v>
      </c>
      <c r="C12" s="32" t="s">
        <v>44</v>
      </c>
      <c r="D12" s="6">
        <v>21</v>
      </c>
      <c r="E12" s="6">
        <v>23</v>
      </c>
      <c r="F12" s="6">
        <v>45</v>
      </c>
      <c r="G12" s="6">
        <v>34</v>
      </c>
      <c r="H12" s="10">
        <f t="shared" si="2"/>
        <v>30.75</v>
      </c>
      <c r="I12" s="8">
        <v>0.56756756756799998</v>
      </c>
      <c r="J12" s="8">
        <v>0.62162162162199996</v>
      </c>
      <c r="K12" s="8">
        <v>1.2162162162200001</v>
      </c>
      <c r="L12" s="8">
        <v>0.91891891891900002</v>
      </c>
      <c r="M12" s="8">
        <v>0.156511056511</v>
      </c>
      <c r="N12" s="8">
        <v>0.14964964964999999</v>
      </c>
      <c r="O12" s="8">
        <v>0.23105569034599999</v>
      </c>
      <c r="P12" s="8">
        <v>0.171005361189</v>
      </c>
      <c r="Q12" s="11">
        <f t="shared" si="0"/>
        <v>-6.4675676693105963E-2</v>
      </c>
      <c r="R12" s="8">
        <f t="shared" si="1"/>
        <v>-0.43419906429961025</v>
      </c>
      <c r="S12" s="2"/>
    </row>
    <row r="13" spans="1:19" x14ac:dyDescent="0.2">
      <c r="A13" s="30" t="s">
        <v>45</v>
      </c>
      <c r="B13" s="30" t="s">
        <v>217</v>
      </c>
      <c r="C13" s="32" t="s">
        <v>49</v>
      </c>
      <c r="D13" s="6">
        <v>17</v>
      </c>
      <c r="E13" s="6">
        <v>7</v>
      </c>
      <c r="F13" s="6">
        <v>53</v>
      </c>
      <c r="G13" s="6">
        <v>24</v>
      </c>
      <c r="H13" s="10">
        <f t="shared" si="2"/>
        <v>25.25</v>
      </c>
      <c r="I13" s="8">
        <v>0.121428571429</v>
      </c>
      <c r="J13" s="8">
        <v>0.05</v>
      </c>
      <c r="K13" s="8">
        <v>0.37857142857100001</v>
      </c>
      <c r="L13" s="8">
        <v>0.171428571429</v>
      </c>
      <c r="M13" s="8">
        <v>3.3484848485000003E-2</v>
      </c>
      <c r="N13" s="8">
        <v>1.2037037037000001E-2</v>
      </c>
      <c r="O13" s="8">
        <v>7.1920668058299997E-2</v>
      </c>
      <c r="P13" s="8">
        <v>3.1901840490900002E-2</v>
      </c>
      <c r="Q13" s="11">
        <f t="shared" si="0"/>
        <v>-1.4760281291789594</v>
      </c>
      <c r="R13" s="8">
        <f t="shared" si="1"/>
        <v>-1.1727667630503518</v>
      </c>
      <c r="S13" s="2"/>
    </row>
    <row r="14" spans="1:19" x14ac:dyDescent="0.2">
      <c r="A14" s="30" t="s">
        <v>45</v>
      </c>
      <c r="B14" s="30" t="s">
        <v>226</v>
      </c>
      <c r="C14" s="32" t="s">
        <v>54</v>
      </c>
      <c r="D14" s="6">
        <v>14</v>
      </c>
      <c r="E14" s="6">
        <v>7</v>
      </c>
      <c r="F14" s="6">
        <v>62</v>
      </c>
      <c r="G14" s="6">
        <v>25</v>
      </c>
      <c r="H14" s="10">
        <f t="shared" si="2"/>
        <v>27</v>
      </c>
      <c r="I14" s="8">
        <v>7.25388601036E-2</v>
      </c>
      <c r="J14" s="8">
        <v>3.62694300518E-2</v>
      </c>
      <c r="K14" s="8">
        <v>0.32124352331599998</v>
      </c>
      <c r="L14" s="8">
        <v>0.129533678756</v>
      </c>
      <c r="M14" s="8">
        <v>2.0003140210399999E-2</v>
      </c>
      <c r="N14" s="8">
        <v>8.7315294569099994E-3</v>
      </c>
      <c r="O14" s="8">
        <v>6.10295628846E-2</v>
      </c>
      <c r="P14" s="8">
        <v>2.41054494208E-2</v>
      </c>
      <c r="Q14" s="11">
        <f t="shared" si="0"/>
        <v>-1.1959202099770143</v>
      </c>
      <c r="R14" s="8">
        <f t="shared" si="1"/>
        <v>-1.3401489298346605</v>
      </c>
      <c r="S14" s="2"/>
    </row>
    <row r="15" spans="1:19" x14ac:dyDescent="0.2">
      <c r="A15" s="30" t="s">
        <v>63</v>
      </c>
      <c r="B15" s="30" t="s">
        <v>257</v>
      </c>
      <c r="C15" s="32" t="s">
        <v>62</v>
      </c>
      <c r="D15" s="6">
        <v>4</v>
      </c>
      <c r="E15" s="6">
        <v>4</v>
      </c>
      <c r="F15" s="6">
        <v>12</v>
      </c>
      <c r="G15" s="6">
        <v>2</v>
      </c>
      <c r="H15" s="10">
        <f t="shared" si="2"/>
        <v>5.5</v>
      </c>
      <c r="I15" s="8">
        <v>5.7971014492800003E-2</v>
      </c>
      <c r="J15" s="8">
        <v>5.7971014492800003E-2</v>
      </c>
      <c r="K15" s="8">
        <v>0.17391304347799999</v>
      </c>
      <c r="L15" s="8">
        <v>2.8985507246400002E-2</v>
      </c>
      <c r="M15" s="8">
        <v>1.59859464208E-2</v>
      </c>
      <c r="N15" s="8">
        <v>1.3955984970499999E-2</v>
      </c>
      <c r="O15" s="8">
        <v>3.3039847508300003E-2</v>
      </c>
      <c r="P15" s="8">
        <v>5.3940310008600001E-3</v>
      </c>
      <c r="Q15" s="11">
        <f t="shared" si="0"/>
        <v>-0.19592020997935905</v>
      </c>
      <c r="R15" s="8">
        <f t="shared" si="1"/>
        <v>-2.614771309932876</v>
      </c>
      <c r="S15" s="2"/>
    </row>
    <row r="16" spans="1:19" x14ac:dyDescent="0.2">
      <c r="A16" s="30" t="s">
        <v>63</v>
      </c>
      <c r="B16" s="30" t="s">
        <v>304</v>
      </c>
      <c r="C16" s="32" t="s">
        <v>93</v>
      </c>
      <c r="D16" s="6">
        <v>0</v>
      </c>
      <c r="E16" s="6">
        <v>0</v>
      </c>
      <c r="F16" s="6">
        <v>17</v>
      </c>
      <c r="G16" s="6">
        <v>3</v>
      </c>
      <c r="H16" s="10">
        <f t="shared" si="2"/>
        <v>5</v>
      </c>
      <c r="I16" s="8">
        <v>0</v>
      </c>
      <c r="J16" s="8">
        <v>0</v>
      </c>
      <c r="K16" s="8">
        <v>0.16831683168299999</v>
      </c>
      <c r="L16" s="8">
        <v>2.9702970297E-2</v>
      </c>
      <c r="M16" s="8">
        <v>1E-3</v>
      </c>
      <c r="N16" s="8">
        <v>1E-3</v>
      </c>
      <c r="O16" s="8">
        <v>3.1976684098400002E-2</v>
      </c>
      <c r="P16" s="8">
        <v>5.5275466196800004E-3</v>
      </c>
      <c r="Q16" s="11">
        <f t="shared" si="0"/>
        <v>0</v>
      </c>
      <c r="R16" s="8">
        <f t="shared" si="1"/>
        <v>-2.532309149745267</v>
      </c>
      <c r="S16" s="2"/>
    </row>
    <row r="17" spans="1:19" x14ac:dyDescent="0.2">
      <c r="A17" s="30" t="s">
        <v>63</v>
      </c>
      <c r="B17" s="30" t="s">
        <v>321</v>
      </c>
      <c r="C17" s="32" t="s">
        <v>19</v>
      </c>
      <c r="D17" s="6">
        <v>0</v>
      </c>
      <c r="E17" s="6">
        <v>0</v>
      </c>
      <c r="F17" s="6">
        <v>4</v>
      </c>
      <c r="G17" s="6">
        <v>0</v>
      </c>
      <c r="H17" s="10">
        <f t="shared" si="2"/>
        <v>1</v>
      </c>
      <c r="I17" s="8">
        <v>0</v>
      </c>
      <c r="J17" s="8">
        <v>0</v>
      </c>
      <c r="K17" s="8">
        <v>0.13793103448300001</v>
      </c>
      <c r="L17" s="8">
        <v>0</v>
      </c>
      <c r="M17" s="8">
        <v>1E-3</v>
      </c>
      <c r="N17" s="8">
        <v>1E-3</v>
      </c>
      <c r="O17" s="8">
        <v>2.62040169894E-2</v>
      </c>
      <c r="P17" s="8">
        <v>1E-3</v>
      </c>
      <c r="Q17" s="11">
        <f t="shared" si="0"/>
        <v>0</v>
      </c>
      <c r="R17" s="8">
        <f t="shared" si="1"/>
        <v>-4.7117160839960617</v>
      </c>
      <c r="S17" s="2"/>
    </row>
    <row r="18" spans="1:19" x14ac:dyDescent="0.2">
      <c r="A18" s="30" t="s">
        <v>83</v>
      </c>
      <c r="B18" s="30" t="s">
        <v>281</v>
      </c>
      <c r="C18" s="32" t="s">
        <v>55</v>
      </c>
      <c r="D18" s="6">
        <v>1</v>
      </c>
      <c r="E18" s="6">
        <v>2</v>
      </c>
      <c r="F18" s="6">
        <v>2</v>
      </c>
      <c r="G18" s="6">
        <v>3</v>
      </c>
      <c r="H18" s="10">
        <f t="shared" si="2"/>
        <v>2</v>
      </c>
      <c r="I18" s="8">
        <v>4.7619047619000002E-2</v>
      </c>
      <c r="J18" s="8">
        <v>9.5238095238100007E-2</v>
      </c>
      <c r="K18" s="8">
        <v>9.5238095238100007E-2</v>
      </c>
      <c r="L18" s="8">
        <v>0.14285714285699999</v>
      </c>
      <c r="M18" s="8">
        <v>1.3131313131300001E-2</v>
      </c>
      <c r="N18" s="8">
        <v>2.2927689594299999E-2</v>
      </c>
      <c r="O18" s="8">
        <v>1.8093249826E-2</v>
      </c>
      <c r="P18" s="8">
        <v>2.65848670756E-2</v>
      </c>
      <c r="Q18" s="11">
        <f t="shared" si="0"/>
        <v>0.80407979002264562</v>
      </c>
      <c r="R18" s="8">
        <f t="shared" si="1"/>
        <v>0.55515369150370453</v>
      </c>
      <c r="S18" s="2"/>
    </row>
    <row r="19" spans="1:19" x14ac:dyDescent="0.2">
      <c r="A19" s="30" t="s">
        <v>83</v>
      </c>
      <c r="B19" s="30" t="s">
        <v>306</v>
      </c>
      <c r="C19" s="32" t="s">
        <v>13</v>
      </c>
      <c r="D19" s="6">
        <v>0</v>
      </c>
      <c r="E19" s="6">
        <v>0</v>
      </c>
      <c r="F19" s="6">
        <v>8</v>
      </c>
      <c r="G19" s="6">
        <v>8</v>
      </c>
      <c r="H19" s="10">
        <f t="shared" si="2"/>
        <v>4</v>
      </c>
      <c r="I19" s="8">
        <v>0</v>
      </c>
      <c r="J19" s="8">
        <v>0</v>
      </c>
      <c r="K19" s="8">
        <v>0.145454545455</v>
      </c>
      <c r="L19" s="8">
        <v>0.145454545455</v>
      </c>
      <c r="M19" s="8">
        <v>1E-3</v>
      </c>
      <c r="N19" s="8">
        <v>1E-3</v>
      </c>
      <c r="O19" s="8">
        <v>2.76333270071E-2</v>
      </c>
      <c r="P19" s="8">
        <v>2.7068228295299999E-2</v>
      </c>
      <c r="Q19" s="11">
        <f t="shared" si="0"/>
        <v>0</v>
      </c>
      <c r="R19" s="8">
        <f t="shared" si="1"/>
        <v>-2.9808809215966271E-2</v>
      </c>
      <c r="S19" s="2"/>
    </row>
    <row r="20" spans="1:19" x14ac:dyDescent="0.2">
      <c r="A20" s="30" t="s">
        <v>479</v>
      </c>
      <c r="B20" s="30" t="s">
        <v>293</v>
      </c>
      <c r="C20" s="32" t="s">
        <v>64</v>
      </c>
      <c r="D20" s="6">
        <v>0</v>
      </c>
      <c r="E20" s="6">
        <v>4</v>
      </c>
      <c r="F20" s="6">
        <v>10</v>
      </c>
      <c r="G20" s="6">
        <v>6</v>
      </c>
      <c r="H20" s="10">
        <f t="shared" si="2"/>
        <v>5</v>
      </c>
      <c r="I20" s="8">
        <v>0</v>
      </c>
      <c r="J20" s="8">
        <v>7.0175438596499995E-2</v>
      </c>
      <c r="K20" s="8">
        <v>0.17543859649099999</v>
      </c>
      <c r="L20" s="8">
        <v>0.105263157895</v>
      </c>
      <c r="M20" s="8">
        <v>1E-3</v>
      </c>
      <c r="N20" s="8">
        <v>1.6894087069500002E-2</v>
      </c>
      <c r="O20" s="8">
        <v>3.3329670732099997E-2</v>
      </c>
      <c r="P20" s="8">
        <v>1.95888494242E-2</v>
      </c>
      <c r="Q20" s="11">
        <f t="shared" si="0"/>
        <v>4.0784464864727772</v>
      </c>
      <c r="R20" s="8">
        <f t="shared" si="1"/>
        <v>-0.76677440337800329</v>
      </c>
      <c r="S20" s="2"/>
    </row>
    <row r="21" spans="1:19" x14ac:dyDescent="0.2">
      <c r="A21" s="30" t="s">
        <v>479</v>
      </c>
      <c r="B21" s="30" t="s">
        <v>303</v>
      </c>
      <c r="C21" s="32" t="s">
        <v>92</v>
      </c>
      <c r="D21" s="6">
        <v>0</v>
      </c>
      <c r="E21" s="6">
        <v>0</v>
      </c>
      <c r="F21" s="6">
        <v>18</v>
      </c>
      <c r="G21" s="6">
        <v>6</v>
      </c>
      <c r="H21" s="10">
        <f t="shared" si="2"/>
        <v>6</v>
      </c>
      <c r="I21" s="8">
        <v>0</v>
      </c>
      <c r="J21" s="8">
        <v>0</v>
      </c>
      <c r="K21" s="8">
        <v>0.20454545454500001</v>
      </c>
      <c r="L21" s="8">
        <v>6.8181818181799997E-2</v>
      </c>
      <c r="M21" s="8">
        <v>1E-3</v>
      </c>
      <c r="N21" s="8">
        <v>1E-3</v>
      </c>
      <c r="O21" s="8">
        <v>3.88593661035E-2</v>
      </c>
      <c r="P21" s="8">
        <v>1.2688232013400001E-2</v>
      </c>
      <c r="Q21" s="11">
        <f t="shared" si="0"/>
        <v>0</v>
      </c>
      <c r="R21" s="8">
        <f t="shared" si="1"/>
        <v>-1.6147713099309082</v>
      </c>
      <c r="S21" s="2"/>
    </row>
    <row r="22" spans="1:19" x14ac:dyDescent="0.2">
      <c r="A22" s="30" t="s">
        <v>479</v>
      </c>
      <c r="B22" s="30" t="s">
        <v>322</v>
      </c>
      <c r="C22" s="32" t="s">
        <v>99</v>
      </c>
      <c r="D22" s="6">
        <v>0</v>
      </c>
      <c r="E22" s="6">
        <v>0</v>
      </c>
      <c r="F22" s="6">
        <v>4</v>
      </c>
      <c r="G22" s="6">
        <v>1</v>
      </c>
      <c r="H22" s="10">
        <f t="shared" si="2"/>
        <v>1.25</v>
      </c>
      <c r="I22" s="8">
        <v>0</v>
      </c>
      <c r="J22" s="8">
        <v>0</v>
      </c>
      <c r="K22" s="8">
        <v>2.7586206896600001E-2</v>
      </c>
      <c r="L22" s="8">
        <v>6.8965517241399996E-3</v>
      </c>
      <c r="M22" s="8">
        <v>1E-3</v>
      </c>
      <c r="N22" s="8">
        <v>1E-3</v>
      </c>
      <c r="O22" s="8">
        <v>5.2408033978900001E-3</v>
      </c>
      <c r="P22" s="8">
        <v>1.2834073760700001E-3</v>
      </c>
      <c r="Q22" s="11">
        <f t="shared" si="0"/>
        <v>0</v>
      </c>
      <c r="R22" s="8">
        <f t="shared" si="1"/>
        <v>-2.029808809213979</v>
      </c>
      <c r="S22" s="2"/>
    </row>
    <row r="23" spans="1:19" x14ac:dyDescent="0.2">
      <c r="A23" s="30" t="s">
        <v>14</v>
      </c>
      <c r="B23" s="30" t="s">
        <v>199</v>
      </c>
      <c r="C23" s="32" t="s">
        <v>33</v>
      </c>
      <c r="D23" s="6">
        <v>23</v>
      </c>
      <c r="E23" s="6">
        <v>69</v>
      </c>
      <c r="F23" s="6">
        <v>28</v>
      </c>
      <c r="G23" s="6">
        <v>52</v>
      </c>
      <c r="H23" s="10">
        <f t="shared" si="2"/>
        <v>43</v>
      </c>
      <c r="I23" s="8">
        <v>0.16911764705900001</v>
      </c>
      <c r="J23" s="8">
        <v>0.50735294117600005</v>
      </c>
      <c r="K23" s="8">
        <v>0.20588235294099999</v>
      </c>
      <c r="L23" s="8">
        <v>0.38235294117599999</v>
      </c>
      <c r="M23" s="8">
        <v>4.6635472370900002E-2</v>
      </c>
      <c r="N23" s="8">
        <v>0.122140522876</v>
      </c>
      <c r="O23" s="8">
        <v>3.9113348888599998E-2</v>
      </c>
      <c r="P23" s="8">
        <v>7.1153614820000002E-2</v>
      </c>
      <c r="Q23" s="11">
        <f t="shared" si="0"/>
        <v>1.3890422907439306</v>
      </c>
      <c r="R23" s="8">
        <f t="shared" si="1"/>
        <v>0.86327598686475626</v>
      </c>
      <c r="S23" s="2"/>
    </row>
    <row r="24" spans="1:19" x14ac:dyDescent="0.2">
      <c r="A24" s="30" t="s">
        <v>14</v>
      </c>
      <c r="B24" s="30" t="s">
        <v>222</v>
      </c>
      <c r="C24" s="32" t="s">
        <v>51</v>
      </c>
      <c r="D24" s="6">
        <v>6</v>
      </c>
      <c r="E24" s="6">
        <v>26</v>
      </c>
      <c r="F24" s="6">
        <v>15</v>
      </c>
      <c r="G24" s="6">
        <v>17</v>
      </c>
      <c r="H24" s="10">
        <f t="shared" si="2"/>
        <v>16</v>
      </c>
      <c r="I24" s="8">
        <v>0.15</v>
      </c>
      <c r="J24" s="8">
        <v>0.65</v>
      </c>
      <c r="K24" s="8">
        <v>0.375</v>
      </c>
      <c r="L24" s="8">
        <v>0.42499999999999999</v>
      </c>
      <c r="M24" s="8">
        <v>4.1363636363700003E-2</v>
      </c>
      <c r="N24" s="8">
        <v>0.156481481481</v>
      </c>
      <c r="O24" s="8">
        <v>7.1242171189900005E-2</v>
      </c>
      <c r="P24" s="8">
        <v>7.9089979549999995E-2</v>
      </c>
      <c r="Q24" s="11">
        <f t="shared" si="0"/>
        <v>1.9195570074380206</v>
      </c>
      <c r="R24" s="8">
        <f t="shared" si="1"/>
        <v>0.15076343642550444</v>
      </c>
      <c r="S24" s="2"/>
    </row>
    <row r="25" spans="1:19" x14ac:dyDescent="0.2">
      <c r="A25" s="30" t="s">
        <v>14</v>
      </c>
      <c r="B25" s="30" t="s">
        <v>255</v>
      </c>
      <c r="C25" s="32" t="s">
        <v>60</v>
      </c>
      <c r="D25" s="6">
        <v>2</v>
      </c>
      <c r="E25" s="6">
        <v>3</v>
      </c>
      <c r="F25" s="6">
        <v>7</v>
      </c>
      <c r="G25" s="6">
        <v>9</v>
      </c>
      <c r="H25" s="10">
        <f t="shared" si="2"/>
        <v>5.25</v>
      </c>
      <c r="I25" s="8">
        <v>6.25E-2</v>
      </c>
      <c r="J25" s="8">
        <v>9.375E-2</v>
      </c>
      <c r="K25" s="8">
        <v>0.21875</v>
      </c>
      <c r="L25" s="8">
        <v>0.28125</v>
      </c>
      <c r="M25" s="8">
        <v>1.7234848484899999E-2</v>
      </c>
      <c r="N25" s="8">
        <v>2.25694444444E-2</v>
      </c>
      <c r="O25" s="8">
        <v>4.1557933194099998E-2</v>
      </c>
      <c r="P25" s="8">
        <v>5.2338957055200003E-2</v>
      </c>
      <c r="Q25" s="11">
        <f t="shared" si="0"/>
        <v>0.38904229073874619</v>
      </c>
      <c r="R25" s="8">
        <f t="shared" si="1"/>
        <v>0.33276127017014062</v>
      </c>
      <c r="S25" s="2"/>
    </row>
    <row r="26" spans="1:19" x14ac:dyDescent="0.2">
      <c r="A26" s="30" t="s">
        <v>14</v>
      </c>
      <c r="B26" s="30" t="s">
        <v>256</v>
      </c>
      <c r="C26" s="32" t="s">
        <v>61</v>
      </c>
      <c r="D26" s="6">
        <v>6</v>
      </c>
      <c r="E26" s="6">
        <v>1</v>
      </c>
      <c r="F26" s="6">
        <v>27</v>
      </c>
      <c r="G26" s="6">
        <v>5</v>
      </c>
      <c r="H26" s="10">
        <f t="shared" si="2"/>
        <v>9.75</v>
      </c>
      <c r="I26" s="8">
        <v>5.0420168067199997E-2</v>
      </c>
      <c r="J26" s="8">
        <v>8.4033613445400005E-3</v>
      </c>
      <c r="K26" s="8">
        <v>0.22689075630300001</v>
      </c>
      <c r="L26" s="8">
        <v>4.2016806722700001E-2</v>
      </c>
      <c r="M26" s="8">
        <v>1.3903743315500001E-2</v>
      </c>
      <c r="N26" s="8">
        <v>2.0230314347899998E-3</v>
      </c>
      <c r="O26" s="8">
        <v>4.3104506938500001E-2</v>
      </c>
      <c r="P26" s="8">
        <v>7.8190785516600008E-3</v>
      </c>
      <c r="Q26" s="11">
        <f t="shared" si="0"/>
        <v>-2.7808827106999598</v>
      </c>
      <c r="R26" s="8">
        <f t="shared" si="1"/>
        <v>-2.4627682164941236</v>
      </c>
      <c r="S26" s="2"/>
    </row>
    <row r="27" spans="1:19" x14ac:dyDescent="0.2">
      <c r="A27" s="30" t="s">
        <v>14</v>
      </c>
      <c r="B27" s="30" t="s">
        <v>273</v>
      </c>
      <c r="C27" s="32" t="s">
        <v>75</v>
      </c>
      <c r="D27" s="6">
        <v>1</v>
      </c>
      <c r="E27" s="6">
        <v>6</v>
      </c>
      <c r="F27" s="6">
        <v>12</v>
      </c>
      <c r="G27" s="6">
        <v>1</v>
      </c>
      <c r="H27" s="10">
        <f t="shared" si="2"/>
        <v>5</v>
      </c>
      <c r="I27" s="8">
        <v>1.0638297872299999E-2</v>
      </c>
      <c r="J27" s="8">
        <v>6.3829787233999999E-2</v>
      </c>
      <c r="K27" s="8">
        <v>0.127659574468</v>
      </c>
      <c r="L27" s="8">
        <v>1.0638297872299999E-2</v>
      </c>
      <c r="M27" s="8">
        <v>2.9335912314600002E-3</v>
      </c>
      <c r="N27" s="8">
        <v>1.5366430259999999E-2</v>
      </c>
      <c r="O27" s="8">
        <v>2.4252654022100001E-2</v>
      </c>
      <c r="P27" s="8">
        <v>1.97972414392E-3</v>
      </c>
      <c r="Q27" s="11">
        <f t="shared" si="0"/>
        <v>2.3890422907432169</v>
      </c>
      <c r="R27" s="8">
        <f t="shared" si="1"/>
        <v>-3.614771309945076</v>
      </c>
      <c r="S27" s="2"/>
    </row>
    <row r="28" spans="1:19" x14ac:dyDescent="0.2">
      <c r="A28" s="30" t="s">
        <v>14</v>
      </c>
      <c r="B28" s="30" t="s">
        <v>275</v>
      </c>
      <c r="C28" s="32" t="s">
        <v>77</v>
      </c>
      <c r="D28" s="6">
        <v>5</v>
      </c>
      <c r="E28" s="6">
        <v>4</v>
      </c>
      <c r="F28" s="6">
        <v>10</v>
      </c>
      <c r="G28" s="6">
        <v>8</v>
      </c>
      <c r="H28" s="10">
        <f t="shared" si="2"/>
        <v>6.75</v>
      </c>
      <c r="I28" s="8">
        <v>4.8543689320399999E-2</v>
      </c>
      <c r="J28" s="8">
        <v>3.8834951456299997E-2</v>
      </c>
      <c r="K28" s="8">
        <v>9.7087378640799998E-2</v>
      </c>
      <c r="L28" s="8">
        <v>7.7669902912599995E-2</v>
      </c>
      <c r="M28" s="8">
        <v>1.33862900853E-2</v>
      </c>
      <c r="N28" s="8">
        <v>9.3491549802100001E-3</v>
      </c>
      <c r="O28" s="8">
        <v>1.8444575065399999E-2</v>
      </c>
      <c r="P28" s="8">
        <v>1.4453908313000001E-2</v>
      </c>
      <c r="Q28" s="11">
        <f t="shared" si="0"/>
        <v>-0.51784830486254563</v>
      </c>
      <c r="R28" s="8">
        <f t="shared" si="1"/>
        <v>-0.35173690410428943</v>
      </c>
      <c r="S28" s="2"/>
    </row>
    <row r="29" spans="1:19" x14ac:dyDescent="0.2">
      <c r="A29" s="30" t="s">
        <v>14</v>
      </c>
      <c r="B29" s="30" t="s">
        <v>289</v>
      </c>
      <c r="C29" s="32" t="s">
        <v>89</v>
      </c>
      <c r="D29" s="6">
        <v>1</v>
      </c>
      <c r="E29" s="6">
        <v>1</v>
      </c>
      <c r="F29" s="6">
        <v>6</v>
      </c>
      <c r="G29" s="6">
        <v>1</v>
      </c>
      <c r="H29" s="10">
        <f t="shared" si="2"/>
        <v>2.25</v>
      </c>
      <c r="I29" s="8">
        <v>1.5625E-2</v>
      </c>
      <c r="J29" s="8">
        <v>1.5625E-2</v>
      </c>
      <c r="K29" s="8">
        <v>9.375E-2</v>
      </c>
      <c r="L29" s="8">
        <v>1.5625E-2</v>
      </c>
      <c r="M29" s="8">
        <v>4.3087121212200003E-3</v>
      </c>
      <c r="N29" s="8">
        <v>3.7615740740699999E-3</v>
      </c>
      <c r="O29" s="8">
        <v>1.7810542797499999E-2</v>
      </c>
      <c r="P29" s="8">
        <v>2.9077198364000001E-3</v>
      </c>
      <c r="Q29" s="11">
        <f t="shared" si="0"/>
        <v>-0.19592020997945755</v>
      </c>
      <c r="R29" s="8">
        <f t="shared" si="1"/>
        <v>-2.6147713099380385</v>
      </c>
      <c r="S29" s="2"/>
    </row>
    <row r="30" spans="1:19" x14ac:dyDescent="0.2">
      <c r="A30" s="30" t="s">
        <v>14</v>
      </c>
      <c r="B30" s="30" t="s">
        <v>311</v>
      </c>
      <c r="C30" s="32" t="s">
        <v>95</v>
      </c>
      <c r="D30" s="6">
        <v>0</v>
      </c>
      <c r="E30" s="6">
        <v>0</v>
      </c>
      <c r="F30" s="6">
        <v>12</v>
      </c>
      <c r="G30" s="6">
        <v>1</v>
      </c>
      <c r="H30" s="10">
        <f t="shared" si="2"/>
        <v>3.25</v>
      </c>
      <c r="I30" s="8">
        <v>0</v>
      </c>
      <c r="J30" s="8">
        <v>0</v>
      </c>
      <c r="K30" s="8">
        <v>4.1666666666699999E-2</v>
      </c>
      <c r="L30" s="8">
        <v>3.4722222222199998E-3</v>
      </c>
      <c r="M30" s="8">
        <v>1E-3</v>
      </c>
      <c r="N30" s="8">
        <v>1E-3</v>
      </c>
      <c r="O30" s="8">
        <v>7.9157967988900003E-3</v>
      </c>
      <c r="P30" s="8">
        <v>6.4615996364399998E-4</v>
      </c>
      <c r="Q30" s="11">
        <f t="shared" si="0"/>
        <v>0</v>
      </c>
      <c r="R30" s="8">
        <f t="shared" si="1"/>
        <v>-3.6147713099392336</v>
      </c>
      <c r="S30" s="2"/>
    </row>
    <row r="31" spans="1:19" x14ac:dyDescent="0.2">
      <c r="A31" s="30" t="s">
        <v>86</v>
      </c>
      <c r="B31" s="30" t="s">
        <v>284</v>
      </c>
      <c r="C31" s="32" t="s">
        <v>47</v>
      </c>
      <c r="D31" s="6">
        <v>0</v>
      </c>
      <c r="E31" s="6">
        <v>2</v>
      </c>
      <c r="F31" s="6">
        <v>17</v>
      </c>
      <c r="G31" s="6">
        <v>1</v>
      </c>
      <c r="H31" s="10">
        <f t="shared" si="2"/>
        <v>5</v>
      </c>
      <c r="I31" s="8">
        <v>0</v>
      </c>
      <c r="J31" s="8">
        <v>2.9850746268700001E-2</v>
      </c>
      <c r="K31" s="8">
        <v>0.25373134328399999</v>
      </c>
      <c r="L31" s="8">
        <v>1.49253731343E-2</v>
      </c>
      <c r="M31" s="8">
        <v>1E-3</v>
      </c>
      <c r="N31" s="8">
        <v>7.1862907683799999E-3</v>
      </c>
      <c r="O31" s="8">
        <v>4.8203658118600001E-2</v>
      </c>
      <c r="P31" s="8">
        <v>2.7775234258100002E-3</v>
      </c>
      <c r="Q31" s="11">
        <f t="shared" si="0"/>
        <v>2.845247310181874</v>
      </c>
      <c r="R31" s="8">
        <f t="shared" si="1"/>
        <v>-4.1172716504695712</v>
      </c>
      <c r="S31" s="2"/>
    </row>
    <row r="32" spans="1:19" x14ac:dyDescent="0.2">
      <c r="A32" s="30" t="s">
        <v>86</v>
      </c>
      <c r="B32" s="30" t="s">
        <v>324</v>
      </c>
      <c r="C32" s="32" t="s">
        <v>81</v>
      </c>
      <c r="D32" s="6">
        <v>0</v>
      </c>
      <c r="E32" s="6">
        <v>0</v>
      </c>
      <c r="F32" s="6">
        <v>6</v>
      </c>
      <c r="G32" s="6">
        <v>0</v>
      </c>
      <c r="H32" s="10">
        <f t="shared" si="2"/>
        <v>1.5</v>
      </c>
      <c r="I32" s="8">
        <v>0</v>
      </c>
      <c r="J32" s="8">
        <v>0</v>
      </c>
      <c r="K32" s="8">
        <v>0.181818181818</v>
      </c>
      <c r="L32" s="8">
        <v>0</v>
      </c>
      <c r="M32" s="8">
        <v>1E-3</v>
      </c>
      <c r="N32" s="8">
        <v>1E-3</v>
      </c>
      <c r="O32" s="8">
        <v>3.4541658758700002E-2</v>
      </c>
      <c r="P32" s="8">
        <v>1E-3</v>
      </c>
      <c r="Q32" s="11">
        <f t="shared" si="0"/>
        <v>0</v>
      </c>
      <c r="R32" s="8">
        <f t="shared" si="1"/>
        <v>-5.1102654604840589</v>
      </c>
      <c r="S32" s="2"/>
    </row>
    <row r="33" spans="1:19" x14ac:dyDescent="0.2">
      <c r="A33" s="30" t="s">
        <v>57</v>
      </c>
      <c r="B33" s="30" t="s">
        <v>233</v>
      </c>
      <c r="C33" s="32" t="s">
        <v>50</v>
      </c>
      <c r="D33" s="6">
        <v>9</v>
      </c>
      <c r="E33" s="6">
        <v>17</v>
      </c>
      <c r="F33" s="6">
        <v>27</v>
      </c>
      <c r="G33" s="6">
        <v>24</v>
      </c>
      <c r="H33" s="10">
        <f t="shared" si="2"/>
        <v>19.25</v>
      </c>
      <c r="I33" s="8">
        <v>0.26470588235300002</v>
      </c>
      <c r="J33" s="8">
        <v>0.5</v>
      </c>
      <c r="K33" s="8">
        <v>0.79411764705900001</v>
      </c>
      <c r="L33" s="8">
        <v>0.70588235294099999</v>
      </c>
      <c r="M33" s="8">
        <v>7.2994652406499994E-2</v>
      </c>
      <c r="N33" s="8">
        <v>0.12037037036999999</v>
      </c>
      <c r="O33" s="8">
        <v>0.150865774285</v>
      </c>
      <c r="P33" s="8">
        <v>0.131360519668</v>
      </c>
      <c r="Q33" s="11">
        <f t="shared" si="0"/>
        <v>0.72161762982669286</v>
      </c>
      <c r="R33" s="8">
        <f t="shared" si="1"/>
        <v>-0.19973381066149035</v>
      </c>
      <c r="S33" s="2"/>
    </row>
    <row r="34" spans="1:19" x14ac:dyDescent="0.2">
      <c r="A34" s="30" t="s">
        <v>57</v>
      </c>
      <c r="B34" s="30" t="s">
        <v>260</v>
      </c>
      <c r="C34" s="32" t="s">
        <v>64</v>
      </c>
      <c r="D34" s="6">
        <v>3</v>
      </c>
      <c r="E34" s="6">
        <v>5</v>
      </c>
      <c r="F34" s="6">
        <v>31</v>
      </c>
      <c r="G34" s="6">
        <v>11</v>
      </c>
      <c r="H34" s="10">
        <f t="shared" si="2"/>
        <v>12.5</v>
      </c>
      <c r="I34" s="8">
        <v>5.2631578947399997E-2</v>
      </c>
      <c r="J34" s="8">
        <v>8.77192982456E-2</v>
      </c>
      <c r="K34" s="8">
        <v>0.543859649123</v>
      </c>
      <c r="L34" s="8">
        <v>0.19298245614000001</v>
      </c>
      <c r="M34" s="8">
        <v>1.4513556618799999E-2</v>
      </c>
      <c r="N34" s="8">
        <v>2.11176088369E-2</v>
      </c>
      <c r="O34" s="8">
        <v>0.10332197927</v>
      </c>
      <c r="P34" s="8">
        <v>3.59128906109E-2</v>
      </c>
      <c r="Q34" s="11">
        <f t="shared" si="0"/>
        <v>0.54104538419243131</v>
      </c>
      <c r="R34" s="8">
        <f t="shared" si="1"/>
        <v>-1.5245735009735735</v>
      </c>
      <c r="S34" s="2"/>
    </row>
    <row r="35" spans="1:19" x14ac:dyDescent="0.2">
      <c r="A35" s="30" t="s">
        <v>57</v>
      </c>
      <c r="B35" s="30" t="s">
        <v>267</v>
      </c>
      <c r="C35" s="32" t="s">
        <v>64</v>
      </c>
      <c r="D35" s="6">
        <v>3</v>
      </c>
      <c r="E35" s="6">
        <v>4</v>
      </c>
      <c r="F35" s="6">
        <v>18</v>
      </c>
      <c r="G35" s="6">
        <v>9</v>
      </c>
      <c r="H35" s="10">
        <f t="shared" si="2"/>
        <v>8.5</v>
      </c>
      <c r="I35" s="8">
        <v>5.2631578947399997E-2</v>
      </c>
      <c r="J35" s="8">
        <v>7.0175438596499995E-2</v>
      </c>
      <c r="K35" s="8">
        <v>0.31578947368400001</v>
      </c>
      <c r="L35" s="8">
        <v>0.15789473684200001</v>
      </c>
      <c r="M35" s="8">
        <v>1.4513556618799999E-2</v>
      </c>
      <c r="N35" s="8">
        <v>1.6894087069500002E-2</v>
      </c>
      <c r="O35" s="8">
        <v>5.99934073178E-2</v>
      </c>
      <c r="P35" s="8">
        <v>2.93832741362E-2</v>
      </c>
      <c r="Q35" s="11">
        <f t="shared" si="0"/>
        <v>0.21911728930336122</v>
      </c>
      <c r="R35" s="8">
        <f t="shared" si="1"/>
        <v>-1.029808809217188</v>
      </c>
      <c r="S35" s="2"/>
    </row>
    <row r="36" spans="1:19" x14ac:dyDescent="0.2">
      <c r="A36" s="30" t="s">
        <v>57</v>
      </c>
      <c r="B36" s="30" t="s">
        <v>285</v>
      </c>
      <c r="C36" s="32" t="s">
        <v>30</v>
      </c>
      <c r="D36" s="6">
        <v>4</v>
      </c>
      <c r="E36" s="6">
        <v>1</v>
      </c>
      <c r="F36" s="6">
        <v>11</v>
      </c>
      <c r="G36" s="6">
        <v>4</v>
      </c>
      <c r="H36" s="10">
        <f t="shared" si="2"/>
        <v>5</v>
      </c>
      <c r="I36" s="8">
        <v>0.28571428571399998</v>
      </c>
      <c r="J36" s="8">
        <v>7.1428571428599999E-2</v>
      </c>
      <c r="K36" s="8">
        <v>0.78571428571400004</v>
      </c>
      <c r="L36" s="8">
        <v>0.28571428571399998</v>
      </c>
      <c r="M36" s="8">
        <v>7.8787878787900001E-2</v>
      </c>
      <c r="N36" s="8">
        <v>1.7195767195799998E-2</v>
      </c>
      <c r="O36" s="8">
        <v>0.14926931106499999</v>
      </c>
      <c r="P36" s="8">
        <v>5.31697341512E-2</v>
      </c>
      <c r="Q36" s="11">
        <f t="shared" si="0"/>
        <v>-2.1959202099728934</v>
      </c>
      <c r="R36" s="8">
        <f t="shared" si="1"/>
        <v>-1.4892404278595817</v>
      </c>
      <c r="S36" s="2"/>
    </row>
    <row r="37" spans="1:19" x14ac:dyDescent="0.2">
      <c r="A37" s="30" t="s">
        <v>57</v>
      </c>
      <c r="B37" s="30" t="s">
        <v>323</v>
      </c>
      <c r="C37" s="32" t="s">
        <v>91</v>
      </c>
      <c r="D37" s="6">
        <v>0</v>
      </c>
      <c r="E37" s="6">
        <v>0</v>
      </c>
      <c r="F37" s="6">
        <v>3</v>
      </c>
      <c r="G37" s="6">
        <v>0</v>
      </c>
      <c r="H37" s="10">
        <f t="shared" si="2"/>
        <v>0.75</v>
      </c>
      <c r="I37" s="8">
        <v>0</v>
      </c>
      <c r="J37" s="8">
        <v>0</v>
      </c>
      <c r="K37" s="8">
        <v>4.6153846153799999E-2</v>
      </c>
      <c r="L37" s="8">
        <v>0</v>
      </c>
      <c r="M37" s="8">
        <v>1E-3</v>
      </c>
      <c r="N37" s="8">
        <v>1E-3</v>
      </c>
      <c r="O37" s="8">
        <v>8.7682672233699993E-3</v>
      </c>
      <c r="P37" s="8">
        <v>1E-3</v>
      </c>
      <c r="Q37" s="11">
        <f t="shared" si="0"/>
        <v>0</v>
      </c>
      <c r="R37" s="8">
        <f t="shared" si="1"/>
        <v>-3.1322917668153227</v>
      </c>
      <c r="S37" s="2"/>
    </row>
    <row r="38" spans="1:19" x14ac:dyDescent="0.2">
      <c r="A38" s="30" t="s">
        <v>66</v>
      </c>
      <c r="B38" s="30" t="s">
        <v>261</v>
      </c>
      <c r="C38" s="32" t="s">
        <v>65</v>
      </c>
      <c r="D38" s="6">
        <v>7</v>
      </c>
      <c r="E38" s="6">
        <v>0</v>
      </c>
      <c r="F38" s="6">
        <v>36</v>
      </c>
      <c r="G38" s="6">
        <v>2</v>
      </c>
      <c r="H38" s="10">
        <f t="shared" si="2"/>
        <v>11.25</v>
      </c>
      <c r="I38" s="8">
        <v>3.5000000000000003E-2</v>
      </c>
      <c r="J38" s="8">
        <v>0</v>
      </c>
      <c r="K38" s="8">
        <v>0.18</v>
      </c>
      <c r="L38" s="8">
        <v>0.01</v>
      </c>
      <c r="M38" s="8">
        <v>9.6515151515200008E-3</v>
      </c>
      <c r="N38" s="8">
        <v>1E-3</v>
      </c>
      <c r="O38" s="8">
        <v>3.41962421712E-2</v>
      </c>
      <c r="P38" s="8">
        <v>1.8609406953E-3</v>
      </c>
      <c r="Q38" s="11">
        <f t="shared" si="0"/>
        <v>-3.2707554428985719</v>
      </c>
      <c r="R38" s="8">
        <f t="shared" si="1"/>
        <v>-4.1997338106560935</v>
      </c>
      <c r="S38" s="2"/>
    </row>
    <row r="39" spans="1:19" x14ac:dyDescent="0.2">
      <c r="A39" s="30" t="s">
        <v>66</v>
      </c>
      <c r="B39" s="30" t="s">
        <v>288</v>
      </c>
      <c r="C39" s="32" t="s">
        <v>90</v>
      </c>
      <c r="D39" s="6">
        <v>0</v>
      </c>
      <c r="E39" s="6">
        <v>0</v>
      </c>
      <c r="F39" s="6">
        <v>12</v>
      </c>
      <c r="G39" s="6">
        <v>2</v>
      </c>
      <c r="H39" s="10">
        <f t="shared" si="2"/>
        <v>3.5</v>
      </c>
      <c r="I39" s="8">
        <v>0</v>
      </c>
      <c r="J39" s="8">
        <v>0</v>
      </c>
      <c r="K39" s="8">
        <v>0.15</v>
      </c>
      <c r="L39" s="8">
        <v>2.5000000000000001E-2</v>
      </c>
      <c r="M39" s="8">
        <v>1E-3</v>
      </c>
      <c r="N39" s="8">
        <v>1E-3</v>
      </c>
      <c r="O39" s="8">
        <v>2.8496868476000001E-2</v>
      </c>
      <c r="P39" s="8">
        <v>4.6523517382400003E-3</v>
      </c>
      <c r="Q39" s="11">
        <f t="shared" si="0"/>
        <v>0</v>
      </c>
      <c r="R39" s="8">
        <f t="shared" si="1"/>
        <v>-2.6147713099380385</v>
      </c>
      <c r="S39" s="2"/>
    </row>
    <row r="40" spans="1:19" x14ac:dyDescent="0.2">
      <c r="A40" s="30" t="s">
        <v>66</v>
      </c>
      <c r="B40" s="30" t="s">
        <v>290</v>
      </c>
      <c r="C40" s="32" t="s">
        <v>91</v>
      </c>
      <c r="D40" s="6">
        <v>3</v>
      </c>
      <c r="E40" s="6">
        <v>0</v>
      </c>
      <c r="F40" s="6">
        <v>10</v>
      </c>
      <c r="G40" s="6">
        <v>1</v>
      </c>
      <c r="H40" s="10">
        <f t="shared" si="2"/>
        <v>3.5</v>
      </c>
      <c r="I40" s="8">
        <v>4.6153846153799999E-2</v>
      </c>
      <c r="J40" s="8">
        <v>0</v>
      </c>
      <c r="K40" s="8">
        <v>0.15384615384600001</v>
      </c>
      <c r="L40" s="8">
        <v>1.53846153846E-2</v>
      </c>
      <c r="M40" s="8">
        <v>1.2727272727299999E-2</v>
      </c>
      <c r="N40" s="8">
        <v>1E-3</v>
      </c>
      <c r="O40" s="8">
        <v>2.9227557411199999E-2</v>
      </c>
      <c r="P40" s="8">
        <v>2.86298568507E-3</v>
      </c>
      <c r="Q40" s="11">
        <f t="shared" si="0"/>
        <v>-3.6698513983107612</v>
      </c>
      <c r="R40" s="8">
        <f t="shared" si="1"/>
        <v>-3.3517369041005822</v>
      </c>
      <c r="S40" s="2"/>
    </row>
    <row r="41" spans="1:19" x14ac:dyDescent="0.2">
      <c r="A41" s="30" t="s">
        <v>66</v>
      </c>
      <c r="B41" s="30" t="s">
        <v>291</v>
      </c>
      <c r="C41" s="32" t="s">
        <v>67</v>
      </c>
      <c r="D41" s="6">
        <v>1</v>
      </c>
      <c r="E41" s="6">
        <v>0</v>
      </c>
      <c r="F41" s="6">
        <v>13</v>
      </c>
      <c r="G41" s="6">
        <v>0</v>
      </c>
      <c r="H41" s="10">
        <f t="shared" si="2"/>
        <v>3.5</v>
      </c>
      <c r="I41" s="8">
        <v>1.7241379310299999E-2</v>
      </c>
      <c r="J41" s="8">
        <v>0</v>
      </c>
      <c r="K41" s="8">
        <v>0.22413793103400001</v>
      </c>
      <c r="L41" s="8">
        <v>0</v>
      </c>
      <c r="M41" s="8">
        <v>4.7544409613300004E-3</v>
      </c>
      <c r="N41" s="8">
        <v>1E-3</v>
      </c>
      <c r="O41" s="8">
        <v>4.2581527607700002E-2</v>
      </c>
      <c r="P41" s="8">
        <v>1E-3</v>
      </c>
      <c r="Q41" s="11">
        <f t="shared" si="0"/>
        <v>-2.249275715485116</v>
      </c>
      <c r="R41" s="8">
        <f t="shared" si="1"/>
        <v>-5.4121558021346132</v>
      </c>
      <c r="S41" s="2"/>
    </row>
    <row r="42" spans="1:19" x14ac:dyDescent="0.2">
      <c r="A42" s="30" t="s">
        <v>66</v>
      </c>
      <c r="B42" s="30" t="s">
        <v>307</v>
      </c>
      <c r="C42" s="32" t="s">
        <v>93</v>
      </c>
      <c r="D42" s="6">
        <v>0</v>
      </c>
      <c r="E42" s="6">
        <v>0</v>
      </c>
      <c r="F42" s="6">
        <v>12</v>
      </c>
      <c r="G42" s="6">
        <v>0</v>
      </c>
      <c r="H42" s="10">
        <f t="shared" si="2"/>
        <v>3</v>
      </c>
      <c r="I42" s="8">
        <v>0</v>
      </c>
      <c r="J42" s="8">
        <v>0</v>
      </c>
      <c r="K42" s="8">
        <v>0.118811881188</v>
      </c>
      <c r="L42" s="8">
        <v>0</v>
      </c>
      <c r="M42" s="8">
        <v>1E-3</v>
      </c>
      <c r="N42" s="8">
        <v>1E-3</v>
      </c>
      <c r="O42" s="8">
        <v>2.2571777010600001E-2</v>
      </c>
      <c r="P42" s="8">
        <v>1E-3</v>
      </c>
      <c r="Q42" s="11">
        <f t="shared" si="0"/>
        <v>0</v>
      </c>
      <c r="R42" s="8">
        <f t="shared" si="1"/>
        <v>-4.4964480970884386</v>
      </c>
      <c r="S42" s="2"/>
    </row>
    <row r="43" spans="1:19" x14ac:dyDescent="0.2">
      <c r="A43" s="30" t="s">
        <v>66</v>
      </c>
      <c r="B43" s="30" t="s">
        <v>309</v>
      </c>
      <c r="C43" s="32" t="s">
        <v>92</v>
      </c>
      <c r="D43" s="6">
        <v>0</v>
      </c>
      <c r="E43" s="6">
        <v>0</v>
      </c>
      <c r="F43" s="6">
        <v>9</v>
      </c>
      <c r="G43" s="6">
        <v>1</v>
      </c>
      <c r="H43" s="10">
        <f t="shared" si="2"/>
        <v>2.5</v>
      </c>
      <c r="I43" s="8">
        <v>0</v>
      </c>
      <c r="J43" s="8">
        <v>0</v>
      </c>
      <c r="K43" s="8">
        <v>0.10227272727300001</v>
      </c>
      <c r="L43" s="8">
        <v>1.1363636363600001E-2</v>
      </c>
      <c r="M43" s="8">
        <v>1E-3</v>
      </c>
      <c r="N43" s="8">
        <v>1E-3</v>
      </c>
      <c r="O43" s="8">
        <v>1.9429683051900001E-2</v>
      </c>
      <c r="P43" s="8">
        <v>2.1147053355600001E-3</v>
      </c>
      <c r="Q43" s="11">
        <f t="shared" si="0"/>
        <v>0</v>
      </c>
      <c r="R43" s="8">
        <f t="shared" si="1"/>
        <v>-3.1997338106677504</v>
      </c>
      <c r="S43" s="2"/>
    </row>
    <row r="44" spans="1:19" x14ac:dyDescent="0.2">
      <c r="A44" s="30" t="s">
        <v>66</v>
      </c>
      <c r="B44" s="30" t="s">
        <v>313</v>
      </c>
      <c r="C44" s="32" t="s">
        <v>97</v>
      </c>
      <c r="D44" s="6">
        <v>0</v>
      </c>
      <c r="E44" s="6">
        <v>0</v>
      </c>
      <c r="F44" s="6">
        <v>6</v>
      </c>
      <c r="G44" s="6">
        <v>1</v>
      </c>
      <c r="H44" s="10">
        <f t="shared" si="2"/>
        <v>1.75</v>
      </c>
      <c r="I44" s="8">
        <v>0</v>
      </c>
      <c r="J44" s="8">
        <v>0</v>
      </c>
      <c r="K44" s="8">
        <v>8.3333333333299994E-2</v>
      </c>
      <c r="L44" s="8">
        <v>1.3888888888900001E-2</v>
      </c>
      <c r="M44" s="8">
        <v>1E-3</v>
      </c>
      <c r="N44" s="8">
        <v>1E-3</v>
      </c>
      <c r="O44" s="8">
        <v>1.5831593597799998E-2</v>
      </c>
      <c r="P44" s="8">
        <v>2.5846398545800002E-3</v>
      </c>
      <c r="Q44" s="11">
        <f t="shared" si="0"/>
        <v>0</v>
      </c>
      <c r="R44" s="8">
        <f t="shared" si="1"/>
        <v>-2.6147713099388223</v>
      </c>
      <c r="S44" s="2"/>
    </row>
    <row r="45" spans="1:19" x14ac:dyDescent="0.2">
      <c r="A45" s="30" t="s">
        <v>71</v>
      </c>
      <c r="B45" s="30" t="s">
        <v>269</v>
      </c>
      <c r="C45" s="32" t="s">
        <v>70</v>
      </c>
      <c r="D45" s="6">
        <v>4</v>
      </c>
      <c r="E45" s="6">
        <v>1</v>
      </c>
      <c r="F45" s="6">
        <v>14</v>
      </c>
      <c r="G45" s="6">
        <v>0</v>
      </c>
      <c r="H45" s="10">
        <f t="shared" si="2"/>
        <v>4.75</v>
      </c>
      <c r="I45" s="8">
        <v>3.8461538461500001E-2</v>
      </c>
      <c r="J45" s="8">
        <v>9.6153846153799998E-3</v>
      </c>
      <c r="K45" s="8">
        <v>0.134615384615</v>
      </c>
      <c r="L45" s="8">
        <v>0</v>
      </c>
      <c r="M45" s="8">
        <v>1.0606060606100001E-2</v>
      </c>
      <c r="N45" s="8">
        <v>2.31481481481E-3</v>
      </c>
      <c r="O45" s="8">
        <v>2.5574112734800002E-2</v>
      </c>
      <c r="P45" s="8">
        <v>1E-3</v>
      </c>
      <c r="Q45" s="11">
        <f t="shared" si="0"/>
        <v>-2.1959202099836168</v>
      </c>
      <c r="R45" s="8">
        <f t="shared" si="1"/>
        <v>-4.6766122830374881</v>
      </c>
      <c r="S45" s="2"/>
    </row>
    <row r="46" spans="1:19" x14ac:dyDescent="0.2">
      <c r="A46" s="30" t="s">
        <v>71</v>
      </c>
      <c r="B46" s="30" t="s">
        <v>270</v>
      </c>
      <c r="C46" s="32" t="s">
        <v>72</v>
      </c>
      <c r="D46" s="6">
        <v>2</v>
      </c>
      <c r="E46" s="6">
        <v>0</v>
      </c>
      <c r="F46" s="6">
        <v>7</v>
      </c>
      <c r="G46" s="6">
        <v>3</v>
      </c>
      <c r="H46" s="10">
        <f t="shared" si="2"/>
        <v>3</v>
      </c>
      <c r="I46" s="8">
        <v>1.9047619047599999E-2</v>
      </c>
      <c r="J46" s="8">
        <v>0</v>
      </c>
      <c r="K46" s="8">
        <v>6.66666666667E-2</v>
      </c>
      <c r="L46" s="8">
        <v>2.85714285714E-2</v>
      </c>
      <c r="M46" s="8">
        <v>5.2525252525299996E-3</v>
      </c>
      <c r="N46" s="8">
        <v>1E-3</v>
      </c>
      <c r="O46" s="8">
        <v>1.26652748782E-2</v>
      </c>
      <c r="P46" s="8">
        <v>5.31697341512E-3</v>
      </c>
      <c r="Q46" s="11">
        <f t="shared" si="0"/>
        <v>-2.3930111929501487</v>
      </c>
      <c r="R46" s="8">
        <f t="shared" si="1"/>
        <v>-1.2522012305538996</v>
      </c>
      <c r="S46" s="2"/>
    </row>
    <row r="47" spans="1:19" x14ac:dyDescent="0.2">
      <c r="A47" s="30" t="s">
        <v>71</v>
      </c>
      <c r="B47" s="30" t="s">
        <v>274</v>
      </c>
      <c r="C47" s="32" t="s">
        <v>76</v>
      </c>
      <c r="D47" s="6">
        <v>1</v>
      </c>
      <c r="E47" s="6">
        <v>0</v>
      </c>
      <c r="F47" s="6">
        <v>14</v>
      </c>
      <c r="G47" s="6">
        <v>2</v>
      </c>
      <c r="H47" s="10">
        <f t="shared" si="2"/>
        <v>4.25</v>
      </c>
      <c r="I47" s="8">
        <v>1.0989010989E-2</v>
      </c>
      <c r="J47" s="8">
        <v>0</v>
      </c>
      <c r="K47" s="8">
        <v>0.15384615384600001</v>
      </c>
      <c r="L47" s="8">
        <v>2.1978021978000001E-2</v>
      </c>
      <c r="M47" s="8">
        <v>3.0303030303000002E-3</v>
      </c>
      <c r="N47" s="8">
        <v>1E-3</v>
      </c>
      <c r="O47" s="8">
        <v>2.9227557411199999E-2</v>
      </c>
      <c r="P47" s="8">
        <v>4.0899795500999999E-3</v>
      </c>
      <c r="Q47" s="11">
        <f t="shared" si="0"/>
        <v>-1.5994620704148288</v>
      </c>
      <c r="R47" s="8">
        <f t="shared" si="1"/>
        <v>-2.8371637312708238</v>
      </c>
      <c r="S47" s="2"/>
    </row>
    <row r="48" spans="1:19" x14ac:dyDescent="0.2">
      <c r="A48" s="30" t="s">
        <v>71</v>
      </c>
      <c r="B48" s="30" t="s">
        <v>276</v>
      </c>
      <c r="C48" s="32" t="s">
        <v>78</v>
      </c>
      <c r="D48" s="6">
        <v>3</v>
      </c>
      <c r="E48" s="6">
        <v>0</v>
      </c>
      <c r="F48" s="6">
        <v>9</v>
      </c>
      <c r="G48" s="6">
        <v>1</v>
      </c>
      <c r="H48" s="10">
        <f t="shared" si="2"/>
        <v>3.25</v>
      </c>
      <c r="I48" s="8">
        <v>2.8301886792500001E-2</v>
      </c>
      <c r="J48" s="8">
        <v>0</v>
      </c>
      <c r="K48" s="8">
        <v>8.4905660377399994E-2</v>
      </c>
      <c r="L48" s="8">
        <v>9.4339622641499993E-3</v>
      </c>
      <c r="M48" s="8">
        <v>7.8044596912700001E-3</v>
      </c>
      <c r="N48" s="8">
        <v>1E-3</v>
      </c>
      <c r="O48" s="8">
        <v>1.61303029109E-2</v>
      </c>
      <c r="P48" s="8">
        <v>1.7556044295200001E-3</v>
      </c>
      <c r="Q48" s="11">
        <f t="shared" si="0"/>
        <v>-2.9642987567762251</v>
      </c>
      <c r="R48" s="8">
        <f t="shared" si="1"/>
        <v>-3.1997338106590347</v>
      </c>
      <c r="S48" s="53" t="s">
        <v>495</v>
      </c>
    </row>
    <row r="49" spans="1:20" x14ac:dyDescent="0.2">
      <c r="A49" s="30" t="s">
        <v>71</v>
      </c>
      <c r="B49" s="30" t="s">
        <v>310</v>
      </c>
      <c r="C49" s="32" t="s">
        <v>20</v>
      </c>
      <c r="D49" s="6">
        <v>0</v>
      </c>
      <c r="E49" s="6">
        <v>0</v>
      </c>
      <c r="F49" s="6">
        <v>10</v>
      </c>
      <c r="G49" s="6">
        <v>1</v>
      </c>
      <c r="H49" s="10">
        <f t="shared" si="2"/>
        <v>2.75</v>
      </c>
      <c r="I49" s="8">
        <v>0</v>
      </c>
      <c r="J49" s="8">
        <v>0</v>
      </c>
      <c r="K49" s="8">
        <v>0.19230769230799999</v>
      </c>
      <c r="L49" s="8">
        <v>1.9230769230799999E-2</v>
      </c>
      <c r="M49" s="8">
        <v>1E-3</v>
      </c>
      <c r="N49" s="8">
        <v>1E-3</v>
      </c>
      <c r="O49" s="8">
        <v>3.6534446764099997E-2</v>
      </c>
      <c r="P49" s="8">
        <v>3.57873210634E-3</v>
      </c>
      <c r="Q49" s="11">
        <f t="shared" si="0"/>
        <v>0</v>
      </c>
      <c r="R49" s="8">
        <f t="shared" si="1"/>
        <v>-3.351736904103523</v>
      </c>
      <c r="S49" t="s">
        <v>496</v>
      </c>
      <c r="T49" s="1" t="s">
        <v>497</v>
      </c>
    </row>
    <row r="50" spans="1:20" ht="17" thickBot="1" x14ac:dyDescent="0.25">
      <c r="A50" s="59"/>
      <c r="B50" s="59" t="s">
        <v>486</v>
      </c>
      <c r="C50" s="17"/>
      <c r="D50" s="18">
        <f>AVERAGE(D2:D49)</f>
        <v>3.9791666666666665</v>
      </c>
      <c r="E50" s="18">
        <f>AVERAGE(E2:E49)</f>
        <v>5.020833333333333</v>
      </c>
      <c r="F50" s="18">
        <f>AVERAGE(F2:F49)</f>
        <v>14.875</v>
      </c>
      <c r="G50" s="18">
        <f>AVERAGE(G2:G49)</f>
        <v>7.145833333333333</v>
      </c>
      <c r="H50" s="33">
        <f t="shared" si="2"/>
        <v>7.755208333333333</v>
      </c>
      <c r="I50" s="19"/>
      <c r="J50" s="19"/>
      <c r="K50" s="19"/>
      <c r="L50" s="19"/>
      <c r="M50" s="19">
        <f>AVERAGE(M2:M49)</f>
        <v>1.8553886236573541E-2</v>
      </c>
      <c r="N50" s="19">
        <f t="shared" ref="N50:P50" si="3">AVERAGE(N2:N49)</f>
        <v>2.1044811998189351E-2</v>
      </c>
      <c r="O50" s="19">
        <f t="shared" si="3"/>
        <v>4.3476953338906256E-2</v>
      </c>
      <c r="P50" s="19">
        <f t="shared" si="3"/>
        <v>2.4698280630388193E-2</v>
      </c>
      <c r="Q50" s="20"/>
      <c r="R50" s="14"/>
      <c r="S50" s="16">
        <f>AVERAGE(Q2:Q49)</f>
        <v>-0.10678309886480718</v>
      </c>
      <c r="T50" s="16">
        <f>AVERAGE(R2:R49)</f>
        <v>-1.9389570849623914</v>
      </c>
    </row>
    <row r="51" spans="1:20" x14ac:dyDescent="0.2">
      <c r="A51" s="64" t="s">
        <v>482</v>
      </c>
      <c r="B51" s="60" t="s">
        <v>166</v>
      </c>
      <c r="C51" s="56" t="s">
        <v>13</v>
      </c>
      <c r="D51" s="24">
        <v>312</v>
      </c>
      <c r="E51" s="24">
        <v>360</v>
      </c>
      <c r="F51" s="24">
        <v>495</v>
      </c>
      <c r="G51" s="24">
        <v>488</v>
      </c>
      <c r="H51" s="34">
        <f t="shared" si="2"/>
        <v>413.75</v>
      </c>
      <c r="I51" s="25">
        <v>5.6727272727300004</v>
      </c>
      <c r="J51" s="25">
        <v>6.5454545454500002</v>
      </c>
      <c r="K51" s="25">
        <v>9</v>
      </c>
      <c r="L51" s="25">
        <v>8.8727272727299997</v>
      </c>
      <c r="M51" s="25">
        <v>1.5642975206600001</v>
      </c>
      <c r="N51" s="25">
        <v>1.57575757576</v>
      </c>
      <c r="O51" s="25">
        <v>1.70981210856</v>
      </c>
      <c r="P51" s="25">
        <v>1.6511619260099999</v>
      </c>
      <c r="Q51" s="26">
        <f t="shared" si="0"/>
        <v>1.053066749545613E-2</v>
      </c>
      <c r="R51" s="8">
        <f t="shared" si="1"/>
        <v>-5.0356186619296604E-2</v>
      </c>
      <c r="S51" s="3"/>
      <c r="T51" s="1"/>
    </row>
    <row r="52" spans="1:20" x14ac:dyDescent="0.2">
      <c r="A52" s="65" t="s">
        <v>482</v>
      </c>
      <c r="B52" s="30" t="s">
        <v>167</v>
      </c>
      <c r="C52" s="32" t="s">
        <v>15</v>
      </c>
      <c r="D52" s="6">
        <v>153</v>
      </c>
      <c r="E52" s="6">
        <v>127</v>
      </c>
      <c r="F52" s="6">
        <v>183</v>
      </c>
      <c r="G52" s="6">
        <v>78</v>
      </c>
      <c r="H52" s="10">
        <f t="shared" si="2"/>
        <v>135.25</v>
      </c>
      <c r="I52" s="8">
        <v>1.10869565217</v>
      </c>
      <c r="J52" s="8">
        <v>0.92028985507200001</v>
      </c>
      <c r="K52" s="8">
        <v>1.32608695652</v>
      </c>
      <c r="L52" s="8">
        <v>0.56521739130399995</v>
      </c>
      <c r="M52" s="8">
        <v>0.305731225296</v>
      </c>
      <c r="N52" s="8">
        <v>0.22155126140600001</v>
      </c>
      <c r="O52" s="8">
        <v>0.25192883725100002</v>
      </c>
      <c r="P52" s="8">
        <v>0.105183604517</v>
      </c>
      <c r="Q52" s="11">
        <f t="shared" si="0"/>
        <v>-0.46462336589582781</v>
      </c>
      <c r="R52" s="8">
        <f>LOG((P52/O52),2)</f>
        <v>-1.2601064286315762</v>
      </c>
      <c r="S52" s="3"/>
      <c r="T52" s="1"/>
    </row>
    <row r="53" spans="1:20" x14ac:dyDescent="0.2">
      <c r="A53" s="65" t="s">
        <v>482</v>
      </c>
      <c r="B53" s="30" t="s">
        <v>169</v>
      </c>
      <c r="C53" s="32" t="s">
        <v>18</v>
      </c>
      <c r="D53" s="6">
        <v>148</v>
      </c>
      <c r="E53" s="6">
        <v>183</v>
      </c>
      <c r="F53" s="6">
        <v>289</v>
      </c>
      <c r="G53" s="6">
        <v>257</v>
      </c>
      <c r="H53" s="10">
        <f t="shared" si="2"/>
        <v>219.25</v>
      </c>
      <c r="I53" s="8">
        <v>4.9333333333300002</v>
      </c>
      <c r="J53" s="8">
        <v>6.1</v>
      </c>
      <c r="K53" s="8">
        <v>9.6333333333300004</v>
      </c>
      <c r="L53" s="8">
        <v>8.5666666666700007</v>
      </c>
      <c r="M53" s="8">
        <v>1.3604040404</v>
      </c>
      <c r="N53" s="8">
        <v>1.46851851852</v>
      </c>
      <c r="O53" s="8">
        <v>1.8301322199000001</v>
      </c>
      <c r="P53" s="8">
        <v>1.5942058622999999</v>
      </c>
      <c r="Q53" s="11">
        <f t="shared" si="0"/>
        <v>0.11032626268557622</v>
      </c>
      <c r="R53" s="8">
        <f t="shared" si="1"/>
        <v>-0.19910994252446412</v>
      </c>
      <c r="S53" s="3"/>
      <c r="T53" s="1"/>
    </row>
    <row r="54" spans="1:20" x14ac:dyDescent="0.2">
      <c r="A54" s="65" t="s">
        <v>482</v>
      </c>
      <c r="B54" s="30" t="s">
        <v>210</v>
      </c>
      <c r="C54" s="32" t="s">
        <v>43</v>
      </c>
      <c r="D54" s="6">
        <v>16</v>
      </c>
      <c r="E54" s="6">
        <v>36</v>
      </c>
      <c r="F54" s="6">
        <v>11</v>
      </c>
      <c r="G54" s="6">
        <v>26</v>
      </c>
      <c r="H54" s="10">
        <f t="shared" si="2"/>
        <v>22.25</v>
      </c>
      <c r="I54" s="8">
        <v>0.516129032258</v>
      </c>
      <c r="J54" s="8">
        <v>1.16129032258</v>
      </c>
      <c r="K54" s="8">
        <v>0.35483870967699999</v>
      </c>
      <c r="L54" s="8">
        <v>0.83870967741900004</v>
      </c>
      <c r="M54" s="8">
        <v>0.142326490714</v>
      </c>
      <c r="N54" s="8">
        <v>0.27956989247300001</v>
      </c>
      <c r="O54" s="8">
        <v>6.7411946932300001E-2</v>
      </c>
      <c r="P54" s="8">
        <v>0.156078897025</v>
      </c>
      <c r="Q54" s="11">
        <f t="shared" si="0"/>
        <v>0.97400479146226371</v>
      </c>
      <c r="R54" s="8">
        <f t="shared" si="1"/>
        <v>1.2111992902922279</v>
      </c>
      <c r="S54" s="3"/>
      <c r="T54" s="1"/>
    </row>
    <row r="55" spans="1:20" x14ac:dyDescent="0.2">
      <c r="A55" s="65" t="s">
        <v>482</v>
      </c>
      <c r="B55" s="30" t="s">
        <v>168</v>
      </c>
      <c r="C55" s="32" t="s">
        <v>16</v>
      </c>
      <c r="D55" s="6">
        <v>224</v>
      </c>
      <c r="E55" s="6">
        <v>119</v>
      </c>
      <c r="F55" s="6">
        <v>362</v>
      </c>
      <c r="G55" s="6">
        <v>131</v>
      </c>
      <c r="H55" s="10">
        <f t="shared" si="2"/>
        <v>209</v>
      </c>
      <c r="I55" s="8">
        <v>6.2222222222200001</v>
      </c>
      <c r="J55" s="8">
        <v>3.3055555555599998</v>
      </c>
      <c r="K55" s="8">
        <v>10.0555555556</v>
      </c>
      <c r="L55" s="8">
        <v>3.63888888889</v>
      </c>
      <c r="M55" s="8">
        <v>1.7158249158300001</v>
      </c>
      <c r="N55" s="8">
        <v>0.79578189300400004</v>
      </c>
      <c r="O55" s="8">
        <v>1.9103456274699999</v>
      </c>
      <c r="P55" s="8">
        <v>0.67717564189900004</v>
      </c>
      <c r="Q55" s="11">
        <f t="shared" si="0"/>
        <v>-1.1084573687294013</v>
      </c>
      <c r="R55" s="8">
        <f t="shared" si="1"/>
        <v>-1.496231694767078</v>
      </c>
      <c r="S55" s="3"/>
      <c r="T55" s="1"/>
    </row>
    <row r="56" spans="1:20" x14ac:dyDescent="0.2">
      <c r="A56" s="65" t="s">
        <v>482</v>
      </c>
      <c r="B56" s="30" t="s">
        <v>200</v>
      </c>
      <c r="C56" s="32" t="s">
        <v>34</v>
      </c>
      <c r="D56" s="6">
        <v>42</v>
      </c>
      <c r="E56" s="6">
        <v>25</v>
      </c>
      <c r="F56" s="6">
        <v>38</v>
      </c>
      <c r="G56" s="6">
        <v>18</v>
      </c>
      <c r="H56" s="10">
        <f t="shared" si="2"/>
        <v>30.75</v>
      </c>
      <c r="I56" s="8">
        <v>1.75</v>
      </c>
      <c r="J56" s="8">
        <v>1.0416666666700001</v>
      </c>
      <c r="K56" s="8">
        <v>1.5833333333299999</v>
      </c>
      <c r="L56" s="8">
        <v>0.75</v>
      </c>
      <c r="M56" s="8">
        <v>0.48257575757600002</v>
      </c>
      <c r="N56" s="8">
        <v>0.25077160493900003</v>
      </c>
      <c r="O56" s="8">
        <v>0.30080027835700002</v>
      </c>
      <c r="P56" s="8">
        <v>0.13957055214700001</v>
      </c>
      <c r="Q56" s="11">
        <f t="shared" si="0"/>
        <v>-0.9443814429758266</v>
      </c>
      <c r="R56" s="8">
        <f t="shared" si="1"/>
        <v>-1.1078113212164924</v>
      </c>
      <c r="S56" s="3"/>
      <c r="T56" s="1"/>
    </row>
    <row r="57" spans="1:20" x14ac:dyDescent="0.2">
      <c r="A57" s="65" t="s">
        <v>482</v>
      </c>
      <c r="B57" s="30" t="s">
        <v>349</v>
      </c>
      <c r="C57" s="32" t="s">
        <v>23</v>
      </c>
      <c r="D57" s="6">
        <v>9</v>
      </c>
      <c r="E57" s="6">
        <v>22</v>
      </c>
      <c r="F57" s="6">
        <v>7</v>
      </c>
      <c r="G57" s="6">
        <v>20</v>
      </c>
      <c r="H57" s="10">
        <f t="shared" si="2"/>
        <v>14.5</v>
      </c>
      <c r="I57" s="8">
        <v>0.6</v>
      </c>
      <c r="J57" s="8">
        <v>1.4666666666699999</v>
      </c>
      <c r="K57" s="8">
        <v>0.46666666666700002</v>
      </c>
      <c r="L57" s="8">
        <v>1.3333333333299999</v>
      </c>
      <c r="M57" s="8">
        <v>0.16545454545499999</v>
      </c>
      <c r="N57" s="8">
        <v>0.35308641975400001</v>
      </c>
      <c r="O57" s="8">
        <v>8.8656924147499996E-2</v>
      </c>
      <c r="P57" s="8">
        <v>0.24812542603900001</v>
      </c>
      <c r="Q57" s="11">
        <f t="shared" si="0"/>
        <v>1.0935864072194976</v>
      </c>
      <c r="R57" s="8">
        <f t="shared" si="1"/>
        <v>1.484764363611067</v>
      </c>
      <c r="S57" s="3"/>
      <c r="T57" s="1"/>
    </row>
    <row r="58" spans="1:20" x14ac:dyDescent="0.2">
      <c r="A58" s="65" t="s">
        <v>17</v>
      </c>
      <c r="B58" s="30" t="s">
        <v>171</v>
      </c>
      <c r="C58" s="32" t="s">
        <v>20</v>
      </c>
      <c r="D58" s="6">
        <v>172</v>
      </c>
      <c r="E58" s="6">
        <v>140</v>
      </c>
      <c r="F58" s="6">
        <v>233</v>
      </c>
      <c r="G58" s="6">
        <v>163</v>
      </c>
      <c r="H58" s="10">
        <f t="shared" ref="H58:H63" si="4">AVERAGE(D58:G58)</f>
        <v>177</v>
      </c>
      <c r="I58" s="8">
        <v>3.30769230769</v>
      </c>
      <c r="J58" s="8">
        <v>2.69230769231</v>
      </c>
      <c r="K58" s="8">
        <v>4.48076923077</v>
      </c>
      <c r="L58" s="8">
        <v>3.13461538462</v>
      </c>
      <c r="M58" s="8">
        <v>0.91212121212099995</v>
      </c>
      <c r="N58" s="8">
        <v>0.64814814814800004</v>
      </c>
      <c r="O58" s="8">
        <v>0.85125260960299998</v>
      </c>
      <c r="P58" s="8">
        <v>0.58333333333399995</v>
      </c>
      <c r="Q58" s="11">
        <f t="shared" ref="Q58:Q63" si="5">LOG((N58/M58),2)</f>
        <v>-0.49290194773238233</v>
      </c>
      <c r="R58" s="8">
        <f t="shared" ref="R58:R63" si="6">LOG((P58/O58),2)</f>
        <v>-0.54526679963703073</v>
      </c>
      <c r="S58" s="3"/>
      <c r="T58" s="1"/>
    </row>
    <row r="59" spans="1:20" x14ac:dyDescent="0.2">
      <c r="A59" s="65" t="s">
        <v>17</v>
      </c>
      <c r="B59" s="30" t="s">
        <v>327</v>
      </c>
      <c r="C59" s="32" t="s">
        <v>76</v>
      </c>
      <c r="D59" s="6">
        <v>330</v>
      </c>
      <c r="E59" s="6">
        <v>378</v>
      </c>
      <c r="F59" s="6">
        <v>479</v>
      </c>
      <c r="G59" s="6">
        <v>489</v>
      </c>
      <c r="H59" s="10">
        <f t="shared" si="4"/>
        <v>419</v>
      </c>
      <c r="I59" s="8">
        <v>3.6263736263699999</v>
      </c>
      <c r="J59" s="8">
        <v>4.15384615385</v>
      </c>
      <c r="K59" s="8">
        <v>5.2637362637400003</v>
      </c>
      <c r="L59" s="8">
        <v>5.3736263736299996</v>
      </c>
      <c r="M59" s="8">
        <v>1</v>
      </c>
      <c r="N59" s="8">
        <v>1</v>
      </c>
      <c r="O59" s="8">
        <v>1</v>
      </c>
      <c r="P59" s="8">
        <v>1</v>
      </c>
      <c r="Q59" s="11">
        <f t="shared" si="5"/>
        <v>0</v>
      </c>
      <c r="R59" s="8">
        <f t="shared" si="6"/>
        <v>0</v>
      </c>
      <c r="S59" s="3"/>
      <c r="T59" s="1"/>
    </row>
    <row r="60" spans="1:20" x14ac:dyDescent="0.2">
      <c r="A60" s="65" t="s">
        <v>17</v>
      </c>
      <c r="B60" s="30" t="s">
        <v>328</v>
      </c>
      <c r="C60" s="32" t="s">
        <v>100</v>
      </c>
      <c r="D60" s="6">
        <v>228</v>
      </c>
      <c r="E60" s="6">
        <v>264</v>
      </c>
      <c r="F60" s="6">
        <v>287</v>
      </c>
      <c r="G60" s="6">
        <v>282</v>
      </c>
      <c r="H60" s="10">
        <f t="shared" si="4"/>
        <v>265.25</v>
      </c>
      <c r="I60" s="8">
        <v>4.3018867924500004</v>
      </c>
      <c r="J60" s="8">
        <v>4.9811320754699997</v>
      </c>
      <c r="K60" s="8">
        <v>5.4150943396200004</v>
      </c>
      <c r="L60" s="8">
        <v>5.3207547169799998</v>
      </c>
      <c r="M60" s="8">
        <v>1.1862778730700001</v>
      </c>
      <c r="N60" s="8">
        <v>1.1991614255800001</v>
      </c>
      <c r="O60" s="8">
        <v>1.0287548745399999</v>
      </c>
      <c r="P60" s="8">
        <v>0.99016089825099995</v>
      </c>
      <c r="Q60" s="11">
        <f t="shared" si="5"/>
        <v>1.5583895223037996E-2</v>
      </c>
      <c r="R60" s="8">
        <f t="shared" si="6"/>
        <v>-5.5164383491639914E-2</v>
      </c>
      <c r="S60" s="3"/>
      <c r="T60" s="1"/>
    </row>
    <row r="61" spans="1:20" x14ac:dyDescent="0.2">
      <c r="A61" s="65" t="s">
        <v>17</v>
      </c>
      <c r="B61" s="30" t="s">
        <v>329</v>
      </c>
      <c r="C61" s="32" t="s">
        <v>64</v>
      </c>
      <c r="D61" s="6">
        <v>224</v>
      </c>
      <c r="E61" s="6">
        <v>281</v>
      </c>
      <c r="F61" s="6">
        <v>331</v>
      </c>
      <c r="G61" s="6">
        <v>344</v>
      </c>
      <c r="H61" s="10">
        <f t="shared" si="4"/>
        <v>295</v>
      </c>
      <c r="I61" s="8">
        <v>3.9298245613999998</v>
      </c>
      <c r="J61" s="8">
        <v>4.9298245614000002</v>
      </c>
      <c r="K61" s="8">
        <v>5.8070175438599998</v>
      </c>
      <c r="L61" s="8">
        <v>6.0350877192999999</v>
      </c>
      <c r="M61" s="8">
        <v>1.08367889421</v>
      </c>
      <c r="N61" s="8">
        <v>1.18680961663</v>
      </c>
      <c r="O61" s="8">
        <v>1.10321210123</v>
      </c>
      <c r="P61" s="8">
        <v>1.1230940336499999</v>
      </c>
      <c r="Q61" s="11">
        <f t="shared" si="5"/>
        <v>0.13115118817660931</v>
      </c>
      <c r="R61" s="8">
        <f t="shared" si="6"/>
        <v>2.5768538681055775E-2</v>
      </c>
      <c r="S61" s="3"/>
      <c r="T61" s="1"/>
    </row>
    <row r="62" spans="1:20" x14ac:dyDescent="0.2">
      <c r="A62" s="65" t="s">
        <v>17</v>
      </c>
      <c r="B62" s="30" t="s">
        <v>330</v>
      </c>
      <c r="C62" s="32" t="s">
        <v>101</v>
      </c>
      <c r="D62" s="6">
        <v>303</v>
      </c>
      <c r="E62" s="6">
        <v>118</v>
      </c>
      <c r="F62" s="6">
        <v>437</v>
      </c>
      <c r="G62" s="6">
        <v>94</v>
      </c>
      <c r="H62" s="10">
        <f t="shared" si="4"/>
        <v>238</v>
      </c>
      <c r="I62" s="8">
        <v>6.1836734693900004</v>
      </c>
      <c r="J62" s="8">
        <v>2.4081632653099998</v>
      </c>
      <c r="K62" s="8">
        <v>8.9183673469400002</v>
      </c>
      <c r="L62" s="8">
        <v>1.91836734694</v>
      </c>
      <c r="M62" s="8">
        <v>1.7051948052000001</v>
      </c>
      <c r="N62" s="8">
        <v>0.57974300831500003</v>
      </c>
      <c r="O62" s="8">
        <v>1.6943036087100001</v>
      </c>
      <c r="P62" s="8">
        <v>0.35699678644499999</v>
      </c>
      <c r="Q62" s="11">
        <f t="shared" si="5"/>
        <v>-1.5564511440893603</v>
      </c>
      <c r="R62" s="8">
        <f t="shared" si="6"/>
        <v>-2.2467094270387324</v>
      </c>
      <c r="S62" s="3"/>
      <c r="T62" s="1"/>
    </row>
    <row r="63" spans="1:20" ht="17" thickBot="1" x14ac:dyDescent="0.25">
      <c r="A63" s="66" t="s">
        <v>17</v>
      </c>
      <c r="B63" s="61" t="s">
        <v>336</v>
      </c>
      <c r="C63" s="57" t="s">
        <v>107</v>
      </c>
      <c r="D63" s="27">
        <v>6</v>
      </c>
      <c r="E63" s="27">
        <v>45</v>
      </c>
      <c r="F63" s="27">
        <v>10</v>
      </c>
      <c r="G63" s="27">
        <v>37</v>
      </c>
      <c r="H63" s="35">
        <f t="shared" si="4"/>
        <v>24.5</v>
      </c>
      <c r="I63" s="28">
        <v>0.10714285714299999</v>
      </c>
      <c r="J63" s="28">
        <v>0.80357142857099995</v>
      </c>
      <c r="K63" s="28">
        <v>0.178571428571</v>
      </c>
      <c r="L63" s="28">
        <v>0.66071428571400004</v>
      </c>
      <c r="M63" s="28">
        <v>2.9545454545500002E-2</v>
      </c>
      <c r="N63" s="28">
        <v>0.19345238095200001</v>
      </c>
      <c r="O63" s="28">
        <v>3.3924843423700002E-2</v>
      </c>
      <c r="P63" s="28">
        <v>0.12295501022499999</v>
      </c>
      <c r="Q63" s="29">
        <f t="shared" si="5"/>
        <v>2.7109703856282015</v>
      </c>
      <c r="R63" s="8">
        <f t="shared" si="6"/>
        <v>1.8577164615303685</v>
      </c>
      <c r="S63" s="3"/>
      <c r="T63" s="1"/>
    </row>
    <row r="64" spans="1:20" x14ac:dyDescent="0.2">
      <c r="A64" s="62" t="s">
        <v>475</v>
      </c>
      <c r="B64" s="62" t="s">
        <v>203</v>
      </c>
      <c r="C64" s="58" t="s">
        <v>37</v>
      </c>
      <c r="D64" s="21">
        <v>31</v>
      </c>
      <c r="E64" s="21">
        <v>38</v>
      </c>
      <c r="F64" s="21">
        <v>40</v>
      </c>
      <c r="G64" s="21">
        <v>37</v>
      </c>
      <c r="H64" s="36">
        <f t="shared" si="2"/>
        <v>36.5</v>
      </c>
      <c r="I64" s="22">
        <v>0.79487179487199999</v>
      </c>
      <c r="J64" s="22">
        <v>0.97435897435899999</v>
      </c>
      <c r="K64" s="22">
        <v>1.0256410256399999</v>
      </c>
      <c r="L64" s="22">
        <v>0.94871794871799997</v>
      </c>
      <c r="M64" s="22">
        <v>0.21919191919200001</v>
      </c>
      <c r="N64" s="22">
        <v>0.23456790123400001</v>
      </c>
      <c r="O64" s="22">
        <v>0.194850382741</v>
      </c>
      <c r="P64" s="22">
        <v>0.176550783913</v>
      </c>
      <c r="Q64" s="23">
        <f t="shared" si="0"/>
        <v>9.7810993077428715E-2</v>
      </c>
      <c r="R64" s="8">
        <f t="shared" si="1"/>
        <v>-0.14228353846630415</v>
      </c>
      <c r="S64" s="3"/>
      <c r="T64" s="1"/>
    </row>
    <row r="65" spans="1:20" x14ac:dyDescent="0.2">
      <c r="A65" s="30" t="s">
        <v>475</v>
      </c>
      <c r="B65" s="30" t="s">
        <v>212</v>
      </c>
      <c r="C65" s="32" t="s">
        <v>46</v>
      </c>
      <c r="D65" s="6">
        <v>18</v>
      </c>
      <c r="E65" s="6">
        <v>31</v>
      </c>
      <c r="F65" s="6">
        <v>29</v>
      </c>
      <c r="G65" s="6">
        <v>40</v>
      </c>
      <c r="H65" s="10">
        <f t="shared" si="2"/>
        <v>29.5</v>
      </c>
      <c r="I65" s="8">
        <v>0.40909090909099999</v>
      </c>
      <c r="J65" s="8">
        <v>0.70454545454499995</v>
      </c>
      <c r="K65" s="8">
        <v>0.65909090909099999</v>
      </c>
      <c r="L65" s="8">
        <v>0.90909090909099999</v>
      </c>
      <c r="M65" s="8">
        <v>0.112809917356</v>
      </c>
      <c r="N65" s="8">
        <v>0.169612794613</v>
      </c>
      <c r="O65" s="8">
        <v>0.125213513</v>
      </c>
      <c r="P65" s="8">
        <v>0.16917642684500001</v>
      </c>
      <c r="Q65" s="11">
        <f t="shared" si="0"/>
        <v>0.5883510989630204</v>
      </c>
      <c r="R65" s="8">
        <f t="shared" si="1"/>
        <v>0.43413829054911585</v>
      </c>
      <c r="S65" s="3"/>
      <c r="T65" s="1"/>
    </row>
    <row r="66" spans="1:20" x14ac:dyDescent="0.2">
      <c r="A66" s="30" t="s">
        <v>475</v>
      </c>
      <c r="B66" s="30" t="s">
        <v>220</v>
      </c>
      <c r="C66" s="32" t="s">
        <v>50</v>
      </c>
      <c r="D66" s="6">
        <v>18</v>
      </c>
      <c r="E66" s="6">
        <v>17</v>
      </c>
      <c r="F66" s="6">
        <v>23</v>
      </c>
      <c r="G66" s="6">
        <v>23</v>
      </c>
      <c r="H66" s="10">
        <f t="shared" si="2"/>
        <v>20.25</v>
      </c>
      <c r="I66" s="8">
        <v>0.52941176470600004</v>
      </c>
      <c r="J66" s="8">
        <v>0.5</v>
      </c>
      <c r="K66" s="8">
        <v>0.67647058823499995</v>
      </c>
      <c r="L66" s="8">
        <v>0.67647058823499995</v>
      </c>
      <c r="M66" s="8">
        <v>0.14598930481299999</v>
      </c>
      <c r="N66" s="8">
        <v>0.12037037036999999</v>
      </c>
      <c r="O66" s="8">
        <v>0.12851528920499999</v>
      </c>
      <c r="P66" s="8">
        <v>0.12588716468200001</v>
      </c>
      <c r="Q66" s="11">
        <f t="shared" si="0"/>
        <v>-0.27838237017330714</v>
      </c>
      <c r="R66" s="8">
        <f t="shared" si="1"/>
        <v>-2.9808809208952288E-2</v>
      </c>
      <c r="S66" s="3"/>
      <c r="T66" s="1"/>
    </row>
    <row r="67" spans="1:20" x14ac:dyDescent="0.2">
      <c r="A67" s="30" t="s">
        <v>475</v>
      </c>
      <c r="B67" s="30" t="s">
        <v>221</v>
      </c>
      <c r="C67" s="32" t="s">
        <v>30</v>
      </c>
      <c r="D67" s="6">
        <v>18</v>
      </c>
      <c r="E67" s="6">
        <v>19</v>
      </c>
      <c r="F67" s="6">
        <v>14</v>
      </c>
      <c r="G67" s="6">
        <v>17</v>
      </c>
      <c r="H67" s="10">
        <f t="shared" si="2"/>
        <v>17</v>
      </c>
      <c r="I67" s="8">
        <v>1.2857142857099999</v>
      </c>
      <c r="J67" s="8">
        <v>1.3571428571399999</v>
      </c>
      <c r="K67" s="8">
        <v>1</v>
      </c>
      <c r="L67" s="8">
        <v>1.2142857142900001</v>
      </c>
      <c r="M67" s="8">
        <v>0.35454545454500003</v>
      </c>
      <c r="N67" s="8">
        <v>0.32671957671899998</v>
      </c>
      <c r="O67" s="8">
        <v>0.189979123173</v>
      </c>
      <c r="P67" s="8">
        <v>0.22597137014400001</v>
      </c>
      <c r="Q67" s="11">
        <f t="shared" si="0"/>
        <v>-0.11791769797468103</v>
      </c>
      <c r="R67" s="8">
        <f t="shared" si="1"/>
        <v>0.25029910998422178</v>
      </c>
      <c r="S67" s="3"/>
      <c r="T67" s="1"/>
    </row>
    <row r="68" spans="1:20" x14ac:dyDescent="0.2">
      <c r="A68" s="30" t="s">
        <v>475</v>
      </c>
      <c r="B68" s="30" t="s">
        <v>223</v>
      </c>
      <c r="C68" s="32" t="s">
        <v>28</v>
      </c>
      <c r="D68" s="6">
        <v>13</v>
      </c>
      <c r="E68" s="6">
        <v>17</v>
      </c>
      <c r="F68" s="6">
        <v>13</v>
      </c>
      <c r="G68" s="6">
        <v>18</v>
      </c>
      <c r="H68" s="10">
        <f t="shared" si="2"/>
        <v>15.25</v>
      </c>
      <c r="I68" s="8">
        <v>0.59090909090900001</v>
      </c>
      <c r="J68" s="8">
        <v>0.77272727272700004</v>
      </c>
      <c r="K68" s="8">
        <v>0.59090909090900001</v>
      </c>
      <c r="L68" s="8">
        <v>0.81818181818199998</v>
      </c>
      <c r="M68" s="8">
        <v>0.16294765840200001</v>
      </c>
      <c r="N68" s="8">
        <v>0.18602693602699999</v>
      </c>
      <c r="O68" s="8">
        <v>0.112260390966</v>
      </c>
      <c r="P68" s="8">
        <v>0.152258784161</v>
      </c>
      <c r="Q68" s="11">
        <f t="shared" si="0"/>
        <v>0.19110291313629121</v>
      </c>
      <c r="R68" s="8">
        <f t="shared" si="1"/>
        <v>0.43967647408907928</v>
      </c>
      <c r="S68" s="3"/>
      <c r="T68" s="1"/>
    </row>
    <row r="69" spans="1:20" x14ac:dyDescent="0.2">
      <c r="A69" s="30" t="s">
        <v>475</v>
      </c>
      <c r="B69" s="30" t="s">
        <v>224</v>
      </c>
      <c r="C69" s="32" t="s">
        <v>52</v>
      </c>
      <c r="D69" s="6">
        <v>14</v>
      </c>
      <c r="E69" s="6">
        <v>14</v>
      </c>
      <c r="F69" s="6">
        <v>17</v>
      </c>
      <c r="G69" s="6">
        <v>16</v>
      </c>
      <c r="H69" s="10">
        <f t="shared" si="2"/>
        <v>15.25</v>
      </c>
      <c r="I69" s="8">
        <v>1.2727272727300001</v>
      </c>
      <c r="J69" s="8">
        <v>1.2727272727300001</v>
      </c>
      <c r="K69" s="8">
        <v>1.5454545454499999</v>
      </c>
      <c r="L69" s="8">
        <v>1.4545454545500001</v>
      </c>
      <c r="M69" s="8">
        <v>0.35096418732899998</v>
      </c>
      <c r="N69" s="8">
        <v>0.306397306398</v>
      </c>
      <c r="O69" s="8">
        <v>0.29360409944900001</v>
      </c>
      <c r="P69" s="8">
        <v>0.27068228295300001</v>
      </c>
      <c r="Q69" s="11">
        <f t="shared" si="0"/>
        <v>-0.19592020997682627</v>
      </c>
      <c r="R69" s="8">
        <f t="shared" si="1"/>
        <v>-0.11727165045924222</v>
      </c>
      <c r="S69" s="3"/>
      <c r="T69" s="1"/>
    </row>
    <row r="70" spans="1:20" x14ac:dyDescent="0.2">
      <c r="A70" s="30" t="s">
        <v>475</v>
      </c>
      <c r="B70" s="30" t="s">
        <v>227</v>
      </c>
      <c r="C70" s="32" t="s">
        <v>55</v>
      </c>
      <c r="D70" s="6">
        <v>10</v>
      </c>
      <c r="E70" s="6">
        <v>16</v>
      </c>
      <c r="F70" s="6">
        <v>0</v>
      </c>
      <c r="G70" s="6">
        <v>0</v>
      </c>
      <c r="H70" s="10">
        <f t="shared" si="2"/>
        <v>6.5</v>
      </c>
      <c r="I70" s="8">
        <v>0.47619047618999999</v>
      </c>
      <c r="J70" s="8">
        <v>0.76190476190500001</v>
      </c>
      <c r="K70" s="8">
        <v>0</v>
      </c>
      <c r="L70" s="8">
        <v>0</v>
      </c>
      <c r="M70" s="8">
        <v>0.13131313131299999</v>
      </c>
      <c r="N70" s="8">
        <v>0.18342151675500001</v>
      </c>
      <c r="O70" s="8">
        <v>1E-3</v>
      </c>
      <c r="P70" s="8">
        <v>1E-3</v>
      </c>
      <c r="Q70" s="11">
        <f t="shared" ref="Q70:Q126" si="7">LOG((N70/M70),2)</f>
        <v>0.48215169514000294</v>
      </c>
      <c r="R70" s="8">
        <f t="shared" ref="R70:R126" si="8">LOG((P70/O70),2)</f>
        <v>0</v>
      </c>
      <c r="S70" s="3"/>
      <c r="T70" s="1"/>
    </row>
    <row r="71" spans="1:20" x14ac:dyDescent="0.2">
      <c r="A71" s="30" t="s">
        <v>475</v>
      </c>
      <c r="B71" s="30" t="s">
        <v>228</v>
      </c>
      <c r="C71" s="32" t="s">
        <v>29</v>
      </c>
      <c r="D71" s="6">
        <v>14</v>
      </c>
      <c r="E71" s="6">
        <v>13</v>
      </c>
      <c r="F71" s="6">
        <v>15</v>
      </c>
      <c r="G71" s="6">
        <v>18</v>
      </c>
      <c r="H71" s="10">
        <f t="shared" si="2"/>
        <v>15</v>
      </c>
      <c r="I71" s="8">
        <v>0.77777777777799995</v>
      </c>
      <c r="J71" s="8">
        <v>0.72222222222200005</v>
      </c>
      <c r="K71" s="8">
        <v>0.83333333333299997</v>
      </c>
      <c r="L71" s="8">
        <v>1</v>
      </c>
      <c r="M71" s="8">
        <v>0.214478114478</v>
      </c>
      <c r="N71" s="8">
        <v>0.17386831275699999</v>
      </c>
      <c r="O71" s="8">
        <v>0.15831593597800001</v>
      </c>
      <c r="P71" s="8">
        <v>0.18609406952999999</v>
      </c>
      <c r="Q71" s="11">
        <f t="shared" si="7"/>
        <v>-0.30283541389267199</v>
      </c>
      <c r="R71" s="8">
        <f t="shared" si="8"/>
        <v>0.23322559661798764</v>
      </c>
      <c r="S71" s="3"/>
      <c r="T71" s="1"/>
    </row>
    <row r="72" spans="1:20" x14ac:dyDescent="0.2">
      <c r="A72" s="30" t="s">
        <v>475</v>
      </c>
      <c r="B72" s="30" t="s">
        <v>232</v>
      </c>
      <c r="C72" s="32" t="s">
        <v>40</v>
      </c>
      <c r="D72" s="6">
        <v>10</v>
      </c>
      <c r="E72" s="6">
        <v>14</v>
      </c>
      <c r="F72" s="6">
        <v>17</v>
      </c>
      <c r="G72" s="6">
        <v>20</v>
      </c>
      <c r="H72" s="10">
        <f t="shared" ref="H72:H127" si="9">AVERAGE(D72:G72)</f>
        <v>15.25</v>
      </c>
      <c r="I72" s="8">
        <v>0.5</v>
      </c>
      <c r="J72" s="8">
        <v>0.7</v>
      </c>
      <c r="K72" s="8">
        <v>0.85</v>
      </c>
      <c r="L72" s="8">
        <v>1</v>
      </c>
      <c r="M72" s="8">
        <v>0.13787878787899999</v>
      </c>
      <c r="N72" s="8">
        <v>0.16851851851800001</v>
      </c>
      <c r="O72" s="8">
        <v>0.16148225469700001</v>
      </c>
      <c r="P72" s="8">
        <v>0.18609406952999999</v>
      </c>
      <c r="Q72" s="11">
        <f t="shared" si="7"/>
        <v>0.28950661718832643</v>
      </c>
      <c r="R72" s="8">
        <f t="shared" si="8"/>
        <v>0.2046564444262198</v>
      </c>
      <c r="S72" s="3"/>
      <c r="T72" s="1"/>
    </row>
    <row r="73" spans="1:20" x14ac:dyDescent="0.2">
      <c r="A73" s="30" t="s">
        <v>475</v>
      </c>
      <c r="B73" s="30" t="s">
        <v>240</v>
      </c>
      <c r="C73" s="32" t="s">
        <v>50</v>
      </c>
      <c r="D73" s="6">
        <v>7</v>
      </c>
      <c r="E73" s="6">
        <v>9</v>
      </c>
      <c r="F73" s="6">
        <v>13</v>
      </c>
      <c r="G73" s="6">
        <v>8</v>
      </c>
      <c r="H73" s="10">
        <f t="shared" si="9"/>
        <v>9.25</v>
      </c>
      <c r="I73" s="8">
        <v>0.20588235294099999</v>
      </c>
      <c r="J73" s="8">
        <v>0.26470588235300002</v>
      </c>
      <c r="K73" s="8">
        <v>0.38235294117599999</v>
      </c>
      <c r="L73" s="8">
        <v>0.23529411764700001</v>
      </c>
      <c r="M73" s="8">
        <v>5.67736185383E-2</v>
      </c>
      <c r="N73" s="8">
        <v>6.3725490196000004E-2</v>
      </c>
      <c r="O73" s="8">
        <v>7.2639076507300004E-2</v>
      </c>
      <c r="P73" s="8">
        <v>4.3786839889300003E-2</v>
      </c>
      <c r="Q73" s="11">
        <f t="shared" si="7"/>
        <v>0.16664986940829626</v>
      </c>
      <c r="R73" s="8">
        <f t="shared" si="8"/>
        <v>-0.73024852735555712</v>
      </c>
      <c r="S73" s="3"/>
      <c r="T73" s="1"/>
    </row>
    <row r="74" spans="1:20" x14ac:dyDescent="0.2">
      <c r="A74" s="30" t="s">
        <v>475</v>
      </c>
      <c r="B74" s="30" t="s">
        <v>242</v>
      </c>
      <c r="C74" s="32" t="s">
        <v>28</v>
      </c>
      <c r="D74" s="6">
        <v>2</v>
      </c>
      <c r="E74" s="6">
        <v>8</v>
      </c>
      <c r="F74" s="6">
        <v>9</v>
      </c>
      <c r="G74" s="6">
        <v>10</v>
      </c>
      <c r="H74" s="10">
        <f t="shared" si="9"/>
        <v>7.25</v>
      </c>
      <c r="I74" s="8">
        <v>9.0909090909100002E-2</v>
      </c>
      <c r="J74" s="8">
        <v>0.36363636363599999</v>
      </c>
      <c r="K74" s="8">
        <v>0.40909090909099999</v>
      </c>
      <c r="L74" s="8">
        <v>0.45454545454500001</v>
      </c>
      <c r="M74" s="8">
        <v>2.50688705234E-2</v>
      </c>
      <c r="N74" s="8">
        <v>8.7542087541900002E-2</v>
      </c>
      <c r="O74" s="8">
        <v>7.7718732207200006E-2</v>
      </c>
      <c r="P74" s="8">
        <v>8.4588213422399999E-2</v>
      </c>
      <c r="Q74" s="11">
        <f t="shared" si="7"/>
        <v>1.804079790022572</v>
      </c>
      <c r="R74" s="8">
        <f t="shared" si="8"/>
        <v>0.122194284227037</v>
      </c>
      <c r="S74" s="3"/>
      <c r="T74" s="1"/>
    </row>
    <row r="75" spans="1:20" x14ac:dyDescent="0.2">
      <c r="A75" s="30" t="s">
        <v>475</v>
      </c>
      <c r="B75" s="30" t="s">
        <v>243</v>
      </c>
      <c r="C75" s="32" t="s">
        <v>29</v>
      </c>
      <c r="D75" s="6">
        <v>5</v>
      </c>
      <c r="E75" s="6">
        <v>15</v>
      </c>
      <c r="F75" s="6">
        <v>9</v>
      </c>
      <c r="G75" s="6">
        <v>12</v>
      </c>
      <c r="H75" s="10">
        <f t="shared" si="9"/>
        <v>10.25</v>
      </c>
      <c r="I75" s="8">
        <v>0.277777777778</v>
      </c>
      <c r="J75" s="8">
        <v>0.83333333333299997</v>
      </c>
      <c r="K75" s="8">
        <v>0.5</v>
      </c>
      <c r="L75" s="8">
        <v>0.66666666666700003</v>
      </c>
      <c r="M75" s="8">
        <v>7.6599326599500001E-2</v>
      </c>
      <c r="N75" s="8">
        <v>0.20061728395</v>
      </c>
      <c r="O75" s="8">
        <v>9.4989561586600005E-2</v>
      </c>
      <c r="P75" s="8">
        <v>0.12406271302000001</v>
      </c>
      <c r="Q75" s="11">
        <f t="shared" si="7"/>
        <v>1.3890422907381943</v>
      </c>
      <c r="R75" s="8">
        <f t="shared" si="8"/>
        <v>0.38522869006607524</v>
      </c>
      <c r="S75" s="3"/>
      <c r="T75" s="1"/>
    </row>
    <row r="76" spans="1:20" x14ac:dyDescent="0.2">
      <c r="A76" s="30" t="s">
        <v>475</v>
      </c>
      <c r="B76" s="30" t="s">
        <v>246</v>
      </c>
      <c r="C76" s="32" t="s">
        <v>34</v>
      </c>
      <c r="D76" s="6">
        <v>5</v>
      </c>
      <c r="E76" s="6">
        <v>12</v>
      </c>
      <c r="F76" s="6">
        <v>10</v>
      </c>
      <c r="G76" s="6">
        <v>10</v>
      </c>
      <c r="H76" s="10">
        <f t="shared" si="9"/>
        <v>9.25</v>
      </c>
      <c r="I76" s="8">
        <v>0.208333333333</v>
      </c>
      <c r="J76" s="8">
        <v>0.5</v>
      </c>
      <c r="K76" s="8">
        <v>0.41666666666699997</v>
      </c>
      <c r="L76" s="8">
        <v>0.41666666666699997</v>
      </c>
      <c r="M76" s="8">
        <v>5.7449494949500003E-2</v>
      </c>
      <c r="N76" s="8">
        <v>0.12037037036999999</v>
      </c>
      <c r="O76" s="8">
        <v>7.9157967988899999E-2</v>
      </c>
      <c r="P76" s="8">
        <v>7.7539195637399999E-2</v>
      </c>
      <c r="Q76" s="11">
        <f t="shared" si="7"/>
        <v>1.0671141958539707</v>
      </c>
      <c r="R76" s="8">
        <f t="shared" si="8"/>
        <v>-2.9808809215844289E-2</v>
      </c>
      <c r="S76" s="3"/>
      <c r="T76" s="1"/>
    </row>
    <row r="77" spans="1:20" x14ac:dyDescent="0.2">
      <c r="A77" s="30" t="s">
        <v>475</v>
      </c>
      <c r="B77" s="30" t="s">
        <v>247</v>
      </c>
      <c r="C77" s="32" t="s">
        <v>26</v>
      </c>
      <c r="D77" s="6">
        <v>7</v>
      </c>
      <c r="E77" s="6">
        <v>12</v>
      </c>
      <c r="F77" s="6">
        <v>9</v>
      </c>
      <c r="G77" s="6">
        <v>10</v>
      </c>
      <c r="H77" s="10">
        <f t="shared" si="9"/>
        <v>9.5</v>
      </c>
      <c r="I77" s="8">
        <v>0.4375</v>
      </c>
      <c r="J77" s="8">
        <v>0.75</v>
      </c>
      <c r="K77" s="8">
        <v>0.5625</v>
      </c>
      <c r="L77" s="8">
        <v>0.625</v>
      </c>
      <c r="M77" s="8">
        <v>0.120643939394</v>
      </c>
      <c r="N77" s="8">
        <v>0.180555555555</v>
      </c>
      <c r="O77" s="8">
        <v>0.106863256785</v>
      </c>
      <c r="P77" s="8">
        <v>0.116308793456</v>
      </c>
      <c r="Q77" s="11">
        <f t="shared" si="7"/>
        <v>0.58168736868313142</v>
      </c>
      <c r="R77" s="8">
        <f t="shared" si="8"/>
        <v>0.1221942842281678</v>
      </c>
      <c r="S77" s="3"/>
      <c r="T77" s="1"/>
    </row>
    <row r="78" spans="1:20" x14ac:dyDescent="0.2">
      <c r="A78" s="30" t="s">
        <v>475</v>
      </c>
      <c r="B78" s="30" t="s">
        <v>248</v>
      </c>
      <c r="C78" s="32" t="s">
        <v>23</v>
      </c>
      <c r="D78" s="6">
        <v>8</v>
      </c>
      <c r="E78" s="6">
        <v>7</v>
      </c>
      <c r="F78" s="6">
        <v>10</v>
      </c>
      <c r="G78" s="6">
        <v>11</v>
      </c>
      <c r="H78" s="10">
        <f t="shared" si="9"/>
        <v>9</v>
      </c>
      <c r="I78" s="8">
        <v>0.53333333333300004</v>
      </c>
      <c r="J78" s="8">
        <v>0.46666666666700002</v>
      </c>
      <c r="K78" s="8">
        <v>0.66666666666700003</v>
      </c>
      <c r="L78" s="8">
        <v>0.73333333333299999</v>
      </c>
      <c r="M78" s="8">
        <v>0.14707070707100001</v>
      </c>
      <c r="N78" s="8">
        <v>0.112345679012</v>
      </c>
      <c r="O78" s="8">
        <v>0.126652748782</v>
      </c>
      <c r="P78" s="8">
        <v>0.136468984322</v>
      </c>
      <c r="Q78" s="11">
        <f t="shared" si="7"/>
        <v>-0.38856528792496542</v>
      </c>
      <c r="R78" s="8">
        <f t="shared" si="8"/>
        <v>0.107694714538685</v>
      </c>
      <c r="S78" s="3"/>
      <c r="T78" s="1"/>
    </row>
    <row r="79" spans="1:20" x14ac:dyDescent="0.2">
      <c r="A79" s="30" t="s">
        <v>475</v>
      </c>
      <c r="B79" s="30" t="s">
        <v>249</v>
      </c>
      <c r="C79" s="32" t="s">
        <v>34</v>
      </c>
      <c r="D79" s="6">
        <v>7</v>
      </c>
      <c r="E79" s="6">
        <v>13</v>
      </c>
      <c r="F79" s="6">
        <v>15</v>
      </c>
      <c r="G79" s="6">
        <v>11</v>
      </c>
      <c r="H79" s="10">
        <f t="shared" si="9"/>
        <v>11.5</v>
      </c>
      <c r="I79" s="8">
        <v>0.29166666666699997</v>
      </c>
      <c r="J79" s="8">
        <v>0.54166666666700003</v>
      </c>
      <c r="K79" s="8">
        <v>0.625</v>
      </c>
      <c r="L79" s="8">
        <v>0.45833333333300003</v>
      </c>
      <c r="M79" s="8">
        <v>8.0429292929500004E-2</v>
      </c>
      <c r="N79" s="8">
        <v>0.13040123456800001</v>
      </c>
      <c r="O79" s="8">
        <v>0.11873695198299999</v>
      </c>
      <c r="P79" s="8">
        <v>8.5293115200999997E-2</v>
      </c>
      <c r="Q79" s="11">
        <f t="shared" si="7"/>
        <v>0.69716458610560972</v>
      </c>
      <c r="R79" s="8">
        <f t="shared" si="8"/>
        <v>-0.47726778618518095</v>
      </c>
      <c r="S79" s="3"/>
      <c r="T79" s="1"/>
    </row>
    <row r="80" spans="1:20" x14ac:dyDescent="0.2">
      <c r="A80" s="30" t="s">
        <v>475</v>
      </c>
      <c r="B80" s="30" t="s">
        <v>250</v>
      </c>
      <c r="C80" s="32" t="s">
        <v>27</v>
      </c>
      <c r="D80" s="6">
        <v>3</v>
      </c>
      <c r="E80" s="6">
        <v>14</v>
      </c>
      <c r="F80" s="6">
        <v>9</v>
      </c>
      <c r="G80" s="6">
        <v>15</v>
      </c>
      <c r="H80" s="10">
        <f t="shared" si="9"/>
        <v>10.25</v>
      </c>
      <c r="I80" s="8">
        <v>0.12</v>
      </c>
      <c r="J80" s="8">
        <v>0.56000000000000005</v>
      </c>
      <c r="K80" s="8">
        <v>0.36</v>
      </c>
      <c r="L80" s="8">
        <v>0.6</v>
      </c>
      <c r="M80" s="8">
        <v>3.3090909090899998E-2</v>
      </c>
      <c r="N80" s="8">
        <v>0.13481481481499999</v>
      </c>
      <c r="O80" s="8">
        <v>6.8392484342299997E-2</v>
      </c>
      <c r="P80" s="8">
        <v>0.111656441718</v>
      </c>
      <c r="Q80" s="11">
        <f t="shared" si="7"/>
        <v>2.0264722113635694</v>
      </c>
      <c r="R80" s="8">
        <f t="shared" si="8"/>
        <v>0.7071567849545346</v>
      </c>
      <c r="S80" s="3"/>
      <c r="T80" s="1"/>
    </row>
    <row r="81" spans="1:20" x14ac:dyDescent="0.2">
      <c r="A81" s="30" t="s">
        <v>475</v>
      </c>
      <c r="B81" s="30" t="s">
        <v>251</v>
      </c>
      <c r="C81" s="32" t="s">
        <v>29</v>
      </c>
      <c r="D81" s="6">
        <v>4</v>
      </c>
      <c r="E81" s="6">
        <v>7</v>
      </c>
      <c r="F81" s="6">
        <v>4</v>
      </c>
      <c r="G81" s="6">
        <v>12</v>
      </c>
      <c r="H81" s="10">
        <f t="shared" si="9"/>
        <v>6.75</v>
      </c>
      <c r="I81" s="8">
        <v>0.222222222222</v>
      </c>
      <c r="J81" s="8">
        <v>0.38888888888899997</v>
      </c>
      <c r="K81" s="8">
        <v>0.222222222222</v>
      </c>
      <c r="L81" s="8">
        <v>0.66666666666700003</v>
      </c>
      <c r="M81" s="8">
        <v>6.12794612795E-2</v>
      </c>
      <c r="N81" s="8">
        <v>9.3621399176900003E-2</v>
      </c>
      <c r="O81" s="8">
        <v>4.2217582927299997E-2</v>
      </c>
      <c r="P81" s="8">
        <v>0.12406271302000001</v>
      </c>
      <c r="Q81" s="11">
        <f t="shared" si="7"/>
        <v>0.6114347120805923</v>
      </c>
      <c r="R81" s="8">
        <f t="shared" si="8"/>
        <v>1.5551536915110455</v>
      </c>
      <c r="S81" s="3"/>
      <c r="T81" s="1"/>
    </row>
    <row r="82" spans="1:20" x14ac:dyDescent="0.2">
      <c r="A82" s="30" t="s">
        <v>475</v>
      </c>
      <c r="B82" s="30" t="s">
        <v>252</v>
      </c>
      <c r="C82" s="32" t="s">
        <v>58</v>
      </c>
      <c r="D82" s="6">
        <v>5</v>
      </c>
      <c r="E82" s="6">
        <v>9</v>
      </c>
      <c r="F82" s="6">
        <v>0</v>
      </c>
      <c r="G82" s="6">
        <v>0</v>
      </c>
      <c r="H82" s="10">
        <f t="shared" si="9"/>
        <v>3.5</v>
      </c>
      <c r="I82" s="8">
        <v>0.384615384615</v>
      </c>
      <c r="J82" s="8">
        <v>0.69230769230800004</v>
      </c>
      <c r="K82" s="8">
        <v>0</v>
      </c>
      <c r="L82" s="8">
        <v>0</v>
      </c>
      <c r="M82" s="8">
        <v>0.106060606061</v>
      </c>
      <c r="N82" s="8">
        <v>0.166666666667</v>
      </c>
      <c r="O82" s="8">
        <v>1E-3</v>
      </c>
      <c r="P82" s="8">
        <v>1E-3</v>
      </c>
      <c r="Q82" s="11">
        <f t="shared" si="7"/>
        <v>0.65207669657722001</v>
      </c>
      <c r="R82" s="8">
        <f t="shared" si="8"/>
        <v>0</v>
      </c>
      <c r="S82" s="3"/>
      <c r="T82" s="1"/>
    </row>
    <row r="83" spans="1:20" x14ac:dyDescent="0.2">
      <c r="A83" s="30" t="s">
        <v>475</v>
      </c>
      <c r="B83" s="30" t="s">
        <v>254</v>
      </c>
      <c r="C83" s="32" t="s">
        <v>55</v>
      </c>
      <c r="D83" s="6">
        <v>6</v>
      </c>
      <c r="E83" s="6">
        <v>7</v>
      </c>
      <c r="F83" s="6">
        <v>10</v>
      </c>
      <c r="G83" s="6">
        <v>8</v>
      </c>
      <c r="H83" s="10">
        <f t="shared" si="9"/>
        <v>7.75</v>
      </c>
      <c r="I83" s="8">
        <v>0.28571428571399998</v>
      </c>
      <c r="J83" s="8">
        <v>0.33333333333300003</v>
      </c>
      <c r="K83" s="8">
        <v>0.47619047618999999</v>
      </c>
      <c r="L83" s="8">
        <v>0.38095238095200001</v>
      </c>
      <c r="M83" s="8">
        <v>7.8787878787900001E-2</v>
      </c>
      <c r="N83" s="8">
        <v>8.0246913580099999E-2</v>
      </c>
      <c r="O83" s="8">
        <v>9.0466249129999995E-2</v>
      </c>
      <c r="P83" s="8">
        <v>7.0892978868299997E-2</v>
      </c>
      <c r="Q83" s="11">
        <f t="shared" si="7"/>
        <v>2.6472211358161423E-2</v>
      </c>
      <c r="R83" s="8">
        <f t="shared" si="8"/>
        <v>-0.35173690410413572</v>
      </c>
      <c r="S83" s="3"/>
      <c r="T83" s="1"/>
    </row>
    <row r="84" spans="1:20" x14ac:dyDescent="0.2">
      <c r="A84" s="30" t="s">
        <v>475</v>
      </c>
      <c r="B84" s="30" t="s">
        <v>258</v>
      </c>
      <c r="C84" s="32" t="s">
        <v>30</v>
      </c>
      <c r="D84" s="6">
        <v>3</v>
      </c>
      <c r="E84" s="6">
        <v>4</v>
      </c>
      <c r="F84" s="6">
        <v>3</v>
      </c>
      <c r="G84" s="6">
        <v>0</v>
      </c>
      <c r="H84" s="10">
        <f t="shared" si="9"/>
        <v>2.5</v>
      </c>
      <c r="I84" s="8">
        <v>0.21428571428599999</v>
      </c>
      <c r="J84" s="8">
        <v>0.28571428571399998</v>
      </c>
      <c r="K84" s="8">
        <v>0.21428571428599999</v>
      </c>
      <c r="L84" s="8">
        <v>0</v>
      </c>
      <c r="M84" s="8">
        <v>5.9090909091000003E-2</v>
      </c>
      <c r="N84" s="8">
        <v>6.8783068782899998E-2</v>
      </c>
      <c r="O84" s="8">
        <v>4.0709812108600002E-2</v>
      </c>
      <c r="P84" s="8">
        <v>1E-3</v>
      </c>
      <c r="Q84" s="11">
        <f t="shared" si="7"/>
        <v>0.21911728929782714</v>
      </c>
      <c r="R84" s="8">
        <f t="shared" si="8"/>
        <v>-5.3473046577895911</v>
      </c>
      <c r="S84" s="3"/>
      <c r="T84" s="1"/>
    </row>
    <row r="85" spans="1:20" x14ac:dyDescent="0.2">
      <c r="A85" s="30" t="s">
        <v>475</v>
      </c>
      <c r="B85" s="30" t="s">
        <v>259</v>
      </c>
      <c r="C85" s="32" t="s">
        <v>22</v>
      </c>
      <c r="D85" s="6">
        <v>5</v>
      </c>
      <c r="E85" s="6">
        <v>8</v>
      </c>
      <c r="F85" s="6">
        <v>6</v>
      </c>
      <c r="G85" s="6">
        <v>11</v>
      </c>
      <c r="H85" s="10">
        <f t="shared" si="9"/>
        <v>7.5</v>
      </c>
      <c r="I85" s="8">
        <v>0.29411764705900001</v>
      </c>
      <c r="J85" s="8">
        <v>0.47058823529400001</v>
      </c>
      <c r="K85" s="8">
        <v>0.35294117647099998</v>
      </c>
      <c r="L85" s="8">
        <v>0.64705882352900002</v>
      </c>
      <c r="M85" s="8">
        <v>8.1105169340599997E-2</v>
      </c>
      <c r="N85" s="8">
        <v>0.11328976034799999</v>
      </c>
      <c r="O85" s="8">
        <v>6.7051455237699994E-2</v>
      </c>
      <c r="P85" s="8">
        <v>0.120413809695</v>
      </c>
      <c r="Q85" s="11">
        <f t="shared" si="7"/>
        <v>0.48215169512751649</v>
      </c>
      <c r="R85" s="8">
        <f t="shared" si="8"/>
        <v>0.84466030869064945</v>
      </c>
      <c r="S85" s="3"/>
      <c r="T85" s="1"/>
    </row>
    <row r="86" spans="1:20" x14ac:dyDescent="0.2">
      <c r="A86" s="30" t="s">
        <v>475</v>
      </c>
      <c r="B86" s="30" t="s">
        <v>266</v>
      </c>
      <c r="C86" s="32" t="s">
        <v>52</v>
      </c>
      <c r="D86" s="6">
        <v>5</v>
      </c>
      <c r="E86" s="6">
        <v>4</v>
      </c>
      <c r="F86" s="6">
        <v>8</v>
      </c>
      <c r="G86" s="6">
        <v>6</v>
      </c>
      <c r="H86" s="10">
        <f t="shared" si="9"/>
        <v>5.75</v>
      </c>
      <c r="I86" s="8">
        <v>0.45454545454500001</v>
      </c>
      <c r="J86" s="8">
        <v>0.36363636363599999</v>
      </c>
      <c r="K86" s="8">
        <v>0.72727272727299996</v>
      </c>
      <c r="L86" s="8">
        <v>0.54545454545500005</v>
      </c>
      <c r="M86" s="8">
        <v>0.125344352617</v>
      </c>
      <c r="N86" s="8">
        <v>8.7542087541900002E-2</v>
      </c>
      <c r="O86" s="8">
        <v>0.13816663503500001</v>
      </c>
      <c r="P86" s="8">
        <v>0.101505856107</v>
      </c>
      <c r="Q86" s="11">
        <f t="shared" si="7"/>
        <v>-0.5178483048647905</v>
      </c>
      <c r="R86" s="8">
        <f t="shared" si="8"/>
        <v>-0.44484630849491941</v>
      </c>
      <c r="S86" s="3"/>
      <c r="T86" s="1"/>
    </row>
    <row r="87" spans="1:20" x14ac:dyDescent="0.2">
      <c r="A87" s="30" t="s">
        <v>475</v>
      </c>
      <c r="B87" s="30" t="s">
        <v>268</v>
      </c>
      <c r="C87" s="32" t="s">
        <v>48</v>
      </c>
      <c r="D87" s="6">
        <v>7</v>
      </c>
      <c r="E87" s="6">
        <v>4</v>
      </c>
      <c r="F87" s="6">
        <v>2</v>
      </c>
      <c r="G87" s="6">
        <v>4</v>
      </c>
      <c r="H87" s="10">
        <f t="shared" si="9"/>
        <v>4.25</v>
      </c>
      <c r="I87" s="8">
        <v>0.77777777777799995</v>
      </c>
      <c r="J87" s="8">
        <v>0.444444444444</v>
      </c>
      <c r="K87" s="8">
        <v>0.222222222222</v>
      </c>
      <c r="L87" s="8">
        <v>0.444444444444</v>
      </c>
      <c r="M87" s="8">
        <v>0.214478114478</v>
      </c>
      <c r="N87" s="8">
        <v>0.106995884773</v>
      </c>
      <c r="O87" s="8">
        <v>4.2217582927299997E-2</v>
      </c>
      <c r="P87" s="8">
        <v>8.2708475346399996E-2</v>
      </c>
      <c r="Q87" s="11">
        <f t="shared" si="7"/>
        <v>-1.0032751320410245</v>
      </c>
      <c r="R87" s="8">
        <f t="shared" si="8"/>
        <v>0.97019119078523786</v>
      </c>
      <c r="S87" s="3"/>
      <c r="T87" s="1"/>
    </row>
    <row r="88" spans="1:20" x14ac:dyDescent="0.2">
      <c r="A88" s="30" t="s">
        <v>475</v>
      </c>
      <c r="B88" s="30" t="s">
        <v>300</v>
      </c>
      <c r="C88" s="32" t="s">
        <v>40</v>
      </c>
      <c r="D88" s="6">
        <v>0</v>
      </c>
      <c r="E88" s="6">
        <v>0</v>
      </c>
      <c r="F88" s="6">
        <v>14</v>
      </c>
      <c r="G88" s="6">
        <v>16</v>
      </c>
      <c r="H88" s="10">
        <f t="shared" si="9"/>
        <v>7.5</v>
      </c>
      <c r="I88" s="8">
        <v>0</v>
      </c>
      <c r="J88" s="8">
        <v>0</v>
      </c>
      <c r="K88" s="8">
        <v>0.7</v>
      </c>
      <c r="L88" s="8">
        <v>0.8</v>
      </c>
      <c r="M88" s="8">
        <v>1E-3</v>
      </c>
      <c r="N88" s="8">
        <v>1E-3</v>
      </c>
      <c r="O88" s="8">
        <v>0.13298538622100001</v>
      </c>
      <c r="P88" s="8">
        <v>0.148875255624</v>
      </c>
      <c r="Q88" s="11">
        <f t="shared" si="7"/>
        <v>0</v>
      </c>
      <c r="R88" s="8">
        <f t="shared" si="8"/>
        <v>0.16283626873223081</v>
      </c>
      <c r="S88" s="3"/>
      <c r="T88" s="1"/>
    </row>
    <row r="89" spans="1:20" x14ac:dyDescent="0.2">
      <c r="A89" s="30" t="s">
        <v>475</v>
      </c>
      <c r="B89" s="30" t="s">
        <v>301</v>
      </c>
      <c r="C89" s="32" t="s">
        <v>52</v>
      </c>
      <c r="D89" s="6">
        <v>0</v>
      </c>
      <c r="E89" s="6">
        <v>0</v>
      </c>
      <c r="F89" s="6">
        <v>9</v>
      </c>
      <c r="G89" s="6">
        <v>15</v>
      </c>
      <c r="H89" s="10">
        <f t="shared" si="9"/>
        <v>6</v>
      </c>
      <c r="I89" s="8">
        <v>0</v>
      </c>
      <c r="J89" s="8">
        <v>0</v>
      </c>
      <c r="K89" s="8">
        <v>0.81818181818199998</v>
      </c>
      <c r="L89" s="8">
        <v>1.36363636364</v>
      </c>
      <c r="M89" s="8">
        <v>1E-3</v>
      </c>
      <c r="N89" s="8">
        <v>1E-3</v>
      </c>
      <c r="O89" s="8">
        <v>0.155437464414</v>
      </c>
      <c r="P89" s="8">
        <v>0.253764640268</v>
      </c>
      <c r="Q89" s="11">
        <f t="shared" si="7"/>
        <v>0</v>
      </c>
      <c r="R89" s="8">
        <f t="shared" si="8"/>
        <v>0.70715678495645395</v>
      </c>
      <c r="S89" s="3"/>
      <c r="T89" s="1"/>
    </row>
    <row r="90" spans="1:20" x14ac:dyDescent="0.2">
      <c r="A90" s="30" t="s">
        <v>475</v>
      </c>
      <c r="B90" s="30" t="s">
        <v>302</v>
      </c>
      <c r="C90" s="32" t="s">
        <v>36</v>
      </c>
      <c r="D90" s="6">
        <v>0</v>
      </c>
      <c r="E90" s="6">
        <v>0</v>
      </c>
      <c r="F90" s="6">
        <v>8</v>
      </c>
      <c r="G90" s="6">
        <v>7</v>
      </c>
      <c r="H90" s="10">
        <f t="shared" si="9"/>
        <v>3.75</v>
      </c>
      <c r="I90" s="8">
        <v>0</v>
      </c>
      <c r="J90" s="8">
        <v>0</v>
      </c>
      <c r="K90" s="8">
        <v>0.66666666666700003</v>
      </c>
      <c r="L90" s="8">
        <v>0.58333333333299997</v>
      </c>
      <c r="M90" s="8">
        <v>1E-3</v>
      </c>
      <c r="N90" s="8">
        <v>1E-3</v>
      </c>
      <c r="O90" s="8">
        <v>0.126652748782</v>
      </c>
      <c r="P90" s="8">
        <v>0.108554873892</v>
      </c>
      <c r="Q90" s="11">
        <f t="shared" si="7"/>
        <v>0</v>
      </c>
      <c r="R90" s="8">
        <f t="shared" si="8"/>
        <v>-0.22245388716029074</v>
      </c>
      <c r="S90" s="3"/>
      <c r="T90" s="1"/>
    </row>
    <row r="91" spans="1:20" x14ac:dyDescent="0.2">
      <c r="A91" s="30" t="s">
        <v>476</v>
      </c>
      <c r="B91" s="30" t="s">
        <v>205</v>
      </c>
      <c r="C91" s="32" t="s">
        <v>40</v>
      </c>
      <c r="D91" s="6">
        <v>33</v>
      </c>
      <c r="E91" s="6">
        <v>27</v>
      </c>
      <c r="F91" s="6">
        <v>30</v>
      </c>
      <c r="G91" s="6">
        <v>34</v>
      </c>
      <c r="H91" s="10">
        <f t="shared" si="9"/>
        <v>31</v>
      </c>
      <c r="I91" s="8">
        <v>1.65</v>
      </c>
      <c r="J91" s="8">
        <v>1.35</v>
      </c>
      <c r="K91" s="8">
        <v>1.5</v>
      </c>
      <c r="L91" s="8">
        <v>1.7</v>
      </c>
      <c r="M91" s="8">
        <v>0.45500000000000002</v>
      </c>
      <c r="N91" s="8">
        <v>0.32500000000000001</v>
      </c>
      <c r="O91" s="8">
        <v>0.28496868475999998</v>
      </c>
      <c r="P91" s="8">
        <v>0.31635991819999998</v>
      </c>
      <c r="Q91" s="11">
        <f t="shared" si="7"/>
        <v>-0.48542682717024171</v>
      </c>
      <c r="R91" s="8">
        <f t="shared" si="8"/>
        <v>0.15076343642347934</v>
      </c>
      <c r="S91" s="3"/>
      <c r="T91" s="1"/>
    </row>
    <row r="92" spans="1:20" x14ac:dyDescent="0.2">
      <c r="A92" s="30" t="s">
        <v>476</v>
      </c>
      <c r="B92" s="30" t="s">
        <v>208</v>
      </c>
      <c r="C92" s="32" t="s">
        <v>24</v>
      </c>
      <c r="D92" s="6">
        <v>27</v>
      </c>
      <c r="E92" s="6">
        <v>30</v>
      </c>
      <c r="F92" s="6">
        <v>36</v>
      </c>
      <c r="G92" s="6">
        <v>39</v>
      </c>
      <c r="H92" s="10">
        <f t="shared" si="9"/>
        <v>33</v>
      </c>
      <c r="I92" s="8">
        <v>0.96428571428599996</v>
      </c>
      <c r="J92" s="8">
        <v>1.07142857143</v>
      </c>
      <c r="K92" s="8">
        <v>1.2857142857099999</v>
      </c>
      <c r="L92" s="8">
        <v>1.3928571428600001</v>
      </c>
      <c r="M92" s="8">
        <v>0.265909090909</v>
      </c>
      <c r="N92" s="8">
        <v>0.25793650793700001</v>
      </c>
      <c r="O92" s="8">
        <v>0.24425887264999999</v>
      </c>
      <c r="P92" s="8">
        <v>0.25920245398800001</v>
      </c>
      <c r="Q92" s="11">
        <f t="shared" si="7"/>
        <v>-4.3917116526961321E-2</v>
      </c>
      <c r="R92" s="8">
        <f t="shared" si="8"/>
        <v>8.5668408213400021E-2</v>
      </c>
      <c r="S92" s="3"/>
      <c r="T92" s="1"/>
    </row>
    <row r="93" spans="1:20" x14ac:dyDescent="0.2">
      <c r="A93" s="30" t="s">
        <v>476</v>
      </c>
      <c r="B93" s="30" t="s">
        <v>213</v>
      </c>
      <c r="C93" s="32" t="s">
        <v>24</v>
      </c>
      <c r="D93" s="6">
        <v>18</v>
      </c>
      <c r="E93" s="6">
        <v>21</v>
      </c>
      <c r="F93" s="6">
        <v>26</v>
      </c>
      <c r="G93" s="6">
        <v>30</v>
      </c>
      <c r="H93" s="10">
        <f t="shared" si="9"/>
        <v>23.75</v>
      </c>
      <c r="I93" s="8">
        <v>0.64285714285700002</v>
      </c>
      <c r="J93" s="8">
        <v>0.75</v>
      </c>
      <c r="K93" s="8">
        <v>0.92857142857099995</v>
      </c>
      <c r="L93" s="8">
        <v>1.07142857143</v>
      </c>
      <c r="M93" s="8">
        <v>0.177272727273</v>
      </c>
      <c r="N93" s="8">
        <v>0.180555555555</v>
      </c>
      <c r="O93" s="8">
        <v>0.176409185804</v>
      </c>
      <c r="P93" s="8">
        <v>0.19938650306799999</v>
      </c>
      <c r="Q93" s="11">
        <f t="shared" si="7"/>
        <v>2.647221135453251E-2</v>
      </c>
      <c r="R93" s="8">
        <f t="shared" si="8"/>
        <v>0.17664206825312112</v>
      </c>
      <c r="S93" s="3"/>
      <c r="T93" s="1"/>
    </row>
    <row r="94" spans="1:20" x14ac:dyDescent="0.2">
      <c r="A94" s="30" t="s">
        <v>476</v>
      </c>
      <c r="B94" s="30" t="s">
        <v>225</v>
      </c>
      <c r="C94" s="32" t="s">
        <v>53</v>
      </c>
      <c r="D94" s="6">
        <v>13</v>
      </c>
      <c r="E94" s="6">
        <v>16</v>
      </c>
      <c r="F94" s="6">
        <v>13</v>
      </c>
      <c r="G94" s="6">
        <v>20</v>
      </c>
      <c r="H94" s="10">
        <f t="shared" si="9"/>
        <v>15.5</v>
      </c>
      <c r="I94" s="8">
        <v>0.56521739130399995</v>
      </c>
      <c r="J94" s="8">
        <v>0.69565217391300005</v>
      </c>
      <c r="K94" s="8">
        <v>0.56521739130399995</v>
      </c>
      <c r="L94" s="8">
        <v>0.86956521739100001</v>
      </c>
      <c r="M94" s="8">
        <v>0.15586297760199999</v>
      </c>
      <c r="N94" s="8">
        <v>0.167471819646</v>
      </c>
      <c r="O94" s="8">
        <v>0.107379504402</v>
      </c>
      <c r="P94" s="8">
        <v>0.16182093002600001</v>
      </c>
      <c r="Q94" s="11">
        <f t="shared" si="7"/>
        <v>0.10364007188695368</v>
      </c>
      <c r="R94" s="8">
        <f t="shared" si="8"/>
        <v>0.5916795675359976</v>
      </c>
      <c r="S94" s="3"/>
      <c r="T94" s="1"/>
    </row>
    <row r="95" spans="1:20" x14ac:dyDescent="0.2">
      <c r="A95" s="30" t="s">
        <v>476</v>
      </c>
      <c r="B95" s="30" t="s">
        <v>229</v>
      </c>
      <c r="C95" s="32" t="s">
        <v>21</v>
      </c>
      <c r="D95" s="6">
        <v>11</v>
      </c>
      <c r="E95" s="6">
        <v>13</v>
      </c>
      <c r="F95" s="6">
        <v>14</v>
      </c>
      <c r="G95" s="6">
        <v>14</v>
      </c>
      <c r="H95" s="10">
        <f t="shared" si="9"/>
        <v>13</v>
      </c>
      <c r="I95" s="8">
        <v>0.40740740740699999</v>
      </c>
      <c r="J95" s="8">
        <v>0.48148148148100001</v>
      </c>
      <c r="K95" s="8">
        <v>0.51851851851899999</v>
      </c>
      <c r="L95" s="8">
        <v>0.51851851851899999</v>
      </c>
      <c r="M95" s="8">
        <v>0.112345679012</v>
      </c>
      <c r="N95" s="8">
        <v>0.115912208505</v>
      </c>
      <c r="O95" s="8">
        <v>9.85076934973E-2</v>
      </c>
      <c r="P95" s="8">
        <v>9.6493221237599999E-2</v>
      </c>
      <c r="Q95" s="11">
        <f t="shared" si="7"/>
        <v>4.5087889535452709E-2</v>
      </c>
      <c r="R95" s="8">
        <f t="shared" si="8"/>
        <v>-2.9808809216674129E-2</v>
      </c>
      <c r="S95" s="3"/>
      <c r="T95" s="1"/>
    </row>
    <row r="96" spans="1:20" x14ac:dyDescent="0.2">
      <c r="A96" s="30" t="s">
        <v>476</v>
      </c>
      <c r="B96" s="30" t="s">
        <v>230</v>
      </c>
      <c r="C96" s="32" t="s">
        <v>28</v>
      </c>
      <c r="D96" s="6">
        <v>9</v>
      </c>
      <c r="E96" s="6">
        <v>16</v>
      </c>
      <c r="F96" s="6">
        <v>11</v>
      </c>
      <c r="G96" s="6">
        <v>21</v>
      </c>
      <c r="H96" s="10">
        <f t="shared" si="9"/>
        <v>14.25</v>
      </c>
      <c r="I96" s="8">
        <v>0.40909090909099999</v>
      </c>
      <c r="J96" s="8">
        <v>0.72727272727299996</v>
      </c>
      <c r="K96" s="8">
        <v>0.5</v>
      </c>
      <c r="L96" s="8">
        <v>0.95454545454499995</v>
      </c>
      <c r="M96" s="8">
        <v>0.112809917356</v>
      </c>
      <c r="N96" s="8">
        <v>0.17508417508400001</v>
      </c>
      <c r="O96" s="8">
        <v>9.4989561586600005E-2</v>
      </c>
      <c r="P96" s="8">
        <v>0.17763524818699999</v>
      </c>
      <c r="Q96" s="11">
        <f t="shared" si="7"/>
        <v>0.6341547885729556</v>
      </c>
      <c r="R96" s="8">
        <f t="shared" si="8"/>
        <v>0.90307699492278759</v>
      </c>
      <c r="S96" s="3"/>
      <c r="T96" s="1"/>
    </row>
    <row r="97" spans="1:20" x14ac:dyDescent="0.2">
      <c r="A97" s="30" t="s">
        <v>476</v>
      </c>
      <c r="B97" s="30" t="s">
        <v>234</v>
      </c>
      <c r="C97" s="32" t="s">
        <v>52</v>
      </c>
      <c r="D97" s="6">
        <v>12</v>
      </c>
      <c r="E97" s="6">
        <v>17</v>
      </c>
      <c r="F97" s="6">
        <v>0</v>
      </c>
      <c r="G97" s="6">
        <v>0</v>
      </c>
      <c r="H97" s="10">
        <f t="shared" si="9"/>
        <v>7.25</v>
      </c>
      <c r="I97" s="8">
        <v>1.0909090909100001</v>
      </c>
      <c r="J97" s="8">
        <v>1.5454545454499999</v>
      </c>
      <c r="K97" s="8">
        <v>0</v>
      </c>
      <c r="L97" s="8">
        <v>0</v>
      </c>
      <c r="M97" s="8">
        <v>0.300826446282</v>
      </c>
      <c r="N97" s="8">
        <v>0.37205387205200002</v>
      </c>
      <c r="O97" s="8">
        <v>1E-3</v>
      </c>
      <c r="P97" s="8">
        <v>1E-3</v>
      </c>
      <c r="Q97" s="11">
        <f t="shared" si="7"/>
        <v>0.30658013054183192</v>
      </c>
      <c r="R97" s="8">
        <f t="shared" si="8"/>
        <v>0</v>
      </c>
      <c r="S97" s="3"/>
      <c r="T97" s="1"/>
    </row>
    <row r="98" spans="1:20" x14ac:dyDescent="0.2">
      <c r="A98" s="30" t="s">
        <v>476</v>
      </c>
      <c r="B98" s="30" t="s">
        <v>235</v>
      </c>
      <c r="C98" s="32" t="s">
        <v>28</v>
      </c>
      <c r="D98" s="6">
        <v>6</v>
      </c>
      <c r="E98" s="6">
        <v>17</v>
      </c>
      <c r="F98" s="6">
        <v>10</v>
      </c>
      <c r="G98" s="6">
        <v>19</v>
      </c>
      <c r="H98" s="10">
        <f t="shared" si="9"/>
        <v>13</v>
      </c>
      <c r="I98" s="8">
        <v>0.27272727272699998</v>
      </c>
      <c r="J98" s="8">
        <v>0.77272727272700004</v>
      </c>
      <c r="K98" s="8">
        <v>0.45454545454500001</v>
      </c>
      <c r="L98" s="8">
        <v>0.86363636363600005</v>
      </c>
      <c r="M98" s="8">
        <v>7.5206611570200005E-2</v>
      </c>
      <c r="N98" s="8">
        <v>0.18602693602699999</v>
      </c>
      <c r="O98" s="8">
        <v>8.6354146896800002E-2</v>
      </c>
      <c r="P98" s="8">
        <v>0.16071760550299999</v>
      </c>
      <c r="Q98" s="11">
        <f t="shared" si="7"/>
        <v>1.3065801305553419</v>
      </c>
      <c r="R98" s="8">
        <f t="shared" si="8"/>
        <v>0.89619060934364492</v>
      </c>
      <c r="S98" s="3"/>
      <c r="T98" s="1"/>
    </row>
    <row r="99" spans="1:20" x14ac:dyDescent="0.2">
      <c r="A99" s="30" t="s">
        <v>476</v>
      </c>
      <c r="B99" s="30" t="s">
        <v>236</v>
      </c>
      <c r="C99" s="32" t="s">
        <v>40</v>
      </c>
      <c r="D99" s="6">
        <v>10</v>
      </c>
      <c r="E99" s="6">
        <v>13</v>
      </c>
      <c r="F99" s="6">
        <v>15</v>
      </c>
      <c r="G99" s="6">
        <v>16</v>
      </c>
      <c r="H99" s="10">
        <f t="shared" si="9"/>
        <v>13.5</v>
      </c>
      <c r="I99" s="8">
        <v>0.5</v>
      </c>
      <c r="J99" s="8">
        <v>0.65</v>
      </c>
      <c r="K99" s="8">
        <v>0.75</v>
      </c>
      <c r="L99" s="8">
        <v>0.8</v>
      </c>
      <c r="M99" s="8">
        <v>0.13787878787899999</v>
      </c>
      <c r="N99" s="8">
        <v>0.156481481481</v>
      </c>
      <c r="O99" s="8">
        <v>0.14248434237999999</v>
      </c>
      <c r="P99" s="8">
        <v>0.148875255624</v>
      </c>
      <c r="Q99" s="11">
        <f t="shared" si="7"/>
        <v>0.18259141327181441</v>
      </c>
      <c r="R99" s="8">
        <f t="shared" si="8"/>
        <v>6.3300595177700425E-2</v>
      </c>
      <c r="S99" s="3"/>
      <c r="T99" s="1"/>
    </row>
    <row r="100" spans="1:20" x14ac:dyDescent="0.2">
      <c r="A100" s="30" t="s">
        <v>476</v>
      </c>
      <c r="B100" s="30" t="s">
        <v>238</v>
      </c>
      <c r="C100" s="32" t="s">
        <v>40</v>
      </c>
      <c r="D100" s="6">
        <v>7</v>
      </c>
      <c r="E100" s="6">
        <v>12</v>
      </c>
      <c r="F100" s="6">
        <v>0</v>
      </c>
      <c r="G100" s="6">
        <v>0</v>
      </c>
      <c r="H100" s="10">
        <f t="shared" si="9"/>
        <v>4.75</v>
      </c>
      <c r="I100" s="8">
        <v>0.35</v>
      </c>
      <c r="J100" s="8">
        <v>0.6</v>
      </c>
      <c r="K100" s="8">
        <v>0</v>
      </c>
      <c r="L100" s="8">
        <v>0</v>
      </c>
      <c r="M100" s="8">
        <v>9.6515151515200001E-2</v>
      </c>
      <c r="N100" s="8">
        <v>0.14444444444400001</v>
      </c>
      <c r="O100" s="8">
        <v>1E-3</v>
      </c>
      <c r="P100" s="8">
        <v>1E-3</v>
      </c>
      <c r="Q100" s="11">
        <f t="shared" si="7"/>
        <v>0.58168736868313142</v>
      </c>
      <c r="R100" s="8">
        <f t="shared" si="8"/>
        <v>0</v>
      </c>
      <c r="S100" s="3"/>
      <c r="T100" s="1"/>
    </row>
    <row r="101" spans="1:20" x14ac:dyDescent="0.2">
      <c r="A101" s="30" t="s">
        <v>476</v>
      </c>
      <c r="B101" s="30" t="s">
        <v>239</v>
      </c>
      <c r="C101" s="32" t="s">
        <v>30</v>
      </c>
      <c r="D101" s="6">
        <v>3</v>
      </c>
      <c r="E101" s="6">
        <v>13</v>
      </c>
      <c r="F101" s="6">
        <v>12</v>
      </c>
      <c r="G101" s="6">
        <v>14</v>
      </c>
      <c r="H101" s="10">
        <f t="shared" si="9"/>
        <v>10.5</v>
      </c>
      <c r="I101" s="8">
        <v>0.21428571428599999</v>
      </c>
      <c r="J101" s="8">
        <v>0.92857142857099995</v>
      </c>
      <c r="K101" s="8">
        <v>0.85714285714299998</v>
      </c>
      <c r="L101" s="8">
        <v>1</v>
      </c>
      <c r="M101" s="8">
        <v>5.9090909091000003E-2</v>
      </c>
      <c r="N101" s="8">
        <v>0.223544973545</v>
      </c>
      <c r="O101" s="8">
        <v>0.16283924843399999</v>
      </c>
      <c r="P101" s="8">
        <v>0.18609406952999999</v>
      </c>
      <c r="Q101" s="11">
        <f t="shared" si="7"/>
        <v>1.9195570074426302</v>
      </c>
      <c r="R101" s="8">
        <f t="shared" si="8"/>
        <v>0.19258361212519817</v>
      </c>
      <c r="S101" s="3"/>
      <c r="T101" s="1"/>
    </row>
    <row r="102" spans="1:20" x14ac:dyDescent="0.2">
      <c r="A102" s="30" t="s">
        <v>476</v>
      </c>
      <c r="B102" s="30" t="s">
        <v>241</v>
      </c>
      <c r="C102" s="32" t="s">
        <v>26</v>
      </c>
      <c r="D102" s="6">
        <v>8</v>
      </c>
      <c r="E102" s="6">
        <v>14</v>
      </c>
      <c r="F102" s="6">
        <v>12</v>
      </c>
      <c r="G102" s="6">
        <v>10</v>
      </c>
      <c r="H102" s="10">
        <f t="shared" si="9"/>
        <v>11</v>
      </c>
      <c r="I102" s="8">
        <v>0.5</v>
      </c>
      <c r="J102" s="8">
        <v>0.875</v>
      </c>
      <c r="K102" s="8">
        <v>0.75</v>
      </c>
      <c r="L102" s="8">
        <v>0.625</v>
      </c>
      <c r="M102" s="8">
        <v>0.13787878787899999</v>
      </c>
      <c r="N102" s="8">
        <v>0.21064814814800001</v>
      </c>
      <c r="O102" s="8">
        <v>0.14248434237999999</v>
      </c>
      <c r="P102" s="8">
        <v>0.116308793456</v>
      </c>
      <c r="Q102" s="11">
        <f t="shared" si="7"/>
        <v>0.61143471207911326</v>
      </c>
      <c r="R102" s="8">
        <f t="shared" si="8"/>
        <v>-0.29284321505067584</v>
      </c>
      <c r="S102" s="3"/>
      <c r="T102" s="1"/>
    </row>
    <row r="103" spans="1:20" x14ac:dyDescent="0.2">
      <c r="A103" s="30" t="s">
        <v>476</v>
      </c>
      <c r="B103" s="30" t="s">
        <v>253</v>
      </c>
      <c r="C103" s="32" t="s">
        <v>52</v>
      </c>
      <c r="D103" s="6">
        <v>8</v>
      </c>
      <c r="E103" s="6">
        <v>5</v>
      </c>
      <c r="F103" s="6">
        <v>10</v>
      </c>
      <c r="G103" s="6">
        <v>6</v>
      </c>
      <c r="H103" s="10">
        <f t="shared" si="9"/>
        <v>7.25</v>
      </c>
      <c r="I103" s="8">
        <v>0.72727272727299996</v>
      </c>
      <c r="J103" s="8">
        <v>0.45454545454500001</v>
      </c>
      <c r="K103" s="8">
        <v>0.90909090909099999</v>
      </c>
      <c r="L103" s="8">
        <v>0.54545454545500005</v>
      </c>
      <c r="M103" s="8">
        <v>0.200550964188</v>
      </c>
      <c r="N103" s="8">
        <v>0.109427609427</v>
      </c>
      <c r="O103" s="8">
        <v>0.17270829379399999</v>
      </c>
      <c r="P103" s="8">
        <v>0.101505856107</v>
      </c>
      <c r="Q103" s="11">
        <f t="shared" si="7"/>
        <v>-0.8739921151007648</v>
      </c>
      <c r="R103" s="8">
        <f t="shared" si="8"/>
        <v>-0.76677440338436975</v>
      </c>
      <c r="S103" s="3"/>
      <c r="T103" s="1"/>
    </row>
    <row r="104" spans="1:20" x14ac:dyDescent="0.2">
      <c r="A104" s="30" t="s">
        <v>476</v>
      </c>
      <c r="B104" s="30" t="s">
        <v>263</v>
      </c>
      <c r="C104" s="32" t="s">
        <v>30</v>
      </c>
      <c r="D104" s="6">
        <v>6</v>
      </c>
      <c r="E104" s="6">
        <v>7</v>
      </c>
      <c r="F104" s="6">
        <v>8</v>
      </c>
      <c r="G104" s="6">
        <v>11</v>
      </c>
      <c r="H104" s="10">
        <f t="shared" si="9"/>
        <v>8</v>
      </c>
      <c r="I104" s="8">
        <v>0.428571428571</v>
      </c>
      <c r="J104" s="8">
        <v>0.5</v>
      </c>
      <c r="K104" s="8">
        <v>0.57142857142900005</v>
      </c>
      <c r="L104" s="8">
        <v>0.78571428571400004</v>
      </c>
      <c r="M104" s="8">
        <v>0.11818181818200001</v>
      </c>
      <c r="N104" s="8">
        <v>0.12037037036999999</v>
      </c>
      <c r="O104" s="8">
        <v>0.10855949895600001</v>
      </c>
      <c r="P104" s="8">
        <v>0.146216768916</v>
      </c>
      <c r="Q104" s="11">
        <f t="shared" si="7"/>
        <v>2.6472211354532198E-2</v>
      </c>
      <c r="R104" s="8">
        <f t="shared" si="8"/>
        <v>0.42962280942181857</v>
      </c>
      <c r="S104" s="3"/>
      <c r="T104" s="1"/>
    </row>
    <row r="105" spans="1:20" x14ac:dyDescent="0.2">
      <c r="A105" s="30" t="s">
        <v>476</v>
      </c>
      <c r="B105" s="30" t="s">
        <v>271</v>
      </c>
      <c r="C105" s="32" t="s">
        <v>32</v>
      </c>
      <c r="D105" s="6">
        <v>3</v>
      </c>
      <c r="E105" s="6">
        <v>4</v>
      </c>
      <c r="F105" s="6">
        <v>0</v>
      </c>
      <c r="G105" s="6">
        <v>0</v>
      </c>
      <c r="H105" s="10">
        <f t="shared" si="9"/>
        <v>1.75</v>
      </c>
      <c r="I105" s="8">
        <v>0.3</v>
      </c>
      <c r="J105" s="8">
        <v>0.4</v>
      </c>
      <c r="K105" s="8">
        <v>0</v>
      </c>
      <c r="L105" s="8">
        <v>0</v>
      </c>
      <c r="M105" s="8">
        <v>8.2727272727400006E-2</v>
      </c>
      <c r="N105" s="8">
        <v>9.6296296296199999E-2</v>
      </c>
      <c r="O105" s="8">
        <v>1E-3</v>
      </c>
      <c r="P105" s="8">
        <v>1E-3</v>
      </c>
      <c r="Q105" s="11">
        <f t="shared" si="7"/>
        <v>0.21911728929992474</v>
      </c>
      <c r="R105" s="8">
        <f t="shared" si="8"/>
        <v>0</v>
      </c>
      <c r="S105" s="3"/>
      <c r="T105" s="1"/>
    </row>
    <row r="106" spans="1:20" x14ac:dyDescent="0.2">
      <c r="A106" s="30" t="s">
        <v>476</v>
      </c>
      <c r="B106" s="30" t="s">
        <v>298</v>
      </c>
      <c r="C106" s="32" t="s">
        <v>55</v>
      </c>
      <c r="D106" s="6">
        <v>0</v>
      </c>
      <c r="E106" s="6">
        <v>0</v>
      </c>
      <c r="F106" s="6">
        <v>13</v>
      </c>
      <c r="G106" s="6">
        <v>15</v>
      </c>
      <c r="H106" s="10">
        <f t="shared" si="9"/>
        <v>7</v>
      </c>
      <c r="I106" s="8">
        <v>0</v>
      </c>
      <c r="J106" s="8">
        <v>0</v>
      </c>
      <c r="K106" s="8">
        <v>0.61904761904799999</v>
      </c>
      <c r="L106" s="8">
        <v>0.71428571428599996</v>
      </c>
      <c r="M106" s="8">
        <v>1E-3</v>
      </c>
      <c r="N106" s="8">
        <v>1E-3</v>
      </c>
      <c r="O106" s="8">
        <v>0.117606123869</v>
      </c>
      <c r="P106" s="8">
        <v>0.132924335378</v>
      </c>
      <c r="Q106" s="11">
        <f t="shared" si="7"/>
        <v>0</v>
      </c>
      <c r="R106" s="8">
        <f t="shared" si="8"/>
        <v>0.17664206824997453</v>
      </c>
      <c r="S106" s="3"/>
      <c r="T106" s="1"/>
    </row>
    <row r="107" spans="1:20" x14ac:dyDescent="0.2">
      <c r="A107" s="30" t="s">
        <v>476</v>
      </c>
      <c r="B107" s="30" t="s">
        <v>299</v>
      </c>
      <c r="C107" s="32" t="s">
        <v>58</v>
      </c>
      <c r="D107" s="6">
        <v>0</v>
      </c>
      <c r="E107" s="6">
        <v>0</v>
      </c>
      <c r="F107" s="6">
        <v>17</v>
      </c>
      <c r="G107" s="6">
        <v>16</v>
      </c>
      <c r="H107" s="10">
        <f t="shared" si="9"/>
        <v>8.25</v>
      </c>
      <c r="I107" s="8">
        <v>0</v>
      </c>
      <c r="J107" s="8">
        <v>0</v>
      </c>
      <c r="K107" s="8">
        <v>1.30769230769</v>
      </c>
      <c r="L107" s="8">
        <v>1.23076923077</v>
      </c>
      <c r="M107" s="8">
        <v>1E-3</v>
      </c>
      <c r="N107" s="8">
        <v>1E-3</v>
      </c>
      <c r="O107" s="8">
        <v>0.248434237995</v>
      </c>
      <c r="P107" s="8">
        <v>0.229038854806</v>
      </c>
      <c r="Q107" s="11">
        <f t="shared" si="7"/>
        <v>0</v>
      </c>
      <c r="R107" s="8">
        <f t="shared" si="8"/>
        <v>-0.11727165045987809</v>
      </c>
      <c r="S107" s="3"/>
      <c r="T107" s="1"/>
    </row>
    <row r="108" spans="1:20" x14ac:dyDescent="0.2">
      <c r="A108" s="62" t="s">
        <v>31</v>
      </c>
      <c r="B108" s="62" t="s">
        <v>197</v>
      </c>
      <c r="C108" s="58" t="s">
        <v>20</v>
      </c>
      <c r="D108" s="21">
        <v>39</v>
      </c>
      <c r="E108" s="21">
        <v>69</v>
      </c>
      <c r="F108" s="21">
        <v>57</v>
      </c>
      <c r="G108" s="21">
        <v>72</v>
      </c>
      <c r="H108" s="36">
        <f t="shared" si="9"/>
        <v>59.25</v>
      </c>
      <c r="I108" s="22">
        <v>0.75</v>
      </c>
      <c r="J108" s="22">
        <v>1.32692307692</v>
      </c>
      <c r="K108" s="22">
        <v>1.09615384615</v>
      </c>
      <c r="L108" s="22">
        <v>1.38461538462</v>
      </c>
      <c r="M108" s="22">
        <v>0.20681818181799999</v>
      </c>
      <c r="N108" s="22">
        <v>0.31944444444300002</v>
      </c>
      <c r="O108" s="22">
        <v>0.20824634655400001</v>
      </c>
      <c r="P108" s="22">
        <v>0.257668711657</v>
      </c>
      <c r="Q108" s="23">
        <f t="shared" si="7"/>
        <v>0.6272020279354088</v>
      </c>
      <c r="R108" s="8">
        <f t="shared" si="8"/>
        <v>0.30722617807381269</v>
      </c>
      <c r="S108" s="3"/>
      <c r="T108" s="1"/>
    </row>
    <row r="109" spans="1:20" x14ac:dyDescent="0.2">
      <c r="A109" s="30" t="s">
        <v>31</v>
      </c>
      <c r="B109" s="30" t="s">
        <v>201</v>
      </c>
      <c r="C109" s="32" t="s">
        <v>35</v>
      </c>
      <c r="D109" s="6">
        <v>16</v>
      </c>
      <c r="E109" s="6">
        <v>72</v>
      </c>
      <c r="F109" s="6">
        <v>16</v>
      </c>
      <c r="G109" s="6">
        <v>82</v>
      </c>
      <c r="H109" s="10">
        <f t="shared" si="9"/>
        <v>46.5</v>
      </c>
      <c r="I109" s="8">
        <v>0.26229508196700002</v>
      </c>
      <c r="J109" s="8">
        <v>1.1803278688500001</v>
      </c>
      <c r="K109" s="8">
        <v>0.26229508196700002</v>
      </c>
      <c r="L109" s="8">
        <v>1.3442622950800001</v>
      </c>
      <c r="M109" s="8">
        <v>7.2329855936399998E-2</v>
      </c>
      <c r="N109" s="8">
        <v>0.28415300546400002</v>
      </c>
      <c r="O109" s="8">
        <v>4.98305896847E-2</v>
      </c>
      <c r="P109" s="8">
        <v>0.25015924100699999</v>
      </c>
      <c r="Q109" s="11">
        <f t="shared" si="7"/>
        <v>1.9740047914648797</v>
      </c>
      <c r="R109" s="8">
        <f t="shared" si="8"/>
        <v>2.3277431954043313</v>
      </c>
      <c r="S109" s="3"/>
      <c r="T109" s="1"/>
    </row>
    <row r="110" spans="1:20" x14ac:dyDescent="0.2">
      <c r="A110" s="30" t="s">
        <v>31</v>
      </c>
      <c r="B110" s="30" t="s">
        <v>214</v>
      </c>
      <c r="C110" s="32" t="s">
        <v>47</v>
      </c>
      <c r="D110" s="6">
        <v>29</v>
      </c>
      <c r="E110" s="6">
        <v>6</v>
      </c>
      <c r="F110" s="6">
        <v>25</v>
      </c>
      <c r="G110" s="6">
        <v>5</v>
      </c>
      <c r="H110" s="10">
        <f t="shared" si="9"/>
        <v>16.25</v>
      </c>
      <c r="I110" s="8">
        <v>0.43283582089599998</v>
      </c>
      <c r="J110" s="8">
        <v>8.9552238805999995E-2</v>
      </c>
      <c r="K110" s="8">
        <v>0.37313432835799998</v>
      </c>
      <c r="L110" s="8">
        <v>7.4626865671599998E-2</v>
      </c>
      <c r="M110" s="8">
        <v>0.119357756671</v>
      </c>
      <c r="N110" s="8">
        <v>2.1558872305100001E-2</v>
      </c>
      <c r="O110" s="8">
        <v>7.0887732527300004E-2</v>
      </c>
      <c r="P110" s="8">
        <v>1.3887617129099999E-2</v>
      </c>
      <c r="Q110" s="11">
        <f t="shared" si="7"/>
        <v>-2.4689387043821234</v>
      </c>
      <c r="R110" s="8">
        <f t="shared" si="8"/>
        <v>-2.3517369041003229</v>
      </c>
      <c r="S110" s="3"/>
      <c r="T110" s="1"/>
    </row>
    <row r="111" spans="1:20" x14ac:dyDescent="0.2">
      <c r="A111" s="30" t="s">
        <v>31</v>
      </c>
      <c r="B111" s="30" t="s">
        <v>244</v>
      </c>
      <c r="C111" s="32" t="s">
        <v>59</v>
      </c>
      <c r="D111" s="6">
        <v>12</v>
      </c>
      <c r="E111" s="6">
        <v>5</v>
      </c>
      <c r="F111" s="6">
        <v>4</v>
      </c>
      <c r="G111" s="6">
        <v>2</v>
      </c>
      <c r="H111" s="10">
        <f t="shared" si="9"/>
        <v>5.75</v>
      </c>
      <c r="I111" s="8">
        <v>0.14117647058800001</v>
      </c>
      <c r="J111" s="8">
        <v>5.8823529411800003E-2</v>
      </c>
      <c r="K111" s="8">
        <v>4.7058823529400003E-2</v>
      </c>
      <c r="L111" s="8">
        <v>2.3529411764700001E-2</v>
      </c>
      <c r="M111" s="8">
        <v>3.8930481283400001E-2</v>
      </c>
      <c r="N111" s="8">
        <v>1.4161220043600001E-2</v>
      </c>
      <c r="O111" s="8">
        <v>8.9401940316799992E-3</v>
      </c>
      <c r="P111" s="8">
        <v>4.3786839889299999E-3</v>
      </c>
      <c r="Q111" s="11">
        <f t="shared" si="7"/>
        <v>-1.458954615805466</v>
      </c>
      <c r="R111" s="8">
        <f t="shared" si="8"/>
        <v>-1.029808809216451</v>
      </c>
      <c r="S111" s="2"/>
    </row>
    <row r="112" spans="1:20" x14ac:dyDescent="0.2">
      <c r="A112" s="30" t="s">
        <v>31</v>
      </c>
      <c r="B112" s="30" t="s">
        <v>262</v>
      </c>
      <c r="C112" s="32" t="s">
        <v>67</v>
      </c>
      <c r="D112" s="6">
        <v>0</v>
      </c>
      <c r="E112" s="6">
        <v>8</v>
      </c>
      <c r="F112" s="6">
        <v>3</v>
      </c>
      <c r="G112" s="6">
        <v>16</v>
      </c>
      <c r="H112" s="10">
        <f t="shared" si="9"/>
        <v>6.75</v>
      </c>
      <c r="I112" s="8">
        <v>0</v>
      </c>
      <c r="J112" s="8">
        <v>0.13793103448300001</v>
      </c>
      <c r="K112" s="8">
        <v>5.1724137931000003E-2</v>
      </c>
      <c r="L112" s="8">
        <v>0.27586206896600002</v>
      </c>
      <c r="M112" s="8">
        <v>1E-3</v>
      </c>
      <c r="N112" s="8">
        <v>3.3205619412499998E-2</v>
      </c>
      <c r="O112" s="8">
        <v>9.8265063710199999E-3</v>
      </c>
      <c r="P112" s="8">
        <v>5.13362950427E-2</v>
      </c>
      <c r="Q112" s="11">
        <f t="shared" si="7"/>
        <v>5.053355505511445</v>
      </c>
      <c r="R112" s="8">
        <f t="shared" si="8"/>
        <v>2.3852286900655417</v>
      </c>
      <c r="S112" s="2"/>
    </row>
    <row r="113" spans="1:20" x14ac:dyDescent="0.2">
      <c r="A113" s="30" t="s">
        <v>31</v>
      </c>
      <c r="B113" s="30" t="s">
        <v>264</v>
      </c>
      <c r="C113" s="32" t="s">
        <v>68</v>
      </c>
      <c r="D113" s="6">
        <v>4</v>
      </c>
      <c r="E113" s="6">
        <v>7</v>
      </c>
      <c r="F113" s="6">
        <v>5</v>
      </c>
      <c r="G113" s="6">
        <v>5</v>
      </c>
      <c r="H113" s="10">
        <f t="shared" si="9"/>
        <v>5.25</v>
      </c>
      <c r="I113" s="8">
        <v>5.8823529411800003E-2</v>
      </c>
      <c r="J113" s="8">
        <v>0.102941176471</v>
      </c>
      <c r="K113" s="8">
        <v>7.3529411764700001E-2</v>
      </c>
      <c r="L113" s="8">
        <v>7.3529411764700001E-2</v>
      </c>
      <c r="M113" s="8">
        <v>1.6221033868100001E-2</v>
      </c>
      <c r="N113" s="8">
        <v>2.4782135076300001E-2</v>
      </c>
      <c r="O113" s="8">
        <v>1.39690531745E-2</v>
      </c>
      <c r="P113" s="8">
        <v>1.36833874654E-2</v>
      </c>
      <c r="Q113" s="11">
        <f t="shared" si="7"/>
        <v>0.61143471208444944</v>
      </c>
      <c r="R113" s="8">
        <f t="shared" si="8"/>
        <v>-2.9808809217110058E-2</v>
      </c>
      <c r="S113" s="2"/>
    </row>
    <row r="114" spans="1:20" x14ac:dyDescent="0.2">
      <c r="A114" s="30" t="s">
        <v>31</v>
      </c>
      <c r="B114" s="30" t="s">
        <v>277</v>
      </c>
      <c r="C114" s="32" t="s">
        <v>79</v>
      </c>
      <c r="D114" s="6">
        <v>1</v>
      </c>
      <c r="E114" s="6">
        <v>2</v>
      </c>
      <c r="F114" s="6">
        <v>3</v>
      </c>
      <c r="G114" s="6">
        <v>3</v>
      </c>
      <c r="H114" s="10">
        <f t="shared" si="9"/>
        <v>2.25</v>
      </c>
      <c r="I114" s="8">
        <v>1.28205128205E-2</v>
      </c>
      <c r="J114" s="8">
        <v>2.5641025641000001E-2</v>
      </c>
      <c r="K114" s="8">
        <v>3.8461538461500001E-2</v>
      </c>
      <c r="L114" s="8">
        <v>3.8461538461500001E-2</v>
      </c>
      <c r="M114" s="8">
        <v>3.5353535353500002E-3</v>
      </c>
      <c r="N114" s="8">
        <v>6.1728395061599996E-3</v>
      </c>
      <c r="O114" s="8">
        <v>7.3068893528100004E-3</v>
      </c>
      <c r="P114" s="8">
        <v>7.1574642126700002E-3</v>
      </c>
      <c r="Q114" s="11">
        <f t="shared" si="7"/>
        <v>0.80407979002318475</v>
      </c>
      <c r="R114" s="8">
        <f t="shared" si="8"/>
        <v>-2.9808809216201899E-2</v>
      </c>
      <c r="S114" s="2"/>
    </row>
    <row r="115" spans="1:20" x14ac:dyDescent="0.2">
      <c r="A115" s="30" t="s">
        <v>31</v>
      </c>
      <c r="B115" s="30" t="s">
        <v>278</v>
      </c>
      <c r="C115" s="32" t="s">
        <v>80</v>
      </c>
      <c r="D115" s="6">
        <v>1</v>
      </c>
      <c r="E115" s="6">
        <v>3</v>
      </c>
      <c r="F115" s="6">
        <v>0</v>
      </c>
      <c r="G115" s="6">
        <v>7</v>
      </c>
      <c r="H115" s="10">
        <f t="shared" si="9"/>
        <v>2.75</v>
      </c>
      <c r="I115" s="8">
        <v>8.6206896551700007E-3</v>
      </c>
      <c r="J115" s="8">
        <v>2.5862068965500001E-2</v>
      </c>
      <c r="K115" s="8">
        <v>0</v>
      </c>
      <c r="L115" s="8">
        <v>6.0344827586200002E-2</v>
      </c>
      <c r="M115" s="8">
        <v>2.3772204806700001E-3</v>
      </c>
      <c r="N115" s="8">
        <v>6.22605363984E-3</v>
      </c>
      <c r="O115" s="8">
        <v>1E-3</v>
      </c>
      <c r="P115" s="8">
        <v>1.12298145406E-2</v>
      </c>
      <c r="Q115" s="11">
        <f t="shared" si="7"/>
        <v>1.389042290743582</v>
      </c>
      <c r="R115" s="8">
        <f t="shared" si="8"/>
        <v>3.4892621968408335</v>
      </c>
      <c r="S115" s="2"/>
    </row>
    <row r="116" spans="1:20" x14ac:dyDescent="0.2">
      <c r="A116" s="30" t="s">
        <v>31</v>
      </c>
      <c r="B116" s="30" t="s">
        <v>279</v>
      </c>
      <c r="C116" s="32" t="s">
        <v>81</v>
      </c>
      <c r="D116" s="6">
        <v>0</v>
      </c>
      <c r="E116" s="6">
        <v>6</v>
      </c>
      <c r="F116" s="6">
        <v>4</v>
      </c>
      <c r="G116" s="6">
        <v>5</v>
      </c>
      <c r="H116" s="10">
        <f t="shared" si="9"/>
        <v>3.75</v>
      </c>
      <c r="I116" s="8">
        <v>0</v>
      </c>
      <c r="J116" s="8">
        <v>0.181818181818</v>
      </c>
      <c r="K116" s="8">
        <v>0.12121212121200001</v>
      </c>
      <c r="L116" s="8">
        <v>0.151515151515</v>
      </c>
      <c r="M116" s="8">
        <v>1E-3</v>
      </c>
      <c r="N116" s="8">
        <v>4.3771043771000002E-2</v>
      </c>
      <c r="O116" s="8">
        <v>2.3027772505800001E-2</v>
      </c>
      <c r="P116" s="8">
        <v>2.81960711408E-2</v>
      </c>
      <c r="Q116" s="11">
        <f t="shared" si="7"/>
        <v>5.4519048820009708</v>
      </c>
      <c r="R116" s="8">
        <f t="shared" si="8"/>
        <v>0.29211928567166989</v>
      </c>
      <c r="S116" s="2"/>
    </row>
    <row r="117" spans="1:20" x14ac:dyDescent="0.2">
      <c r="A117" s="30" t="s">
        <v>31</v>
      </c>
      <c r="B117" s="30" t="s">
        <v>283</v>
      </c>
      <c r="C117" s="32" t="s">
        <v>85</v>
      </c>
      <c r="D117" s="6">
        <v>0</v>
      </c>
      <c r="E117" s="6">
        <v>1</v>
      </c>
      <c r="F117" s="6">
        <v>2</v>
      </c>
      <c r="G117" s="6">
        <v>4</v>
      </c>
      <c r="H117" s="10">
        <f t="shared" si="9"/>
        <v>1.75</v>
      </c>
      <c r="I117" s="8">
        <v>0</v>
      </c>
      <c r="J117" s="8">
        <v>1.3513513513500001E-2</v>
      </c>
      <c r="K117" s="8">
        <v>2.7027027027000002E-2</v>
      </c>
      <c r="L117" s="8">
        <v>5.4054054054099999E-2</v>
      </c>
      <c r="M117" s="8">
        <v>1E-3</v>
      </c>
      <c r="N117" s="8">
        <v>3.2532532532500002E-3</v>
      </c>
      <c r="O117" s="8">
        <v>5.1345708965700003E-3</v>
      </c>
      <c r="P117" s="8">
        <v>1.00591388935E-2</v>
      </c>
      <c r="Q117" s="11">
        <f t="shared" si="7"/>
        <v>1.7018831350093182</v>
      </c>
      <c r="R117" s="8">
        <f t="shared" si="8"/>
        <v>0.97019119078612859</v>
      </c>
      <c r="S117" s="2"/>
    </row>
    <row r="118" spans="1:20" x14ac:dyDescent="0.2">
      <c r="A118" s="30" t="s">
        <v>31</v>
      </c>
      <c r="B118" s="30" t="s">
        <v>286</v>
      </c>
      <c r="C118" s="32" t="s">
        <v>87</v>
      </c>
      <c r="D118" s="6">
        <v>4</v>
      </c>
      <c r="E118" s="6">
        <v>2</v>
      </c>
      <c r="F118" s="6">
        <v>3</v>
      </c>
      <c r="G118" s="6">
        <v>2</v>
      </c>
      <c r="H118" s="10">
        <f t="shared" si="9"/>
        <v>2.75</v>
      </c>
      <c r="I118" s="8">
        <v>0.08</v>
      </c>
      <c r="J118" s="8">
        <v>0.04</v>
      </c>
      <c r="K118" s="8">
        <v>0.06</v>
      </c>
      <c r="L118" s="8">
        <v>0.04</v>
      </c>
      <c r="M118" s="8">
        <v>2.2060606060600001E-2</v>
      </c>
      <c r="N118" s="8">
        <v>9.6296296296199992E-3</v>
      </c>
      <c r="O118" s="8">
        <v>1.13987473904E-2</v>
      </c>
      <c r="P118" s="8">
        <v>7.4437627811799996E-3</v>
      </c>
      <c r="Q118" s="11">
        <f t="shared" si="7"/>
        <v>-1.1959202099763033</v>
      </c>
      <c r="R118" s="8">
        <f t="shared" si="8"/>
        <v>-0.61477130993881357</v>
      </c>
      <c r="S118" s="2"/>
    </row>
    <row r="119" spans="1:20" x14ac:dyDescent="0.2">
      <c r="A119" s="30" t="s">
        <v>31</v>
      </c>
      <c r="B119" s="30" t="s">
        <v>287</v>
      </c>
      <c r="C119" s="32" t="s">
        <v>88</v>
      </c>
      <c r="D119" s="6">
        <v>3</v>
      </c>
      <c r="E119" s="6">
        <v>0</v>
      </c>
      <c r="F119" s="6">
        <v>2</v>
      </c>
      <c r="G119" s="6">
        <v>0</v>
      </c>
      <c r="H119" s="10">
        <f t="shared" si="9"/>
        <v>1.25</v>
      </c>
      <c r="I119" s="8">
        <v>0.115384615385</v>
      </c>
      <c r="J119" s="8">
        <v>0</v>
      </c>
      <c r="K119" s="8">
        <v>7.6923076923100006E-2</v>
      </c>
      <c r="L119" s="8">
        <v>0</v>
      </c>
      <c r="M119" s="8">
        <v>3.1818181818299998E-2</v>
      </c>
      <c r="N119" s="8">
        <v>1E-3</v>
      </c>
      <c r="O119" s="8">
        <v>1.4613778705599999E-2</v>
      </c>
      <c r="P119" s="8">
        <v>1E-3</v>
      </c>
      <c r="Q119" s="11">
        <f t="shared" si="7"/>
        <v>-4.99177949320039</v>
      </c>
      <c r="R119" s="8">
        <f t="shared" si="8"/>
        <v>-3.8692573609798839</v>
      </c>
      <c r="S119" s="2"/>
    </row>
    <row r="120" spans="1:20" x14ac:dyDescent="0.2">
      <c r="A120" s="30" t="s">
        <v>31</v>
      </c>
      <c r="B120" s="30" t="s">
        <v>294</v>
      </c>
      <c r="C120" s="32" t="s">
        <v>25</v>
      </c>
      <c r="D120" s="6">
        <v>0</v>
      </c>
      <c r="E120" s="6">
        <v>4</v>
      </c>
      <c r="F120" s="6">
        <v>0</v>
      </c>
      <c r="G120" s="6">
        <v>0</v>
      </c>
      <c r="H120" s="10">
        <f t="shared" si="9"/>
        <v>1</v>
      </c>
      <c r="I120" s="8">
        <v>0</v>
      </c>
      <c r="J120" s="8">
        <v>0.114285714286</v>
      </c>
      <c r="K120" s="8">
        <v>0</v>
      </c>
      <c r="L120" s="8">
        <v>0</v>
      </c>
      <c r="M120" s="8">
        <v>1E-3</v>
      </c>
      <c r="N120" s="8">
        <v>2.7513227513300001E-2</v>
      </c>
      <c r="O120" s="8">
        <v>1E-3</v>
      </c>
      <c r="P120" s="8">
        <v>1E-3</v>
      </c>
      <c r="Q120" s="11">
        <f t="shared" si="7"/>
        <v>4.7820534836985455</v>
      </c>
      <c r="R120" s="8">
        <f t="shared" si="8"/>
        <v>0</v>
      </c>
      <c r="S120" s="2"/>
    </row>
    <row r="121" spans="1:20" x14ac:dyDescent="0.2">
      <c r="A121" s="30" t="s">
        <v>31</v>
      </c>
      <c r="B121" s="30" t="s">
        <v>305</v>
      </c>
      <c r="C121" s="32" t="s">
        <v>50</v>
      </c>
      <c r="D121" s="6">
        <v>0</v>
      </c>
      <c r="E121" s="6">
        <v>0</v>
      </c>
      <c r="F121" s="6">
        <v>8</v>
      </c>
      <c r="G121" s="6">
        <v>6</v>
      </c>
      <c r="H121" s="10">
        <f t="shared" si="9"/>
        <v>3.5</v>
      </c>
      <c r="I121" s="8">
        <v>0</v>
      </c>
      <c r="J121" s="8">
        <v>0</v>
      </c>
      <c r="K121" s="8">
        <v>0.23529411764700001</v>
      </c>
      <c r="L121" s="8">
        <v>0.176470588235</v>
      </c>
      <c r="M121" s="8">
        <v>1E-3</v>
      </c>
      <c r="N121" s="8">
        <v>1E-3</v>
      </c>
      <c r="O121" s="8">
        <v>4.4700970158400001E-2</v>
      </c>
      <c r="P121" s="8">
        <v>3.2840129916900003E-2</v>
      </c>
      <c r="Q121" s="11">
        <f t="shared" si="7"/>
        <v>0</v>
      </c>
      <c r="R121" s="8">
        <f t="shared" si="8"/>
        <v>-0.44484630849858958</v>
      </c>
      <c r="S121" s="2"/>
    </row>
    <row r="122" spans="1:20" x14ac:dyDescent="0.2">
      <c r="A122" s="30" t="s">
        <v>31</v>
      </c>
      <c r="B122" s="30" t="s">
        <v>308</v>
      </c>
      <c r="C122" s="32" t="s">
        <v>94</v>
      </c>
      <c r="D122" s="6">
        <v>0</v>
      </c>
      <c r="E122" s="6">
        <v>0</v>
      </c>
      <c r="F122" s="6">
        <v>10</v>
      </c>
      <c r="G122" s="6">
        <v>9</v>
      </c>
      <c r="H122" s="10">
        <f t="shared" si="9"/>
        <v>4.75</v>
      </c>
      <c r="I122" s="8">
        <v>0</v>
      </c>
      <c r="J122" s="8">
        <v>0</v>
      </c>
      <c r="K122" s="8">
        <v>1.7889087656500002E-2</v>
      </c>
      <c r="L122" s="8">
        <v>1.6100178890899999E-2</v>
      </c>
      <c r="M122" s="8">
        <v>1E-3</v>
      </c>
      <c r="N122" s="8">
        <v>1E-3</v>
      </c>
      <c r="O122" s="8">
        <v>3.39855318735E-3</v>
      </c>
      <c r="P122" s="8">
        <v>2.9961478099599999E-3</v>
      </c>
      <c r="Q122" s="11">
        <f t="shared" si="7"/>
        <v>0</v>
      </c>
      <c r="R122" s="8">
        <f t="shared" si="8"/>
        <v>-0.18181190265730751</v>
      </c>
      <c r="S122" s="2"/>
    </row>
    <row r="123" spans="1:20" x14ac:dyDescent="0.2">
      <c r="A123" s="30" t="s">
        <v>31</v>
      </c>
      <c r="B123" s="30" t="s">
        <v>312</v>
      </c>
      <c r="C123" s="32" t="s">
        <v>96</v>
      </c>
      <c r="D123" s="6">
        <v>0</v>
      </c>
      <c r="E123" s="6">
        <v>0</v>
      </c>
      <c r="F123" s="6">
        <v>4</v>
      </c>
      <c r="G123" s="6">
        <v>2</v>
      </c>
      <c r="H123" s="10">
        <f t="shared" si="9"/>
        <v>1.5</v>
      </c>
      <c r="I123" s="8">
        <v>0</v>
      </c>
      <c r="J123" s="8">
        <v>0</v>
      </c>
      <c r="K123" s="8">
        <v>4.8780487804899998E-2</v>
      </c>
      <c r="L123" s="8">
        <v>2.4390243902400001E-2</v>
      </c>
      <c r="M123" s="8">
        <v>1E-3</v>
      </c>
      <c r="N123" s="8">
        <v>1E-3</v>
      </c>
      <c r="O123" s="8">
        <v>9.2672743011300001E-3</v>
      </c>
      <c r="P123" s="8">
        <v>4.5388797446200002E-3</v>
      </c>
      <c r="Q123" s="11">
        <f t="shared" si="7"/>
        <v>0</v>
      </c>
      <c r="R123" s="8">
        <f t="shared" si="8"/>
        <v>-1.0298088092169992</v>
      </c>
      <c r="S123" s="2"/>
    </row>
    <row r="124" spans="1:20" x14ac:dyDescent="0.2">
      <c r="A124" s="30" t="s">
        <v>31</v>
      </c>
      <c r="B124" s="30" t="s">
        <v>317</v>
      </c>
      <c r="C124" s="32" t="s">
        <v>84</v>
      </c>
      <c r="D124" s="6">
        <v>0</v>
      </c>
      <c r="E124" s="6">
        <v>0</v>
      </c>
      <c r="F124" s="6">
        <v>3</v>
      </c>
      <c r="G124" s="6">
        <v>4</v>
      </c>
      <c r="H124" s="10">
        <f t="shared" si="9"/>
        <v>1.75</v>
      </c>
      <c r="I124" s="8">
        <v>0</v>
      </c>
      <c r="J124" s="8">
        <v>0</v>
      </c>
      <c r="K124" s="8">
        <v>4.2857142857100003E-2</v>
      </c>
      <c r="L124" s="8">
        <v>5.7142857142900003E-2</v>
      </c>
      <c r="M124" s="8">
        <v>1E-3</v>
      </c>
      <c r="N124" s="8">
        <v>1E-3</v>
      </c>
      <c r="O124" s="8">
        <v>8.1419624217000004E-3</v>
      </c>
      <c r="P124" s="8">
        <v>1.0633946830300001E-2</v>
      </c>
      <c r="Q124" s="11">
        <f t="shared" si="7"/>
        <v>0</v>
      </c>
      <c r="R124" s="8">
        <f t="shared" si="8"/>
        <v>0.38522869006953214</v>
      </c>
      <c r="S124" s="2"/>
    </row>
    <row r="125" spans="1:20" x14ac:dyDescent="0.2">
      <c r="A125" s="30" t="s">
        <v>31</v>
      </c>
      <c r="B125" s="30" t="s">
        <v>318</v>
      </c>
      <c r="C125" s="32" t="s">
        <v>91</v>
      </c>
      <c r="D125" s="6">
        <v>0</v>
      </c>
      <c r="E125" s="6">
        <v>0</v>
      </c>
      <c r="F125" s="6">
        <v>0</v>
      </c>
      <c r="G125" s="6">
        <v>2</v>
      </c>
      <c r="H125" s="10">
        <f t="shared" si="9"/>
        <v>0.5</v>
      </c>
      <c r="I125" s="8">
        <v>0</v>
      </c>
      <c r="J125" s="8">
        <v>0</v>
      </c>
      <c r="K125" s="8">
        <v>0</v>
      </c>
      <c r="L125" s="8">
        <v>3.07692307692E-2</v>
      </c>
      <c r="M125" s="8">
        <v>1E-3</v>
      </c>
      <c r="N125" s="8">
        <v>1E-3</v>
      </c>
      <c r="O125" s="8">
        <v>1E-3</v>
      </c>
      <c r="P125" s="8">
        <v>5.7259713701300003E-3</v>
      </c>
      <c r="Q125" s="11">
        <f t="shared" si="7"/>
        <v>0</v>
      </c>
      <c r="R125" s="8">
        <f t="shared" si="8"/>
        <v>2.5175204568767824</v>
      </c>
      <c r="S125" s="2"/>
    </row>
    <row r="126" spans="1:20" x14ac:dyDescent="0.2">
      <c r="A126" s="30" t="s">
        <v>31</v>
      </c>
      <c r="B126" s="30" t="s">
        <v>325</v>
      </c>
      <c r="C126" s="32" t="s">
        <v>24</v>
      </c>
      <c r="D126" s="6">
        <v>0</v>
      </c>
      <c r="E126" s="6">
        <v>0</v>
      </c>
      <c r="F126" s="6">
        <v>0</v>
      </c>
      <c r="G126" s="6">
        <v>4</v>
      </c>
      <c r="H126" s="10">
        <f t="shared" si="9"/>
        <v>1</v>
      </c>
      <c r="I126" s="8">
        <v>0</v>
      </c>
      <c r="J126" s="8">
        <v>0</v>
      </c>
      <c r="K126" s="8">
        <v>0</v>
      </c>
      <c r="L126" s="8">
        <v>0.14285714285699999</v>
      </c>
      <c r="M126" s="8">
        <v>1E-3</v>
      </c>
      <c r="N126" s="8">
        <v>1E-3</v>
      </c>
      <c r="O126" s="8">
        <v>1E-3</v>
      </c>
      <c r="P126" s="8">
        <v>2.65848670756E-2</v>
      </c>
      <c r="Q126" s="11">
        <f t="shared" si="7"/>
        <v>0</v>
      </c>
      <c r="R126" s="8">
        <f t="shared" si="8"/>
        <v>4.7325333478474381</v>
      </c>
      <c r="S126" s="53" t="s">
        <v>499</v>
      </c>
    </row>
    <row r="127" spans="1:20" x14ac:dyDescent="0.2">
      <c r="A127" s="30" t="s">
        <v>31</v>
      </c>
      <c r="B127" s="30" t="s">
        <v>326</v>
      </c>
      <c r="C127" s="32" t="s">
        <v>89</v>
      </c>
      <c r="D127" s="6">
        <v>0</v>
      </c>
      <c r="E127" s="6">
        <v>0</v>
      </c>
      <c r="F127" s="6">
        <v>4</v>
      </c>
      <c r="G127" s="6">
        <v>1</v>
      </c>
      <c r="H127" s="10">
        <f t="shared" si="9"/>
        <v>1.25</v>
      </c>
      <c r="I127" s="8">
        <v>0</v>
      </c>
      <c r="J127" s="8">
        <v>0</v>
      </c>
      <c r="K127" s="8">
        <v>6.25E-2</v>
      </c>
      <c r="L127" s="8">
        <v>1.5625E-2</v>
      </c>
      <c r="M127" s="8">
        <v>1E-3</v>
      </c>
      <c r="N127" s="8">
        <v>1E-3</v>
      </c>
      <c r="O127" s="8">
        <v>1.18736951983E-2</v>
      </c>
      <c r="P127" s="8">
        <v>2.9077198364000001E-3</v>
      </c>
      <c r="Q127" s="11">
        <f t="shared" ref="Q127:Q194" si="10">LOG((N127/M127),2)</f>
        <v>0</v>
      </c>
      <c r="R127" s="8">
        <f t="shared" ref="R127:R194" si="11">LOG((P127/O127),2)</f>
        <v>-2.0298088092128319</v>
      </c>
      <c r="S127" t="s">
        <v>496</v>
      </c>
      <c r="T127" s="1" t="s">
        <v>497</v>
      </c>
    </row>
    <row r="128" spans="1:20" s="4" customFormat="1" x14ac:dyDescent="0.2">
      <c r="A128" s="63"/>
      <c r="B128" s="63" t="s">
        <v>498</v>
      </c>
      <c r="C128" s="12"/>
      <c r="D128" s="12">
        <f>AVERAGE(D64:D127)</f>
        <v>7.9375</v>
      </c>
      <c r="E128" s="12">
        <f t="shared" ref="E128:G128" si="12">AVERAGE(E64:E127)</f>
        <v>11.28125</v>
      </c>
      <c r="F128" s="12">
        <f t="shared" si="12"/>
        <v>10.875</v>
      </c>
      <c r="G128" s="12">
        <f t="shared" si="12"/>
        <v>13.296875</v>
      </c>
      <c r="H128" s="13">
        <f>AVERAGE(D128:G128)</f>
        <v>10.84765625</v>
      </c>
      <c r="I128" s="14"/>
      <c r="J128" s="14"/>
      <c r="K128" s="14"/>
      <c r="L128" s="14"/>
      <c r="M128" s="14">
        <f>AVERAGE(M64:M127)</f>
        <v>9.6420264671808198E-2</v>
      </c>
      <c r="N128" s="14">
        <f>AVERAGE(N64:N127)</f>
        <v>0.11351792613818076</v>
      </c>
      <c r="O128" s="14">
        <f>AVERAGE(O64:O127)</f>
        <v>8.8169141563127523E-2</v>
      </c>
      <c r="P128" s="14">
        <f>AVERAGE(P64:P127)</f>
        <v>0.10101883618303424</v>
      </c>
      <c r="Q128" s="15"/>
      <c r="R128" s="14"/>
      <c r="S128" s="5">
        <f>AVERAGE(Q64:Q127)</f>
        <v>0.39698513403376889</v>
      </c>
      <c r="T128" s="5">
        <f>AVERAGE(R64:R127)</f>
        <v>0.11888264891959076</v>
      </c>
    </row>
    <row r="129" spans="1:19" x14ac:dyDescent="0.2">
      <c r="A129" s="30" t="s">
        <v>477</v>
      </c>
      <c r="B129" s="30" t="s">
        <v>172</v>
      </c>
      <c r="C129" s="32" t="s">
        <v>21</v>
      </c>
      <c r="D129" s="6">
        <v>149</v>
      </c>
      <c r="E129" s="6">
        <v>168</v>
      </c>
      <c r="F129" s="6">
        <v>232</v>
      </c>
      <c r="G129" s="6">
        <v>216</v>
      </c>
      <c r="H129" s="10">
        <f t="shared" ref="H129:H193" si="13">AVERAGE(D129:G129)</f>
        <v>191.25</v>
      </c>
      <c r="I129" s="8">
        <v>5.5185185185199996</v>
      </c>
      <c r="J129" s="8">
        <v>6.2222222222200001</v>
      </c>
      <c r="K129" s="8">
        <v>8.59259259259</v>
      </c>
      <c r="L129" s="8">
        <v>8</v>
      </c>
      <c r="M129" s="8">
        <v>1.5217732884399999</v>
      </c>
      <c r="N129" s="8">
        <v>1.4979423868299999</v>
      </c>
      <c r="O129" s="8">
        <v>1.6324132065200001</v>
      </c>
      <c r="P129" s="8">
        <v>1.4887525562399999</v>
      </c>
      <c r="Q129" s="11">
        <f t="shared" si="10"/>
        <v>-2.2771307659929334E-2</v>
      </c>
      <c r="R129" s="8">
        <f t="shared" si="11"/>
        <v>-0.13290230217221122</v>
      </c>
      <c r="S129" s="2"/>
    </row>
    <row r="130" spans="1:19" x14ac:dyDescent="0.2">
      <c r="A130" s="30" t="s">
        <v>477</v>
      </c>
      <c r="B130" s="30" t="s">
        <v>173</v>
      </c>
      <c r="C130" s="32" t="s">
        <v>19</v>
      </c>
      <c r="D130" s="6">
        <v>143</v>
      </c>
      <c r="E130" s="6">
        <v>161</v>
      </c>
      <c r="F130" s="6">
        <v>249</v>
      </c>
      <c r="G130" s="6">
        <v>232</v>
      </c>
      <c r="H130" s="10">
        <f t="shared" si="13"/>
        <v>196.25</v>
      </c>
      <c r="I130" s="8">
        <v>4.9310344827600003</v>
      </c>
      <c r="J130" s="8">
        <v>5.55172413793</v>
      </c>
      <c r="K130" s="8">
        <v>8.5862068965499994</v>
      </c>
      <c r="L130" s="8">
        <v>8</v>
      </c>
      <c r="M130" s="8">
        <v>1.3597701149400001</v>
      </c>
      <c r="N130" s="8">
        <v>1.33652618135</v>
      </c>
      <c r="O130" s="8">
        <v>1.6312000575900001</v>
      </c>
      <c r="P130" s="8">
        <v>1.4887525562399999</v>
      </c>
      <c r="Q130" s="11">
        <f t="shared" si="10"/>
        <v>-2.4874668640413371E-2</v>
      </c>
      <c r="R130" s="8">
        <f t="shared" si="11"/>
        <v>-0.13182974615276519</v>
      </c>
      <c r="S130" s="2"/>
    </row>
    <row r="131" spans="1:19" x14ac:dyDescent="0.2">
      <c r="A131" s="30" t="s">
        <v>477</v>
      </c>
      <c r="B131" s="30" t="s">
        <v>174</v>
      </c>
      <c r="C131" s="32" t="s">
        <v>19</v>
      </c>
      <c r="D131" s="6">
        <v>118</v>
      </c>
      <c r="E131" s="6">
        <v>144</v>
      </c>
      <c r="F131" s="6">
        <v>191</v>
      </c>
      <c r="G131" s="6">
        <v>194</v>
      </c>
      <c r="H131" s="10">
        <f t="shared" si="13"/>
        <v>161.75</v>
      </c>
      <c r="I131" s="8">
        <v>4.0689655172399997</v>
      </c>
      <c r="J131" s="8">
        <v>4.9655172413799997</v>
      </c>
      <c r="K131" s="8">
        <v>6.5862068965500002</v>
      </c>
      <c r="L131" s="8">
        <v>6.6896551724100002</v>
      </c>
      <c r="M131" s="8">
        <v>1.1220480668799999</v>
      </c>
      <c r="N131" s="8">
        <v>1.1954022988499999</v>
      </c>
      <c r="O131" s="8">
        <v>1.2512418112399999</v>
      </c>
      <c r="P131" s="8">
        <v>1.2449051547800001</v>
      </c>
      <c r="Q131" s="11">
        <f t="shared" si="10"/>
        <v>9.1361742098931442E-2</v>
      </c>
      <c r="R131" s="8">
        <f t="shared" si="11"/>
        <v>-7.3247950645628441E-3</v>
      </c>
      <c r="S131" s="2"/>
    </row>
    <row r="132" spans="1:19" x14ac:dyDescent="0.2">
      <c r="A132" s="30" t="s">
        <v>477</v>
      </c>
      <c r="B132" s="30" t="s">
        <v>175</v>
      </c>
      <c r="C132" s="32" t="s">
        <v>22</v>
      </c>
      <c r="D132" s="6">
        <v>130</v>
      </c>
      <c r="E132" s="6">
        <v>129</v>
      </c>
      <c r="F132" s="6">
        <v>193</v>
      </c>
      <c r="G132" s="6">
        <v>177</v>
      </c>
      <c r="H132" s="10">
        <f t="shared" si="13"/>
        <v>157.25</v>
      </c>
      <c r="I132" s="8">
        <v>7.6470588235300001</v>
      </c>
      <c r="J132" s="8">
        <v>7.5882352941200004</v>
      </c>
      <c r="K132" s="8">
        <v>11.3529411765</v>
      </c>
      <c r="L132" s="8">
        <v>10.4117647059</v>
      </c>
      <c r="M132" s="8">
        <v>2.1087344028500001</v>
      </c>
      <c r="N132" s="8">
        <v>1.8267973856199999</v>
      </c>
      <c r="O132" s="8">
        <v>2.1568218101499999</v>
      </c>
      <c r="P132" s="8">
        <v>1.9375676651</v>
      </c>
      <c r="Q132" s="11">
        <f t="shared" si="10"/>
        <v>-0.20706076757977757</v>
      </c>
      <c r="R132" s="8">
        <f t="shared" si="11"/>
        <v>-0.15466029640748546</v>
      </c>
      <c r="S132" s="2"/>
    </row>
    <row r="133" spans="1:19" x14ac:dyDescent="0.2">
      <c r="A133" s="30" t="s">
        <v>477</v>
      </c>
      <c r="B133" s="30" t="s">
        <v>177</v>
      </c>
      <c r="C133" s="32" t="s">
        <v>24</v>
      </c>
      <c r="D133" s="6">
        <v>125</v>
      </c>
      <c r="E133" s="6">
        <v>106</v>
      </c>
      <c r="F133" s="6">
        <v>186</v>
      </c>
      <c r="G133" s="6">
        <v>186</v>
      </c>
      <c r="H133" s="10">
        <f t="shared" si="13"/>
        <v>150.75</v>
      </c>
      <c r="I133" s="8">
        <v>4.4642857142899999</v>
      </c>
      <c r="J133" s="8">
        <v>3.7857142857100001</v>
      </c>
      <c r="K133" s="8">
        <v>6.6428571428599996</v>
      </c>
      <c r="L133" s="8">
        <v>6.6428571428599996</v>
      </c>
      <c r="M133" s="8">
        <v>1.23106060606</v>
      </c>
      <c r="N133" s="8">
        <v>0.91137566137399995</v>
      </c>
      <c r="O133" s="8">
        <v>1.26200417536</v>
      </c>
      <c r="P133" s="8">
        <v>1.23619631902</v>
      </c>
      <c r="Q133" s="11">
        <f t="shared" si="10"/>
        <v>-0.43378404007606458</v>
      </c>
      <c r="R133" s="8">
        <f t="shared" si="11"/>
        <v>-2.9808809208082224E-2</v>
      </c>
      <c r="S133" s="2"/>
    </row>
    <row r="134" spans="1:19" x14ac:dyDescent="0.2">
      <c r="A134" s="30" t="s">
        <v>477</v>
      </c>
      <c r="B134" s="30" t="s">
        <v>178</v>
      </c>
      <c r="C134" s="32" t="s">
        <v>25</v>
      </c>
      <c r="D134" s="6">
        <v>86</v>
      </c>
      <c r="E134" s="6">
        <v>112</v>
      </c>
      <c r="F134" s="6">
        <v>152</v>
      </c>
      <c r="G134" s="6">
        <v>147</v>
      </c>
      <c r="H134" s="10">
        <f t="shared" si="13"/>
        <v>124.25</v>
      </c>
      <c r="I134" s="8">
        <v>2.45714285714</v>
      </c>
      <c r="J134" s="8">
        <v>3.2</v>
      </c>
      <c r="K134" s="8">
        <v>4.3428571428599998</v>
      </c>
      <c r="L134" s="8">
        <v>4.2</v>
      </c>
      <c r="M134" s="8">
        <v>0.67757575757599997</v>
      </c>
      <c r="N134" s="8">
        <v>0.77037037037</v>
      </c>
      <c r="O134" s="8">
        <v>0.82505219206699998</v>
      </c>
      <c r="P134" s="8">
        <v>0.78159509202400002</v>
      </c>
      <c r="Q134" s="11">
        <f t="shared" si="10"/>
        <v>0.18516995737903968</v>
      </c>
      <c r="R134" s="8">
        <f t="shared" si="11"/>
        <v>-7.8063977824610581E-2</v>
      </c>
      <c r="S134" s="2"/>
    </row>
    <row r="135" spans="1:19" x14ac:dyDescent="0.2">
      <c r="A135" s="30" t="s">
        <v>477</v>
      </c>
      <c r="B135" s="30" t="s">
        <v>180</v>
      </c>
      <c r="C135" s="32" t="s">
        <v>27</v>
      </c>
      <c r="D135" s="6">
        <v>95</v>
      </c>
      <c r="E135" s="6">
        <v>104</v>
      </c>
      <c r="F135" s="6">
        <v>145</v>
      </c>
      <c r="G135" s="6">
        <v>128</v>
      </c>
      <c r="H135" s="10">
        <f t="shared" si="13"/>
        <v>118</v>
      </c>
      <c r="I135" s="8">
        <v>3.8</v>
      </c>
      <c r="J135" s="8">
        <v>4.16</v>
      </c>
      <c r="K135" s="8">
        <v>5.8</v>
      </c>
      <c r="L135" s="8">
        <v>5.12</v>
      </c>
      <c r="M135" s="8">
        <v>1.04787878788</v>
      </c>
      <c r="N135" s="8">
        <v>1.0014814814799999</v>
      </c>
      <c r="O135" s="8">
        <v>1.1018789144000001</v>
      </c>
      <c r="P135" s="8">
        <v>0.95280163599099998</v>
      </c>
      <c r="Q135" s="11">
        <f t="shared" si="10"/>
        <v>-6.5336100168915626E-2</v>
      </c>
      <c r="R135" s="8">
        <f t="shared" si="11"/>
        <v>-0.20971789922566961</v>
      </c>
      <c r="S135" s="2"/>
    </row>
    <row r="136" spans="1:19" x14ac:dyDescent="0.2">
      <c r="A136" s="30" t="s">
        <v>477</v>
      </c>
      <c r="B136" s="30" t="s">
        <v>182</v>
      </c>
      <c r="C136" s="32" t="s">
        <v>22</v>
      </c>
      <c r="D136" s="6">
        <v>87</v>
      </c>
      <c r="E136" s="6">
        <v>95</v>
      </c>
      <c r="F136" s="6">
        <v>124</v>
      </c>
      <c r="G136" s="6">
        <v>109</v>
      </c>
      <c r="H136" s="10">
        <f t="shared" si="13"/>
        <v>103.75</v>
      </c>
      <c r="I136" s="8">
        <v>5.1176470588200003</v>
      </c>
      <c r="J136" s="8">
        <v>5.5882352941200004</v>
      </c>
      <c r="K136" s="8">
        <v>7.2941176470600002</v>
      </c>
      <c r="L136" s="8">
        <v>6.4117647058799996</v>
      </c>
      <c r="M136" s="8">
        <v>1.41122994652</v>
      </c>
      <c r="N136" s="8">
        <v>1.34531590414</v>
      </c>
      <c r="O136" s="8">
        <v>1.3857300749100001</v>
      </c>
      <c r="P136" s="8">
        <v>1.1931913869799999</v>
      </c>
      <c r="Q136" s="11">
        <f t="shared" si="10"/>
        <v>-6.9008097488275105E-2</v>
      </c>
      <c r="R136" s="8">
        <f t="shared" si="11"/>
        <v>-0.21582079483012481</v>
      </c>
      <c r="S136" s="2"/>
    </row>
    <row r="137" spans="1:19" x14ac:dyDescent="0.2">
      <c r="A137" s="30" t="s">
        <v>477</v>
      </c>
      <c r="B137" s="30" t="s">
        <v>183</v>
      </c>
      <c r="C137" s="32" t="s">
        <v>23</v>
      </c>
      <c r="D137" s="6">
        <v>77</v>
      </c>
      <c r="E137" s="6">
        <v>88</v>
      </c>
      <c r="F137" s="6">
        <v>123</v>
      </c>
      <c r="G137" s="6">
        <v>97</v>
      </c>
      <c r="H137" s="10">
        <f t="shared" si="13"/>
        <v>96.25</v>
      </c>
      <c r="I137" s="8">
        <v>5.1333333333300004</v>
      </c>
      <c r="J137" s="8">
        <v>5.8666666666699996</v>
      </c>
      <c r="K137" s="8">
        <v>8.1999999999999993</v>
      </c>
      <c r="L137" s="8">
        <v>6.4666666666700001</v>
      </c>
      <c r="M137" s="8">
        <v>1.4155555555599999</v>
      </c>
      <c r="N137" s="8">
        <v>1.41234567901</v>
      </c>
      <c r="O137" s="8">
        <v>1.55782881002</v>
      </c>
      <c r="P137" s="8">
        <v>1.20340831629</v>
      </c>
      <c r="Q137" s="11">
        <f t="shared" si="10"/>
        <v>-3.275132039786687E-3</v>
      </c>
      <c r="R137" s="8">
        <f t="shared" si="11"/>
        <v>-0.37241047236945374</v>
      </c>
      <c r="S137" s="2"/>
    </row>
    <row r="138" spans="1:19" x14ac:dyDescent="0.2">
      <c r="A138" s="30" t="s">
        <v>477</v>
      </c>
      <c r="B138" s="30" t="s">
        <v>187</v>
      </c>
      <c r="C138" s="32" t="s">
        <v>21</v>
      </c>
      <c r="D138" s="6">
        <v>65</v>
      </c>
      <c r="E138" s="6">
        <v>75</v>
      </c>
      <c r="F138" s="6">
        <v>114</v>
      </c>
      <c r="G138" s="6">
        <v>99</v>
      </c>
      <c r="H138" s="10">
        <f t="shared" si="13"/>
        <v>88.25</v>
      </c>
      <c r="I138" s="8">
        <v>2.40740740741</v>
      </c>
      <c r="J138" s="8">
        <v>2.7777777777799999</v>
      </c>
      <c r="K138" s="8">
        <v>4.2222222222200001</v>
      </c>
      <c r="L138" s="8">
        <v>3.6666666666699999</v>
      </c>
      <c r="M138" s="8">
        <v>0.66386083052900002</v>
      </c>
      <c r="N138" s="8">
        <v>0.66872427983500005</v>
      </c>
      <c r="O138" s="8">
        <v>0.80213407562000005</v>
      </c>
      <c r="P138" s="8">
        <v>0.68234492160899995</v>
      </c>
      <c r="Q138" s="11">
        <f t="shared" si="10"/>
        <v>1.0530667488060103E-2</v>
      </c>
      <c r="R138" s="8">
        <f t="shared" si="11"/>
        <v>-0.23334220329969538</v>
      </c>
      <c r="S138" s="2"/>
    </row>
    <row r="139" spans="1:19" x14ac:dyDescent="0.2">
      <c r="A139" s="30" t="s">
        <v>477</v>
      </c>
      <c r="B139" s="30" t="s">
        <v>188</v>
      </c>
      <c r="C139" s="32" t="s">
        <v>28</v>
      </c>
      <c r="D139" s="6">
        <v>73</v>
      </c>
      <c r="E139" s="6">
        <v>80</v>
      </c>
      <c r="F139" s="6">
        <v>167</v>
      </c>
      <c r="G139" s="6">
        <v>180</v>
      </c>
      <c r="H139" s="10">
        <f t="shared" si="13"/>
        <v>125</v>
      </c>
      <c r="I139" s="8">
        <v>3.3181818181799998</v>
      </c>
      <c r="J139" s="8">
        <v>3.63636363636</v>
      </c>
      <c r="K139" s="8">
        <v>7.5909090909100003</v>
      </c>
      <c r="L139" s="8">
        <v>8.1818181818200006</v>
      </c>
      <c r="M139" s="8">
        <v>0.91501377410499996</v>
      </c>
      <c r="N139" s="8">
        <v>0.87542087541900004</v>
      </c>
      <c r="O139" s="8">
        <v>1.44211425318</v>
      </c>
      <c r="P139" s="8">
        <v>1.52258784161</v>
      </c>
      <c r="Q139" s="11">
        <f t="shared" si="10"/>
        <v>-6.3816673971501897E-2</v>
      </c>
      <c r="R139" s="8">
        <f t="shared" si="11"/>
        <v>7.8339994642096442E-2</v>
      </c>
      <c r="S139" s="2"/>
    </row>
    <row r="140" spans="1:19" x14ac:dyDescent="0.2">
      <c r="A140" s="30" t="s">
        <v>477</v>
      </c>
      <c r="B140" s="30" t="s">
        <v>189</v>
      </c>
      <c r="C140" s="32" t="s">
        <v>26</v>
      </c>
      <c r="D140" s="6">
        <v>72</v>
      </c>
      <c r="E140" s="6">
        <v>85</v>
      </c>
      <c r="F140" s="6">
        <v>109</v>
      </c>
      <c r="G140" s="6">
        <v>120</v>
      </c>
      <c r="H140" s="10">
        <f t="shared" si="13"/>
        <v>96.5</v>
      </c>
      <c r="I140" s="8">
        <v>4.5</v>
      </c>
      <c r="J140" s="8">
        <v>5.3125</v>
      </c>
      <c r="K140" s="8">
        <v>6.8125</v>
      </c>
      <c r="L140" s="8">
        <v>7.5</v>
      </c>
      <c r="M140" s="8">
        <v>1.24090909091</v>
      </c>
      <c r="N140" s="8">
        <v>1.2789351851799999</v>
      </c>
      <c r="O140" s="8">
        <v>1.2942327766199999</v>
      </c>
      <c r="P140" s="8">
        <v>1.39570552147</v>
      </c>
      <c r="Q140" s="11">
        <f t="shared" si="10"/>
        <v>4.3545724713226278E-2</v>
      </c>
      <c r="R140" s="8">
        <f t="shared" si="11"/>
        <v>0.1088974616107851</v>
      </c>
      <c r="S140" s="2"/>
    </row>
    <row r="141" spans="1:19" x14ac:dyDescent="0.2">
      <c r="A141" s="30" t="s">
        <v>477</v>
      </c>
      <c r="B141" s="30" t="s">
        <v>191</v>
      </c>
      <c r="C141" s="32" t="s">
        <v>23</v>
      </c>
      <c r="D141" s="6">
        <v>61</v>
      </c>
      <c r="E141" s="6">
        <v>74</v>
      </c>
      <c r="F141" s="6">
        <v>112</v>
      </c>
      <c r="G141" s="6">
        <v>105</v>
      </c>
      <c r="H141" s="10">
        <f t="shared" si="13"/>
        <v>88</v>
      </c>
      <c r="I141" s="8">
        <v>4.0666666666699998</v>
      </c>
      <c r="J141" s="8">
        <v>4.9333333333300002</v>
      </c>
      <c r="K141" s="8">
        <v>7.4666666666700001</v>
      </c>
      <c r="L141" s="8">
        <v>7</v>
      </c>
      <c r="M141" s="8">
        <v>1.1214141414200001</v>
      </c>
      <c r="N141" s="8">
        <v>1.1876543209899999</v>
      </c>
      <c r="O141" s="8">
        <v>1.4185107863599999</v>
      </c>
      <c r="P141" s="8">
        <v>1.30265848671</v>
      </c>
      <c r="Q141" s="11">
        <f t="shared" si="10"/>
        <v>8.2795818086118758E-2</v>
      </c>
      <c r="R141" s="8">
        <f t="shared" si="11"/>
        <v>-0.12291821360435859</v>
      </c>
      <c r="S141" s="2"/>
    </row>
    <row r="142" spans="1:19" x14ac:dyDescent="0.2">
      <c r="A142" s="30" t="s">
        <v>477</v>
      </c>
      <c r="B142" s="30" t="s">
        <v>192</v>
      </c>
      <c r="C142" s="32" t="s">
        <v>28</v>
      </c>
      <c r="D142" s="6">
        <v>71</v>
      </c>
      <c r="E142" s="6">
        <v>72</v>
      </c>
      <c r="F142" s="6">
        <v>130</v>
      </c>
      <c r="G142" s="6">
        <v>131</v>
      </c>
      <c r="H142" s="10">
        <f t="shared" si="13"/>
        <v>101</v>
      </c>
      <c r="I142" s="8">
        <v>3.2272727272699999</v>
      </c>
      <c r="J142" s="8">
        <v>3.2727272727300001</v>
      </c>
      <c r="K142" s="8">
        <v>5.9090909090899997</v>
      </c>
      <c r="L142" s="8">
        <v>5.9545454545499998</v>
      </c>
      <c r="M142" s="8">
        <v>0.88994490358099998</v>
      </c>
      <c r="N142" s="8">
        <v>0.78787878787900001</v>
      </c>
      <c r="O142" s="8">
        <v>1.12260390966</v>
      </c>
      <c r="P142" s="8">
        <v>1.1081055958399999</v>
      </c>
      <c r="Q142" s="11">
        <f t="shared" si="10"/>
        <v>-0.17574232803680498</v>
      </c>
      <c r="R142" s="8">
        <f t="shared" si="11"/>
        <v>-1.8753620701047708E-2</v>
      </c>
      <c r="S142" s="2"/>
    </row>
    <row r="143" spans="1:19" x14ac:dyDescent="0.2">
      <c r="A143" s="30" t="s">
        <v>477</v>
      </c>
      <c r="B143" s="30" t="s">
        <v>193</v>
      </c>
      <c r="C143" s="32" t="s">
        <v>26</v>
      </c>
      <c r="D143" s="6">
        <v>63</v>
      </c>
      <c r="E143" s="6">
        <v>80</v>
      </c>
      <c r="F143" s="6">
        <v>97</v>
      </c>
      <c r="G143" s="6">
        <v>94</v>
      </c>
      <c r="H143" s="10">
        <f t="shared" si="13"/>
        <v>83.5</v>
      </c>
      <c r="I143" s="8">
        <v>3.9375</v>
      </c>
      <c r="J143" s="8">
        <v>5</v>
      </c>
      <c r="K143" s="8">
        <v>6.0625</v>
      </c>
      <c r="L143" s="8">
        <v>5.875</v>
      </c>
      <c r="M143" s="8">
        <v>1.0857954545499999</v>
      </c>
      <c r="N143" s="8">
        <v>1.2037037037</v>
      </c>
      <c r="O143" s="8">
        <v>1.15174843424</v>
      </c>
      <c r="P143" s="8">
        <v>1.0933026584900001</v>
      </c>
      <c r="Q143" s="11">
        <f t="shared" si="10"/>
        <v>0.14872796140171049</v>
      </c>
      <c r="R143" s="8">
        <f t="shared" si="11"/>
        <v>-7.5132799723709509E-2</v>
      </c>
      <c r="S143" s="2"/>
    </row>
    <row r="144" spans="1:19" x14ac:dyDescent="0.2">
      <c r="A144" s="30" t="s">
        <v>477</v>
      </c>
      <c r="B144" s="30" t="s">
        <v>196</v>
      </c>
      <c r="C144" s="32" t="s">
        <v>30</v>
      </c>
      <c r="D144" s="6">
        <v>57</v>
      </c>
      <c r="E144" s="6">
        <v>61</v>
      </c>
      <c r="F144" s="6">
        <v>94</v>
      </c>
      <c r="G144" s="6">
        <v>104</v>
      </c>
      <c r="H144" s="10">
        <f t="shared" si="13"/>
        <v>79</v>
      </c>
      <c r="I144" s="8">
        <v>4.0714285714300003</v>
      </c>
      <c r="J144" s="8">
        <v>4.3571428571400004</v>
      </c>
      <c r="K144" s="8">
        <v>6.7142857142899999</v>
      </c>
      <c r="L144" s="8">
        <v>7.4285714285699997</v>
      </c>
      <c r="M144" s="8">
        <v>1.1227272727299999</v>
      </c>
      <c r="N144" s="8">
        <v>1.0489417989400001</v>
      </c>
      <c r="O144" s="8">
        <v>1.27557411273</v>
      </c>
      <c r="P144" s="8">
        <v>1.3824130879300001</v>
      </c>
      <c r="Q144" s="11">
        <f t="shared" si="10"/>
        <v>-9.8072886583090824E-2</v>
      </c>
      <c r="R144" s="8">
        <f t="shared" si="11"/>
        <v>0.11604205724814388</v>
      </c>
      <c r="S144" s="2"/>
    </row>
    <row r="145" spans="1:19" x14ac:dyDescent="0.2">
      <c r="A145" s="30" t="s">
        <v>477</v>
      </c>
      <c r="B145" s="30" t="s">
        <v>202</v>
      </c>
      <c r="C145" s="32" t="s">
        <v>36</v>
      </c>
      <c r="D145" s="6">
        <v>35</v>
      </c>
      <c r="E145" s="6">
        <v>35</v>
      </c>
      <c r="F145" s="6">
        <v>45</v>
      </c>
      <c r="G145" s="6">
        <v>38</v>
      </c>
      <c r="H145" s="10">
        <f t="shared" si="13"/>
        <v>38.25</v>
      </c>
      <c r="I145" s="8">
        <v>2.9166666666699999</v>
      </c>
      <c r="J145" s="8">
        <v>2.9166666666699999</v>
      </c>
      <c r="K145" s="8">
        <v>3.75</v>
      </c>
      <c r="L145" s="8">
        <v>3.1666666666699999</v>
      </c>
      <c r="M145" s="8">
        <v>0.80429292929499996</v>
      </c>
      <c r="N145" s="8">
        <v>0.70216049382699997</v>
      </c>
      <c r="O145" s="8">
        <v>0.71242171189900005</v>
      </c>
      <c r="P145" s="8">
        <v>0.58929788684399997</v>
      </c>
      <c r="Q145" s="11">
        <f t="shared" si="10"/>
        <v>-0.19592020997930087</v>
      </c>
      <c r="R145" s="8">
        <f t="shared" si="11"/>
        <v>-0.27373439210029371</v>
      </c>
      <c r="S145" s="2"/>
    </row>
    <row r="146" spans="1:19" x14ac:dyDescent="0.2">
      <c r="A146" s="30" t="s">
        <v>477</v>
      </c>
      <c r="B146" s="30" t="s">
        <v>206</v>
      </c>
      <c r="C146" s="32" t="s">
        <v>41</v>
      </c>
      <c r="D146" s="6">
        <v>25</v>
      </c>
      <c r="E146" s="6">
        <v>37</v>
      </c>
      <c r="F146" s="6">
        <v>47</v>
      </c>
      <c r="G146" s="6">
        <v>53</v>
      </c>
      <c r="H146" s="10">
        <f t="shared" si="13"/>
        <v>40.5</v>
      </c>
      <c r="I146" s="8">
        <v>3.125</v>
      </c>
      <c r="J146" s="8">
        <v>4.625</v>
      </c>
      <c r="K146" s="8">
        <v>5.875</v>
      </c>
      <c r="L146" s="8">
        <v>6.625</v>
      </c>
      <c r="M146" s="8">
        <v>0.86174242424299996</v>
      </c>
      <c r="N146" s="8">
        <v>1.1134259259199999</v>
      </c>
      <c r="O146" s="8">
        <v>1.1161273486400001</v>
      </c>
      <c r="P146" s="8">
        <v>1.23287321063</v>
      </c>
      <c r="Q146" s="11">
        <f t="shared" si="10"/>
        <v>0.36967696587032595</v>
      </c>
      <c r="R146" s="8">
        <f t="shared" si="11"/>
        <v>0.14352279366877566</v>
      </c>
      <c r="S146" s="2"/>
    </row>
    <row r="147" spans="1:19" x14ac:dyDescent="0.2">
      <c r="A147" s="30" t="s">
        <v>477</v>
      </c>
      <c r="B147" s="30" t="s">
        <v>207</v>
      </c>
      <c r="C147" s="32" t="s">
        <v>42</v>
      </c>
      <c r="D147" s="6">
        <v>29</v>
      </c>
      <c r="E147" s="6">
        <v>38</v>
      </c>
      <c r="F147" s="6">
        <v>30</v>
      </c>
      <c r="G147" s="6">
        <v>37</v>
      </c>
      <c r="H147" s="10">
        <f t="shared" si="13"/>
        <v>33.5</v>
      </c>
      <c r="I147" s="8">
        <v>4.1428571428599996</v>
      </c>
      <c r="J147" s="8">
        <v>5.4285714285699997</v>
      </c>
      <c r="K147" s="8">
        <v>4.2857142857100001</v>
      </c>
      <c r="L147" s="8">
        <v>5.2857142857100001</v>
      </c>
      <c r="M147" s="8">
        <v>1.14242424243</v>
      </c>
      <c r="N147" s="8">
        <v>1.3068783068800001</v>
      </c>
      <c r="O147" s="8">
        <v>0.81419624216999997</v>
      </c>
      <c r="P147" s="8">
        <v>0.983640081798</v>
      </c>
      <c r="Q147" s="11">
        <f t="shared" si="10"/>
        <v>0.1940263083353547</v>
      </c>
      <c r="R147" s="8">
        <f t="shared" si="11"/>
        <v>0.27275396080415287</v>
      </c>
      <c r="S147" s="2"/>
    </row>
    <row r="148" spans="1:19" x14ac:dyDescent="0.2">
      <c r="A148" s="30" t="s">
        <v>477</v>
      </c>
      <c r="B148" s="30" t="s">
        <v>209</v>
      </c>
      <c r="C148" s="32" t="s">
        <v>22</v>
      </c>
      <c r="D148" s="6">
        <v>27</v>
      </c>
      <c r="E148" s="6">
        <v>30</v>
      </c>
      <c r="F148" s="6">
        <v>34</v>
      </c>
      <c r="G148" s="6">
        <v>19</v>
      </c>
      <c r="H148" s="10">
        <f t="shared" si="13"/>
        <v>27.5</v>
      </c>
      <c r="I148" s="8">
        <v>1.58823529412</v>
      </c>
      <c r="J148" s="8">
        <v>1.7647058823499999</v>
      </c>
      <c r="K148" s="8">
        <v>2</v>
      </c>
      <c r="L148" s="8">
        <v>1.11764705882</v>
      </c>
      <c r="M148" s="8">
        <v>0.43796791443999999</v>
      </c>
      <c r="N148" s="8">
        <v>0.42483660130599998</v>
      </c>
      <c r="O148" s="8">
        <v>0.37995824634600001</v>
      </c>
      <c r="P148" s="8">
        <v>0.207987489474</v>
      </c>
      <c r="Q148" s="11">
        <f t="shared" si="10"/>
        <v>-4.3917116539178708E-2</v>
      </c>
      <c r="R148" s="8">
        <f t="shared" si="11"/>
        <v>-0.86934413702290014</v>
      </c>
      <c r="S148" s="2"/>
    </row>
    <row r="149" spans="1:19" x14ac:dyDescent="0.2">
      <c r="A149" s="30" t="s">
        <v>477</v>
      </c>
      <c r="B149" s="30" t="s">
        <v>215</v>
      </c>
      <c r="C149" s="32" t="s">
        <v>48</v>
      </c>
      <c r="D149" s="6">
        <v>21</v>
      </c>
      <c r="E149" s="6">
        <v>19</v>
      </c>
      <c r="F149" s="6">
        <v>0</v>
      </c>
      <c r="G149" s="6">
        <v>0</v>
      </c>
      <c r="H149" s="10">
        <f t="shared" si="13"/>
        <v>10</v>
      </c>
      <c r="I149" s="8">
        <v>2.3333333333300001</v>
      </c>
      <c r="J149" s="8">
        <v>2.11111111111</v>
      </c>
      <c r="K149" s="8">
        <v>0</v>
      </c>
      <c r="L149" s="8">
        <v>0</v>
      </c>
      <c r="M149" s="8">
        <v>0.64343434343399997</v>
      </c>
      <c r="N149" s="8">
        <v>0.50823045267400002</v>
      </c>
      <c r="O149" s="8">
        <v>1E-3</v>
      </c>
      <c r="P149" s="8">
        <v>1E-3</v>
      </c>
      <c r="Q149" s="11">
        <f t="shared" si="10"/>
        <v>-0.34031011931220811</v>
      </c>
      <c r="R149" s="8">
        <f t="shared" si="11"/>
        <v>0</v>
      </c>
      <c r="S149" s="2"/>
    </row>
    <row r="150" spans="1:19" x14ac:dyDescent="0.2">
      <c r="A150" s="30" t="s">
        <v>477</v>
      </c>
      <c r="B150" s="30" t="s">
        <v>237</v>
      </c>
      <c r="C150" s="32" t="s">
        <v>58</v>
      </c>
      <c r="D150" s="6">
        <v>14</v>
      </c>
      <c r="E150" s="6">
        <v>7</v>
      </c>
      <c r="F150" s="6">
        <v>12</v>
      </c>
      <c r="G150" s="6">
        <v>10</v>
      </c>
      <c r="H150" s="10">
        <f t="shared" si="13"/>
        <v>10.75</v>
      </c>
      <c r="I150" s="8">
        <v>1.07692307692</v>
      </c>
      <c r="J150" s="8">
        <v>0.53846153846199996</v>
      </c>
      <c r="K150" s="8">
        <v>0.92307692307699996</v>
      </c>
      <c r="L150" s="8">
        <v>0.76923076923099998</v>
      </c>
      <c r="M150" s="8">
        <v>0.296969696969</v>
      </c>
      <c r="N150" s="8">
        <v>0.12962962962999999</v>
      </c>
      <c r="O150" s="8">
        <v>0.17536534446800001</v>
      </c>
      <c r="P150" s="8">
        <v>0.143149284254</v>
      </c>
      <c r="Q150" s="11">
        <f t="shared" si="10"/>
        <v>-1.1959202099677491</v>
      </c>
      <c r="R150" s="8">
        <f t="shared" si="11"/>
        <v>-0.29284321504855587</v>
      </c>
      <c r="S150" s="2"/>
    </row>
    <row r="151" spans="1:19" x14ac:dyDescent="0.2">
      <c r="A151" s="30" t="s">
        <v>477</v>
      </c>
      <c r="B151" s="30" t="s">
        <v>295</v>
      </c>
      <c r="C151" s="32" t="s">
        <v>26</v>
      </c>
      <c r="D151" s="6">
        <v>0</v>
      </c>
      <c r="E151" s="6">
        <v>0</v>
      </c>
      <c r="F151" s="6">
        <v>146</v>
      </c>
      <c r="G151" s="6">
        <v>146</v>
      </c>
      <c r="H151" s="10">
        <f t="shared" si="13"/>
        <v>73</v>
      </c>
      <c r="I151" s="8">
        <v>0</v>
      </c>
      <c r="J151" s="8">
        <v>0</v>
      </c>
      <c r="K151" s="8">
        <v>9.125</v>
      </c>
      <c r="L151" s="8">
        <v>9.125</v>
      </c>
      <c r="M151" s="8">
        <v>1E-3</v>
      </c>
      <c r="N151" s="8">
        <v>1E-3</v>
      </c>
      <c r="O151" s="8">
        <v>1.7335594989500001</v>
      </c>
      <c r="P151" s="8">
        <v>1.69810838446</v>
      </c>
      <c r="Q151" s="11">
        <f t="shared" si="10"/>
        <v>0</v>
      </c>
      <c r="R151" s="8">
        <f t="shared" si="11"/>
        <v>-2.9808809209295014E-2</v>
      </c>
      <c r="S151" s="2"/>
    </row>
    <row r="152" spans="1:19" x14ac:dyDescent="0.2">
      <c r="A152" s="30" t="s">
        <v>477</v>
      </c>
      <c r="B152" s="30" t="s">
        <v>296</v>
      </c>
      <c r="C152" s="32" t="s">
        <v>32</v>
      </c>
      <c r="D152" s="6">
        <v>0</v>
      </c>
      <c r="E152" s="6">
        <v>0</v>
      </c>
      <c r="F152" s="6">
        <v>78</v>
      </c>
      <c r="G152" s="6">
        <v>81</v>
      </c>
      <c r="H152" s="10">
        <f t="shared" si="13"/>
        <v>39.75</v>
      </c>
      <c r="I152" s="8">
        <v>0</v>
      </c>
      <c r="J152" s="8">
        <v>0</v>
      </c>
      <c r="K152" s="8">
        <v>7.8</v>
      </c>
      <c r="L152" s="8">
        <v>8.1</v>
      </c>
      <c r="M152" s="8">
        <v>1E-3</v>
      </c>
      <c r="N152" s="8">
        <v>1E-3</v>
      </c>
      <c r="O152" s="8">
        <v>1.48183716075</v>
      </c>
      <c r="P152" s="8">
        <v>1.5073619631899999</v>
      </c>
      <c r="Q152" s="11">
        <f t="shared" si="10"/>
        <v>0</v>
      </c>
      <c r="R152" s="8">
        <f t="shared" si="11"/>
        <v>2.4638974807670966E-2</v>
      </c>
      <c r="S152" s="2"/>
    </row>
    <row r="153" spans="1:19" x14ac:dyDescent="0.2">
      <c r="A153" s="30" t="s">
        <v>478</v>
      </c>
      <c r="B153" s="30" t="s">
        <v>170</v>
      </c>
      <c r="C153" s="32" t="s">
        <v>19</v>
      </c>
      <c r="D153" s="6">
        <v>145</v>
      </c>
      <c r="E153" s="6">
        <v>167</v>
      </c>
      <c r="F153" s="6">
        <v>249</v>
      </c>
      <c r="G153" s="6">
        <v>235</v>
      </c>
      <c r="H153" s="10">
        <f t="shared" si="13"/>
        <v>199</v>
      </c>
      <c r="I153" s="8">
        <v>5</v>
      </c>
      <c r="J153" s="8">
        <v>5.7586206896599998</v>
      </c>
      <c r="K153" s="8">
        <v>8.5862068965499994</v>
      </c>
      <c r="L153" s="8">
        <v>8.1034482758599999</v>
      </c>
      <c r="M153" s="8">
        <v>1.3787878787900001</v>
      </c>
      <c r="N153" s="8">
        <v>1.3863346104700001</v>
      </c>
      <c r="O153" s="8">
        <v>1.6312000575900001</v>
      </c>
      <c r="P153" s="8">
        <v>1.5080036668800001</v>
      </c>
      <c r="Q153" s="11">
        <f t="shared" si="10"/>
        <v>7.8749924789964076E-3</v>
      </c>
      <c r="R153" s="8">
        <f t="shared" si="11"/>
        <v>-0.11329379471632718</v>
      </c>
      <c r="S153" s="2"/>
    </row>
    <row r="154" spans="1:19" x14ac:dyDescent="0.2">
      <c r="A154" s="30" t="s">
        <v>478</v>
      </c>
      <c r="B154" s="30" t="s">
        <v>176</v>
      </c>
      <c r="C154" s="32" t="s">
        <v>23</v>
      </c>
      <c r="D154" s="6">
        <v>123</v>
      </c>
      <c r="E154" s="6">
        <v>120</v>
      </c>
      <c r="F154" s="6">
        <v>155</v>
      </c>
      <c r="G154" s="6">
        <v>148</v>
      </c>
      <c r="H154" s="10">
        <f t="shared" si="13"/>
        <v>136.5</v>
      </c>
      <c r="I154" s="8">
        <v>8.1999999999999993</v>
      </c>
      <c r="J154" s="8">
        <v>8</v>
      </c>
      <c r="K154" s="8">
        <v>10.333333333300001</v>
      </c>
      <c r="L154" s="8">
        <v>9.8666666666699996</v>
      </c>
      <c r="M154" s="8">
        <v>2.2612121212099998</v>
      </c>
      <c r="N154" s="8">
        <v>1.9259259259199999</v>
      </c>
      <c r="O154" s="8">
        <v>1.96311760612</v>
      </c>
      <c r="P154" s="8">
        <v>1.83612815269</v>
      </c>
      <c r="Q154" s="11">
        <f t="shared" si="10"/>
        <v>-0.2315441197090638</v>
      </c>
      <c r="R154" s="8">
        <f t="shared" si="11"/>
        <v>-9.6479848860517095E-2</v>
      </c>
      <c r="S154" s="2"/>
    </row>
    <row r="155" spans="1:19" x14ac:dyDescent="0.2">
      <c r="A155" s="30" t="s">
        <v>478</v>
      </c>
      <c r="B155" s="30" t="s">
        <v>179</v>
      </c>
      <c r="C155" s="32" t="s">
        <v>26</v>
      </c>
      <c r="D155" s="6">
        <v>101</v>
      </c>
      <c r="E155" s="6">
        <v>104</v>
      </c>
      <c r="F155" s="6">
        <v>0</v>
      </c>
      <c r="G155" s="6">
        <v>0</v>
      </c>
      <c r="H155" s="10">
        <f t="shared" si="13"/>
        <v>51.25</v>
      </c>
      <c r="I155" s="8">
        <v>6.3125</v>
      </c>
      <c r="J155" s="8">
        <v>6.5</v>
      </c>
      <c r="K155" s="8">
        <v>0</v>
      </c>
      <c r="L155" s="8">
        <v>0</v>
      </c>
      <c r="M155" s="8">
        <v>1.7407196969700001</v>
      </c>
      <c r="N155" s="8">
        <v>1.5648148148100001</v>
      </c>
      <c r="O155" s="8">
        <v>1E-3</v>
      </c>
      <c r="P155" s="8">
        <v>1E-3</v>
      </c>
      <c r="Q155" s="11">
        <f t="shared" si="10"/>
        <v>-0.15369197459064968</v>
      </c>
      <c r="R155" s="8">
        <f t="shared" si="11"/>
        <v>0</v>
      </c>
      <c r="S155" s="2"/>
    </row>
    <row r="156" spans="1:19" x14ac:dyDescent="0.2">
      <c r="A156" s="30" t="s">
        <v>478</v>
      </c>
      <c r="B156" s="30" t="s">
        <v>181</v>
      </c>
      <c r="C156" s="32" t="s">
        <v>21</v>
      </c>
      <c r="D156" s="6">
        <v>89</v>
      </c>
      <c r="E156" s="6">
        <v>104</v>
      </c>
      <c r="F156" s="6">
        <v>136</v>
      </c>
      <c r="G156" s="6">
        <v>125</v>
      </c>
      <c r="H156" s="10">
        <f t="shared" si="13"/>
        <v>113.5</v>
      </c>
      <c r="I156" s="8">
        <v>3.2962962963</v>
      </c>
      <c r="J156" s="8">
        <v>3.8518518518499998</v>
      </c>
      <c r="K156" s="8">
        <v>5.0370370370400002</v>
      </c>
      <c r="L156" s="8">
        <v>4.6296296296300001</v>
      </c>
      <c r="M156" s="8">
        <v>0.90897867564699997</v>
      </c>
      <c r="N156" s="8">
        <v>0.92729766803699998</v>
      </c>
      <c r="O156" s="8">
        <v>0.95693187968799998</v>
      </c>
      <c r="P156" s="8">
        <v>0.86154661819199996</v>
      </c>
      <c r="Q156" s="11">
        <f t="shared" si="10"/>
        <v>2.878607719461489E-2</v>
      </c>
      <c r="R156" s="8">
        <f t="shared" si="11"/>
        <v>-0.15148736580627581</v>
      </c>
      <c r="S156" s="2"/>
    </row>
    <row r="157" spans="1:19" x14ac:dyDescent="0.2">
      <c r="A157" s="30" t="s">
        <v>478</v>
      </c>
      <c r="B157" s="30" t="s">
        <v>184</v>
      </c>
      <c r="C157" s="32" t="s">
        <v>28</v>
      </c>
      <c r="D157" s="6">
        <v>86</v>
      </c>
      <c r="E157" s="6">
        <v>98</v>
      </c>
      <c r="F157" s="6">
        <v>174</v>
      </c>
      <c r="G157" s="6">
        <v>175</v>
      </c>
      <c r="H157" s="10">
        <f t="shared" si="13"/>
        <v>133.25</v>
      </c>
      <c r="I157" s="8">
        <v>3.9090909090900001</v>
      </c>
      <c r="J157" s="8">
        <v>4.4545454545499998</v>
      </c>
      <c r="K157" s="8">
        <v>7.9090909090899997</v>
      </c>
      <c r="L157" s="8">
        <v>7.9545454545499998</v>
      </c>
      <c r="M157" s="8">
        <v>1.07796143251</v>
      </c>
      <c r="N157" s="8">
        <v>1.07239057239</v>
      </c>
      <c r="O157" s="8">
        <v>1.50256215601</v>
      </c>
      <c r="P157" s="8">
        <v>1.48029373489</v>
      </c>
      <c r="Q157" s="11">
        <f t="shared" si="10"/>
        <v>-7.4751205670828599E-3</v>
      </c>
      <c r="R157" s="8">
        <f t="shared" si="11"/>
        <v>-2.1541193240330117E-2</v>
      </c>
      <c r="S157" s="2"/>
    </row>
    <row r="158" spans="1:19" x14ac:dyDescent="0.2">
      <c r="A158" s="30" t="s">
        <v>478</v>
      </c>
      <c r="B158" s="30" t="s">
        <v>185</v>
      </c>
      <c r="C158" s="32" t="s">
        <v>26</v>
      </c>
      <c r="D158" s="6">
        <v>80</v>
      </c>
      <c r="E158" s="6">
        <v>94</v>
      </c>
      <c r="F158" s="6">
        <v>132</v>
      </c>
      <c r="G158" s="6">
        <v>125</v>
      </c>
      <c r="H158" s="10">
        <f t="shared" si="13"/>
        <v>107.75</v>
      </c>
      <c r="I158" s="8">
        <v>5</v>
      </c>
      <c r="J158" s="8">
        <v>5.875</v>
      </c>
      <c r="K158" s="8">
        <v>8.25</v>
      </c>
      <c r="L158" s="8">
        <v>7.8125</v>
      </c>
      <c r="M158" s="8">
        <v>1.3787878787900001</v>
      </c>
      <c r="N158" s="8">
        <v>1.41435185185</v>
      </c>
      <c r="O158" s="8">
        <v>1.56732776618</v>
      </c>
      <c r="P158" s="8">
        <v>1.4538599182</v>
      </c>
      <c r="Q158" s="11">
        <f t="shared" si="10"/>
        <v>3.6740546810909575E-2</v>
      </c>
      <c r="R158" s="8">
        <f t="shared" si="11"/>
        <v>-0.10841864391324851</v>
      </c>
      <c r="S158" s="2"/>
    </row>
    <row r="159" spans="1:19" x14ac:dyDescent="0.2">
      <c r="A159" s="30" t="s">
        <v>478</v>
      </c>
      <c r="B159" s="30" t="s">
        <v>186</v>
      </c>
      <c r="C159" s="32" t="s">
        <v>23</v>
      </c>
      <c r="D159" s="6">
        <v>59</v>
      </c>
      <c r="E159" s="6">
        <v>72</v>
      </c>
      <c r="F159" s="6">
        <v>127</v>
      </c>
      <c r="G159" s="6">
        <v>103</v>
      </c>
      <c r="H159" s="10">
        <f t="shared" si="13"/>
        <v>90.25</v>
      </c>
      <c r="I159" s="8">
        <v>3.9333333333299998</v>
      </c>
      <c r="J159" s="8">
        <v>4.8</v>
      </c>
      <c r="K159" s="8">
        <v>8.4666666666699992</v>
      </c>
      <c r="L159" s="8">
        <v>6.8666666666699996</v>
      </c>
      <c r="M159" s="8">
        <v>1.08464646465</v>
      </c>
      <c r="N159" s="8">
        <v>1.1555555555499999</v>
      </c>
      <c r="O159" s="8">
        <v>1.60848990953</v>
      </c>
      <c r="P159" s="8">
        <v>1.2778459441000001</v>
      </c>
      <c r="Q159" s="11">
        <f t="shared" si="10"/>
        <v>9.1361742093575643E-2</v>
      </c>
      <c r="R159" s="8">
        <f t="shared" si="11"/>
        <v>-0.33199296880571549</v>
      </c>
      <c r="S159" s="2"/>
    </row>
    <row r="160" spans="1:19" x14ac:dyDescent="0.2">
      <c r="A160" s="30" t="s">
        <v>478</v>
      </c>
      <c r="B160" s="30" t="s">
        <v>190</v>
      </c>
      <c r="C160" s="32" t="s">
        <v>28</v>
      </c>
      <c r="D160" s="6">
        <v>88</v>
      </c>
      <c r="E160" s="6">
        <v>72</v>
      </c>
      <c r="F160" s="6">
        <v>140</v>
      </c>
      <c r="G160" s="6">
        <v>125</v>
      </c>
      <c r="H160" s="10">
        <f t="shared" si="13"/>
        <v>106.25</v>
      </c>
      <c r="I160" s="8">
        <v>4</v>
      </c>
      <c r="J160" s="8">
        <v>3.2727272727300001</v>
      </c>
      <c r="K160" s="8">
        <v>6.3636363636400004</v>
      </c>
      <c r="L160" s="8">
        <v>5.6818181818199998</v>
      </c>
      <c r="M160" s="8">
        <v>1.1030303030299999</v>
      </c>
      <c r="N160" s="8">
        <v>0.78787878787900001</v>
      </c>
      <c r="O160" s="8">
        <v>1.20895805656</v>
      </c>
      <c r="P160" s="8">
        <v>1.05735266778</v>
      </c>
      <c r="Q160" s="11">
        <f t="shared" si="10"/>
        <v>-0.4854268271694569</v>
      </c>
      <c r="R160" s="8">
        <f t="shared" si="11"/>
        <v>-0.19330754150513518</v>
      </c>
      <c r="S160" s="2"/>
    </row>
    <row r="161" spans="1:20" x14ac:dyDescent="0.2">
      <c r="A161" s="30" t="s">
        <v>478</v>
      </c>
      <c r="B161" s="30" t="s">
        <v>194</v>
      </c>
      <c r="C161" s="32" t="s">
        <v>29</v>
      </c>
      <c r="D161" s="6">
        <v>60</v>
      </c>
      <c r="E161" s="6">
        <v>62</v>
      </c>
      <c r="F161" s="6">
        <v>85</v>
      </c>
      <c r="G161" s="6">
        <v>77</v>
      </c>
      <c r="H161" s="10">
        <f t="shared" si="13"/>
        <v>71</v>
      </c>
      <c r="I161" s="8">
        <v>3.3333333333300001</v>
      </c>
      <c r="J161" s="8">
        <v>3.4444444444400002</v>
      </c>
      <c r="K161" s="8">
        <v>4.7222222222200001</v>
      </c>
      <c r="L161" s="8">
        <v>4.2777777777799999</v>
      </c>
      <c r="M161" s="8">
        <v>0.91919191919200005</v>
      </c>
      <c r="N161" s="8">
        <v>0.829218106994</v>
      </c>
      <c r="O161" s="8">
        <v>0.89712363720599997</v>
      </c>
      <c r="P161" s="8">
        <v>0.79606907521000003</v>
      </c>
      <c r="Q161" s="11">
        <f t="shared" si="10"/>
        <v>-0.14861449520030634</v>
      </c>
      <c r="R161" s="8">
        <f t="shared" si="11"/>
        <v>-0.17241320465733859</v>
      </c>
      <c r="S161" s="2"/>
    </row>
    <row r="162" spans="1:20" x14ac:dyDescent="0.2">
      <c r="A162" s="30" t="s">
        <v>478</v>
      </c>
      <c r="B162" s="30" t="s">
        <v>195</v>
      </c>
      <c r="C162" s="32" t="s">
        <v>28</v>
      </c>
      <c r="D162" s="6">
        <v>55</v>
      </c>
      <c r="E162" s="6">
        <v>63</v>
      </c>
      <c r="F162" s="6">
        <v>101</v>
      </c>
      <c r="G162" s="6">
        <v>88</v>
      </c>
      <c r="H162" s="10">
        <f t="shared" si="13"/>
        <v>76.75</v>
      </c>
      <c r="I162" s="8">
        <v>2.5</v>
      </c>
      <c r="J162" s="8">
        <v>2.86363636364</v>
      </c>
      <c r="K162" s="8">
        <v>4.5909090909100003</v>
      </c>
      <c r="L162" s="8">
        <v>4</v>
      </c>
      <c r="M162" s="8">
        <v>0.68939393939500004</v>
      </c>
      <c r="N162" s="8">
        <v>0.68939393939399995</v>
      </c>
      <c r="O162" s="8">
        <v>0.87217688365900004</v>
      </c>
      <c r="P162" s="8">
        <v>0.744376278118</v>
      </c>
      <c r="Q162" s="11">
        <f t="shared" si="10"/>
        <v>-2.0929587062689947E-12</v>
      </c>
      <c r="R162" s="8">
        <f t="shared" si="11"/>
        <v>-0.22858867333150337</v>
      </c>
      <c r="S162" s="2"/>
    </row>
    <row r="163" spans="1:20" x14ac:dyDescent="0.2">
      <c r="A163" s="30" t="s">
        <v>478</v>
      </c>
      <c r="B163" s="30" t="s">
        <v>198</v>
      </c>
      <c r="C163" s="32" t="s">
        <v>32</v>
      </c>
      <c r="D163" s="6">
        <v>40</v>
      </c>
      <c r="E163" s="6">
        <v>50</v>
      </c>
      <c r="F163" s="6">
        <v>0</v>
      </c>
      <c r="G163" s="6">
        <v>0</v>
      </c>
      <c r="H163" s="10">
        <f t="shared" si="13"/>
        <v>22.5</v>
      </c>
      <c r="I163" s="8">
        <v>4</v>
      </c>
      <c r="J163" s="8">
        <v>5</v>
      </c>
      <c r="K163" s="8">
        <v>0</v>
      </c>
      <c r="L163" s="8">
        <v>0</v>
      </c>
      <c r="M163" s="8">
        <v>1.1030303030299999</v>
      </c>
      <c r="N163" s="8">
        <v>1.2037037037</v>
      </c>
      <c r="O163" s="8">
        <v>1E-3</v>
      </c>
      <c r="P163" s="8">
        <v>1E-3</v>
      </c>
      <c r="Q163" s="11">
        <f t="shared" si="10"/>
        <v>0.12600788490806286</v>
      </c>
      <c r="R163" s="8">
        <f t="shared" si="11"/>
        <v>0</v>
      </c>
      <c r="S163" s="2"/>
    </row>
    <row r="164" spans="1:20" x14ac:dyDescent="0.2">
      <c r="A164" s="30" t="s">
        <v>478</v>
      </c>
      <c r="B164" s="30" t="s">
        <v>216</v>
      </c>
      <c r="C164" s="32" t="s">
        <v>42</v>
      </c>
      <c r="D164" s="6">
        <v>20</v>
      </c>
      <c r="E164" s="6">
        <v>22</v>
      </c>
      <c r="F164" s="6">
        <v>16</v>
      </c>
      <c r="G164" s="6">
        <v>19</v>
      </c>
      <c r="H164" s="10">
        <f t="shared" si="13"/>
        <v>19.25</v>
      </c>
      <c r="I164" s="8">
        <v>2.8571428571399999</v>
      </c>
      <c r="J164" s="8">
        <v>3.1428571428600001</v>
      </c>
      <c r="K164" s="8">
        <v>2.2857142857100001</v>
      </c>
      <c r="L164" s="8">
        <v>2.7142857142899999</v>
      </c>
      <c r="M164" s="8">
        <v>0.78787878787900001</v>
      </c>
      <c r="N164" s="8">
        <v>0.75661375661399999</v>
      </c>
      <c r="O164" s="8">
        <v>0.43423799582400002</v>
      </c>
      <c r="P164" s="8">
        <v>0.505112474438</v>
      </c>
      <c r="Q164" s="11">
        <f t="shared" si="10"/>
        <v>-5.8416686225246359E-2</v>
      </c>
      <c r="R164" s="8">
        <f t="shared" si="11"/>
        <v>0.21811870423070359</v>
      </c>
      <c r="S164" s="2"/>
    </row>
    <row r="165" spans="1:20" x14ac:dyDescent="0.2">
      <c r="A165" s="30" t="s">
        <v>478</v>
      </c>
      <c r="B165" s="30" t="s">
        <v>218</v>
      </c>
      <c r="C165" s="32" t="s">
        <v>42</v>
      </c>
      <c r="D165" s="6">
        <v>14</v>
      </c>
      <c r="E165" s="6">
        <v>20</v>
      </c>
      <c r="F165" s="6">
        <v>23</v>
      </c>
      <c r="G165" s="6">
        <v>23</v>
      </c>
      <c r="H165" s="10">
        <f t="shared" si="13"/>
        <v>20</v>
      </c>
      <c r="I165" s="8">
        <v>2</v>
      </c>
      <c r="J165" s="8">
        <v>2.8571428571399999</v>
      </c>
      <c r="K165" s="8">
        <v>3.2857142857100001</v>
      </c>
      <c r="L165" s="8">
        <v>3.2857142857100001</v>
      </c>
      <c r="M165" s="8">
        <v>0.55151515151599995</v>
      </c>
      <c r="N165" s="8">
        <v>0.68783068782900003</v>
      </c>
      <c r="O165" s="8">
        <v>0.62421711899700005</v>
      </c>
      <c r="P165" s="8">
        <v>0.61145194273900005</v>
      </c>
      <c r="Q165" s="11">
        <f t="shared" si="10"/>
        <v>0.31865296284874184</v>
      </c>
      <c r="R165" s="8">
        <f t="shared" si="11"/>
        <v>-2.9808809216979905E-2</v>
      </c>
      <c r="S165" s="2"/>
    </row>
    <row r="166" spans="1:20" x14ac:dyDescent="0.2">
      <c r="A166" s="30" t="s">
        <v>478</v>
      </c>
      <c r="B166" s="30" t="s">
        <v>219</v>
      </c>
      <c r="C166" s="32" t="s">
        <v>26</v>
      </c>
      <c r="D166" s="6">
        <v>17</v>
      </c>
      <c r="E166" s="6">
        <v>17</v>
      </c>
      <c r="F166" s="6">
        <v>33</v>
      </c>
      <c r="G166" s="6">
        <v>35</v>
      </c>
      <c r="H166" s="10">
        <f t="shared" si="13"/>
        <v>25.5</v>
      </c>
      <c r="I166" s="8">
        <v>1.0625</v>
      </c>
      <c r="J166" s="8">
        <v>1.0625</v>
      </c>
      <c r="K166" s="8">
        <v>2.0625</v>
      </c>
      <c r="L166" s="8">
        <v>2.1875</v>
      </c>
      <c r="M166" s="8">
        <v>0.29299242424299998</v>
      </c>
      <c r="N166" s="8">
        <v>0.25578703703700001</v>
      </c>
      <c r="O166" s="8">
        <v>0.39183194154500001</v>
      </c>
      <c r="P166" s="8">
        <v>0.40708077709599999</v>
      </c>
      <c r="Q166" s="11">
        <f t="shared" si="10"/>
        <v>-0.19592020997830059</v>
      </c>
      <c r="R166" s="8">
        <f t="shared" si="11"/>
        <v>5.5080088369630971E-2</v>
      </c>
      <c r="S166" s="2"/>
    </row>
    <row r="167" spans="1:20" x14ac:dyDescent="0.2">
      <c r="A167" s="30" t="s">
        <v>478</v>
      </c>
      <c r="B167" s="30" t="s">
        <v>245</v>
      </c>
      <c r="C167" s="32" t="s">
        <v>58</v>
      </c>
      <c r="D167" s="6">
        <v>9</v>
      </c>
      <c r="E167" s="6">
        <v>8</v>
      </c>
      <c r="F167" s="6">
        <v>12</v>
      </c>
      <c r="G167" s="6">
        <v>9</v>
      </c>
      <c r="H167" s="10">
        <f t="shared" si="13"/>
        <v>9.5</v>
      </c>
      <c r="I167" s="8">
        <v>0.69230769230800004</v>
      </c>
      <c r="J167" s="8">
        <v>0.615384615385</v>
      </c>
      <c r="K167" s="8">
        <v>0.92307692307699996</v>
      </c>
      <c r="L167" s="8">
        <v>0.69230769230800004</v>
      </c>
      <c r="M167" s="8">
        <v>0.19090909090899999</v>
      </c>
      <c r="N167" s="8">
        <v>0.14814814814800001</v>
      </c>
      <c r="O167" s="8">
        <v>0.17536534446800001</v>
      </c>
      <c r="P167" s="8">
        <v>0.12883435582800001</v>
      </c>
      <c r="Q167" s="11">
        <f t="shared" si="10"/>
        <v>-0.36584521141832477</v>
      </c>
      <c r="R167" s="8">
        <f t="shared" si="11"/>
        <v>-0.44484630850032453</v>
      </c>
      <c r="S167" s="2"/>
    </row>
    <row r="168" spans="1:20" x14ac:dyDescent="0.2">
      <c r="A168" s="30" t="s">
        <v>478</v>
      </c>
      <c r="B168" s="30" t="s">
        <v>297</v>
      </c>
      <c r="C168" s="32" t="s">
        <v>48</v>
      </c>
      <c r="D168" s="6">
        <v>0</v>
      </c>
      <c r="E168" s="6">
        <v>0</v>
      </c>
      <c r="F168" s="6">
        <v>31</v>
      </c>
      <c r="G168" s="6">
        <v>32</v>
      </c>
      <c r="H168" s="10">
        <f t="shared" si="13"/>
        <v>15.75</v>
      </c>
      <c r="I168" s="8">
        <v>0</v>
      </c>
      <c r="J168" s="8">
        <v>0</v>
      </c>
      <c r="K168" s="8">
        <v>3.4444444444400002</v>
      </c>
      <c r="L168" s="8">
        <v>3.5555555555599998</v>
      </c>
      <c r="M168" s="8">
        <v>1E-3</v>
      </c>
      <c r="N168" s="8">
        <v>1E-3</v>
      </c>
      <c r="O168" s="8">
        <v>0.654372535373</v>
      </c>
      <c r="P168" s="8">
        <v>0.66166780277199999</v>
      </c>
      <c r="Q168" s="11">
        <f t="shared" si="10"/>
        <v>0</v>
      </c>
      <c r="R168" s="8">
        <f t="shared" si="11"/>
        <v>1.5994880400437613E-2</v>
      </c>
      <c r="S168" s="53" t="s">
        <v>500</v>
      </c>
    </row>
    <row r="169" spans="1:20" x14ac:dyDescent="0.2">
      <c r="A169" s="30" t="s">
        <v>478</v>
      </c>
      <c r="B169" s="30" t="s">
        <v>331</v>
      </c>
      <c r="C169" s="32" t="s">
        <v>24</v>
      </c>
      <c r="D169" s="6">
        <v>120</v>
      </c>
      <c r="E169" s="6">
        <v>102</v>
      </c>
      <c r="F169" s="6">
        <v>185</v>
      </c>
      <c r="G169" s="6">
        <v>180</v>
      </c>
      <c r="H169" s="10">
        <f t="shared" si="13"/>
        <v>146.75</v>
      </c>
      <c r="I169" s="8">
        <v>4.2857142857100001</v>
      </c>
      <c r="J169" s="8">
        <v>3.6428571428600001</v>
      </c>
      <c r="K169" s="8">
        <v>6.6071428571400004</v>
      </c>
      <c r="L169" s="8">
        <v>6.4285714285699997</v>
      </c>
      <c r="M169" s="8">
        <v>1.18181818182</v>
      </c>
      <c r="N169" s="8">
        <v>0.87698412698399997</v>
      </c>
      <c r="O169" s="8">
        <v>1.2552192066800001</v>
      </c>
      <c r="P169" s="8">
        <v>1.1963190184000001</v>
      </c>
      <c r="Q169" s="11">
        <f t="shared" si="10"/>
        <v>-0.43038546361470831</v>
      </c>
      <c r="R169" s="8">
        <f t="shared" si="11"/>
        <v>-6.9337173407937797E-2</v>
      </c>
      <c r="S169" t="s">
        <v>496</v>
      </c>
      <c r="T169" s="1" t="s">
        <v>497</v>
      </c>
    </row>
    <row r="170" spans="1:20" s="4" customFormat="1" x14ac:dyDescent="0.2">
      <c r="A170" s="63"/>
      <c r="B170" s="63" t="s">
        <v>487</v>
      </c>
      <c r="C170" s="12"/>
      <c r="D170" s="12">
        <f>AVERAGE(D129:D169)</f>
        <v>66.560975609756099</v>
      </c>
      <c r="E170" s="12">
        <f>AVERAGE(E129:E169)</f>
        <v>72.560975609756099</v>
      </c>
      <c r="F170" s="12">
        <f>AVERAGE(F129:F169)</f>
        <v>107.53658536585365</v>
      </c>
      <c r="G170" s="12">
        <f>AVERAGE(G129:G169)</f>
        <v>102.48780487804878</v>
      </c>
      <c r="H170" s="13">
        <f t="shared" si="13"/>
        <v>87.286585365853654</v>
      </c>
      <c r="I170" s="14"/>
      <c r="J170" s="14"/>
      <c r="K170" s="14"/>
      <c r="L170" s="14"/>
      <c r="M170" s="14">
        <f>AVERAGE(M129:M169)</f>
        <v>0.97014579987617133</v>
      </c>
      <c r="N170" s="14">
        <f t="shared" ref="N170:P170" si="14">AVERAGE(N129:N169)</f>
        <v>0.93217578060512218</v>
      </c>
      <c r="O170" s="14">
        <f t="shared" si="14"/>
        <v>1.0602606597395123</v>
      </c>
      <c r="P170" s="14">
        <f t="shared" si="14"/>
        <v>0.99769876888553677</v>
      </c>
      <c r="Q170" s="15"/>
      <c r="R170" s="14"/>
      <c r="S170" s="5">
        <f>AVERAGE(Q129:Q169)</f>
        <v>-8.0045619873428314E-2</v>
      </c>
      <c r="T170" s="5">
        <f>AVERAGE(R129:R169)</f>
        <v>-0.10186690473522092</v>
      </c>
    </row>
    <row r="171" spans="1:20" x14ac:dyDescent="0.2">
      <c r="A171" s="30" t="s">
        <v>484</v>
      </c>
      <c r="B171" s="30" t="s">
        <v>316</v>
      </c>
      <c r="C171" s="32" t="s">
        <v>98</v>
      </c>
      <c r="D171" s="6">
        <v>0</v>
      </c>
      <c r="E171" s="6">
        <v>0</v>
      </c>
      <c r="F171" s="6">
        <v>2</v>
      </c>
      <c r="G171" s="6">
        <v>1</v>
      </c>
      <c r="H171" s="10">
        <f t="shared" si="13"/>
        <v>0.75</v>
      </c>
      <c r="I171" s="8">
        <v>0</v>
      </c>
      <c r="J171" s="8">
        <v>0</v>
      </c>
      <c r="K171" s="8">
        <v>1.7543859649100001E-2</v>
      </c>
      <c r="L171" s="8">
        <v>8.7719298245599996E-3</v>
      </c>
      <c r="M171" s="8">
        <v>1E-3</v>
      </c>
      <c r="N171" s="8">
        <v>1E-3</v>
      </c>
      <c r="O171" s="8">
        <v>3.3329670732100002E-3</v>
      </c>
      <c r="P171" s="8">
        <v>1.6324041186799999E-3</v>
      </c>
      <c r="Q171" s="11">
        <f>LOG((N171/M171),2)</f>
        <v>0</v>
      </c>
      <c r="R171" s="8">
        <f>LOG((P171/O171),2)</f>
        <v>-1.0298088092147435</v>
      </c>
      <c r="S171" s="2"/>
    </row>
    <row r="172" spans="1:20" x14ac:dyDescent="0.2">
      <c r="A172" s="30" t="s">
        <v>484</v>
      </c>
      <c r="B172" s="30" t="s">
        <v>314</v>
      </c>
      <c r="C172" s="32" t="s">
        <v>85</v>
      </c>
      <c r="D172" s="6">
        <v>0</v>
      </c>
      <c r="E172" s="6">
        <v>0</v>
      </c>
      <c r="F172" s="6">
        <v>3</v>
      </c>
      <c r="G172" s="6">
        <v>0</v>
      </c>
      <c r="H172" s="10">
        <f t="shared" si="13"/>
        <v>0.75</v>
      </c>
      <c r="I172" s="8">
        <v>0</v>
      </c>
      <c r="J172" s="8">
        <v>0</v>
      </c>
      <c r="K172" s="8">
        <v>4.0540540540499999E-2</v>
      </c>
      <c r="L172" s="8">
        <v>0</v>
      </c>
      <c r="M172" s="8">
        <v>1E-3</v>
      </c>
      <c r="N172" s="8">
        <v>1E-3</v>
      </c>
      <c r="O172" s="8">
        <v>7.7018563448500001E-3</v>
      </c>
      <c r="P172" s="8">
        <v>1E-3</v>
      </c>
      <c r="Q172" s="11">
        <f>LOG((N172/M172),2)</f>
        <v>0</v>
      </c>
      <c r="R172" s="8">
        <f>LOG((P172/O172),2)</f>
        <v>-2.9452062142144482</v>
      </c>
      <c r="S172" s="2"/>
    </row>
    <row r="173" spans="1:20" x14ac:dyDescent="0.2">
      <c r="A173" s="30" t="s">
        <v>484</v>
      </c>
      <c r="B173" s="30" t="s">
        <v>332</v>
      </c>
      <c r="C173" s="32" t="s">
        <v>47</v>
      </c>
      <c r="D173" s="6">
        <v>76</v>
      </c>
      <c r="E173" s="6">
        <v>100</v>
      </c>
      <c r="F173" s="6">
        <v>115</v>
      </c>
      <c r="G173" s="6">
        <v>110</v>
      </c>
      <c r="H173" s="10">
        <f t="shared" si="13"/>
        <v>100.25</v>
      </c>
      <c r="I173" s="8">
        <v>1.1343283582100001</v>
      </c>
      <c r="J173" s="8">
        <v>1.49253731343</v>
      </c>
      <c r="K173" s="8">
        <v>1.7164179104499999</v>
      </c>
      <c r="L173" s="8">
        <v>1.6417910447799999</v>
      </c>
      <c r="M173" s="8">
        <v>0.31279963817299999</v>
      </c>
      <c r="N173" s="8">
        <v>0.35931453841799998</v>
      </c>
      <c r="O173" s="8">
        <v>0.32608356962599999</v>
      </c>
      <c r="P173" s="8">
        <v>0.30552757683999998</v>
      </c>
      <c r="Q173" s="11">
        <f t="shared" si="10"/>
        <v>0.20000846635075345</v>
      </c>
      <c r="R173" s="8">
        <f t="shared" si="11"/>
        <v>-9.3939146635478685E-2</v>
      </c>
      <c r="S173" s="2"/>
    </row>
    <row r="174" spans="1:20" x14ac:dyDescent="0.2">
      <c r="A174" s="30" t="s">
        <v>484</v>
      </c>
      <c r="B174" s="30" t="s">
        <v>333</v>
      </c>
      <c r="C174" s="32" t="s">
        <v>84</v>
      </c>
      <c r="D174" s="6">
        <v>65</v>
      </c>
      <c r="E174" s="6">
        <v>100</v>
      </c>
      <c r="F174" s="6">
        <v>120</v>
      </c>
      <c r="G174" s="6">
        <v>109</v>
      </c>
      <c r="H174" s="10">
        <f t="shared" si="13"/>
        <v>98.5</v>
      </c>
      <c r="I174" s="8">
        <v>0.92857142857099995</v>
      </c>
      <c r="J174" s="8">
        <v>1.42857142857</v>
      </c>
      <c r="K174" s="8">
        <v>1.7142857142900001</v>
      </c>
      <c r="L174" s="8">
        <v>1.5571428571399999</v>
      </c>
      <c r="M174" s="8">
        <v>0.25606060606100001</v>
      </c>
      <c r="N174" s="8">
        <v>0.343915343915</v>
      </c>
      <c r="O174" s="8">
        <v>0.32567849686900002</v>
      </c>
      <c r="P174" s="8">
        <v>0.28977505112399998</v>
      </c>
      <c r="Q174" s="11">
        <f t="shared" si="10"/>
        <v>0.4255681667673511</v>
      </c>
      <c r="R174" s="8">
        <f t="shared" si="11"/>
        <v>-0.16851508005367311</v>
      </c>
      <c r="S174" s="2"/>
    </row>
    <row r="175" spans="1:20" x14ac:dyDescent="0.2">
      <c r="A175" s="30" t="s">
        <v>484</v>
      </c>
      <c r="B175" s="30" t="s">
        <v>334</v>
      </c>
      <c r="C175" s="32" t="s">
        <v>47</v>
      </c>
      <c r="D175" s="6">
        <v>72</v>
      </c>
      <c r="E175" s="6">
        <v>95</v>
      </c>
      <c r="F175" s="6">
        <v>115</v>
      </c>
      <c r="G175" s="6">
        <v>106</v>
      </c>
      <c r="H175" s="10">
        <f t="shared" si="13"/>
        <v>97</v>
      </c>
      <c r="I175" s="8">
        <v>1.07462686567</v>
      </c>
      <c r="J175" s="8">
        <v>1.41791044776</v>
      </c>
      <c r="K175" s="8">
        <v>1.7164179104499999</v>
      </c>
      <c r="L175" s="8">
        <v>1.58208955224</v>
      </c>
      <c r="M175" s="8">
        <v>0.29633649932099998</v>
      </c>
      <c r="N175" s="8">
        <v>0.34134881149700003</v>
      </c>
      <c r="O175" s="8">
        <v>0.32608356962599999</v>
      </c>
      <c r="P175" s="8">
        <v>0.29441748313600002</v>
      </c>
      <c r="Q175" s="11">
        <f t="shared" si="10"/>
        <v>0.20401039691167097</v>
      </c>
      <c r="R175" s="8">
        <f t="shared" si="11"/>
        <v>-0.14737840560050267</v>
      </c>
      <c r="S175" s="2"/>
    </row>
    <row r="176" spans="1:20" x14ac:dyDescent="0.2">
      <c r="A176" s="30" t="s">
        <v>484</v>
      </c>
      <c r="B176" s="30" t="s">
        <v>335</v>
      </c>
      <c r="C176" s="32" t="s">
        <v>62</v>
      </c>
      <c r="D176" s="6">
        <v>70</v>
      </c>
      <c r="E176" s="6">
        <v>93</v>
      </c>
      <c r="F176" s="6">
        <v>122</v>
      </c>
      <c r="G176" s="6">
        <v>111</v>
      </c>
      <c r="H176" s="10">
        <f t="shared" si="13"/>
        <v>99</v>
      </c>
      <c r="I176" s="8">
        <v>1.0144927536199999</v>
      </c>
      <c r="J176" s="8">
        <v>1.3478260869600001</v>
      </c>
      <c r="K176" s="8">
        <v>1.7681159420300001</v>
      </c>
      <c r="L176" s="8">
        <v>1.60869565217</v>
      </c>
      <c r="M176" s="8">
        <v>0.27975406236200001</v>
      </c>
      <c r="N176" s="8">
        <v>0.32447665056399999</v>
      </c>
      <c r="O176" s="8">
        <v>0.33590511633499998</v>
      </c>
      <c r="P176" s="8">
        <v>0.29936872054699998</v>
      </c>
      <c r="Q176" s="11">
        <f t="shared" si="10"/>
        <v>0.21395558419346397</v>
      </c>
      <c r="R176" s="8">
        <f t="shared" si="11"/>
        <v>-0.16613028043066658</v>
      </c>
      <c r="S176" s="2"/>
    </row>
    <row r="177" spans="1:19" x14ac:dyDescent="0.2">
      <c r="A177" s="30" t="s">
        <v>484</v>
      </c>
      <c r="B177" s="30" t="s">
        <v>104</v>
      </c>
      <c r="C177" s="32" t="s">
        <v>105</v>
      </c>
      <c r="D177" s="6">
        <v>52</v>
      </c>
      <c r="E177" s="6">
        <v>33</v>
      </c>
      <c r="F177" s="6">
        <v>0</v>
      </c>
      <c r="G177" s="6">
        <v>0</v>
      </c>
      <c r="H177" s="10">
        <f t="shared" si="13"/>
        <v>21.25</v>
      </c>
      <c r="I177" s="8">
        <v>0.26130653266300002</v>
      </c>
      <c r="J177" s="8">
        <v>0.16582914572900001</v>
      </c>
      <c r="K177" s="8">
        <v>0</v>
      </c>
      <c r="L177" s="8">
        <v>0</v>
      </c>
      <c r="M177" s="8">
        <v>7.2057255976800003E-2</v>
      </c>
      <c r="N177" s="8">
        <v>3.9921831379200003E-2</v>
      </c>
      <c r="O177" s="8">
        <v>1E-3</v>
      </c>
      <c r="P177" s="8">
        <v>1E-3</v>
      </c>
      <c r="Q177" s="11">
        <f t="shared" si="10"/>
        <v>-0.85196580875384498</v>
      </c>
      <c r="R177" s="8">
        <f t="shared" si="11"/>
        <v>0</v>
      </c>
      <c r="S177" s="2"/>
    </row>
    <row r="178" spans="1:19" x14ac:dyDescent="0.2">
      <c r="A178" s="30" t="s">
        <v>484</v>
      </c>
      <c r="B178" s="30" t="s">
        <v>108</v>
      </c>
      <c r="C178" s="32" t="s">
        <v>109</v>
      </c>
      <c r="D178" s="6">
        <v>36</v>
      </c>
      <c r="E178" s="6">
        <v>41</v>
      </c>
      <c r="F178" s="6">
        <v>63</v>
      </c>
      <c r="G178" s="6">
        <v>55</v>
      </c>
      <c r="H178" s="10">
        <f t="shared" si="13"/>
        <v>48.75</v>
      </c>
      <c r="I178" s="8">
        <v>0.50704225352099996</v>
      </c>
      <c r="J178" s="8">
        <v>0.57746478873200002</v>
      </c>
      <c r="K178" s="8">
        <v>0.88732394366199996</v>
      </c>
      <c r="L178" s="8">
        <v>0.77464788732400003</v>
      </c>
      <c r="M178" s="8">
        <v>0.13982074263800001</v>
      </c>
      <c r="N178" s="8">
        <v>0.13901930099099999</v>
      </c>
      <c r="O178" s="8">
        <v>0.16857302478700001</v>
      </c>
      <c r="P178" s="8">
        <v>0.14415737780499999</v>
      </c>
      <c r="Q178" s="11">
        <f t="shared" si="10"/>
        <v>-8.2932068045281828E-3</v>
      </c>
      <c r="R178" s="8">
        <f t="shared" si="11"/>
        <v>-0.22572901918315025</v>
      </c>
      <c r="S178" s="2"/>
    </row>
    <row r="179" spans="1:19" x14ac:dyDescent="0.2">
      <c r="A179" s="30" t="s">
        <v>484</v>
      </c>
      <c r="B179" s="30" t="s">
        <v>337</v>
      </c>
      <c r="C179" s="32" t="s">
        <v>16</v>
      </c>
      <c r="D179" s="6">
        <v>38</v>
      </c>
      <c r="E179" s="6">
        <v>45</v>
      </c>
      <c r="F179" s="6">
        <v>31</v>
      </c>
      <c r="G179" s="6">
        <v>34</v>
      </c>
      <c r="H179" s="10">
        <f t="shared" si="13"/>
        <v>37</v>
      </c>
      <c r="I179" s="8">
        <v>1.05555555556</v>
      </c>
      <c r="J179" s="8">
        <v>1.25</v>
      </c>
      <c r="K179" s="8">
        <v>0.86111111111100003</v>
      </c>
      <c r="L179" s="8">
        <v>0.944444444444</v>
      </c>
      <c r="M179" s="8">
        <v>0.29107744107900002</v>
      </c>
      <c r="N179" s="8">
        <v>0.30092592592599998</v>
      </c>
      <c r="O179" s="8">
        <v>0.16359313384400001</v>
      </c>
      <c r="P179" s="8">
        <v>0.17575551011099999</v>
      </c>
      <c r="Q179" s="11">
        <f t="shared" si="10"/>
        <v>4.8005372903460693E-2</v>
      </c>
      <c r="R179" s="8">
        <f t="shared" si="11"/>
        <v>0.10345772164159764</v>
      </c>
      <c r="S179" s="2"/>
    </row>
    <row r="180" spans="1:19" x14ac:dyDescent="0.2">
      <c r="A180" s="30" t="s">
        <v>484</v>
      </c>
      <c r="B180" s="30" t="s">
        <v>338</v>
      </c>
      <c r="C180" s="32" t="s">
        <v>110</v>
      </c>
      <c r="D180" s="6">
        <v>36</v>
      </c>
      <c r="E180" s="6">
        <v>39</v>
      </c>
      <c r="F180" s="6">
        <v>33</v>
      </c>
      <c r="G180" s="6">
        <v>35</v>
      </c>
      <c r="H180" s="10">
        <f t="shared" si="13"/>
        <v>35.75</v>
      </c>
      <c r="I180" s="8">
        <v>0.8</v>
      </c>
      <c r="J180" s="8">
        <v>0.86666666666699999</v>
      </c>
      <c r="K180" s="8">
        <v>0.73333333333299999</v>
      </c>
      <c r="L180" s="8">
        <v>0.77777777777799995</v>
      </c>
      <c r="M180" s="8">
        <v>0.22060606060599999</v>
      </c>
      <c r="N180" s="8">
        <v>0.208641975309</v>
      </c>
      <c r="O180" s="8">
        <v>0.13931802366000001</v>
      </c>
      <c r="P180" s="8">
        <v>0.14473983185600001</v>
      </c>
      <c r="Q180" s="11">
        <f t="shared" si="10"/>
        <v>-8.0442992552448883E-2</v>
      </c>
      <c r="R180" s="8">
        <f t="shared" si="11"/>
        <v>5.5080088370689215E-2</v>
      </c>
      <c r="S180" s="2"/>
    </row>
    <row r="181" spans="1:19" x14ac:dyDescent="0.2">
      <c r="A181" s="30" t="s">
        <v>484</v>
      </c>
      <c r="B181" s="30" t="s">
        <v>339</v>
      </c>
      <c r="C181" s="32" t="s">
        <v>106</v>
      </c>
      <c r="D181" s="6">
        <v>25</v>
      </c>
      <c r="E181" s="6">
        <v>18</v>
      </c>
      <c r="F181" s="6">
        <v>38</v>
      </c>
      <c r="G181" s="6">
        <v>28</v>
      </c>
      <c r="H181" s="10">
        <f t="shared" si="13"/>
        <v>27.25</v>
      </c>
      <c r="I181" s="8">
        <v>0.52083333333299997</v>
      </c>
      <c r="J181" s="8">
        <v>0.375</v>
      </c>
      <c r="K181" s="8">
        <v>0.79166666666700003</v>
      </c>
      <c r="L181" s="8">
        <v>0.58333333333299997</v>
      </c>
      <c r="M181" s="8">
        <v>0.143623737374</v>
      </c>
      <c r="N181" s="8">
        <v>9.0277777777700005E-2</v>
      </c>
      <c r="O181" s="8">
        <v>0.150400139179</v>
      </c>
      <c r="P181" s="8">
        <v>0.108554873892</v>
      </c>
      <c r="Q181" s="11">
        <f t="shared" si="10"/>
        <v>-0.66985139831155016</v>
      </c>
      <c r="R181" s="8">
        <f t="shared" si="11"/>
        <v>-0.4703814006074733</v>
      </c>
      <c r="S181" s="2"/>
    </row>
    <row r="182" spans="1:19" x14ac:dyDescent="0.2">
      <c r="A182" s="30" t="s">
        <v>484</v>
      </c>
      <c r="B182" s="30" t="s">
        <v>340</v>
      </c>
      <c r="C182" s="32" t="s">
        <v>89</v>
      </c>
      <c r="D182" s="6">
        <v>5</v>
      </c>
      <c r="E182" s="6">
        <v>43</v>
      </c>
      <c r="F182" s="6">
        <v>19</v>
      </c>
      <c r="G182" s="6">
        <v>37</v>
      </c>
      <c r="H182" s="10">
        <f t="shared" si="13"/>
        <v>26</v>
      </c>
      <c r="I182" s="8">
        <v>7.8125E-2</v>
      </c>
      <c r="J182" s="8">
        <v>0.671875</v>
      </c>
      <c r="K182" s="8">
        <v>0.296875</v>
      </c>
      <c r="L182" s="8">
        <v>0.578125</v>
      </c>
      <c r="M182" s="8">
        <v>2.15435606061E-2</v>
      </c>
      <c r="N182" s="8">
        <v>0.16174768518499999</v>
      </c>
      <c r="O182" s="8">
        <v>5.6400052191999998E-2</v>
      </c>
      <c r="P182" s="8">
        <v>0.10758563394700001</v>
      </c>
      <c r="Q182" s="11">
        <f t="shared" si="10"/>
        <v>2.908416449835189</v>
      </c>
      <c r="R182" s="8">
        <f t="shared" si="11"/>
        <v>0.93171704297329594</v>
      </c>
      <c r="S182" s="2"/>
    </row>
    <row r="183" spans="1:19" x14ac:dyDescent="0.2">
      <c r="A183" s="30" t="s">
        <v>484</v>
      </c>
      <c r="B183" s="30" t="s">
        <v>341</v>
      </c>
      <c r="C183" s="32" t="s">
        <v>27</v>
      </c>
      <c r="D183" s="6">
        <v>10</v>
      </c>
      <c r="E183" s="6">
        <v>25</v>
      </c>
      <c r="F183" s="6">
        <v>14</v>
      </c>
      <c r="G183" s="6">
        <v>22</v>
      </c>
      <c r="H183" s="10">
        <f t="shared" si="13"/>
        <v>17.75</v>
      </c>
      <c r="I183" s="8">
        <v>0.4</v>
      </c>
      <c r="J183" s="8">
        <v>1</v>
      </c>
      <c r="K183" s="8">
        <v>0.56000000000000005</v>
      </c>
      <c r="L183" s="8">
        <v>0.88</v>
      </c>
      <c r="M183" s="8">
        <v>0.110303030303</v>
      </c>
      <c r="N183" s="8">
        <v>0.24074074074099999</v>
      </c>
      <c r="O183" s="8">
        <v>0.106388308977</v>
      </c>
      <c r="P183" s="8">
        <v>0.16376278118599999</v>
      </c>
      <c r="Q183" s="11">
        <f t="shared" si="10"/>
        <v>1.1260078849140553</v>
      </c>
      <c r="R183" s="8">
        <f t="shared" si="11"/>
        <v>0.62226788736329219</v>
      </c>
      <c r="S183" s="2"/>
    </row>
    <row r="184" spans="1:19" x14ac:dyDescent="0.2">
      <c r="A184" s="30" t="s">
        <v>484</v>
      </c>
      <c r="B184" s="30" t="s">
        <v>342</v>
      </c>
      <c r="C184" s="32" t="s">
        <v>87</v>
      </c>
      <c r="D184" s="6">
        <v>13</v>
      </c>
      <c r="E184" s="6">
        <v>17</v>
      </c>
      <c r="F184" s="6">
        <v>20</v>
      </c>
      <c r="G184" s="6">
        <v>17</v>
      </c>
      <c r="H184" s="10">
        <f t="shared" si="13"/>
        <v>16.75</v>
      </c>
      <c r="I184" s="8">
        <v>0.26</v>
      </c>
      <c r="J184" s="8">
        <v>0.34</v>
      </c>
      <c r="K184" s="8">
        <v>0.4</v>
      </c>
      <c r="L184" s="8">
        <v>0.34</v>
      </c>
      <c r="M184" s="8">
        <v>7.1696969696999999E-2</v>
      </c>
      <c r="N184" s="8">
        <v>8.1851851851799995E-2</v>
      </c>
      <c r="O184" s="8">
        <v>7.5991649269299993E-2</v>
      </c>
      <c r="P184" s="8">
        <v>6.3271983640000001E-2</v>
      </c>
      <c r="Q184" s="11">
        <f t="shared" si="10"/>
        <v>0.19110291313246663</v>
      </c>
      <c r="R184" s="8">
        <f t="shared" si="11"/>
        <v>-0.26427406285473137</v>
      </c>
      <c r="S184" s="2"/>
    </row>
    <row r="185" spans="1:19" x14ac:dyDescent="0.2">
      <c r="A185" s="30" t="s">
        <v>484</v>
      </c>
      <c r="B185" s="30" t="s">
        <v>343</v>
      </c>
      <c r="C185" s="32" t="s">
        <v>89</v>
      </c>
      <c r="D185" s="6">
        <v>19</v>
      </c>
      <c r="E185" s="6">
        <v>35</v>
      </c>
      <c r="F185" s="6">
        <v>34</v>
      </c>
      <c r="G185" s="6">
        <v>43</v>
      </c>
      <c r="H185" s="10">
        <f t="shared" si="13"/>
        <v>32.75</v>
      </c>
      <c r="I185" s="8">
        <v>0.296875</v>
      </c>
      <c r="J185" s="8">
        <v>0.546875</v>
      </c>
      <c r="K185" s="8">
        <v>0.53125</v>
      </c>
      <c r="L185" s="8">
        <v>0.671875</v>
      </c>
      <c r="M185" s="8">
        <v>8.1865530303099995E-2</v>
      </c>
      <c r="N185" s="8">
        <v>0.13165509259200001</v>
      </c>
      <c r="O185" s="8">
        <v>0.100926409186</v>
      </c>
      <c r="P185" s="8">
        <v>0.125031952965</v>
      </c>
      <c r="Q185" s="11">
        <f t="shared" si="10"/>
        <v>0.68543529351840227</v>
      </c>
      <c r="R185" s="8">
        <f t="shared" si="11"/>
        <v>0.30899310423018617</v>
      </c>
      <c r="S185" s="2"/>
    </row>
    <row r="186" spans="1:19" x14ac:dyDescent="0.2">
      <c r="A186" s="30" t="s">
        <v>484</v>
      </c>
      <c r="B186" s="30" t="s">
        <v>344</v>
      </c>
      <c r="C186" s="32" t="s">
        <v>60</v>
      </c>
      <c r="D186" s="6">
        <v>11</v>
      </c>
      <c r="E186" s="6">
        <v>19</v>
      </c>
      <c r="F186" s="6">
        <v>24</v>
      </c>
      <c r="G186" s="6">
        <v>18</v>
      </c>
      <c r="H186" s="10">
        <f t="shared" si="13"/>
        <v>18</v>
      </c>
      <c r="I186" s="8">
        <v>0.34375</v>
      </c>
      <c r="J186" s="8">
        <v>0.59375</v>
      </c>
      <c r="K186" s="8">
        <v>0.75</v>
      </c>
      <c r="L186" s="8">
        <v>0.5625</v>
      </c>
      <c r="M186" s="8">
        <v>9.4791666666800001E-2</v>
      </c>
      <c r="N186" s="8">
        <v>0.14293981481500001</v>
      </c>
      <c r="O186" s="8">
        <v>0.14248434237999999</v>
      </c>
      <c r="P186" s="8">
        <v>0.10467791411000001</v>
      </c>
      <c r="Q186" s="11">
        <f t="shared" si="10"/>
        <v>0.5925756848308712</v>
      </c>
      <c r="R186" s="8">
        <f t="shared" si="11"/>
        <v>-0.44484630850123874</v>
      </c>
      <c r="S186" s="2"/>
    </row>
    <row r="187" spans="1:19" x14ac:dyDescent="0.2">
      <c r="A187" s="30" t="s">
        <v>484</v>
      </c>
      <c r="B187" s="30" t="s">
        <v>345</v>
      </c>
      <c r="C187" s="32" t="s">
        <v>102</v>
      </c>
      <c r="D187" s="6">
        <v>12</v>
      </c>
      <c r="E187" s="6">
        <v>20</v>
      </c>
      <c r="F187" s="6">
        <v>10</v>
      </c>
      <c r="G187" s="6">
        <v>16</v>
      </c>
      <c r="H187" s="10">
        <f t="shared" si="13"/>
        <v>14.5</v>
      </c>
      <c r="I187" s="8">
        <v>0.181818181818</v>
      </c>
      <c r="J187" s="8">
        <v>0.30303030303</v>
      </c>
      <c r="K187" s="8">
        <v>0.151515151515</v>
      </c>
      <c r="L187" s="8">
        <v>0.24242424242400001</v>
      </c>
      <c r="M187" s="8">
        <v>5.0137741046800001E-2</v>
      </c>
      <c r="N187" s="8">
        <v>7.2951739618299996E-2</v>
      </c>
      <c r="O187" s="8">
        <v>2.8784715632299999E-2</v>
      </c>
      <c r="P187" s="8">
        <v>4.5113713825300002E-2</v>
      </c>
      <c r="Q187" s="11">
        <f t="shared" si="10"/>
        <v>0.54104538418976689</v>
      </c>
      <c r="R187" s="8">
        <f t="shared" si="11"/>
        <v>0.6482630958950788</v>
      </c>
      <c r="S187" s="2"/>
    </row>
    <row r="188" spans="1:19" x14ac:dyDescent="0.2">
      <c r="A188" s="30" t="s">
        <v>484</v>
      </c>
      <c r="B188" s="30" t="s">
        <v>346</v>
      </c>
      <c r="C188" s="32" t="s">
        <v>35</v>
      </c>
      <c r="D188" s="6">
        <v>6</v>
      </c>
      <c r="E188" s="6">
        <v>5</v>
      </c>
      <c r="F188" s="6">
        <v>13</v>
      </c>
      <c r="G188" s="6">
        <v>11</v>
      </c>
      <c r="H188" s="10">
        <f t="shared" si="13"/>
        <v>8.75</v>
      </c>
      <c r="I188" s="8">
        <v>9.8360655737700003E-2</v>
      </c>
      <c r="J188" s="8">
        <v>8.19672131148E-2</v>
      </c>
      <c r="K188" s="8">
        <v>0.21311475409799999</v>
      </c>
      <c r="L188" s="8">
        <v>0.180327868852</v>
      </c>
      <c r="M188" s="8">
        <v>2.7123695976199999E-2</v>
      </c>
      <c r="N188" s="8">
        <v>1.97328476017E-2</v>
      </c>
      <c r="O188" s="8">
        <v>4.0487354118800001E-2</v>
      </c>
      <c r="P188" s="8">
        <v>3.3557946964299999E-2</v>
      </c>
      <c r="Q188" s="11">
        <f t="shared" si="10"/>
        <v>-0.45895461581144908</v>
      </c>
      <c r="R188" s="8">
        <f t="shared" si="11"/>
        <v>-0.27081690871918651</v>
      </c>
      <c r="S188" s="2"/>
    </row>
    <row r="189" spans="1:19" x14ac:dyDescent="0.2">
      <c r="A189" s="30" t="s">
        <v>484</v>
      </c>
      <c r="B189" s="30" t="s">
        <v>347</v>
      </c>
      <c r="C189" s="32" t="s">
        <v>114</v>
      </c>
      <c r="D189" s="6">
        <v>3</v>
      </c>
      <c r="E189" s="6">
        <v>41</v>
      </c>
      <c r="F189" s="6">
        <v>2</v>
      </c>
      <c r="G189" s="6">
        <v>47</v>
      </c>
      <c r="H189" s="10">
        <f t="shared" si="13"/>
        <v>23.25</v>
      </c>
      <c r="I189" s="8">
        <v>2.4390243902400001E-2</v>
      </c>
      <c r="J189" s="8">
        <v>0.33333333333300003</v>
      </c>
      <c r="K189" s="8">
        <v>1.6260162601600001E-2</v>
      </c>
      <c r="L189" s="8">
        <v>0.38211382113800002</v>
      </c>
      <c r="M189" s="8">
        <v>6.7257945306700003E-3</v>
      </c>
      <c r="N189" s="8">
        <v>8.0246913580099999E-2</v>
      </c>
      <c r="O189" s="8">
        <v>3.0890914336999999E-3</v>
      </c>
      <c r="P189" s="8">
        <v>7.1109115998999994E-2</v>
      </c>
      <c r="Q189" s="11">
        <f t="shared" si="10"/>
        <v>3.5766692939195823</v>
      </c>
      <c r="R189" s="8">
        <f t="shared" si="11"/>
        <v>4.5247800424643616</v>
      </c>
      <c r="S189" s="2"/>
    </row>
    <row r="190" spans="1:19" x14ac:dyDescent="0.2">
      <c r="A190" s="30" t="s">
        <v>484</v>
      </c>
      <c r="B190" s="30" t="s">
        <v>348</v>
      </c>
      <c r="C190" s="32" t="s">
        <v>64</v>
      </c>
      <c r="D190" s="6">
        <v>16</v>
      </c>
      <c r="E190" s="6">
        <v>9</v>
      </c>
      <c r="F190" s="6">
        <v>25</v>
      </c>
      <c r="G190" s="6">
        <v>5</v>
      </c>
      <c r="H190" s="10">
        <f t="shared" si="13"/>
        <v>13.75</v>
      </c>
      <c r="I190" s="8">
        <v>0.28070175438599998</v>
      </c>
      <c r="J190" s="8">
        <v>0.15789473684200001</v>
      </c>
      <c r="K190" s="8">
        <v>0.43859649122799998</v>
      </c>
      <c r="L190" s="8">
        <v>8.77192982456E-2</v>
      </c>
      <c r="M190" s="8">
        <v>7.74056353005E-2</v>
      </c>
      <c r="N190" s="8">
        <v>3.8011695906400002E-2</v>
      </c>
      <c r="O190" s="8">
        <v>8.3324176830299995E-2</v>
      </c>
      <c r="P190" s="8">
        <v>1.63240411868E-2</v>
      </c>
      <c r="Q190" s="11">
        <f t="shared" si="10"/>
        <v>-1.0259952085365704</v>
      </c>
      <c r="R190" s="8">
        <f t="shared" si="11"/>
        <v>-2.351736904102971</v>
      </c>
      <c r="S190" s="2"/>
    </row>
    <row r="191" spans="1:19" x14ac:dyDescent="0.2">
      <c r="A191" s="30" t="s">
        <v>484</v>
      </c>
      <c r="B191" s="30" t="s">
        <v>350</v>
      </c>
      <c r="C191" s="32" t="s">
        <v>115</v>
      </c>
      <c r="D191" s="6">
        <v>3</v>
      </c>
      <c r="E191" s="6">
        <v>15</v>
      </c>
      <c r="F191" s="6">
        <v>23</v>
      </c>
      <c r="G191" s="6">
        <v>20</v>
      </c>
      <c r="H191" s="10">
        <f t="shared" si="13"/>
        <v>15.25</v>
      </c>
      <c r="I191" s="8">
        <v>3.8961038960999998E-2</v>
      </c>
      <c r="J191" s="8">
        <v>0.194805194805</v>
      </c>
      <c r="K191" s="8">
        <v>0.29870129870099998</v>
      </c>
      <c r="L191" s="8">
        <v>0.25974025973999998</v>
      </c>
      <c r="M191" s="8">
        <v>1.07438016529E-2</v>
      </c>
      <c r="N191" s="8">
        <v>4.6897546897500003E-2</v>
      </c>
      <c r="O191" s="8">
        <v>5.6747010817899998E-2</v>
      </c>
      <c r="P191" s="8">
        <v>4.8336121955700001E-2</v>
      </c>
      <c r="Q191" s="11">
        <f t="shared" si="10"/>
        <v>2.1260078849096642</v>
      </c>
      <c r="R191" s="8">
        <f t="shared" si="11"/>
        <v>-0.23144267038497179</v>
      </c>
      <c r="S191" s="2"/>
    </row>
    <row r="192" spans="1:19" x14ac:dyDescent="0.2">
      <c r="A192" s="30" t="s">
        <v>484</v>
      </c>
      <c r="B192" s="30" t="s">
        <v>351</v>
      </c>
      <c r="C192" s="32" t="s">
        <v>18</v>
      </c>
      <c r="D192" s="6">
        <v>10</v>
      </c>
      <c r="E192" s="6">
        <v>11</v>
      </c>
      <c r="F192" s="6">
        <v>10</v>
      </c>
      <c r="G192" s="6">
        <v>11</v>
      </c>
      <c r="H192" s="10">
        <f t="shared" si="13"/>
        <v>10.5</v>
      </c>
      <c r="I192" s="8">
        <v>0.33333333333300003</v>
      </c>
      <c r="J192" s="8">
        <v>0.36666666666699999</v>
      </c>
      <c r="K192" s="8">
        <v>0.33333333333300003</v>
      </c>
      <c r="L192" s="8">
        <v>0.36666666666699999</v>
      </c>
      <c r="M192" s="8">
        <v>9.1919191919200005E-2</v>
      </c>
      <c r="N192" s="8">
        <v>8.8271604938299997E-2</v>
      </c>
      <c r="O192" s="8">
        <v>6.3326374391000001E-2</v>
      </c>
      <c r="P192" s="8">
        <v>6.8234492160899995E-2</v>
      </c>
      <c r="Q192" s="11">
        <f t="shared" si="10"/>
        <v>-5.8416686224984832E-2</v>
      </c>
      <c r="R192" s="8">
        <f t="shared" si="11"/>
        <v>0.10769471453657059</v>
      </c>
      <c r="S192" s="2"/>
    </row>
    <row r="193" spans="1:19" x14ac:dyDescent="0.2">
      <c r="A193" s="30" t="s">
        <v>484</v>
      </c>
      <c r="B193" s="30" t="s">
        <v>352</v>
      </c>
      <c r="C193" s="32" t="s">
        <v>16</v>
      </c>
      <c r="D193" s="6">
        <v>6</v>
      </c>
      <c r="E193" s="6">
        <v>12</v>
      </c>
      <c r="F193" s="6">
        <v>12</v>
      </c>
      <c r="G193" s="6">
        <v>11</v>
      </c>
      <c r="H193" s="10">
        <f t="shared" si="13"/>
        <v>10.25</v>
      </c>
      <c r="I193" s="8">
        <v>0.166666666667</v>
      </c>
      <c r="J193" s="8">
        <v>0.33333333333300003</v>
      </c>
      <c r="K193" s="8">
        <v>0.33333333333300003</v>
      </c>
      <c r="L193" s="8">
        <v>0.305555555556</v>
      </c>
      <c r="M193" s="8">
        <v>4.5959595959699999E-2</v>
      </c>
      <c r="N193" s="8">
        <v>8.0246913580099999E-2</v>
      </c>
      <c r="O193" s="8">
        <v>6.3326374391000001E-2</v>
      </c>
      <c r="P193" s="8">
        <v>5.68620768008E-2</v>
      </c>
      <c r="Q193" s="11">
        <f t="shared" si="10"/>
        <v>0.804079790018836</v>
      </c>
      <c r="R193" s="8">
        <f t="shared" si="11"/>
        <v>-0.15533969129595443</v>
      </c>
      <c r="S193" s="2"/>
    </row>
    <row r="194" spans="1:19" x14ac:dyDescent="0.2">
      <c r="A194" s="30" t="s">
        <v>484</v>
      </c>
      <c r="B194" s="30" t="s">
        <v>353</v>
      </c>
      <c r="C194" s="32" t="s">
        <v>116</v>
      </c>
      <c r="D194" s="6">
        <v>10</v>
      </c>
      <c r="E194" s="6">
        <v>9</v>
      </c>
      <c r="F194" s="6">
        <v>10</v>
      </c>
      <c r="G194" s="6">
        <v>7</v>
      </c>
      <c r="H194" s="10">
        <f t="shared" ref="H194:H255" si="15">AVERAGE(D194:G194)</f>
        <v>9</v>
      </c>
      <c r="I194" s="8">
        <v>4.3668122270700001E-2</v>
      </c>
      <c r="J194" s="8">
        <v>3.9301310043700001E-2</v>
      </c>
      <c r="K194" s="8">
        <v>4.3668122270700001E-2</v>
      </c>
      <c r="L194" s="8">
        <v>3.0567685589500002E-2</v>
      </c>
      <c r="M194" s="8">
        <v>1.20418155353E-2</v>
      </c>
      <c r="N194" s="8">
        <v>9.4614264919899993E-3</v>
      </c>
      <c r="O194" s="8">
        <v>8.2960315796099995E-3</v>
      </c>
      <c r="P194" s="8">
        <v>5.68846500745E-3</v>
      </c>
      <c r="Q194" s="11">
        <f t="shared" si="10"/>
        <v>-0.34792330342509931</v>
      </c>
      <c r="R194" s="8">
        <f t="shared" si="11"/>
        <v>-0.54438198204590671</v>
      </c>
      <c r="S194" s="2"/>
    </row>
    <row r="195" spans="1:19" x14ac:dyDescent="0.2">
      <c r="A195" s="30" t="s">
        <v>484</v>
      </c>
      <c r="B195" s="30" t="s">
        <v>354</v>
      </c>
      <c r="C195" s="32" t="s">
        <v>117</v>
      </c>
      <c r="D195" s="6">
        <v>4</v>
      </c>
      <c r="E195" s="6">
        <v>4</v>
      </c>
      <c r="F195" s="6">
        <v>16</v>
      </c>
      <c r="G195" s="6">
        <v>22</v>
      </c>
      <c r="H195" s="10">
        <f t="shared" si="15"/>
        <v>11.5</v>
      </c>
      <c r="I195" s="8">
        <v>5.0632911392399997E-2</v>
      </c>
      <c r="J195" s="8">
        <v>5.0632911392399997E-2</v>
      </c>
      <c r="K195" s="8">
        <v>0.20253164557</v>
      </c>
      <c r="L195" s="8">
        <v>0.27848101265800002</v>
      </c>
      <c r="M195" s="8">
        <v>1.39624088991E-2</v>
      </c>
      <c r="N195" s="8">
        <v>1.21894045945E-2</v>
      </c>
      <c r="O195" s="8">
        <v>3.8476784440200001E-2</v>
      </c>
      <c r="P195" s="8">
        <v>5.1823664932200003E-2</v>
      </c>
      <c r="Q195" s="11">
        <f t="shared" ref="Q195:Q256" si="16">LOG((N195/M195),2)</f>
        <v>-0.19592020996962087</v>
      </c>
      <c r="R195" s="8">
        <f t="shared" ref="R195:R256" si="17">LOG((P195/O195),2)</f>
        <v>0.42962280941663678</v>
      </c>
      <c r="S195" s="2"/>
    </row>
    <row r="196" spans="1:19" x14ac:dyDescent="0.2">
      <c r="A196" s="30" t="s">
        <v>484</v>
      </c>
      <c r="B196" s="30" t="s">
        <v>355</v>
      </c>
      <c r="C196" s="32" t="s">
        <v>30</v>
      </c>
      <c r="D196" s="6">
        <v>9</v>
      </c>
      <c r="E196" s="6">
        <v>11</v>
      </c>
      <c r="F196" s="6">
        <v>8</v>
      </c>
      <c r="G196" s="6">
        <v>10</v>
      </c>
      <c r="H196" s="10">
        <f t="shared" si="15"/>
        <v>9.5</v>
      </c>
      <c r="I196" s="8">
        <v>0.64285714285700002</v>
      </c>
      <c r="J196" s="8">
        <v>0.78571428571400004</v>
      </c>
      <c r="K196" s="8">
        <v>0.57142857142900005</v>
      </c>
      <c r="L196" s="8">
        <v>0.71428571428599996</v>
      </c>
      <c r="M196" s="8">
        <v>0.177272727273</v>
      </c>
      <c r="N196" s="8">
        <v>0.18915343915300001</v>
      </c>
      <c r="O196" s="8">
        <v>0.10855949895600001</v>
      </c>
      <c r="P196" s="8">
        <v>0.132924335378</v>
      </c>
      <c r="Q196" s="11">
        <f t="shared" si="16"/>
        <v>9.3586407214159062E-2</v>
      </c>
      <c r="R196" s="8">
        <f t="shared" si="17"/>
        <v>0.29211928566991047</v>
      </c>
      <c r="S196" s="2"/>
    </row>
    <row r="197" spans="1:19" x14ac:dyDescent="0.2">
      <c r="A197" s="30" t="s">
        <v>484</v>
      </c>
      <c r="B197" s="30" t="s">
        <v>356</v>
      </c>
      <c r="C197" s="32" t="s">
        <v>30</v>
      </c>
      <c r="D197" s="6">
        <v>8</v>
      </c>
      <c r="E197" s="6">
        <v>11</v>
      </c>
      <c r="F197" s="6">
        <v>0</v>
      </c>
      <c r="G197" s="6">
        <v>0</v>
      </c>
      <c r="H197" s="10">
        <f t="shared" si="15"/>
        <v>4.75</v>
      </c>
      <c r="I197" s="8">
        <v>0.57142857142900005</v>
      </c>
      <c r="J197" s="8">
        <v>0.78571428571400004</v>
      </c>
      <c r="K197" s="8">
        <v>0</v>
      </c>
      <c r="L197" s="8">
        <v>0</v>
      </c>
      <c r="M197" s="8">
        <v>0.15757575757600001</v>
      </c>
      <c r="N197" s="8">
        <v>0.18915343915300001</v>
      </c>
      <c r="O197" s="8">
        <v>1E-3</v>
      </c>
      <c r="P197" s="8">
        <v>1E-3</v>
      </c>
      <c r="Q197" s="11">
        <f t="shared" si="16"/>
        <v>0.26351140865647144</v>
      </c>
      <c r="R197" s="8">
        <f t="shared" si="17"/>
        <v>0</v>
      </c>
      <c r="S197" s="2"/>
    </row>
    <row r="198" spans="1:19" x14ac:dyDescent="0.2">
      <c r="A198" s="30" t="s">
        <v>484</v>
      </c>
      <c r="B198" s="30" t="s">
        <v>357</v>
      </c>
      <c r="C198" s="32" t="s">
        <v>109</v>
      </c>
      <c r="D198" s="6">
        <v>3</v>
      </c>
      <c r="E198" s="6">
        <v>11</v>
      </c>
      <c r="F198" s="6">
        <v>22</v>
      </c>
      <c r="G198" s="6">
        <v>17</v>
      </c>
      <c r="H198" s="10">
        <f t="shared" si="15"/>
        <v>13.25</v>
      </c>
      <c r="I198" s="8">
        <v>4.2253521126800003E-2</v>
      </c>
      <c r="J198" s="8">
        <v>0.154929577465</v>
      </c>
      <c r="K198" s="8">
        <v>0.30985915492999999</v>
      </c>
      <c r="L198" s="8">
        <v>0.23943661971800001</v>
      </c>
      <c r="M198" s="8">
        <v>1.16517285532E-2</v>
      </c>
      <c r="N198" s="8">
        <v>3.7297861241500002E-2</v>
      </c>
      <c r="O198" s="8">
        <v>5.8866770560800002E-2</v>
      </c>
      <c r="P198" s="8">
        <v>4.4557734957699997E-2</v>
      </c>
      <c r="Q198" s="11">
        <f t="shared" si="16"/>
        <v>1.6785489079321863</v>
      </c>
      <c r="R198" s="8">
        <f t="shared" si="17"/>
        <v>-0.40177758660800095</v>
      </c>
      <c r="S198" s="2"/>
    </row>
    <row r="199" spans="1:19" x14ac:dyDescent="0.2">
      <c r="A199" s="30" t="s">
        <v>484</v>
      </c>
      <c r="B199" s="30" t="s">
        <v>358</v>
      </c>
      <c r="C199" s="32" t="s">
        <v>13</v>
      </c>
      <c r="D199" s="6">
        <v>12</v>
      </c>
      <c r="E199" s="6">
        <v>5</v>
      </c>
      <c r="F199" s="6">
        <v>11</v>
      </c>
      <c r="G199" s="6">
        <v>12</v>
      </c>
      <c r="H199" s="10">
        <f t="shared" si="15"/>
        <v>10</v>
      </c>
      <c r="I199" s="8">
        <v>0.218181818182</v>
      </c>
      <c r="J199" s="8">
        <v>9.0909090909100002E-2</v>
      </c>
      <c r="K199" s="8">
        <v>0.2</v>
      </c>
      <c r="L199" s="8">
        <v>0.218181818182</v>
      </c>
      <c r="M199" s="8">
        <v>6.0165289256299999E-2</v>
      </c>
      <c r="N199" s="8">
        <v>2.1885521885500001E-2</v>
      </c>
      <c r="O199" s="8">
        <v>3.7995824634600002E-2</v>
      </c>
      <c r="P199" s="8">
        <v>4.0602342442799998E-2</v>
      </c>
      <c r="Q199" s="11">
        <f t="shared" si="16"/>
        <v>-1.4589546158129307</v>
      </c>
      <c r="R199" s="8">
        <f t="shared" si="17"/>
        <v>9.5722072868732716E-2</v>
      </c>
      <c r="S199" s="2"/>
    </row>
    <row r="200" spans="1:19" x14ac:dyDescent="0.2">
      <c r="A200" s="30" t="s">
        <v>484</v>
      </c>
      <c r="B200" s="30" t="s">
        <v>359</v>
      </c>
      <c r="C200" s="32" t="s">
        <v>67</v>
      </c>
      <c r="D200" s="6">
        <v>6</v>
      </c>
      <c r="E200" s="6">
        <v>9</v>
      </c>
      <c r="F200" s="6">
        <v>17</v>
      </c>
      <c r="G200" s="6">
        <v>15</v>
      </c>
      <c r="H200" s="10">
        <f t="shared" si="15"/>
        <v>11.75</v>
      </c>
      <c r="I200" s="8">
        <v>0.10344827586200001</v>
      </c>
      <c r="J200" s="8">
        <v>0.15517241379300001</v>
      </c>
      <c r="K200" s="8">
        <v>0.29310344827599999</v>
      </c>
      <c r="L200" s="8">
        <v>0.25862068965500001</v>
      </c>
      <c r="M200" s="8">
        <v>2.8526645768E-2</v>
      </c>
      <c r="N200" s="8">
        <v>3.7356321838999999E-2</v>
      </c>
      <c r="O200" s="8">
        <v>5.56835361025E-2</v>
      </c>
      <c r="P200" s="8">
        <v>4.8127776602400002E-2</v>
      </c>
      <c r="Q200" s="11">
        <f t="shared" si="16"/>
        <v>0.38904229074406022</v>
      </c>
      <c r="R200" s="8">
        <f t="shared" si="17"/>
        <v>-0.21038105486043923</v>
      </c>
      <c r="S200" s="2"/>
    </row>
    <row r="201" spans="1:19" x14ac:dyDescent="0.2">
      <c r="A201" s="30" t="s">
        <v>484</v>
      </c>
      <c r="B201" s="30" t="s">
        <v>360</v>
      </c>
      <c r="C201" s="32" t="s">
        <v>40</v>
      </c>
      <c r="D201" s="6">
        <v>4</v>
      </c>
      <c r="E201" s="6">
        <v>7</v>
      </c>
      <c r="F201" s="6">
        <v>7</v>
      </c>
      <c r="G201" s="6">
        <v>12</v>
      </c>
      <c r="H201" s="10">
        <f t="shared" si="15"/>
        <v>7.5</v>
      </c>
      <c r="I201" s="8">
        <v>0.2</v>
      </c>
      <c r="J201" s="8">
        <v>0.35</v>
      </c>
      <c r="K201" s="8">
        <v>0.35</v>
      </c>
      <c r="L201" s="8">
        <v>0.6</v>
      </c>
      <c r="M201" s="8">
        <v>5.5151515151600002E-2</v>
      </c>
      <c r="N201" s="8">
        <v>8.4259259259199998E-2</v>
      </c>
      <c r="O201" s="8">
        <v>6.6492693110600007E-2</v>
      </c>
      <c r="P201" s="8">
        <v>0.111656441718</v>
      </c>
      <c r="Q201" s="11">
        <f t="shared" si="16"/>
        <v>0.61143471207911304</v>
      </c>
      <c r="R201" s="8">
        <f t="shared" si="17"/>
        <v>0.74779876945121737</v>
      </c>
      <c r="S201" s="2"/>
    </row>
    <row r="202" spans="1:19" x14ac:dyDescent="0.2">
      <c r="A202" s="30" t="s">
        <v>484</v>
      </c>
      <c r="B202" s="30" t="s">
        <v>361</v>
      </c>
      <c r="C202" s="32" t="s">
        <v>30</v>
      </c>
      <c r="D202" s="6">
        <v>6</v>
      </c>
      <c r="E202" s="6">
        <v>11</v>
      </c>
      <c r="F202" s="6">
        <v>6</v>
      </c>
      <c r="G202" s="6">
        <v>8</v>
      </c>
      <c r="H202" s="10">
        <f t="shared" si="15"/>
        <v>7.75</v>
      </c>
      <c r="I202" s="8">
        <v>0.428571428571</v>
      </c>
      <c r="J202" s="8">
        <v>0.78571428571400004</v>
      </c>
      <c r="K202" s="8">
        <v>0.428571428571</v>
      </c>
      <c r="L202" s="8">
        <v>0.57142857142900005</v>
      </c>
      <c r="M202" s="8">
        <v>0.11818181818200001</v>
      </c>
      <c r="N202" s="8">
        <v>0.18915343915300001</v>
      </c>
      <c r="O202" s="8">
        <v>8.1419624216999997E-2</v>
      </c>
      <c r="P202" s="8">
        <v>0.10633946830300001</v>
      </c>
      <c r="Q202" s="11">
        <f t="shared" si="16"/>
        <v>0.6785489079353153</v>
      </c>
      <c r="R202" s="8">
        <f t="shared" si="17"/>
        <v>0.38522869006953236</v>
      </c>
      <c r="S202" s="2"/>
    </row>
    <row r="203" spans="1:19" x14ac:dyDescent="0.2">
      <c r="A203" s="30" t="s">
        <v>484</v>
      </c>
      <c r="B203" s="30" t="s">
        <v>362</v>
      </c>
      <c r="C203" s="32" t="s">
        <v>110</v>
      </c>
      <c r="D203" s="6">
        <v>0</v>
      </c>
      <c r="E203" s="6">
        <v>1</v>
      </c>
      <c r="F203" s="6">
        <v>5</v>
      </c>
      <c r="G203" s="6">
        <v>4</v>
      </c>
      <c r="H203" s="10">
        <f t="shared" si="15"/>
        <v>2.5</v>
      </c>
      <c r="I203" s="8">
        <v>0</v>
      </c>
      <c r="J203" s="8">
        <v>2.2222222222200001E-2</v>
      </c>
      <c r="K203" s="8">
        <v>0.111111111111</v>
      </c>
      <c r="L203" s="8">
        <v>8.8888888888899995E-2</v>
      </c>
      <c r="M203" s="8">
        <v>1E-3</v>
      </c>
      <c r="N203" s="8">
        <v>5.3497942386700002E-3</v>
      </c>
      <c r="O203" s="8">
        <v>2.11087914637E-2</v>
      </c>
      <c r="P203" s="8">
        <v>1.6541695069299998E-2</v>
      </c>
      <c r="Q203" s="11">
        <f t="shared" si="16"/>
        <v>2.4194834043064959</v>
      </c>
      <c r="R203" s="8">
        <f t="shared" si="17"/>
        <v>-0.35173690410379771</v>
      </c>
      <c r="S203" s="2"/>
    </row>
    <row r="204" spans="1:19" x14ac:dyDescent="0.2">
      <c r="A204" s="30" t="s">
        <v>484</v>
      </c>
      <c r="B204" s="30" t="s">
        <v>363</v>
      </c>
      <c r="C204" s="32" t="s">
        <v>118</v>
      </c>
      <c r="D204" s="6">
        <v>5</v>
      </c>
      <c r="E204" s="6">
        <v>3</v>
      </c>
      <c r="F204" s="6">
        <v>10</v>
      </c>
      <c r="G204" s="6">
        <v>6</v>
      </c>
      <c r="H204" s="10">
        <f t="shared" si="15"/>
        <v>6</v>
      </c>
      <c r="I204" s="8">
        <v>2.4154589372000001E-2</v>
      </c>
      <c r="J204" s="8">
        <v>1.4492753623200001E-2</v>
      </c>
      <c r="K204" s="8">
        <v>4.8309178744000002E-2</v>
      </c>
      <c r="L204" s="8">
        <v>2.8985507246400002E-2</v>
      </c>
      <c r="M204" s="8">
        <v>6.66081100865E-3</v>
      </c>
      <c r="N204" s="8">
        <v>3.4889962426199999E-3</v>
      </c>
      <c r="O204" s="8">
        <v>9.1777354190000007E-3</v>
      </c>
      <c r="P204" s="8">
        <v>5.3940310008600001E-3</v>
      </c>
      <c r="Q204" s="11">
        <f t="shared" si="16"/>
        <v>-0.93288580414402289</v>
      </c>
      <c r="R204" s="8">
        <f t="shared" si="17"/>
        <v>-0.76677440338229252</v>
      </c>
      <c r="S204" s="2"/>
    </row>
    <row r="205" spans="1:19" x14ac:dyDescent="0.2">
      <c r="A205" s="30" t="s">
        <v>484</v>
      </c>
      <c r="B205" s="30" t="s">
        <v>364</v>
      </c>
      <c r="C205" s="32" t="s">
        <v>80</v>
      </c>
      <c r="D205" s="6">
        <v>7</v>
      </c>
      <c r="E205" s="6">
        <v>2</v>
      </c>
      <c r="F205" s="6">
        <v>2</v>
      </c>
      <c r="G205" s="6">
        <v>4</v>
      </c>
      <c r="H205" s="10">
        <f t="shared" si="15"/>
        <v>3.75</v>
      </c>
      <c r="I205" s="8">
        <v>6.0344827586200002E-2</v>
      </c>
      <c r="J205" s="8">
        <v>1.7241379310299999E-2</v>
      </c>
      <c r="K205" s="8">
        <v>1.7241379310299999E-2</v>
      </c>
      <c r="L205" s="8">
        <v>3.4482758620700001E-2</v>
      </c>
      <c r="M205" s="8">
        <v>1.66405433647E-2</v>
      </c>
      <c r="N205" s="8">
        <v>4.1507024265500002E-3</v>
      </c>
      <c r="O205" s="8">
        <v>3.27550212367E-3</v>
      </c>
      <c r="P205" s="8">
        <v>6.41703688033E-3</v>
      </c>
      <c r="Q205" s="11">
        <f t="shared" si="16"/>
        <v>-2.003275132039521</v>
      </c>
      <c r="R205" s="8">
        <f t="shared" si="17"/>
        <v>0.97019119078647986</v>
      </c>
      <c r="S205" s="2"/>
    </row>
    <row r="206" spans="1:19" x14ac:dyDescent="0.2">
      <c r="A206" s="30" t="s">
        <v>484</v>
      </c>
      <c r="B206" s="30" t="s">
        <v>365</v>
      </c>
      <c r="C206" s="32" t="s">
        <v>55</v>
      </c>
      <c r="D206" s="6">
        <v>7</v>
      </c>
      <c r="E206" s="6">
        <v>3</v>
      </c>
      <c r="F206" s="6">
        <v>6</v>
      </c>
      <c r="G206" s="6">
        <v>0</v>
      </c>
      <c r="H206" s="10">
        <f t="shared" si="15"/>
        <v>4</v>
      </c>
      <c r="I206" s="8">
        <v>0.33333333333300003</v>
      </c>
      <c r="J206" s="8">
        <v>0.14285714285699999</v>
      </c>
      <c r="K206" s="8">
        <v>0.28571428571399998</v>
      </c>
      <c r="L206" s="8">
        <v>0</v>
      </c>
      <c r="M206" s="8">
        <v>9.1919191919200005E-2</v>
      </c>
      <c r="N206" s="8">
        <v>3.43915343915E-2</v>
      </c>
      <c r="O206" s="8">
        <v>5.4279749478000003E-2</v>
      </c>
      <c r="P206" s="8">
        <v>1E-3</v>
      </c>
      <c r="Q206" s="11">
        <f t="shared" si="16"/>
        <v>-1.4183126313132743</v>
      </c>
      <c r="R206" s="8">
        <f t="shared" si="17"/>
        <v>-5.7623421570648912</v>
      </c>
      <c r="S206" s="2"/>
    </row>
    <row r="207" spans="1:19" x14ac:dyDescent="0.2">
      <c r="A207" s="30" t="s">
        <v>484</v>
      </c>
      <c r="B207" s="30" t="s">
        <v>366</v>
      </c>
      <c r="C207" s="32" t="s">
        <v>52</v>
      </c>
      <c r="D207" s="6">
        <v>3</v>
      </c>
      <c r="E207" s="6">
        <v>5</v>
      </c>
      <c r="F207" s="6">
        <v>6</v>
      </c>
      <c r="G207" s="6">
        <v>4</v>
      </c>
      <c r="H207" s="10">
        <f t="shared" si="15"/>
        <v>4.5</v>
      </c>
      <c r="I207" s="8">
        <v>0.27272727272699998</v>
      </c>
      <c r="J207" s="8">
        <v>0.45454545454500001</v>
      </c>
      <c r="K207" s="8">
        <v>0.54545454545500005</v>
      </c>
      <c r="L207" s="8">
        <v>0.36363636363599999</v>
      </c>
      <c r="M207" s="8">
        <v>7.5206611570200005E-2</v>
      </c>
      <c r="N207" s="8">
        <v>0.109427609427</v>
      </c>
      <c r="O207" s="8">
        <v>0.10362497627599999</v>
      </c>
      <c r="P207" s="8">
        <v>6.7670570737900004E-2</v>
      </c>
      <c r="Q207" s="11">
        <f t="shared" si="16"/>
        <v>0.54104538418383397</v>
      </c>
      <c r="R207" s="8">
        <f t="shared" si="17"/>
        <v>-0.6147713099358828</v>
      </c>
      <c r="S207" s="2"/>
    </row>
    <row r="208" spans="1:19" x14ac:dyDescent="0.2">
      <c r="A208" s="30" t="s">
        <v>484</v>
      </c>
      <c r="B208" s="30" t="s">
        <v>367</v>
      </c>
      <c r="C208" s="32" t="s">
        <v>44</v>
      </c>
      <c r="D208" s="6">
        <v>3</v>
      </c>
      <c r="E208" s="6">
        <v>1</v>
      </c>
      <c r="F208" s="6">
        <v>7</v>
      </c>
      <c r="G208" s="6">
        <v>4</v>
      </c>
      <c r="H208" s="10">
        <f t="shared" si="15"/>
        <v>3.75</v>
      </c>
      <c r="I208" s="8">
        <v>8.1081081081100001E-2</v>
      </c>
      <c r="J208" s="8">
        <v>2.7027027027000002E-2</v>
      </c>
      <c r="K208" s="8">
        <v>0.18918918918899999</v>
      </c>
      <c r="L208" s="8">
        <v>0.10810810810800001</v>
      </c>
      <c r="M208" s="8">
        <v>2.2358722358700001E-2</v>
      </c>
      <c r="N208" s="8">
        <v>6.5065065064899997E-3</v>
      </c>
      <c r="O208" s="8">
        <v>3.5941996275999998E-2</v>
      </c>
      <c r="P208" s="8">
        <v>2.0118277787E-2</v>
      </c>
      <c r="Q208" s="11">
        <f t="shared" si="16"/>
        <v>-1.7808827106986305</v>
      </c>
      <c r="R208" s="8">
        <f t="shared" si="17"/>
        <v>-0.83716373127187693</v>
      </c>
      <c r="S208" s="2"/>
    </row>
    <row r="209" spans="1:19" x14ac:dyDescent="0.2">
      <c r="A209" s="30" t="s">
        <v>484</v>
      </c>
      <c r="B209" s="30" t="s">
        <v>368</v>
      </c>
      <c r="C209" s="32" t="s">
        <v>119</v>
      </c>
      <c r="D209" s="6">
        <v>3</v>
      </c>
      <c r="E209" s="6">
        <v>7</v>
      </c>
      <c r="F209" s="6">
        <v>12</v>
      </c>
      <c r="G209" s="6">
        <v>11</v>
      </c>
      <c r="H209" s="10">
        <f t="shared" si="15"/>
        <v>8.25</v>
      </c>
      <c r="I209" s="8">
        <v>3.0303030303000002E-2</v>
      </c>
      <c r="J209" s="8">
        <v>7.07070707071E-2</v>
      </c>
      <c r="K209" s="8">
        <v>0.12121212121200001</v>
      </c>
      <c r="L209" s="8">
        <v>0.111111111111</v>
      </c>
      <c r="M209" s="8">
        <v>8.3562901744699998E-3</v>
      </c>
      <c r="N209" s="8">
        <v>1.7022072577599998E-2</v>
      </c>
      <c r="O209" s="8">
        <v>2.3027772505800001E-2</v>
      </c>
      <c r="P209" s="8">
        <v>2.0677118836599999E-2</v>
      </c>
      <c r="Q209" s="11">
        <f t="shared" si="16"/>
        <v>1.0264722113591507</v>
      </c>
      <c r="R209" s="8">
        <f t="shared" si="17"/>
        <v>-0.15533969129862121</v>
      </c>
      <c r="S209" s="2"/>
    </row>
    <row r="210" spans="1:19" x14ac:dyDescent="0.2">
      <c r="A210" s="30" t="s">
        <v>484</v>
      </c>
      <c r="B210" s="30" t="s">
        <v>369</v>
      </c>
      <c r="C210" s="32" t="s">
        <v>120</v>
      </c>
      <c r="D210" s="6">
        <v>3</v>
      </c>
      <c r="E210" s="6">
        <v>3</v>
      </c>
      <c r="F210" s="6">
        <v>4</v>
      </c>
      <c r="G210" s="6">
        <v>4</v>
      </c>
      <c r="H210" s="10">
        <f t="shared" si="15"/>
        <v>3.5</v>
      </c>
      <c r="I210" s="8">
        <v>3.7037037037000002E-2</v>
      </c>
      <c r="J210" s="8">
        <v>3.7037037037000002E-2</v>
      </c>
      <c r="K210" s="8">
        <v>4.9382716049399998E-2</v>
      </c>
      <c r="L210" s="8">
        <v>4.9382716049399998E-2</v>
      </c>
      <c r="M210" s="8">
        <v>1.02132435466E-2</v>
      </c>
      <c r="N210" s="8">
        <v>8.9163237311199999E-3</v>
      </c>
      <c r="O210" s="8">
        <v>9.3816850949699996E-3</v>
      </c>
      <c r="P210" s="8">
        <v>9.1898305940499997E-3</v>
      </c>
      <c r="Q210" s="11">
        <f t="shared" si="16"/>
        <v>-0.1959202099815236</v>
      </c>
      <c r="R210" s="8">
        <f t="shared" si="17"/>
        <v>-2.9808809216111311E-2</v>
      </c>
      <c r="S210" s="2"/>
    </row>
    <row r="211" spans="1:19" x14ac:dyDescent="0.2">
      <c r="A211" s="30" t="s">
        <v>484</v>
      </c>
      <c r="B211" s="30" t="s">
        <v>370</v>
      </c>
      <c r="C211" s="32" t="s">
        <v>60</v>
      </c>
      <c r="D211" s="6">
        <v>3</v>
      </c>
      <c r="E211" s="6">
        <v>2</v>
      </c>
      <c r="F211" s="6">
        <v>9</v>
      </c>
      <c r="G211" s="6">
        <v>3</v>
      </c>
      <c r="H211" s="10">
        <f t="shared" si="15"/>
        <v>4.25</v>
      </c>
      <c r="I211" s="8">
        <v>9.375E-2</v>
      </c>
      <c r="J211" s="8">
        <v>6.25E-2</v>
      </c>
      <c r="K211" s="8">
        <v>0.28125</v>
      </c>
      <c r="L211" s="8">
        <v>9.375E-2</v>
      </c>
      <c r="M211" s="8">
        <v>2.5852272727300001E-2</v>
      </c>
      <c r="N211" s="8">
        <v>1.5046296296300001E-2</v>
      </c>
      <c r="O211" s="8">
        <v>5.3431628392400003E-2</v>
      </c>
      <c r="P211" s="8">
        <v>1.7446319018399999E-2</v>
      </c>
      <c r="Q211" s="11">
        <f t="shared" si="16"/>
        <v>-0.78088271069757975</v>
      </c>
      <c r="R211" s="8">
        <f t="shared" si="17"/>
        <v>-1.6147713099353387</v>
      </c>
      <c r="S211" s="2"/>
    </row>
    <row r="212" spans="1:19" x14ac:dyDescent="0.2">
      <c r="A212" s="30" t="s">
        <v>484</v>
      </c>
      <c r="B212" s="30" t="s">
        <v>371</v>
      </c>
      <c r="C212" s="32" t="s">
        <v>111</v>
      </c>
      <c r="D212" s="6">
        <v>2</v>
      </c>
      <c r="E212" s="6">
        <v>4</v>
      </c>
      <c r="F212" s="6">
        <v>7</v>
      </c>
      <c r="G212" s="6">
        <v>3</v>
      </c>
      <c r="H212" s="10">
        <f t="shared" si="15"/>
        <v>4</v>
      </c>
      <c r="I212" s="8">
        <v>4.2553191489399997E-2</v>
      </c>
      <c r="J212" s="8">
        <v>8.5106382978700004E-2</v>
      </c>
      <c r="K212" s="8">
        <v>0.14893617021300001</v>
      </c>
      <c r="L212" s="8">
        <v>6.3829787233999999E-2</v>
      </c>
      <c r="M212" s="8">
        <v>1.17343649259E-2</v>
      </c>
      <c r="N212" s="8">
        <v>2.048857368E-2</v>
      </c>
      <c r="O212" s="8">
        <v>2.8294763025800002E-2</v>
      </c>
      <c r="P212" s="8">
        <v>1.18783448636E-2</v>
      </c>
      <c r="Q212" s="11">
        <f t="shared" si="16"/>
        <v>0.80407979001468399</v>
      </c>
      <c r="R212" s="8">
        <f t="shared" si="17"/>
        <v>-1.2522012305515009</v>
      </c>
      <c r="S212" s="2"/>
    </row>
    <row r="213" spans="1:19" x14ac:dyDescent="0.2">
      <c r="A213" s="30" t="s">
        <v>484</v>
      </c>
      <c r="B213" s="30" t="s">
        <v>372</v>
      </c>
      <c r="C213" s="32" t="s">
        <v>121</v>
      </c>
      <c r="D213" s="6">
        <v>3</v>
      </c>
      <c r="E213" s="6">
        <v>6</v>
      </c>
      <c r="F213" s="6">
        <v>3</v>
      </c>
      <c r="G213" s="6">
        <v>2</v>
      </c>
      <c r="H213" s="10">
        <f t="shared" si="15"/>
        <v>3.5</v>
      </c>
      <c r="I213" s="8">
        <v>1.9354838709699999E-2</v>
      </c>
      <c r="J213" s="8">
        <v>3.8709677419399999E-2</v>
      </c>
      <c r="K213" s="8">
        <v>1.9354838709699999E-2</v>
      </c>
      <c r="L213" s="8">
        <v>1.29032258065E-2</v>
      </c>
      <c r="M213" s="8">
        <v>5.3372434017700003E-3</v>
      </c>
      <c r="N213" s="8">
        <v>9.3189964157699996E-3</v>
      </c>
      <c r="O213" s="8">
        <v>3.6770152872299998E-3</v>
      </c>
      <c r="P213" s="8">
        <v>2.4012138003900001E-3</v>
      </c>
      <c r="Q213" s="11">
        <f t="shared" si="16"/>
        <v>0.80407979002181895</v>
      </c>
      <c r="R213" s="8">
        <f t="shared" si="17"/>
        <v>-0.61477130993483808</v>
      </c>
      <c r="S213" s="2"/>
    </row>
    <row r="214" spans="1:19" x14ac:dyDescent="0.2">
      <c r="A214" s="30" t="s">
        <v>484</v>
      </c>
      <c r="B214" s="30" t="s">
        <v>373</v>
      </c>
      <c r="C214" s="32" t="s">
        <v>35</v>
      </c>
      <c r="D214" s="6">
        <v>4</v>
      </c>
      <c r="E214" s="6">
        <v>6</v>
      </c>
      <c r="F214" s="6">
        <v>3</v>
      </c>
      <c r="G214" s="6">
        <v>1</v>
      </c>
      <c r="H214" s="10">
        <f t="shared" si="15"/>
        <v>3.5</v>
      </c>
      <c r="I214" s="8">
        <v>6.5573770491799993E-2</v>
      </c>
      <c r="J214" s="8">
        <v>9.8360655737700003E-2</v>
      </c>
      <c r="K214" s="8">
        <v>4.9180327868900003E-2</v>
      </c>
      <c r="L214" s="8">
        <v>1.6393442623E-2</v>
      </c>
      <c r="M214" s="8">
        <v>1.8082463984099999E-2</v>
      </c>
      <c r="N214" s="8">
        <v>2.3679417122000002E-2</v>
      </c>
      <c r="O214" s="8">
        <v>9.3432355659000006E-3</v>
      </c>
      <c r="P214" s="8">
        <v>3.0507224513099999E-3</v>
      </c>
      <c r="Q214" s="11">
        <f t="shared" si="16"/>
        <v>0.3890422907437236</v>
      </c>
      <c r="R214" s="8">
        <f t="shared" si="17"/>
        <v>-1.6147713099353822</v>
      </c>
      <c r="S214" s="2"/>
    </row>
    <row r="215" spans="1:19" x14ac:dyDescent="0.2">
      <c r="A215" s="30" t="s">
        <v>484</v>
      </c>
      <c r="B215" s="30" t="s">
        <v>374</v>
      </c>
      <c r="C215" s="32" t="s">
        <v>90</v>
      </c>
      <c r="D215" s="6">
        <v>1</v>
      </c>
      <c r="E215" s="6">
        <v>5</v>
      </c>
      <c r="F215" s="6">
        <v>0</v>
      </c>
      <c r="G215" s="6">
        <v>0</v>
      </c>
      <c r="H215" s="10">
        <f t="shared" si="15"/>
        <v>1.5</v>
      </c>
      <c r="I215" s="8">
        <v>1.2500000000000001E-2</v>
      </c>
      <c r="J215" s="8">
        <v>6.25E-2</v>
      </c>
      <c r="K215" s="8">
        <v>0</v>
      </c>
      <c r="L215" s="8">
        <v>0</v>
      </c>
      <c r="M215" s="8">
        <v>3.4469696969700002E-3</v>
      </c>
      <c r="N215" s="8">
        <v>1.5046296296300001E-2</v>
      </c>
      <c r="O215" s="8">
        <v>1E-3</v>
      </c>
      <c r="P215" s="8">
        <v>1E-3</v>
      </c>
      <c r="Q215" s="11">
        <f t="shared" si="16"/>
        <v>2.1260078849123336</v>
      </c>
      <c r="R215" s="8">
        <f t="shared" si="17"/>
        <v>0</v>
      </c>
      <c r="S215" s="2"/>
    </row>
    <row r="216" spans="1:19" x14ac:dyDescent="0.2">
      <c r="A216" s="30" t="s">
        <v>484</v>
      </c>
      <c r="B216" s="30" t="s">
        <v>375</v>
      </c>
      <c r="C216" s="32" t="s">
        <v>110</v>
      </c>
      <c r="D216" s="6">
        <v>3</v>
      </c>
      <c r="E216" s="6">
        <v>0</v>
      </c>
      <c r="F216" s="6">
        <v>2</v>
      </c>
      <c r="G216" s="6">
        <v>0</v>
      </c>
      <c r="H216" s="10">
        <f t="shared" si="15"/>
        <v>1.25</v>
      </c>
      <c r="I216" s="8">
        <v>6.66666666667E-2</v>
      </c>
      <c r="J216" s="8">
        <v>0</v>
      </c>
      <c r="K216" s="8">
        <v>4.4444444444400003E-2</v>
      </c>
      <c r="L216" s="8">
        <v>0</v>
      </c>
      <c r="M216" s="8">
        <v>1.8383838383900002E-2</v>
      </c>
      <c r="N216" s="8">
        <v>1E-3</v>
      </c>
      <c r="O216" s="8">
        <v>8.4435165854599998E-3</v>
      </c>
      <c r="P216" s="8">
        <v>1E-3</v>
      </c>
      <c r="Q216" s="11">
        <f t="shared" si="16"/>
        <v>-4.2003661150112848</v>
      </c>
      <c r="R216" s="8">
        <f t="shared" si="17"/>
        <v>-3.077843982791681</v>
      </c>
      <c r="S216" s="2"/>
    </row>
    <row r="217" spans="1:19" x14ac:dyDescent="0.2">
      <c r="A217" s="30" t="s">
        <v>484</v>
      </c>
      <c r="B217" s="30" t="s">
        <v>376</v>
      </c>
      <c r="C217" s="32" t="s">
        <v>122</v>
      </c>
      <c r="D217" s="6">
        <v>0</v>
      </c>
      <c r="E217" s="6">
        <v>2</v>
      </c>
      <c r="F217" s="6">
        <v>0</v>
      </c>
      <c r="G217" s="6">
        <v>0</v>
      </c>
      <c r="H217" s="10">
        <f t="shared" si="15"/>
        <v>0.5</v>
      </c>
      <c r="I217" s="8">
        <v>0</v>
      </c>
      <c r="J217" s="8">
        <v>4.7619047619000002E-2</v>
      </c>
      <c r="K217" s="8">
        <v>0</v>
      </c>
      <c r="L217" s="8">
        <v>0</v>
      </c>
      <c r="M217" s="8">
        <v>1E-3</v>
      </c>
      <c r="N217" s="8">
        <v>1.14638447972E-2</v>
      </c>
      <c r="O217" s="8">
        <v>1E-3</v>
      </c>
      <c r="P217" s="8">
        <v>1E-3</v>
      </c>
      <c r="Q217" s="11">
        <f t="shared" si="16"/>
        <v>3.5190190778637032</v>
      </c>
      <c r="R217" s="8">
        <f t="shared" si="17"/>
        <v>0</v>
      </c>
      <c r="S217" s="2"/>
    </row>
    <row r="218" spans="1:19" x14ac:dyDescent="0.2">
      <c r="A218" s="30" t="s">
        <v>484</v>
      </c>
      <c r="B218" s="30" t="s">
        <v>377</v>
      </c>
      <c r="C218" s="32" t="s">
        <v>123</v>
      </c>
      <c r="D218" s="6">
        <v>1</v>
      </c>
      <c r="E218" s="6">
        <v>4</v>
      </c>
      <c r="F218" s="6">
        <v>7</v>
      </c>
      <c r="G218" s="6">
        <v>3</v>
      </c>
      <c r="H218" s="10">
        <f t="shared" si="15"/>
        <v>3.75</v>
      </c>
      <c r="I218" s="8">
        <v>1.3157894736799999E-2</v>
      </c>
      <c r="J218" s="8">
        <v>5.2631578947399997E-2</v>
      </c>
      <c r="K218" s="8">
        <v>9.2105263157900005E-2</v>
      </c>
      <c r="L218" s="8">
        <v>3.9473684210500001E-2</v>
      </c>
      <c r="M218" s="8">
        <v>3.6283891546999999E-3</v>
      </c>
      <c r="N218" s="8">
        <v>1.2670565302099999E-2</v>
      </c>
      <c r="O218" s="8">
        <v>1.7498077134399999E-2</v>
      </c>
      <c r="P218" s="8">
        <v>7.3458185340599998E-3</v>
      </c>
      <c r="Q218" s="11">
        <f t="shared" si="16"/>
        <v>1.8040797900216705</v>
      </c>
      <c r="R218" s="8">
        <f t="shared" si="17"/>
        <v>-1.2522012305551073</v>
      </c>
      <c r="S218" s="2"/>
    </row>
    <row r="219" spans="1:19" x14ac:dyDescent="0.2">
      <c r="A219" s="30" t="s">
        <v>484</v>
      </c>
      <c r="B219" s="30" t="s">
        <v>378</v>
      </c>
      <c r="C219" s="32" t="s">
        <v>103</v>
      </c>
      <c r="D219" s="6">
        <v>1</v>
      </c>
      <c r="E219" s="6">
        <v>9</v>
      </c>
      <c r="F219" s="6">
        <v>0</v>
      </c>
      <c r="G219" s="6">
        <v>13</v>
      </c>
      <c r="H219" s="10">
        <f t="shared" si="15"/>
        <v>5.75</v>
      </c>
      <c r="I219" s="8">
        <v>1.6666666666700001E-2</v>
      </c>
      <c r="J219" s="8">
        <v>0.15</v>
      </c>
      <c r="K219" s="8">
        <v>0</v>
      </c>
      <c r="L219" s="8">
        <v>0.21666666666699999</v>
      </c>
      <c r="M219" s="8">
        <v>4.5959595959700001E-3</v>
      </c>
      <c r="N219" s="8">
        <v>3.6111111111099999E-2</v>
      </c>
      <c r="O219" s="8">
        <v>1E-3</v>
      </c>
      <c r="P219" s="8">
        <v>4.0320381731500002E-2</v>
      </c>
      <c r="Q219" s="11">
        <f t="shared" si="16"/>
        <v>2.9740047914633454</v>
      </c>
      <c r="R219" s="8">
        <f t="shared" si="17"/>
        <v>5.3334373924438188</v>
      </c>
      <c r="S219" s="2"/>
    </row>
    <row r="220" spans="1:19" x14ac:dyDescent="0.2">
      <c r="A220" s="30" t="s">
        <v>484</v>
      </c>
      <c r="B220" s="30" t="s">
        <v>379</v>
      </c>
      <c r="C220" s="32" t="s">
        <v>124</v>
      </c>
      <c r="D220" s="6">
        <v>2</v>
      </c>
      <c r="E220" s="6">
        <v>3</v>
      </c>
      <c r="F220" s="6">
        <v>0</v>
      </c>
      <c r="G220" s="6">
        <v>0</v>
      </c>
      <c r="H220" s="10">
        <f t="shared" si="15"/>
        <v>1.25</v>
      </c>
      <c r="I220" s="8">
        <v>1.4388489208599999E-2</v>
      </c>
      <c r="J220" s="8">
        <v>2.1582733812900001E-2</v>
      </c>
      <c r="K220" s="8">
        <v>0</v>
      </c>
      <c r="L220" s="8">
        <v>0</v>
      </c>
      <c r="M220" s="8">
        <v>3.9677349029800003E-3</v>
      </c>
      <c r="N220" s="8">
        <v>5.1958433253199996E-3</v>
      </c>
      <c r="O220" s="8">
        <v>1E-3</v>
      </c>
      <c r="P220" s="8">
        <v>1E-3</v>
      </c>
      <c r="Q220" s="11">
        <f t="shared" si="16"/>
        <v>0.3890422907428579</v>
      </c>
      <c r="R220" s="8">
        <f t="shared" si="17"/>
        <v>0</v>
      </c>
      <c r="S220" s="2"/>
    </row>
    <row r="221" spans="1:19" x14ac:dyDescent="0.2">
      <c r="A221" s="30" t="s">
        <v>484</v>
      </c>
      <c r="B221" s="30" t="s">
        <v>380</v>
      </c>
      <c r="C221" s="32" t="s">
        <v>125</v>
      </c>
      <c r="D221" s="6">
        <v>0</v>
      </c>
      <c r="E221" s="6">
        <v>5</v>
      </c>
      <c r="F221" s="6">
        <v>0</v>
      </c>
      <c r="G221" s="6">
        <v>0</v>
      </c>
      <c r="H221" s="10">
        <f t="shared" si="15"/>
        <v>1.25</v>
      </c>
      <c r="I221" s="8">
        <v>0</v>
      </c>
      <c r="J221" s="8">
        <v>4.4642857142899998E-2</v>
      </c>
      <c r="K221" s="8">
        <v>0</v>
      </c>
      <c r="L221" s="8">
        <v>0</v>
      </c>
      <c r="M221" s="8">
        <v>1E-3</v>
      </c>
      <c r="N221" s="8">
        <v>1.07473544974E-2</v>
      </c>
      <c r="O221" s="8">
        <v>1E-3</v>
      </c>
      <c r="P221" s="8">
        <v>1E-3</v>
      </c>
      <c r="Q221" s="11">
        <f t="shared" si="16"/>
        <v>3.425909673475577</v>
      </c>
      <c r="R221" s="8">
        <f t="shared" si="17"/>
        <v>0</v>
      </c>
      <c r="S221" s="2"/>
    </row>
    <row r="222" spans="1:19" x14ac:dyDescent="0.2">
      <c r="A222" s="30" t="s">
        <v>484</v>
      </c>
      <c r="B222" s="30" t="s">
        <v>381</v>
      </c>
      <c r="C222" s="32" t="s">
        <v>25</v>
      </c>
      <c r="D222" s="6">
        <v>2</v>
      </c>
      <c r="E222" s="6">
        <v>5</v>
      </c>
      <c r="F222" s="6">
        <v>8</v>
      </c>
      <c r="G222" s="6">
        <v>8</v>
      </c>
      <c r="H222" s="10">
        <f t="shared" si="15"/>
        <v>5.75</v>
      </c>
      <c r="I222" s="8">
        <v>5.7142857142900003E-2</v>
      </c>
      <c r="J222" s="8">
        <v>0.14285714285699999</v>
      </c>
      <c r="K222" s="8">
        <v>0.22857142857099999</v>
      </c>
      <c r="L222" s="8">
        <v>0.22857142857099999</v>
      </c>
      <c r="M222" s="8">
        <v>1.5757575757599999E-2</v>
      </c>
      <c r="N222" s="8">
        <v>3.43915343915E-2</v>
      </c>
      <c r="O222" s="8">
        <v>4.3423799582400002E-2</v>
      </c>
      <c r="P222" s="8">
        <v>4.2535787321000003E-2</v>
      </c>
      <c r="Q222" s="11">
        <f t="shared" si="16"/>
        <v>1.1260078849084434</v>
      </c>
      <c r="R222" s="8">
        <f t="shared" si="17"/>
        <v>-2.9808809216095123E-2</v>
      </c>
      <c r="S222" s="2"/>
    </row>
    <row r="223" spans="1:19" x14ac:dyDescent="0.2">
      <c r="A223" s="30" t="s">
        <v>484</v>
      </c>
      <c r="B223" s="30" t="s">
        <v>382</v>
      </c>
      <c r="C223" s="32" t="s">
        <v>126</v>
      </c>
      <c r="D223" s="6">
        <v>3</v>
      </c>
      <c r="E223" s="6">
        <v>1</v>
      </c>
      <c r="F223" s="6">
        <v>5</v>
      </c>
      <c r="G223" s="6">
        <v>2</v>
      </c>
      <c r="H223" s="10">
        <f t="shared" si="15"/>
        <v>2.75</v>
      </c>
      <c r="I223" s="8">
        <v>3.2258064516099999E-2</v>
      </c>
      <c r="J223" s="8">
        <v>1.0752688171999999E-2</v>
      </c>
      <c r="K223" s="8">
        <v>5.3763440860199997E-2</v>
      </c>
      <c r="L223" s="8">
        <v>2.1505376344100002E-2</v>
      </c>
      <c r="M223" s="8">
        <v>8.8954056696000008E-3</v>
      </c>
      <c r="N223" s="8">
        <v>2.58861011548E-3</v>
      </c>
      <c r="O223" s="8">
        <v>1.0213931353399999E-2</v>
      </c>
      <c r="P223" s="8">
        <v>4.0020230006399997E-3</v>
      </c>
      <c r="Q223" s="11">
        <f t="shared" si="16"/>
        <v>-1.7808827107031364</v>
      </c>
      <c r="R223" s="8">
        <f t="shared" si="17"/>
        <v>-1.3517369041022955</v>
      </c>
      <c r="S223" s="2"/>
    </row>
    <row r="224" spans="1:19" x14ac:dyDescent="0.2">
      <c r="A224" s="30" t="s">
        <v>484</v>
      </c>
      <c r="B224" s="30" t="s">
        <v>383</v>
      </c>
      <c r="C224" s="32" t="s">
        <v>127</v>
      </c>
      <c r="D224" s="6">
        <v>6</v>
      </c>
      <c r="E224" s="6">
        <v>1</v>
      </c>
      <c r="F224" s="6">
        <v>11</v>
      </c>
      <c r="G224" s="6">
        <v>7</v>
      </c>
      <c r="H224" s="10">
        <f t="shared" si="15"/>
        <v>6.25</v>
      </c>
      <c r="I224" s="8">
        <v>3.42857142857E-2</v>
      </c>
      <c r="J224" s="8">
        <v>5.7142857142899999E-3</v>
      </c>
      <c r="K224" s="8">
        <v>6.2857142857100007E-2</v>
      </c>
      <c r="L224" s="8">
        <v>0.04</v>
      </c>
      <c r="M224" s="8">
        <v>9.45454545455E-3</v>
      </c>
      <c r="N224" s="8">
        <v>1.3756613756600001E-3</v>
      </c>
      <c r="O224" s="8">
        <v>1.19415448852E-2</v>
      </c>
      <c r="P224" s="8">
        <v>7.4437627811799996E-3</v>
      </c>
      <c r="Q224" s="11">
        <f t="shared" si="16"/>
        <v>-2.7808827106985494</v>
      </c>
      <c r="R224" s="8">
        <f t="shared" si="17"/>
        <v>-0.68188550579965179</v>
      </c>
      <c r="S224" s="2"/>
    </row>
    <row r="225" spans="1:19" x14ac:dyDescent="0.2">
      <c r="A225" s="30" t="s">
        <v>484</v>
      </c>
      <c r="B225" s="30" t="s">
        <v>384</v>
      </c>
      <c r="C225" s="32" t="s">
        <v>55</v>
      </c>
      <c r="D225" s="6">
        <v>0</v>
      </c>
      <c r="E225" s="6">
        <v>1</v>
      </c>
      <c r="F225" s="6">
        <v>8</v>
      </c>
      <c r="G225" s="6">
        <v>7</v>
      </c>
      <c r="H225" s="10">
        <f t="shared" si="15"/>
        <v>4</v>
      </c>
      <c r="I225" s="8">
        <v>0</v>
      </c>
      <c r="J225" s="8">
        <v>4.7619047619000002E-2</v>
      </c>
      <c r="K225" s="8">
        <v>0.38095238095200001</v>
      </c>
      <c r="L225" s="8">
        <v>0.33333333333300003</v>
      </c>
      <c r="M225" s="8">
        <v>1E-3</v>
      </c>
      <c r="N225" s="8">
        <v>1.14638447972E-2</v>
      </c>
      <c r="O225" s="8">
        <v>7.2372999303999999E-2</v>
      </c>
      <c r="P225" s="8">
        <v>6.2031356509799997E-2</v>
      </c>
      <c r="Q225" s="11">
        <f t="shared" si="16"/>
        <v>3.5190190778637032</v>
      </c>
      <c r="R225" s="8">
        <f t="shared" si="17"/>
        <v>-0.22245388715829717</v>
      </c>
      <c r="S225" s="2"/>
    </row>
    <row r="226" spans="1:19" x14ac:dyDescent="0.2">
      <c r="A226" s="30" t="s">
        <v>484</v>
      </c>
      <c r="B226" s="30" t="s">
        <v>385</v>
      </c>
      <c r="C226" s="32" t="s">
        <v>51</v>
      </c>
      <c r="D226" s="6">
        <v>0</v>
      </c>
      <c r="E226" s="6">
        <v>2</v>
      </c>
      <c r="F226" s="6">
        <v>0</v>
      </c>
      <c r="G226" s="6">
        <v>0</v>
      </c>
      <c r="H226" s="10">
        <f t="shared" si="15"/>
        <v>0.5</v>
      </c>
      <c r="I226" s="8">
        <v>0</v>
      </c>
      <c r="J226" s="8">
        <v>0.05</v>
      </c>
      <c r="K226" s="8">
        <v>0</v>
      </c>
      <c r="L226" s="8">
        <v>0</v>
      </c>
      <c r="M226" s="8">
        <v>1E-3</v>
      </c>
      <c r="N226" s="8">
        <v>1.2037037037000001E-2</v>
      </c>
      <c r="O226" s="8">
        <v>1E-3</v>
      </c>
      <c r="P226" s="8">
        <v>1E-3</v>
      </c>
      <c r="Q226" s="11">
        <f t="shared" si="16"/>
        <v>3.5894084057479096</v>
      </c>
      <c r="R226" s="8">
        <f t="shared" si="17"/>
        <v>0</v>
      </c>
      <c r="S226" s="2"/>
    </row>
    <row r="227" spans="1:19" x14ac:dyDescent="0.2">
      <c r="A227" s="30" t="s">
        <v>484</v>
      </c>
      <c r="B227" s="30" t="s">
        <v>386</v>
      </c>
      <c r="C227" s="32" t="s">
        <v>122</v>
      </c>
      <c r="D227" s="6">
        <v>0</v>
      </c>
      <c r="E227" s="6">
        <v>7</v>
      </c>
      <c r="F227" s="6">
        <v>0</v>
      </c>
      <c r="G227" s="6">
        <v>5</v>
      </c>
      <c r="H227" s="10">
        <f t="shared" si="15"/>
        <v>3</v>
      </c>
      <c r="I227" s="8">
        <v>0</v>
      </c>
      <c r="J227" s="8">
        <v>0.166666666667</v>
      </c>
      <c r="K227" s="8">
        <v>0</v>
      </c>
      <c r="L227" s="8">
        <v>0.119047619048</v>
      </c>
      <c r="M227" s="8">
        <v>1E-3</v>
      </c>
      <c r="N227" s="8">
        <v>4.0123456790199998E-2</v>
      </c>
      <c r="O227" s="8">
        <v>1E-3</v>
      </c>
      <c r="P227" s="8">
        <v>2.2154055896400002E-2</v>
      </c>
      <c r="Q227" s="11">
        <f t="shared" si="16"/>
        <v>5.3263739999213069</v>
      </c>
      <c r="R227" s="8">
        <f t="shared" si="17"/>
        <v>4.4694989420179869</v>
      </c>
      <c r="S227" s="2"/>
    </row>
    <row r="228" spans="1:19" x14ac:dyDescent="0.2">
      <c r="A228" s="30" t="s">
        <v>484</v>
      </c>
      <c r="B228" s="30" t="s">
        <v>128</v>
      </c>
      <c r="C228" s="32" t="s">
        <v>129</v>
      </c>
      <c r="D228" s="6">
        <v>3</v>
      </c>
      <c r="E228" s="6">
        <v>4</v>
      </c>
      <c r="F228" s="6">
        <v>0</v>
      </c>
      <c r="G228" s="6">
        <v>0</v>
      </c>
      <c r="H228" s="10">
        <f t="shared" si="15"/>
        <v>1.75</v>
      </c>
      <c r="I228" s="8">
        <v>1.04895104895E-2</v>
      </c>
      <c r="J228" s="8">
        <v>1.3986013986000001E-2</v>
      </c>
      <c r="K228" s="8">
        <v>0</v>
      </c>
      <c r="L228" s="8">
        <v>0</v>
      </c>
      <c r="M228" s="8">
        <v>2.89256198347E-3</v>
      </c>
      <c r="N228" s="8">
        <v>3.3670033670000002E-3</v>
      </c>
      <c r="O228" s="8">
        <v>1E-3</v>
      </c>
      <c r="P228" s="8">
        <v>1E-3</v>
      </c>
      <c r="Q228" s="11">
        <f t="shared" si="16"/>
        <v>0.2191172893026801</v>
      </c>
      <c r="R228" s="8">
        <f t="shared" si="17"/>
        <v>0</v>
      </c>
      <c r="S228" s="2"/>
    </row>
    <row r="229" spans="1:19" x14ac:dyDescent="0.2">
      <c r="A229" s="30" t="s">
        <v>484</v>
      </c>
      <c r="B229" s="30" t="s">
        <v>387</v>
      </c>
      <c r="C229" s="32" t="s">
        <v>87</v>
      </c>
      <c r="D229" s="6">
        <v>1</v>
      </c>
      <c r="E229" s="6">
        <v>1</v>
      </c>
      <c r="F229" s="6">
        <v>1</v>
      </c>
      <c r="G229" s="6">
        <v>1</v>
      </c>
      <c r="H229" s="10">
        <f t="shared" si="15"/>
        <v>1</v>
      </c>
      <c r="I229" s="8">
        <v>0.02</v>
      </c>
      <c r="J229" s="8">
        <v>0.02</v>
      </c>
      <c r="K229" s="8">
        <v>0.02</v>
      </c>
      <c r="L229" s="8">
        <v>0.02</v>
      </c>
      <c r="M229" s="8">
        <v>5.51515151516E-3</v>
      </c>
      <c r="N229" s="8">
        <v>4.8148148148099996E-3</v>
      </c>
      <c r="O229" s="8">
        <v>3.7995824634600001E-3</v>
      </c>
      <c r="P229" s="8">
        <v>3.7218813905899998E-3</v>
      </c>
      <c r="Q229" s="11">
        <f t="shared" si="16"/>
        <v>-0.19592020997891926</v>
      </c>
      <c r="R229" s="8">
        <f t="shared" si="17"/>
        <v>-2.9808809215126131E-2</v>
      </c>
      <c r="S229" s="2"/>
    </row>
    <row r="230" spans="1:19" x14ac:dyDescent="0.2">
      <c r="A230" s="30" t="s">
        <v>484</v>
      </c>
      <c r="B230" s="30" t="s">
        <v>388</v>
      </c>
      <c r="C230" s="32" t="s">
        <v>60</v>
      </c>
      <c r="D230" s="6">
        <v>3</v>
      </c>
      <c r="E230" s="6">
        <v>1</v>
      </c>
      <c r="F230" s="6">
        <v>8</v>
      </c>
      <c r="G230" s="6">
        <v>6</v>
      </c>
      <c r="H230" s="10">
        <f t="shared" si="15"/>
        <v>4.5</v>
      </c>
      <c r="I230" s="8">
        <v>9.375E-2</v>
      </c>
      <c r="J230" s="8">
        <v>3.125E-2</v>
      </c>
      <c r="K230" s="8">
        <v>0.25</v>
      </c>
      <c r="L230" s="8">
        <v>0.1875</v>
      </c>
      <c r="M230" s="8">
        <v>2.5852272727300001E-2</v>
      </c>
      <c r="N230" s="8">
        <v>7.5231481481399997E-3</v>
      </c>
      <c r="O230" s="8">
        <v>4.7494780793300002E-2</v>
      </c>
      <c r="P230" s="8">
        <v>3.4892638036799997E-2</v>
      </c>
      <c r="Q230" s="11">
        <f t="shared" si="16"/>
        <v>-1.7808827106994976</v>
      </c>
      <c r="R230" s="8">
        <f t="shared" si="17"/>
        <v>-0.44484630849471357</v>
      </c>
      <c r="S230" s="2"/>
    </row>
    <row r="231" spans="1:19" x14ac:dyDescent="0.2">
      <c r="A231" s="30" t="s">
        <v>484</v>
      </c>
      <c r="B231" s="30" t="s">
        <v>473</v>
      </c>
      <c r="C231" s="32" t="s">
        <v>25</v>
      </c>
      <c r="D231" s="6">
        <v>0</v>
      </c>
      <c r="E231" s="6">
        <v>4</v>
      </c>
      <c r="F231" s="6">
        <v>2</v>
      </c>
      <c r="G231" s="6">
        <v>6</v>
      </c>
      <c r="H231" s="10">
        <f t="shared" si="15"/>
        <v>3</v>
      </c>
      <c r="I231" s="8">
        <v>0</v>
      </c>
      <c r="J231" s="8">
        <v>0.114285714286</v>
      </c>
      <c r="K231" s="8">
        <v>5.7142857142900003E-2</v>
      </c>
      <c r="L231" s="8">
        <v>0.171428571429</v>
      </c>
      <c r="M231" s="8">
        <v>1E-3</v>
      </c>
      <c r="N231" s="8">
        <v>2.7513227513300001E-2</v>
      </c>
      <c r="O231" s="8">
        <v>1.0855949895600001E-2</v>
      </c>
      <c r="P231" s="8">
        <v>3.1901840490900002E-2</v>
      </c>
      <c r="Q231" s="11">
        <f t="shared" si="16"/>
        <v>4.7820534836985455</v>
      </c>
      <c r="R231" s="8">
        <f t="shared" si="17"/>
        <v>1.5551536915118445</v>
      </c>
      <c r="S231" s="2"/>
    </row>
    <row r="232" spans="1:19" x14ac:dyDescent="0.2">
      <c r="A232" s="30" t="s">
        <v>484</v>
      </c>
      <c r="B232" s="30" t="s">
        <v>389</v>
      </c>
      <c r="C232" s="32" t="s">
        <v>78</v>
      </c>
      <c r="D232" s="6">
        <v>0</v>
      </c>
      <c r="E232" s="6">
        <v>1</v>
      </c>
      <c r="F232" s="6">
        <v>0</v>
      </c>
      <c r="G232" s="6">
        <v>0</v>
      </c>
      <c r="H232" s="10">
        <f t="shared" si="15"/>
        <v>0.25</v>
      </c>
      <c r="I232" s="8">
        <v>0</v>
      </c>
      <c r="J232" s="8">
        <v>9.4339622641499993E-3</v>
      </c>
      <c r="K232" s="8">
        <v>0</v>
      </c>
      <c r="L232" s="8">
        <v>0</v>
      </c>
      <c r="M232" s="8">
        <v>1E-3</v>
      </c>
      <c r="N232" s="8">
        <v>2.2711390635900002E-3</v>
      </c>
      <c r="O232" s="8">
        <v>1E-3</v>
      </c>
      <c r="P232" s="8">
        <v>1E-3</v>
      </c>
      <c r="Q232" s="11">
        <f t="shared" si="16"/>
        <v>1.1834160460753085</v>
      </c>
      <c r="R232" s="8">
        <f t="shared" si="17"/>
        <v>0</v>
      </c>
      <c r="S232" s="2"/>
    </row>
    <row r="233" spans="1:19" x14ac:dyDescent="0.2">
      <c r="A233" s="30" t="s">
        <v>484</v>
      </c>
      <c r="B233" s="30" t="s">
        <v>390</v>
      </c>
      <c r="C233" s="32" t="s">
        <v>82</v>
      </c>
      <c r="D233" s="6">
        <v>0</v>
      </c>
      <c r="E233" s="6">
        <v>4</v>
      </c>
      <c r="F233" s="6">
        <v>0</v>
      </c>
      <c r="G233" s="6">
        <v>0</v>
      </c>
      <c r="H233" s="10">
        <f t="shared" si="15"/>
        <v>1</v>
      </c>
      <c r="I233" s="8">
        <v>0</v>
      </c>
      <c r="J233" s="8">
        <v>9.7560975609799996E-2</v>
      </c>
      <c r="K233" s="8">
        <v>0</v>
      </c>
      <c r="L233" s="8">
        <v>0</v>
      </c>
      <c r="M233" s="8">
        <v>1E-3</v>
      </c>
      <c r="N233" s="8">
        <v>2.3486901535699999E-2</v>
      </c>
      <c r="O233" s="8">
        <v>1E-3</v>
      </c>
      <c r="P233" s="8">
        <v>1E-3</v>
      </c>
      <c r="Q233" s="11">
        <f t="shared" si="16"/>
        <v>4.5537844960227316</v>
      </c>
      <c r="R233" s="8">
        <f t="shared" si="17"/>
        <v>0</v>
      </c>
      <c r="S233" s="2"/>
    </row>
    <row r="234" spans="1:19" x14ac:dyDescent="0.2">
      <c r="A234" s="30" t="s">
        <v>484</v>
      </c>
      <c r="B234" s="30" t="s">
        <v>130</v>
      </c>
      <c r="C234" s="32" t="s">
        <v>131</v>
      </c>
      <c r="D234" s="6">
        <v>3</v>
      </c>
      <c r="E234" s="6">
        <v>2</v>
      </c>
      <c r="F234" s="6">
        <v>0</v>
      </c>
      <c r="G234" s="6">
        <v>0</v>
      </c>
      <c r="H234" s="10">
        <f t="shared" si="15"/>
        <v>1.25</v>
      </c>
      <c r="I234" s="8">
        <v>3.3333333333299998E-2</v>
      </c>
      <c r="J234" s="8">
        <v>2.2222222222200001E-2</v>
      </c>
      <c r="K234" s="8">
        <v>0</v>
      </c>
      <c r="L234" s="8">
        <v>0</v>
      </c>
      <c r="M234" s="8">
        <v>9.1919191919200005E-3</v>
      </c>
      <c r="N234" s="8">
        <v>5.3497942386700002E-3</v>
      </c>
      <c r="O234" s="8">
        <v>1E-3</v>
      </c>
      <c r="P234" s="8">
        <v>1E-3</v>
      </c>
      <c r="Q234" s="11">
        <f t="shared" si="16"/>
        <v>-0.78088271070007997</v>
      </c>
      <c r="R234" s="8">
        <f t="shared" si="17"/>
        <v>0</v>
      </c>
      <c r="S234" s="2"/>
    </row>
    <row r="235" spans="1:19" x14ac:dyDescent="0.2">
      <c r="A235" s="30" t="s">
        <v>484</v>
      </c>
      <c r="B235" s="30" t="s">
        <v>391</v>
      </c>
      <c r="C235" s="32" t="s">
        <v>38</v>
      </c>
      <c r="D235" s="6">
        <v>1</v>
      </c>
      <c r="E235" s="6">
        <v>4</v>
      </c>
      <c r="F235" s="6">
        <v>0</v>
      </c>
      <c r="G235" s="6">
        <v>0</v>
      </c>
      <c r="H235" s="10">
        <f t="shared" si="15"/>
        <v>1.25</v>
      </c>
      <c r="I235" s="8">
        <v>1.14942528736E-2</v>
      </c>
      <c r="J235" s="8">
        <v>4.5977011494300002E-2</v>
      </c>
      <c r="K235" s="8">
        <v>0</v>
      </c>
      <c r="L235" s="8">
        <v>0</v>
      </c>
      <c r="M235" s="8">
        <v>3.1696273075699998E-3</v>
      </c>
      <c r="N235" s="8">
        <v>1.10685398042E-2</v>
      </c>
      <c r="O235" s="8">
        <v>1E-3</v>
      </c>
      <c r="P235" s="8">
        <v>1E-3</v>
      </c>
      <c r="Q235" s="11">
        <f t="shared" si="16"/>
        <v>1.804079790023088</v>
      </c>
      <c r="R235" s="8">
        <f t="shared" si="17"/>
        <v>0</v>
      </c>
      <c r="S235" s="2"/>
    </row>
    <row r="236" spans="1:19" x14ac:dyDescent="0.2">
      <c r="A236" s="30" t="s">
        <v>484</v>
      </c>
      <c r="B236" s="30" t="s">
        <v>392</v>
      </c>
      <c r="C236" s="32" t="s">
        <v>132</v>
      </c>
      <c r="D236" s="6">
        <v>5</v>
      </c>
      <c r="E236" s="6">
        <v>2</v>
      </c>
      <c r="F236" s="6">
        <v>4</v>
      </c>
      <c r="G236" s="6">
        <v>4</v>
      </c>
      <c r="H236" s="10">
        <f t="shared" si="15"/>
        <v>3.75</v>
      </c>
      <c r="I236" s="8">
        <v>5.15463917526E-2</v>
      </c>
      <c r="J236" s="8">
        <v>2.0618556701000001E-2</v>
      </c>
      <c r="K236" s="8">
        <v>4.1237113402099998E-2</v>
      </c>
      <c r="L236" s="8">
        <v>4.1237113402099998E-2</v>
      </c>
      <c r="M236" s="8">
        <v>1.4214308028800001E-2</v>
      </c>
      <c r="N236" s="8">
        <v>4.9637266132000002E-3</v>
      </c>
      <c r="O236" s="8">
        <v>7.8341906463200005E-3</v>
      </c>
      <c r="P236" s="8">
        <v>7.6739822486500001E-3</v>
      </c>
      <c r="Q236" s="11">
        <f t="shared" si="16"/>
        <v>-1.5178483048718463</v>
      </c>
      <c r="R236" s="8">
        <f t="shared" si="17"/>
        <v>-2.9808809215065468E-2</v>
      </c>
      <c r="S236" s="2"/>
    </row>
    <row r="237" spans="1:19" x14ac:dyDescent="0.2">
      <c r="A237" s="30" t="s">
        <v>484</v>
      </c>
      <c r="B237" s="30" t="s">
        <v>393</v>
      </c>
      <c r="C237" s="32" t="s">
        <v>80</v>
      </c>
      <c r="D237" s="6">
        <v>2</v>
      </c>
      <c r="E237" s="6">
        <v>3</v>
      </c>
      <c r="F237" s="6">
        <v>8</v>
      </c>
      <c r="G237" s="6">
        <v>10</v>
      </c>
      <c r="H237" s="10">
        <f t="shared" si="15"/>
        <v>5.75</v>
      </c>
      <c r="I237" s="8">
        <v>1.7241379310299999E-2</v>
      </c>
      <c r="J237" s="8">
        <v>2.5862068965500001E-2</v>
      </c>
      <c r="K237" s="8">
        <v>6.8965517241400001E-2</v>
      </c>
      <c r="L237" s="8">
        <v>8.6206896551699996E-2</v>
      </c>
      <c r="M237" s="8">
        <v>4.7544409613300004E-3</v>
      </c>
      <c r="N237" s="8">
        <v>6.22605363984E-3</v>
      </c>
      <c r="O237" s="8">
        <v>1.31020084947E-2</v>
      </c>
      <c r="P237" s="8">
        <v>1.60425922008E-2</v>
      </c>
      <c r="Q237" s="11">
        <f t="shared" si="16"/>
        <v>0.38904229074661634</v>
      </c>
      <c r="R237" s="8">
        <f t="shared" si="17"/>
        <v>0.29211928566939172</v>
      </c>
      <c r="S237" s="2"/>
    </row>
    <row r="238" spans="1:19" x14ac:dyDescent="0.2">
      <c r="A238" s="30" t="s">
        <v>484</v>
      </c>
      <c r="B238" s="30" t="s">
        <v>394</v>
      </c>
      <c r="C238" s="32" t="s">
        <v>133</v>
      </c>
      <c r="D238" s="6">
        <v>0</v>
      </c>
      <c r="E238" s="6">
        <v>1</v>
      </c>
      <c r="F238" s="6">
        <v>0</v>
      </c>
      <c r="G238" s="6">
        <v>0</v>
      </c>
      <c r="H238" s="10">
        <f t="shared" si="15"/>
        <v>0.25</v>
      </c>
      <c r="I238" s="8">
        <v>0</v>
      </c>
      <c r="J238" s="8">
        <v>4.4052863436100003E-3</v>
      </c>
      <c r="K238" s="8">
        <v>0</v>
      </c>
      <c r="L238" s="8">
        <v>0</v>
      </c>
      <c r="M238" s="8">
        <v>1E-3</v>
      </c>
      <c r="N238" s="8">
        <v>1.0605318975299999E-3</v>
      </c>
      <c r="O238" s="8">
        <v>1E-3</v>
      </c>
      <c r="P238" s="8">
        <v>1E-3</v>
      </c>
      <c r="Q238" s="11">
        <f t="shared" si="16"/>
        <v>8.478801334022161E-2</v>
      </c>
      <c r="R238" s="8">
        <f t="shared" si="17"/>
        <v>0</v>
      </c>
      <c r="S238" s="2"/>
    </row>
    <row r="239" spans="1:19" x14ac:dyDescent="0.2">
      <c r="A239" s="30" t="s">
        <v>484</v>
      </c>
      <c r="B239" s="30" t="s">
        <v>395</v>
      </c>
      <c r="C239" s="32" t="s">
        <v>38</v>
      </c>
      <c r="D239" s="6">
        <v>0</v>
      </c>
      <c r="E239" s="6">
        <v>6</v>
      </c>
      <c r="F239" s="6">
        <v>0</v>
      </c>
      <c r="G239" s="6">
        <v>0</v>
      </c>
      <c r="H239" s="10">
        <f t="shared" si="15"/>
        <v>1.5</v>
      </c>
      <c r="I239" s="8">
        <v>0</v>
      </c>
      <c r="J239" s="8">
        <v>6.8965517241400001E-2</v>
      </c>
      <c r="K239" s="8">
        <v>0</v>
      </c>
      <c r="L239" s="8">
        <v>0</v>
      </c>
      <c r="M239" s="8">
        <v>1E-3</v>
      </c>
      <c r="N239" s="8">
        <v>1.6602809706200001E-2</v>
      </c>
      <c r="O239" s="8">
        <v>1E-3</v>
      </c>
      <c r="P239" s="8">
        <v>1E-3</v>
      </c>
      <c r="Q239" s="11">
        <f t="shared" si="16"/>
        <v>4.0533555055071</v>
      </c>
      <c r="R239" s="8">
        <f t="shared" si="17"/>
        <v>0</v>
      </c>
      <c r="S239" s="2"/>
    </row>
    <row r="240" spans="1:19" x14ac:dyDescent="0.2">
      <c r="A240" s="30" t="s">
        <v>484</v>
      </c>
      <c r="B240" s="30" t="s">
        <v>396</v>
      </c>
      <c r="C240" s="32" t="s">
        <v>115</v>
      </c>
      <c r="D240" s="6">
        <v>0</v>
      </c>
      <c r="E240" s="6">
        <v>0</v>
      </c>
      <c r="F240" s="6">
        <v>7</v>
      </c>
      <c r="G240" s="6">
        <v>6</v>
      </c>
      <c r="H240" s="10">
        <f t="shared" si="15"/>
        <v>3.25</v>
      </c>
      <c r="I240" s="8">
        <v>0</v>
      </c>
      <c r="J240" s="8">
        <v>0</v>
      </c>
      <c r="K240" s="8">
        <v>9.0909090909100002E-2</v>
      </c>
      <c r="L240" s="8">
        <v>7.79220779221E-2</v>
      </c>
      <c r="M240" s="8">
        <v>1E-3</v>
      </c>
      <c r="N240" s="8">
        <v>1E-3</v>
      </c>
      <c r="O240" s="8">
        <v>1.7270829379399999E-2</v>
      </c>
      <c r="P240" s="8">
        <v>1.4500836586700001E-2</v>
      </c>
      <c r="Q240" s="11">
        <f t="shared" si="16"/>
        <v>0</v>
      </c>
      <c r="R240" s="8">
        <f t="shared" si="17"/>
        <v>-0.25220123055603272</v>
      </c>
      <c r="S240" s="2"/>
    </row>
    <row r="241" spans="1:19" x14ac:dyDescent="0.2">
      <c r="A241" s="30" t="s">
        <v>484</v>
      </c>
      <c r="B241" s="30" t="s">
        <v>397</v>
      </c>
      <c r="C241" s="32" t="s">
        <v>100</v>
      </c>
      <c r="D241" s="6">
        <v>0</v>
      </c>
      <c r="E241" s="6">
        <v>6</v>
      </c>
      <c r="F241" s="6">
        <v>1</v>
      </c>
      <c r="G241" s="6">
        <v>10</v>
      </c>
      <c r="H241" s="10">
        <f t="shared" si="15"/>
        <v>4.25</v>
      </c>
      <c r="I241" s="8">
        <v>0</v>
      </c>
      <c r="J241" s="8">
        <v>0.11320754717000001</v>
      </c>
      <c r="K241" s="8">
        <v>1.8867924528299999E-2</v>
      </c>
      <c r="L241" s="8">
        <v>0.18867924528300001</v>
      </c>
      <c r="M241" s="8">
        <v>1E-3</v>
      </c>
      <c r="N241" s="8">
        <v>2.7253668763100002E-2</v>
      </c>
      <c r="O241" s="8">
        <v>3.5845117579799998E-3</v>
      </c>
      <c r="P241" s="8">
        <v>3.5112088590500003E-2</v>
      </c>
      <c r="Q241" s="11">
        <f t="shared" si="16"/>
        <v>4.7683785467975239</v>
      </c>
      <c r="R241" s="8">
        <f t="shared" si="17"/>
        <v>3.2921192856738553</v>
      </c>
      <c r="S241" s="2"/>
    </row>
    <row r="242" spans="1:19" x14ac:dyDescent="0.2">
      <c r="A242" s="30" t="s">
        <v>484</v>
      </c>
      <c r="B242" s="30" t="s">
        <v>398</v>
      </c>
      <c r="C242" s="32" t="s">
        <v>134</v>
      </c>
      <c r="D242" s="6">
        <v>3</v>
      </c>
      <c r="E242" s="6">
        <v>0</v>
      </c>
      <c r="F242" s="6">
        <v>0</v>
      </c>
      <c r="G242" s="6">
        <v>0</v>
      </c>
      <c r="H242" s="10">
        <f t="shared" si="15"/>
        <v>0.75</v>
      </c>
      <c r="I242" s="8">
        <v>6.3694267515900004E-3</v>
      </c>
      <c r="J242" s="8">
        <v>0</v>
      </c>
      <c r="K242" s="8">
        <v>0</v>
      </c>
      <c r="L242" s="8">
        <v>0</v>
      </c>
      <c r="M242" s="8">
        <v>1.75641767999E-3</v>
      </c>
      <c r="N242" s="8">
        <v>1E-3</v>
      </c>
      <c r="O242" s="8">
        <v>1E-3</v>
      </c>
      <c r="P242" s="8">
        <v>1E-3</v>
      </c>
      <c r="Q242" s="11">
        <f t="shared" si="16"/>
        <v>-0.81263596172780972</v>
      </c>
      <c r="R242" s="8">
        <f t="shared" si="17"/>
        <v>0</v>
      </c>
      <c r="S242" s="2"/>
    </row>
    <row r="243" spans="1:19" x14ac:dyDescent="0.2">
      <c r="A243" s="30" t="s">
        <v>484</v>
      </c>
      <c r="B243" s="30" t="s">
        <v>399</v>
      </c>
      <c r="C243" s="32" t="s">
        <v>135</v>
      </c>
      <c r="D243" s="6">
        <v>2</v>
      </c>
      <c r="E243" s="6">
        <v>3</v>
      </c>
      <c r="F243" s="6">
        <v>3</v>
      </c>
      <c r="G243" s="6">
        <v>2</v>
      </c>
      <c r="H243" s="10">
        <f t="shared" si="15"/>
        <v>2.5</v>
      </c>
      <c r="I243" s="8">
        <v>1.52671755725E-2</v>
      </c>
      <c r="J243" s="8">
        <v>2.2900763358800001E-2</v>
      </c>
      <c r="K243" s="8">
        <v>2.2900763358800001E-2</v>
      </c>
      <c r="L243" s="8">
        <v>1.52671755725E-2</v>
      </c>
      <c r="M243" s="8">
        <v>4.2100393245400004E-3</v>
      </c>
      <c r="N243" s="8">
        <v>5.5131467345200004E-3</v>
      </c>
      <c r="O243" s="8">
        <v>4.3506669428999998E-3</v>
      </c>
      <c r="P243" s="8">
        <v>2.84113083251E-3</v>
      </c>
      <c r="Q243" s="11">
        <f t="shared" si="16"/>
        <v>0.38904229074677166</v>
      </c>
      <c r="R243" s="8">
        <f t="shared" si="17"/>
        <v>-0.61477130993929674</v>
      </c>
      <c r="S243" s="2"/>
    </row>
    <row r="244" spans="1:19" x14ac:dyDescent="0.2">
      <c r="A244" s="30" t="s">
        <v>484</v>
      </c>
      <c r="B244" s="30" t="s">
        <v>400</v>
      </c>
      <c r="C244" s="32" t="s">
        <v>136</v>
      </c>
      <c r="D244" s="6">
        <v>1</v>
      </c>
      <c r="E244" s="6">
        <v>4</v>
      </c>
      <c r="F244" s="6">
        <v>0</v>
      </c>
      <c r="G244" s="6">
        <v>0</v>
      </c>
      <c r="H244" s="10">
        <f t="shared" si="15"/>
        <v>1.25</v>
      </c>
      <c r="I244" s="8">
        <v>9.8039215686299992E-3</v>
      </c>
      <c r="J244" s="8">
        <v>3.9215686274499999E-2</v>
      </c>
      <c r="K244" s="8">
        <v>0</v>
      </c>
      <c r="L244" s="8">
        <v>0</v>
      </c>
      <c r="M244" s="8">
        <v>2.7035056446899999E-3</v>
      </c>
      <c r="N244" s="8">
        <v>9.4408133623699996E-3</v>
      </c>
      <c r="O244" s="8">
        <v>1E-3</v>
      </c>
      <c r="P244" s="8">
        <v>1E-3</v>
      </c>
      <c r="Q244" s="11">
        <f t="shared" si="16"/>
        <v>1.8040797900187033</v>
      </c>
      <c r="R244" s="8">
        <f t="shared" si="17"/>
        <v>0</v>
      </c>
      <c r="S244" s="2"/>
    </row>
    <row r="245" spans="1:19" x14ac:dyDescent="0.2">
      <c r="A245" s="30" t="s">
        <v>484</v>
      </c>
      <c r="B245" s="30" t="s">
        <v>401</v>
      </c>
      <c r="C245" s="32" t="s">
        <v>13</v>
      </c>
      <c r="D245" s="6">
        <v>1</v>
      </c>
      <c r="E245" s="6">
        <v>1</v>
      </c>
      <c r="F245" s="6">
        <v>0</v>
      </c>
      <c r="G245" s="6">
        <v>0</v>
      </c>
      <c r="H245" s="10">
        <f t="shared" si="15"/>
        <v>0.5</v>
      </c>
      <c r="I245" s="8">
        <v>1.8181818181800001E-2</v>
      </c>
      <c r="J245" s="8">
        <v>1.8181818181800001E-2</v>
      </c>
      <c r="K245" s="8">
        <v>0</v>
      </c>
      <c r="L245" s="8">
        <v>0</v>
      </c>
      <c r="M245" s="8">
        <v>5.0137741046800003E-3</v>
      </c>
      <c r="N245" s="8">
        <v>4.3771043771000002E-3</v>
      </c>
      <c r="O245" s="8">
        <v>1E-3</v>
      </c>
      <c r="P245" s="8">
        <v>1E-3</v>
      </c>
      <c r="Q245" s="11">
        <f t="shared" si="16"/>
        <v>-0.19592020997578011</v>
      </c>
      <c r="R245" s="8">
        <f t="shared" si="17"/>
        <v>0</v>
      </c>
      <c r="S245" s="2"/>
    </row>
    <row r="246" spans="1:19" x14ac:dyDescent="0.2">
      <c r="A246" s="30" t="s">
        <v>484</v>
      </c>
      <c r="B246" s="30" t="s">
        <v>402</v>
      </c>
      <c r="C246" s="32" t="s">
        <v>137</v>
      </c>
      <c r="D246" s="6">
        <v>4</v>
      </c>
      <c r="E246" s="6">
        <v>1</v>
      </c>
      <c r="F246" s="6">
        <v>11</v>
      </c>
      <c r="G246" s="6">
        <v>2</v>
      </c>
      <c r="H246" s="10">
        <f t="shared" si="15"/>
        <v>4.5</v>
      </c>
      <c r="I246" s="8">
        <v>2.0618556701000001E-2</v>
      </c>
      <c r="J246" s="8">
        <v>5.15463917526E-3</v>
      </c>
      <c r="K246" s="8">
        <v>5.6701030927800003E-2</v>
      </c>
      <c r="L246" s="8">
        <v>1.03092783505E-2</v>
      </c>
      <c r="M246" s="8">
        <v>5.6857232114900002E-3</v>
      </c>
      <c r="N246" s="8">
        <v>1.2409316533000001E-3</v>
      </c>
      <c r="O246" s="8">
        <v>1.07720121387E-2</v>
      </c>
      <c r="P246" s="8">
        <v>1.9184955621600001E-3</v>
      </c>
      <c r="Q246" s="11">
        <f t="shared" si="16"/>
        <v>-2.1959202099768715</v>
      </c>
      <c r="R246" s="8">
        <f t="shared" si="17"/>
        <v>-2.4892404278555822</v>
      </c>
      <c r="S246" s="2"/>
    </row>
    <row r="247" spans="1:19" x14ac:dyDescent="0.2">
      <c r="A247" s="30" t="s">
        <v>484</v>
      </c>
      <c r="B247" s="30" t="s">
        <v>403</v>
      </c>
      <c r="C247" s="32" t="s">
        <v>112</v>
      </c>
      <c r="D247" s="6">
        <v>0</v>
      </c>
      <c r="E247" s="6">
        <v>3</v>
      </c>
      <c r="F247" s="6">
        <v>8</v>
      </c>
      <c r="G247" s="6">
        <v>8</v>
      </c>
      <c r="H247" s="10">
        <f t="shared" si="15"/>
        <v>4.75</v>
      </c>
      <c r="I247" s="8">
        <v>0</v>
      </c>
      <c r="J247" s="8">
        <v>6.5217391304300001E-2</v>
      </c>
      <c r="K247" s="8">
        <v>0.17391304347799999</v>
      </c>
      <c r="L247" s="8">
        <v>0.17391304347799999</v>
      </c>
      <c r="M247" s="8">
        <v>1E-3</v>
      </c>
      <c r="N247" s="8">
        <v>1.5700483091799999E-2</v>
      </c>
      <c r="O247" s="8">
        <v>3.3039847508300003E-2</v>
      </c>
      <c r="P247" s="8">
        <v>3.23641860051E-2</v>
      </c>
      <c r="Q247" s="11">
        <f t="shared" si="16"/>
        <v>3.9727370453050086</v>
      </c>
      <c r="R247" s="8">
        <f t="shared" si="17"/>
        <v>-2.9808809214394563E-2</v>
      </c>
      <c r="S247" s="2"/>
    </row>
    <row r="248" spans="1:19" x14ac:dyDescent="0.2">
      <c r="A248" s="30" t="s">
        <v>484</v>
      </c>
      <c r="B248" s="30" t="s">
        <v>404</v>
      </c>
      <c r="C248" s="32" t="s">
        <v>138</v>
      </c>
      <c r="D248" s="6">
        <v>4</v>
      </c>
      <c r="E248" s="6">
        <v>0</v>
      </c>
      <c r="F248" s="6">
        <v>5</v>
      </c>
      <c r="G248" s="6">
        <v>5</v>
      </c>
      <c r="H248" s="10">
        <f t="shared" si="15"/>
        <v>3.5</v>
      </c>
      <c r="I248" s="8">
        <v>1.5810276679799999E-2</v>
      </c>
      <c r="J248" s="8">
        <v>0</v>
      </c>
      <c r="K248" s="8">
        <v>1.9762845849799999E-2</v>
      </c>
      <c r="L248" s="8">
        <v>1.9762845849799999E-2</v>
      </c>
      <c r="M248" s="8">
        <v>4.3598035692799996E-3</v>
      </c>
      <c r="N248" s="8">
        <v>1E-3</v>
      </c>
      <c r="O248" s="8">
        <v>3.75452812595E-3</v>
      </c>
      <c r="P248" s="8">
        <v>3.67774840967E-3</v>
      </c>
      <c r="Q248" s="11">
        <f t="shared" si="16"/>
        <v>-2.124263135917436</v>
      </c>
      <c r="R248" s="8">
        <f t="shared" si="17"/>
        <v>-2.9808809217192637E-2</v>
      </c>
      <c r="S248" s="2"/>
    </row>
    <row r="249" spans="1:19" x14ac:dyDescent="0.2">
      <c r="A249" s="30" t="s">
        <v>484</v>
      </c>
      <c r="B249" s="30" t="s">
        <v>405</v>
      </c>
      <c r="C249" s="32" t="s">
        <v>139</v>
      </c>
      <c r="D249" s="6">
        <v>0</v>
      </c>
      <c r="E249" s="6">
        <v>4</v>
      </c>
      <c r="F249" s="6">
        <v>0</v>
      </c>
      <c r="G249" s="6">
        <v>0</v>
      </c>
      <c r="H249" s="10">
        <f t="shared" si="15"/>
        <v>1</v>
      </c>
      <c r="I249" s="8">
        <v>0</v>
      </c>
      <c r="J249" s="8">
        <v>4.3478260869600001E-2</v>
      </c>
      <c r="K249" s="8">
        <v>0</v>
      </c>
      <c r="L249" s="8">
        <v>0</v>
      </c>
      <c r="M249" s="8">
        <v>1E-3</v>
      </c>
      <c r="N249" s="8">
        <v>1.0466988727900001E-2</v>
      </c>
      <c r="O249" s="8">
        <v>1E-3</v>
      </c>
      <c r="P249" s="8">
        <v>1E-3</v>
      </c>
      <c r="Q249" s="11">
        <f t="shared" si="16"/>
        <v>3.3877745445884462</v>
      </c>
      <c r="R249" s="8">
        <f t="shared" si="17"/>
        <v>0</v>
      </c>
      <c r="S249" s="2"/>
    </row>
    <row r="250" spans="1:19" x14ac:dyDescent="0.2">
      <c r="A250" s="30" t="s">
        <v>484</v>
      </c>
      <c r="B250" s="30" t="s">
        <v>406</v>
      </c>
      <c r="C250" s="32" t="s">
        <v>140</v>
      </c>
      <c r="D250" s="6">
        <v>0</v>
      </c>
      <c r="E250" s="6">
        <v>1</v>
      </c>
      <c r="F250" s="6">
        <v>0</v>
      </c>
      <c r="G250" s="6">
        <v>0</v>
      </c>
      <c r="H250" s="10">
        <f t="shared" si="15"/>
        <v>0.25</v>
      </c>
      <c r="I250" s="8">
        <v>0</v>
      </c>
      <c r="J250" s="8">
        <v>6.4935064935099998E-3</v>
      </c>
      <c r="K250" s="8">
        <v>0</v>
      </c>
      <c r="L250" s="8">
        <v>0</v>
      </c>
      <c r="M250" s="8">
        <v>1E-3</v>
      </c>
      <c r="N250" s="8">
        <v>1.5632515632499999E-3</v>
      </c>
      <c r="O250" s="8">
        <v>1E-3</v>
      </c>
      <c r="P250" s="8">
        <v>1E-3</v>
      </c>
      <c r="Q250" s="11">
        <f t="shared" si="16"/>
        <v>0.6445499599433665</v>
      </c>
      <c r="R250" s="8">
        <f t="shared" si="17"/>
        <v>0</v>
      </c>
      <c r="S250" s="2"/>
    </row>
    <row r="251" spans="1:19" x14ac:dyDescent="0.2">
      <c r="A251" s="30" t="s">
        <v>484</v>
      </c>
      <c r="B251" s="30" t="s">
        <v>407</v>
      </c>
      <c r="C251" s="32" t="s">
        <v>24</v>
      </c>
      <c r="D251" s="6">
        <v>0</v>
      </c>
      <c r="E251" s="6">
        <v>1</v>
      </c>
      <c r="F251" s="6">
        <v>0</v>
      </c>
      <c r="G251" s="6">
        <v>0</v>
      </c>
      <c r="H251" s="10">
        <f t="shared" si="15"/>
        <v>0.25</v>
      </c>
      <c r="I251" s="8">
        <v>0</v>
      </c>
      <c r="J251" s="8">
        <v>3.5714285714299999E-2</v>
      </c>
      <c r="K251" s="8">
        <v>0</v>
      </c>
      <c r="L251" s="8">
        <v>0</v>
      </c>
      <c r="M251" s="8">
        <v>1E-3</v>
      </c>
      <c r="N251" s="8">
        <v>8.5978835978799996E-3</v>
      </c>
      <c r="O251" s="8">
        <v>1E-3</v>
      </c>
      <c r="P251" s="8">
        <v>1E-3</v>
      </c>
      <c r="Q251" s="11">
        <f t="shared" si="16"/>
        <v>3.1039815785815028</v>
      </c>
      <c r="R251" s="8">
        <f t="shared" si="17"/>
        <v>0</v>
      </c>
      <c r="S251" s="2"/>
    </row>
    <row r="252" spans="1:19" x14ac:dyDescent="0.2">
      <c r="A252" s="30" t="s">
        <v>484</v>
      </c>
      <c r="B252" s="30" t="s">
        <v>408</v>
      </c>
      <c r="C252" s="32" t="s">
        <v>141</v>
      </c>
      <c r="D252" s="6">
        <v>1</v>
      </c>
      <c r="E252" s="6">
        <v>4</v>
      </c>
      <c r="F252" s="6">
        <v>0</v>
      </c>
      <c r="G252" s="6">
        <v>0</v>
      </c>
      <c r="H252" s="10">
        <f t="shared" si="15"/>
        <v>1.25</v>
      </c>
      <c r="I252" s="8">
        <v>7.8740157480300006E-3</v>
      </c>
      <c r="J252" s="8">
        <v>3.1496062992099998E-2</v>
      </c>
      <c r="K252" s="8">
        <v>0</v>
      </c>
      <c r="L252" s="8">
        <v>0</v>
      </c>
      <c r="M252" s="8">
        <v>2.1713194941599999E-3</v>
      </c>
      <c r="N252" s="8">
        <v>7.5823855351299999E-3</v>
      </c>
      <c r="O252" s="8">
        <v>1E-3</v>
      </c>
      <c r="P252" s="8">
        <v>1E-3</v>
      </c>
      <c r="Q252" s="11">
        <f t="shared" si="16"/>
        <v>1.8040797900186729</v>
      </c>
      <c r="R252" s="8">
        <f t="shared" si="17"/>
        <v>0</v>
      </c>
      <c r="S252" s="2"/>
    </row>
    <row r="253" spans="1:19" x14ac:dyDescent="0.2">
      <c r="A253" s="30" t="s">
        <v>484</v>
      </c>
      <c r="B253" s="30" t="s">
        <v>142</v>
      </c>
      <c r="C253" s="32" t="s">
        <v>21</v>
      </c>
      <c r="D253" s="6">
        <v>0</v>
      </c>
      <c r="E253" s="6">
        <v>3</v>
      </c>
      <c r="F253" s="6">
        <v>2</v>
      </c>
      <c r="G253" s="6">
        <v>7</v>
      </c>
      <c r="H253" s="10">
        <f t="shared" si="15"/>
        <v>3</v>
      </c>
      <c r="I253" s="8">
        <v>0</v>
      </c>
      <c r="J253" s="8">
        <v>0.111111111111</v>
      </c>
      <c r="K253" s="8">
        <v>7.4074074074099994E-2</v>
      </c>
      <c r="L253" s="8">
        <v>0.25925925925900001</v>
      </c>
      <c r="M253" s="8">
        <v>1E-3</v>
      </c>
      <c r="N253" s="8">
        <v>2.6748971193400001E-2</v>
      </c>
      <c r="O253" s="8">
        <v>1.4072527642500001E-2</v>
      </c>
      <c r="P253" s="8">
        <v>4.8246610618700003E-2</v>
      </c>
      <c r="Q253" s="11">
        <f t="shared" si="16"/>
        <v>4.7414114991965555</v>
      </c>
      <c r="R253" s="8">
        <f t="shared" si="17"/>
        <v>1.7775461128350107</v>
      </c>
      <c r="S253" s="2"/>
    </row>
    <row r="254" spans="1:19" x14ac:dyDescent="0.2">
      <c r="A254" s="30" t="s">
        <v>484</v>
      </c>
      <c r="B254" s="30" t="s">
        <v>409</v>
      </c>
      <c r="C254" s="32" t="s">
        <v>110</v>
      </c>
      <c r="D254" s="6">
        <v>0</v>
      </c>
      <c r="E254" s="6">
        <v>4</v>
      </c>
      <c r="F254" s="6">
        <v>4</v>
      </c>
      <c r="G254" s="6">
        <v>11</v>
      </c>
      <c r="H254" s="10">
        <f t="shared" si="15"/>
        <v>4.75</v>
      </c>
      <c r="I254" s="8">
        <v>0</v>
      </c>
      <c r="J254" s="8">
        <v>8.8888888888899995E-2</v>
      </c>
      <c r="K254" s="8">
        <v>8.8888888888899995E-2</v>
      </c>
      <c r="L254" s="8">
        <v>0.24444444444399999</v>
      </c>
      <c r="M254" s="8">
        <v>1E-3</v>
      </c>
      <c r="N254" s="8">
        <v>2.1399176954699999E-2</v>
      </c>
      <c r="O254" s="8">
        <v>1.6887033170900002E-2</v>
      </c>
      <c r="P254" s="8">
        <v>4.5489661440499998E-2</v>
      </c>
      <c r="Q254" s="11">
        <f t="shared" si="16"/>
        <v>4.4194834043078446</v>
      </c>
      <c r="R254" s="8">
        <f t="shared" si="17"/>
        <v>1.4296228094236094</v>
      </c>
      <c r="S254" s="2"/>
    </row>
    <row r="255" spans="1:19" x14ac:dyDescent="0.2">
      <c r="A255" s="30" t="s">
        <v>484</v>
      </c>
      <c r="B255" s="30" t="s">
        <v>410</v>
      </c>
      <c r="C255" s="32" t="s">
        <v>143</v>
      </c>
      <c r="D255" s="6">
        <v>1</v>
      </c>
      <c r="E255" s="6">
        <v>0</v>
      </c>
      <c r="F255" s="6">
        <v>0</v>
      </c>
      <c r="G255" s="6">
        <v>0</v>
      </c>
      <c r="H255" s="10">
        <f t="shared" si="15"/>
        <v>0.25</v>
      </c>
      <c r="I255" s="8">
        <v>7.7519379845000002E-3</v>
      </c>
      <c r="J255" s="8">
        <v>0</v>
      </c>
      <c r="K255" s="8">
        <v>0</v>
      </c>
      <c r="L255" s="8">
        <v>0</v>
      </c>
      <c r="M255" s="8">
        <v>2.13765562603E-3</v>
      </c>
      <c r="N255" s="8">
        <v>1E-3</v>
      </c>
      <c r="O255" s="8">
        <v>1E-3</v>
      </c>
      <c r="P255" s="8">
        <v>1E-3</v>
      </c>
      <c r="Q255" s="11">
        <f t="shared" si="16"/>
        <v>-1.0960294551932528</v>
      </c>
      <c r="R255" s="8">
        <f t="shared" si="17"/>
        <v>0</v>
      </c>
      <c r="S255" s="2"/>
    </row>
    <row r="256" spans="1:19" x14ac:dyDescent="0.2">
      <c r="A256" s="30" t="s">
        <v>484</v>
      </c>
      <c r="B256" s="30" t="s">
        <v>411</v>
      </c>
      <c r="C256" s="32" t="s">
        <v>59</v>
      </c>
      <c r="D256" s="6">
        <v>1</v>
      </c>
      <c r="E256" s="6">
        <v>2</v>
      </c>
      <c r="F256" s="6">
        <v>0</v>
      </c>
      <c r="G256" s="6">
        <v>0</v>
      </c>
      <c r="H256" s="10">
        <f t="shared" ref="H256:H311" si="18">AVERAGE(D256:G256)</f>
        <v>0.75</v>
      </c>
      <c r="I256" s="8">
        <v>1.1764705882400001E-2</v>
      </c>
      <c r="J256" s="8">
        <v>2.3529411764700001E-2</v>
      </c>
      <c r="K256" s="8">
        <v>0</v>
      </c>
      <c r="L256" s="8">
        <v>0</v>
      </c>
      <c r="M256" s="8">
        <v>3.2442067736299998E-3</v>
      </c>
      <c r="N256" s="8">
        <v>5.66448801742E-3</v>
      </c>
      <c r="O256" s="8">
        <v>1E-3</v>
      </c>
      <c r="P256" s="8">
        <v>1E-3</v>
      </c>
      <c r="Q256" s="11">
        <f t="shared" si="16"/>
        <v>0.80407979001730467</v>
      </c>
      <c r="R256" s="8">
        <f t="shared" si="17"/>
        <v>0</v>
      </c>
      <c r="S256" s="2"/>
    </row>
    <row r="257" spans="1:19" x14ac:dyDescent="0.2">
      <c r="A257" s="30" t="s">
        <v>484</v>
      </c>
      <c r="B257" s="30" t="s">
        <v>412</v>
      </c>
      <c r="C257" s="32" t="s">
        <v>144</v>
      </c>
      <c r="D257" s="6">
        <v>1</v>
      </c>
      <c r="E257" s="6">
        <v>0</v>
      </c>
      <c r="F257" s="6">
        <v>0</v>
      </c>
      <c r="G257" s="6">
        <v>0</v>
      </c>
      <c r="H257" s="10">
        <f t="shared" si="18"/>
        <v>0.25</v>
      </c>
      <c r="I257" s="8">
        <v>5.5248618784500001E-3</v>
      </c>
      <c r="J257" s="8">
        <v>0</v>
      </c>
      <c r="K257" s="8">
        <v>0</v>
      </c>
      <c r="L257" s="8">
        <v>0</v>
      </c>
      <c r="M257" s="8">
        <v>1.5235225179999999E-3</v>
      </c>
      <c r="N257" s="8">
        <v>1E-3</v>
      </c>
      <c r="O257" s="8">
        <v>1E-3</v>
      </c>
      <c r="P257" s="8">
        <v>1E-3</v>
      </c>
      <c r="Q257" s="11">
        <f t="shared" ref="Q257:Q312" si="19">LOG((N257/M257),2)</f>
        <v>-0.60741082353398157</v>
      </c>
      <c r="R257" s="8">
        <f t="shared" ref="R257:R312" si="20">LOG((P257/O257),2)</f>
        <v>0</v>
      </c>
      <c r="S257" s="2"/>
    </row>
    <row r="258" spans="1:19" x14ac:dyDescent="0.2">
      <c r="A258" s="30" t="s">
        <v>484</v>
      </c>
      <c r="B258" s="30" t="s">
        <v>413</v>
      </c>
      <c r="C258" s="32" t="s">
        <v>145</v>
      </c>
      <c r="D258" s="6">
        <v>1</v>
      </c>
      <c r="E258" s="6">
        <v>2</v>
      </c>
      <c r="F258" s="6">
        <v>0</v>
      </c>
      <c r="G258" s="6">
        <v>0</v>
      </c>
      <c r="H258" s="10">
        <f t="shared" si="18"/>
        <v>0.75</v>
      </c>
      <c r="I258" s="8">
        <v>6.09756097561E-3</v>
      </c>
      <c r="J258" s="8">
        <v>1.21951219512E-2</v>
      </c>
      <c r="K258" s="8">
        <v>0</v>
      </c>
      <c r="L258" s="8">
        <v>0</v>
      </c>
      <c r="M258" s="8">
        <v>1.68144863267E-3</v>
      </c>
      <c r="N258" s="8">
        <v>2.9358626919499999E-3</v>
      </c>
      <c r="O258" s="8">
        <v>1E-3</v>
      </c>
      <c r="P258" s="8">
        <v>1E-3</v>
      </c>
      <c r="Q258" s="11">
        <f t="shared" si="19"/>
        <v>0.80407979001811303</v>
      </c>
      <c r="R258" s="8">
        <f t="shared" si="20"/>
        <v>0</v>
      </c>
      <c r="S258" s="2"/>
    </row>
    <row r="259" spans="1:19" x14ac:dyDescent="0.2">
      <c r="A259" s="30" t="s">
        <v>484</v>
      </c>
      <c r="B259" s="30" t="s">
        <v>414</v>
      </c>
      <c r="C259" s="32" t="s">
        <v>64</v>
      </c>
      <c r="D259" s="6">
        <v>1</v>
      </c>
      <c r="E259" s="6">
        <v>0</v>
      </c>
      <c r="F259" s="6">
        <v>0</v>
      </c>
      <c r="G259" s="6">
        <v>0</v>
      </c>
      <c r="H259" s="10">
        <f t="shared" si="18"/>
        <v>0.25</v>
      </c>
      <c r="I259" s="8">
        <v>1.7543859649100001E-2</v>
      </c>
      <c r="J259" s="8">
        <v>0</v>
      </c>
      <c r="K259" s="8">
        <v>0</v>
      </c>
      <c r="L259" s="8">
        <v>0</v>
      </c>
      <c r="M259" s="8">
        <v>4.8378522062700003E-3</v>
      </c>
      <c r="N259" s="8">
        <v>1E-3</v>
      </c>
      <c r="O259" s="8">
        <v>1E-3</v>
      </c>
      <c r="P259" s="8">
        <v>1E-3</v>
      </c>
      <c r="Q259" s="11">
        <f t="shared" si="19"/>
        <v>-2.2743666964492539</v>
      </c>
      <c r="R259" s="8">
        <f t="shared" si="20"/>
        <v>0</v>
      </c>
      <c r="S259" s="2"/>
    </row>
    <row r="260" spans="1:19" x14ac:dyDescent="0.2">
      <c r="A260" s="30" t="s">
        <v>484</v>
      </c>
      <c r="B260" s="30" t="s">
        <v>415</v>
      </c>
      <c r="C260" s="32" t="s">
        <v>117</v>
      </c>
      <c r="D260" s="6">
        <v>2</v>
      </c>
      <c r="E260" s="6">
        <v>2</v>
      </c>
      <c r="F260" s="6">
        <v>0</v>
      </c>
      <c r="G260" s="6">
        <v>0</v>
      </c>
      <c r="H260" s="10">
        <f t="shared" si="18"/>
        <v>1</v>
      </c>
      <c r="I260" s="8">
        <v>2.5316455696199999E-2</v>
      </c>
      <c r="J260" s="8">
        <v>2.5316455696199999E-2</v>
      </c>
      <c r="K260" s="8">
        <v>0</v>
      </c>
      <c r="L260" s="8">
        <v>0</v>
      </c>
      <c r="M260" s="8">
        <v>6.9812044495699997E-3</v>
      </c>
      <c r="N260" s="8">
        <v>6.0947022972299997E-3</v>
      </c>
      <c r="O260" s="8">
        <v>1E-3</v>
      </c>
      <c r="P260" s="8">
        <v>1E-3</v>
      </c>
      <c r="Q260" s="11">
        <f t="shared" si="19"/>
        <v>-0.19592020997848811</v>
      </c>
      <c r="R260" s="8">
        <f t="shared" si="20"/>
        <v>0</v>
      </c>
      <c r="S260" s="2"/>
    </row>
    <row r="261" spans="1:19" x14ac:dyDescent="0.2">
      <c r="A261" s="30" t="s">
        <v>484</v>
      </c>
      <c r="B261" s="30" t="s">
        <v>416</v>
      </c>
      <c r="C261" s="32" t="s">
        <v>139</v>
      </c>
      <c r="D261" s="6">
        <v>0</v>
      </c>
      <c r="E261" s="6">
        <v>0</v>
      </c>
      <c r="F261" s="6">
        <v>6</v>
      </c>
      <c r="G261" s="6">
        <v>2</v>
      </c>
      <c r="H261" s="10">
        <f t="shared" si="18"/>
        <v>2</v>
      </c>
      <c r="I261" s="8">
        <v>0</v>
      </c>
      <c r="J261" s="8">
        <v>0</v>
      </c>
      <c r="K261" s="8">
        <v>6.5217391304300001E-2</v>
      </c>
      <c r="L261" s="8">
        <v>2.17391304348E-2</v>
      </c>
      <c r="M261" s="8">
        <v>1E-3</v>
      </c>
      <c r="N261" s="8">
        <v>1E-3</v>
      </c>
      <c r="O261" s="8">
        <v>1.23899428156E-2</v>
      </c>
      <c r="P261" s="8">
        <v>4.0455232506500004E-3</v>
      </c>
      <c r="Q261" s="11">
        <f t="shared" si="19"/>
        <v>0</v>
      </c>
      <c r="R261" s="8">
        <f t="shared" si="20"/>
        <v>-1.6147713099296372</v>
      </c>
      <c r="S261" s="2"/>
    </row>
    <row r="262" spans="1:19" x14ac:dyDescent="0.2">
      <c r="A262" s="30" t="s">
        <v>484</v>
      </c>
      <c r="B262" s="30" t="s">
        <v>417</v>
      </c>
      <c r="C262" s="32" t="s">
        <v>102</v>
      </c>
      <c r="D262" s="6">
        <v>0</v>
      </c>
      <c r="E262" s="6">
        <v>4</v>
      </c>
      <c r="F262" s="6">
        <v>0</v>
      </c>
      <c r="G262" s="6">
        <v>0</v>
      </c>
      <c r="H262" s="10">
        <f t="shared" si="18"/>
        <v>1</v>
      </c>
      <c r="I262" s="8">
        <v>0</v>
      </c>
      <c r="J262" s="8">
        <v>6.06060606061E-2</v>
      </c>
      <c r="K262" s="8">
        <v>0</v>
      </c>
      <c r="L262" s="8">
        <v>0</v>
      </c>
      <c r="M262" s="8">
        <v>1E-3</v>
      </c>
      <c r="N262" s="8">
        <v>1.45903479237E-2</v>
      </c>
      <c r="O262" s="8">
        <v>1E-3</v>
      </c>
      <c r="P262" s="8">
        <v>1E-3</v>
      </c>
      <c r="Q262" s="11">
        <f t="shared" si="19"/>
        <v>3.8669423812831103</v>
      </c>
      <c r="R262" s="8">
        <f t="shared" si="20"/>
        <v>0</v>
      </c>
      <c r="S262" s="2"/>
    </row>
    <row r="263" spans="1:19" x14ac:dyDescent="0.2">
      <c r="A263" s="30" t="s">
        <v>484</v>
      </c>
      <c r="B263" s="30" t="s">
        <v>418</v>
      </c>
      <c r="C263" s="32" t="s">
        <v>146</v>
      </c>
      <c r="D263" s="6">
        <v>2</v>
      </c>
      <c r="E263" s="6">
        <v>1</v>
      </c>
      <c r="F263" s="6">
        <v>0</v>
      </c>
      <c r="G263" s="6">
        <v>0</v>
      </c>
      <c r="H263" s="10">
        <f t="shared" si="18"/>
        <v>0.75</v>
      </c>
      <c r="I263" s="8">
        <v>1.8518518518500001E-2</v>
      </c>
      <c r="J263" s="8">
        <v>9.2592592592599995E-3</v>
      </c>
      <c r="K263" s="8">
        <v>0</v>
      </c>
      <c r="L263" s="8">
        <v>0</v>
      </c>
      <c r="M263" s="8">
        <v>5.1066217732900002E-3</v>
      </c>
      <c r="N263" s="8">
        <v>2.22908093278E-3</v>
      </c>
      <c r="O263" s="8">
        <v>1E-3</v>
      </c>
      <c r="P263" s="8">
        <v>1E-3</v>
      </c>
      <c r="Q263" s="11">
        <f t="shared" si="19"/>
        <v>-1.1959202099786985</v>
      </c>
      <c r="R263" s="8">
        <f t="shared" si="20"/>
        <v>0</v>
      </c>
      <c r="S263" s="2"/>
    </row>
    <row r="264" spans="1:19" x14ac:dyDescent="0.2">
      <c r="A264" s="30" t="s">
        <v>484</v>
      </c>
      <c r="B264" s="30" t="s">
        <v>419</v>
      </c>
      <c r="C264" s="32" t="s">
        <v>100</v>
      </c>
      <c r="D264" s="6">
        <v>0</v>
      </c>
      <c r="E264" s="6">
        <v>1</v>
      </c>
      <c r="F264" s="6">
        <v>0</v>
      </c>
      <c r="G264" s="6">
        <v>0</v>
      </c>
      <c r="H264" s="10">
        <f t="shared" si="18"/>
        <v>0.25</v>
      </c>
      <c r="I264" s="8">
        <v>0</v>
      </c>
      <c r="J264" s="8">
        <v>1.8867924528299999E-2</v>
      </c>
      <c r="K264" s="8">
        <v>0</v>
      </c>
      <c r="L264" s="8">
        <v>0</v>
      </c>
      <c r="M264" s="8">
        <v>1E-3</v>
      </c>
      <c r="N264" s="8">
        <v>4.5422781271800003E-3</v>
      </c>
      <c r="O264" s="8">
        <v>1E-3</v>
      </c>
      <c r="P264" s="8">
        <v>1E-3</v>
      </c>
      <c r="Q264" s="11">
        <f t="shared" si="19"/>
        <v>2.1834160460753087</v>
      </c>
      <c r="R264" s="8">
        <f t="shared" si="20"/>
        <v>0</v>
      </c>
      <c r="S264" s="2"/>
    </row>
    <row r="265" spans="1:19" x14ac:dyDescent="0.2">
      <c r="A265" s="30" t="s">
        <v>484</v>
      </c>
      <c r="B265" s="30" t="s">
        <v>420</v>
      </c>
      <c r="C265" s="32" t="s">
        <v>113</v>
      </c>
      <c r="D265" s="6">
        <v>0</v>
      </c>
      <c r="E265" s="6">
        <v>1</v>
      </c>
      <c r="F265" s="6">
        <v>0</v>
      </c>
      <c r="G265" s="6">
        <v>0</v>
      </c>
      <c r="H265" s="10">
        <f t="shared" si="18"/>
        <v>0.25</v>
      </c>
      <c r="I265" s="8">
        <v>0</v>
      </c>
      <c r="J265" s="8">
        <v>1.8518518518500001E-2</v>
      </c>
      <c r="K265" s="8">
        <v>0</v>
      </c>
      <c r="L265" s="8">
        <v>0</v>
      </c>
      <c r="M265" s="8">
        <v>1E-3</v>
      </c>
      <c r="N265" s="8">
        <v>4.45816186556E-3</v>
      </c>
      <c r="O265" s="8">
        <v>1E-3</v>
      </c>
      <c r="P265" s="8">
        <v>1E-3</v>
      </c>
      <c r="Q265" s="11">
        <f t="shared" si="19"/>
        <v>2.1564489984732416</v>
      </c>
      <c r="R265" s="8">
        <f t="shared" si="20"/>
        <v>0</v>
      </c>
      <c r="S265" s="2"/>
    </row>
    <row r="266" spans="1:19" x14ac:dyDescent="0.2">
      <c r="A266" s="30" t="s">
        <v>484</v>
      </c>
      <c r="B266" s="30" t="s">
        <v>421</v>
      </c>
      <c r="C266" s="32" t="s">
        <v>47</v>
      </c>
      <c r="D266" s="6">
        <v>0</v>
      </c>
      <c r="E266" s="6">
        <v>2</v>
      </c>
      <c r="F266" s="6">
        <v>0</v>
      </c>
      <c r="G266" s="6">
        <v>0</v>
      </c>
      <c r="H266" s="10">
        <f t="shared" si="18"/>
        <v>0.5</v>
      </c>
      <c r="I266" s="8">
        <v>0</v>
      </c>
      <c r="J266" s="8">
        <v>2.9850746268700001E-2</v>
      </c>
      <c r="K266" s="8">
        <v>0</v>
      </c>
      <c r="L266" s="8">
        <v>0</v>
      </c>
      <c r="M266" s="8">
        <v>1E-3</v>
      </c>
      <c r="N266" s="8">
        <v>7.1862907683799999E-3</v>
      </c>
      <c r="O266" s="8">
        <v>1E-3</v>
      </c>
      <c r="P266" s="8">
        <v>1E-3</v>
      </c>
      <c r="Q266" s="11">
        <f t="shared" si="19"/>
        <v>2.845247310181874</v>
      </c>
      <c r="R266" s="8">
        <f t="shared" si="20"/>
        <v>0</v>
      </c>
      <c r="S266" s="2"/>
    </row>
    <row r="267" spans="1:19" x14ac:dyDescent="0.2">
      <c r="A267" s="30" t="s">
        <v>484</v>
      </c>
      <c r="B267" s="30" t="s">
        <v>422</v>
      </c>
      <c r="C267" s="32" t="s">
        <v>147</v>
      </c>
      <c r="D267" s="6">
        <v>2</v>
      </c>
      <c r="E267" s="6">
        <v>2</v>
      </c>
      <c r="F267" s="6">
        <v>0</v>
      </c>
      <c r="G267" s="6">
        <v>0</v>
      </c>
      <c r="H267" s="10">
        <f t="shared" si="18"/>
        <v>1</v>
      </c>
      <c r="I267" s="8">
        <v>1.0582010582E-2</v>
      </c>
      <c r="J267" s="8">
        <v>1.0582010582E-2</v>
      </c>
      <c r="K267" s="8">
        <v>0</v>
      </c>
      <c r="L267" s="8">
        <v>0</v>
      </c>
      <c r="M267" s="8">
        <v>2.91806958474E-3</v>
      </c>
      <c r="N267" s="8">
        <v>2.5475210660300001E-3</v>
      </c>
      <c r="O267" s="8">
        <v>1E-3</v>
      </c>
      <c r="P267" s="8">
        <v>1E-3</v>
      </c>
      <c r="Q267" s="11">
        <f t="shared" si="19"/>
        <v>-0.19592020998253801</v>
      </c>
      <c r="R267" s="8">
        <f t="shared" si="20"/>
        <v>0</v>
      </c>
      <c r="S267" s="2"/>
    </row>
    <row r="268" spans="1:19" x14ac:dyDescent="0.2">
      <c r="A268" s="30" t="s">
        <v>484</v>
      </c>
      <c r="B268" s="30" t="s">
        <v>423</v>
      </c>
      <c r="C268" s="32" t="s">
        <v>13</v>
      </c>
      <c r="D268" s="6">
        <v>0</v>
      </c>
      <c r="E268" s="6">
        <v>1</v>
      </c>
      <c r="F268" s="6">
        <v>0</v>
      </c>
      <c r="G268" s="6">
        <v>0</v>
      </c>
      <c r="H268" s="10">
        <f t="shared" si="18"/>
        <v>0.25</v>
      </c>
      <c r="I268" s="8">
        <v>0</v>
      </c>
      <c r="J268" s="8">
        <v>1.8181818181800001E-2</v>
      </c>
      <c r="K268" s="8">
        <v>0</v>
      </c>
      <c r="L268" s="8">
        <v>0</v>
      </c>
      <c r="M268" s="8">
        <v>1E-3</v>
      </c>
      <c r="N268" s="8">
        <v>4.3771043771000002E-3</v>
      </c>
      <c r="O268" s="8">
        <v>1E-3</v>
      </c>
      <c r="P268" s="8">
        <v>1E-3</v>
      </c>
      <c r="Q268" s="11">
        <f t="shared" si="19"/>
        <v>2.1299767871136082</v>
      </c>
      <c r="R268" s="8">
        <f t="shared" si="20"/>
        <v>0</v>
      </c>
      <c r="S268" s="2"/>
    </row>
    <row r="269" spans="1:19" x14ac:dyDescent="0.2">
      <c r="A269" s="30" t="s">
        <v>484</v>
      </c>
      <c r="B269" s="30" t="s">
        <v>424</v>
      </c>
      <c r="C269" s="32" t="s">
        <v>148</v>
      </c>
      <c r="D269" s="6">
        <v>0</v>
      </c>
      <c r="E269" s="6">
        <v>1</v>
      </c>
      <c r="F269" s="6">
        <v>0</v>
      </c>
      <c r="G269" s="6">
        <v>0</v>
      </c>
      <c r="H269" s="10">
        <f t="shared" si="18"/>
        <v>0.25</v>
      </c>
      <c r="I269" s="8">
        <v>0</v>
      </c>
      <c r="J269" s="8">
        <v>1.3698630137E-2</v>
      </c>
      <c r="K269" s="8">
        <v>0</v>
      </c>
      <c r="L269" s="8">
        <v>0</v>
      </c>
      <c r="M269" s="8">
        <v>1E-3</v>
      </c>
      <c r="N269" s="8">
        <v>3.2978183663099998E-3</v>
      </c>
      <c r="O269" s="8">
        <v>1E-3</v>
      </c>
      <c r="P269" s="8">
        <v>1E-3</v>
      </c>
      <c r="Q269" s="11">
        <f t="shared" si="19"/>
        <v>1.7215119417590299</v>
      </c>
      <c r="R269" s="8">
        <f t="shared" si="20"/>
        <v>0</v>
      </c>
      <c r="S269" s="2"/>
    </row>
    <row r="270" spans="1:19" x14ac:dyDescent="0.2">
      <c r="A270" s="30" t="s">
        <v>484</v>
      </c>
      <c r="B270" s="30" t="s">
        <v>149</v>
      </c>
      <c r="C270" s="32" t="s">
        <v>20</v>
      </c>
      <c r="D270" s="6">
        <v>0</v>
      </c>
      <c r="E270" s="6">
        <v>2</v>
      </c>
      <c r="F270" s="6">
        <v>0</v>
      </c>
      <c r="G270" s="6">
        <v>0</v>
      </c>
      <c r="H270" s="10">
        <f t="shared" si="18"/>
        <v>0.5</v>
      </c>
      <c r="I270" s="8">
        <v>0</v>
      </c>
      <c r="J270" s="8">
        <v>3.8461538461500001E-2</v>
      </c>
      <c r="K270" s="8">
        <v>0</v>
      </c>
      <c r="L270" s="8">
        <v>0</v>
      </c>
      <c r="M270" s="8">
        <v>1E-3</v>
      </c>
      <c r="N270" s="8">
        <v>9.2592592592399998E-3</v>
      </c>
      <c r="O270" s="8">
        <v>1E-3</v>
      </c>
      <c r="P270" s="8">
        <v>1E-3</v>
      </c>
      <c r="Q270" s="11">
        <f t="shared" si="19"/>
        <v>3.2108967824956176</v>
      </c>
      <c r="R270" s="8">
        <f t="shared" si="20"/>
        <v>0</v>
      </c>
      <c r="S270" s="2"/>
    </row>
    <row r="271" spans="1:19" x14ac:dyDescent="0.2">
      <c r="A271" s="30" t="s">
        <v>484</v>
      </c>
      <c r="B271" s="30" t="s">
        <v>425</v>
      </c>
      <c r="C271" s="32" t="s">
        <v>77</v>
      </c>
      <c r="D271" s="6">
        <v>2</v>
      </c>
      <c r="E271" s="6">
        <v>1</v>
      </c>
      <c r="F271" s="6">
        <v>0</v>
      </c>
      <c r="G271" s="6">
        <v>0</v>
      </c>
      <c r="H271" s="10">
        <f t="shared" si="18"/>
        <v>0.75</v>
      </c>
      <c r="I271" s="8">
        <v>1.94174757282E-2</v>
      </c>
      <c r="J271" s="8">
        <v>9.7087378640800005E-3</v>
      </c>
      <c r="K271" s="8">
        <v>0</v>
      </c>
      <c r="L271" s="8">
        <v>0</v>
      </c>
      <c r="M271" s="8">
        <v>5.3545160341499998E-3</v>
      </c>
      <c r="N271" s="8">
        <v>2.3372887450499999E-3</v>
      </c>
      <c r="O271" s="8">
        <v>1E-3</v>
      </c>
      <c r="P271" s="8">
        <v>1E-3</v>
      </c>
      <c r="Q271" s="11">
        <f t="shared" si="19"/>
        <v>-1.1959202099848096</v>
      </c>
      <c r="R271" s="8">
        <f t="shared" si="20"/>
        <v>0</v>
      </c>
      <c r="S271" s="2"/>
    </row>
    <row r="272" spans="1:19" x14ac:dyDescent="0.2">
      <c r="A272" s="30" t="s">
        <v>484</v>
      </c>
      <c r="B272" s="30" t="s">
        <v>426</v>
      </c>
      <c r="C272" s="32" t="s">
        <v>120</v>
      </c>
      <c r="D272" s="6">
        <v>2</v>
      </c>
      <c r="E272" s="6">
        <v>1</v>
      </c>
      <c r="F272" s="6">
        <v>0</v>
      </c>
      <c r="G272" s="6">
        <v>0</v>
      </c>
      <c r="H272" s="10">
        <f t="shared" si="18"/>
        <v>0.75</v>
      </c>
      <c r="I272" s="8">
        <v>2.4691358024699999E-2</v>
      </c>
      <c r="J272" s="8">
        <v>1.23456790123E-2</v>
      </c>
      <c r="K272" s="8">
        <v>0</v>
      </c>
      <c r="L272" s="8">
        <v>0</v>
      </c>
      <c r="M272" s="8">
        <v>6.8088290310599998E-3</v>
      </c>
      <c r="N272" s="8">
        <v>2.9721079103700002E-3</v>
      </c>
      <c r="O272" s="8">
        <v>1E-3</v>
      </c>
      <c r="P272" s="8">
        <v>1E-3</v>
      </c>
      <c r="Q272" s="11">
        <f t="shared" si="19"/>
        <v>-1.195920209981729</v>
      </c>
      <c r="R272" s="8">
        <f t="shared" si="20"/>
        <v>0</v>
      </c>
      <c r="S272" s="2"/>
    </row>
    <row r="273" spans="1:19" x14ac:dyDescent="0.2">
      <c r="A273" s="30" t="s">
        <v>484</v>
      </c>
      <c r="B273" s="30" t="s">
        <v>427</v>
      </c>
      <c r="C273" s="32" t="s">
        <v>146</v>
      </c>
      <c r="D273" s="6">
        <v>0</v>
      </c>
      <c r="E273" s="6">
        <v>2</v>
      </c>
      <c r="F273" s="6">
        <v>0</v>
      </c>
      <c r="G273" s="6">
        <v>0</v>
      </c>
      <c r="H273" s="10">
        <f t="shared" si="18"/>
        <v>0.5</v>
      </c>
      <c r="I273" s="8">
        <v>0</v>
      </c>
      <c r="J273" s="8">
        <v>1.8518518518500001E-2</v>
      </c>
      <c r="K273" s="8">
        <v>0</v>
      </c>
      <c r="L273" s="8">
        <v>0</v>
      </c>
      <c r="M273" s="8">
        <v>1E-3</v>
      </c>
      <c r="N273" s="8">
        <v>4.45816186556E-3</v>
      </c>
      <c r="O273" s="8">
        <v>1E-3</v>
      </c>
      <c r="P273" s="8">
        <v>1E-3</v>
      </c>
      <c r="Q273" s="11">
        <f t="shared" si="19"/>
        <v>2.1564489984732416</v>
      </c>
      <c r="R273" s="8">
        <f t="shared" si="20"/>
        <v>0</v>
      </c>
      <c r="S273" s="2"/>
    </row>
    <row r="274" spans="1:19" x14ac:dyDescent="0.2">
      <c r="A274" s="30" t="s">
        <v>484</v>
      </c>
      <c r="B274" s="30" t="s">
        <v>428</v>
      </c>
      <c r="C274" s="32" t="s">
        <v>109</v>
      </c>
      <c r="D274" s="6">
        <v>2</v>
      </c>
      <c r="E274" s="6">
        <v>2</v>
      </c>
      <c r="F274" s="6">
        <v>0</v>
      </c>
      <c r="G274" s="6">
        <v>0</v>
      </c>
      <c r="H274" s="10">
        <f t="shared" si="18"/>
        <v>1</v>
      </c>
      <c r="I274" s="8">
        <v>2.81690140845E-2</v>
      </c>
      <c r="J274" s="8">
        <v>2.81690140845E-2</v>
      </c>
      <c r="K274" s="8">
        <v>0</v>
      </c>
      <c r="L274" s="8">
        <v>0</v>
      </c>
      <c r="M274" s="8">
        <v>7.7678190354299997E-3</v>
      </c>
      <c r="N274" s="8">
        <v>6.7814293166300003E-3</v>
      </c>
      <c r="O274" s="8">
        <v>1E-3</v>
      </c>
      <c r="P274" s="8">
        <v>1E-3</v>
      </c>
      <c r="Q274" s="11">
        <f t="shared" si="19"/>
        <v>-0.19592020997849857</v>
      </c>
      <c r="R274" s="8">
        <f t="shared" si="20"/>
        <v>0</v>
      </c>
      <c r="S274" s="2"/>
    </row>
    <row r="275" spans="1:19" x14ac:dyDescent="0.2">
      <c r="A275" s="30" t="s">
        <v>484</v>
      </c>
      <c r="B275" s="30" t="s">
        <v>150</v>
      </c>
      <c r="C275" s="32" t="s">
        <v>105</v>
      </c>
      <c r="D275" s="6">
        <v>0</v>
      </c>
      <c r="E275" s="6">
        <v>0</v>
      </c>
      <c r="F275" s="6">
        <v>64</v>
      </c>
      <c r="G275" s="6">
        <v>26</v>
      </c>
      <c r="H275" s="10">
        <f t="shared" si="18"/>
        <v>22.5</v>
      </c>
      <c r="I275" s="8">
        <v>0</v>
      </c>
      <c r="J275" s="8">
        <v>0</v>
      </c>
      <c r="K275" s="8">
        <v>0.32160804020099998</v>
      </c>
      <c r="L275" s="8">
        <v>0.130653266332</v>
      </c>
      <c r="M275" s="8">
        <v>1E-3</v>
      </c>
      <c r="N275" s="8">
        <v>1E-3</v>
      </c>
      <c r="O275" s="8">
        <v>6.1098813482800003E-2</v>
      </c>
      <c r="P275" s="8">
        <v>2.4313798029000001E-2</v>
      </c>
      <c r="Q275" s="11">
        <f t="shared" si="19"/>
        <v>0</v>
      </c>
      <c r="R275" s="8">
        <f t="shared" si="20"/>
        <v>-1.3293690910734584</v>
      </c>
      <c r="S275" s="2"/>
    </row>
    <row r="276" spans="1:19" x14ac:dyDescent="0.2">
      <c r="A276" s="30" t="s">
        <v>484</v>
      </c>
      <c r="B276" s="30" t="s">
        <v>429</v>
      </c>
      <c r="C276" s="32" t="s">
        <v>151</v>
      </c>
      <c r="D276" s="6">
        <v>0</v>
      </c>
      <c r="E276" s="6">
        <v>0</v>
      </c>
      <c r="F276" s="6">
        <v>2</v>
      </c>
      <c r="G276" s="6">
        <v>5</v>
      </c>
      <c r="H276" s="10">
        <f t="shared" si="18"/>
        <v>1.75</v>
      </c>
      <c r="I276" s="8">
        <v>0</v>
      </c>
      <c r="J276" s="8">
        <v>0</v>
      </c>
      <c r="K276" s="8">
        <v>8.1632653061200003E-3</v>
      </c>
      <c r="L276" s="8">
        <v>2.0408163265300001E-2</v>
      </c>
      <c r="M276" s="8">
        <v>1E-3</v>
      </c>
      <c r="N276" s="8">
        <v>1E-3</v>
      </c>
      <c r="O276" s="8">
        <v>1.55084998509E-3</v>
      </c>
      <c r="P276" s="8">
        <v>3.7978381536600001E-3</v>
      </c>
      <c r="Q276" s="11">
        <f t="shared" si="19"/>
        <v>0</v>
      </c>
      <c r="R276" s="8">
        <f t="shared" si="20"/>
        <v>1.2921192856670092</v>
      </c>
      <c r="S276" s="2"/>
    </row>
    <row r="277" spans="1:19" x14ac:dyDescent="0.2">
      <c r="A277" s="30" t="s">
        <v>484</v>
      </c>
      <c r="B277" s="30" t="s">
        <v>430</v>
      </c>
      <c r="C277" s="32" t="s">
        <v>61</v>
      </c>
      <c r="D277" s="6">
        <v>0</v>
      </c>
      <c r="E277" s="6">
        <v>0</v>
      </c>
      <c r="F277" s="6">
        <v>13</v>
      </c>
      <c r="G277" s="6">
        <v>10</v>
      </c>
      <c r="H277" s="10">
        <f t="shared" si="18"/>
        <v>5.75</v>
      </c>
      <c r="I277" s="8">
        <v>0</v>
      </c>
      <c r="J277" s="8">
        <v>0</v>
      </c>
      <c r="K277" s="8">
        <v>0.10924369747899999</v>
      </c>
      <c r="L277" s="8">
        <v>8.4033613445400002E-2</v>
      </c>
      <c r="M277" s="8">
        <v>1E-3</v>
      </c>
      <c r="N277" s="8">
        <v>1E-3</v>
      </c>
      <c r="O277" s="8">
        <v>2.07540218593E-2</v>
      </c>
      <c r="P277" s="8">
        <v>1.56381571033E-2</v>
      </c>
      <c r="Q277" s="11">
        <f t="shared" si="19"/>
        <v>0</v>
      </c>
      <c r="R277" s="8">
        <f t="shared" si="20"/>
        <v>-0.40832043247513683</v>
      </c>
      <c r="S277" s="2"/>
    </row>
    <row r="278" spans="1:19" x14ac:dyDescent="0.2">
      <c r="A278" s="30" t="s">
        <v>484</v>
      </c>
      <c r="B278" s="30" t="s">
        <v>431</v>
      </c>
      <c r="C278" s="32" t="s">
        <v>85</v>
      </c>
      <c r="D278" s="6">
        <v>0</v>
      </c>
      <c r="E278" s="6">
        <v>0</v>
      </c>
      <c r="F278" s="6">
        <v>11</v>
      </c>
      <c r="G278" s="6">
        <v>8</v>
      </c>
      <c r="H278" s="10">
        <f t="shared" si="18"/>
        <v>4.75</v>
      </c>
      <c r="I278" s="8">
        <v>0</v>
      </c>
      <c r="J278" s="8">
        <v>0</v>
      </c>
      <c r="K278" s="8">
        <v>0.14864864864899999</v>
      </c>
      <c r="L278" s="8">
        <v>0.10810810810800001</v>
      </c>
      <c r="M278" s="8">
        <v>1E-3</v>
      </c>
      <c r="N278" s="8">
        <v>1E-3</v>
      </c>
      <c r="O278" s="8">
        <v>2.82401399312E-2</v>
      </c>
      <c r="P278" s="8">
        <v>2.0118277787E-2</v>
      </c>
      <c r="Q278" s="11">
        <f t="shared" si="19"/>
        <v>0</v>
      </c>
      <c r="R278" s="8">
        <f t="shared" si="20"/>
        <v>-0.48924042785448923</v>
      </c>
      <c r="S278" s="2"/>
    </row>
    <row r="279" spans="1:19" x14ac:dyDescent="0.2">
      <c r="A279" s="30" t="s">
        <v>484</v>
      </c>
      <c r="B279" s="30" t="s">
        <v>432</v>
      </c>
      <c r="C279" s="32" t="s">
        <v>114</v>
      </c>
      <c r="D279" s="6">
        <v>0</v>
      </c>
      <c r="E279" s="6">
        <v>0</v>
      </c>
      <c r="F279" s="6">
        <v>5</v>
      </c>
      <c r="G279" s="6">
        <v>4</v>
      </c>
      <c r="H279" s="10">
        <f t="shared" si="18"/>
        <v>2.25</v>
      </c>
      <c r="I279" s="8">
        <v>0</v>
      </c>
      <c r="J279" s="8">
        <v>0</v>
      </c>
      <c r="K279" s="8">
        <v>4.0650406504099998E-2</v>
      </c>
      <c r="L279" s="8">
        <v>3.2520325203299998E-2</v>
      </c>
      <c r="M279" s="8">
        <v>1E-3</v>
      </c>
      <c r="N279" s="8">
        <v>1E-3</v>
      </c>
      <c r="O279" s="8">
        <v>7.7227285842800001E-3</v>
      </c>
      <c r="P279" s="8">
        <v>6.0518396595100003E-3</v>
      </c>
      <c r="Q279" s="11">
        <f t="shared" si="19"/>
        <v>0</v>
      </c>
      <c r="R279" s="8">
        <f t="shared" si="20"/>
        <v>-0.35173690410132247</v>
      </c>
      <c r="S279" s="2"/>
    </row>
    <row r="280" spans="1:19" x14ac:dyDescent="0.2">
      <c r="A280" s="30" t="s">
        <v>484</v>
      </c>
      <c r="B280" s="30" t="s">
        <v>433</v>
      </c>
      <c r="C280" s="32" t="s">
        <v>111</v>
      </c>
      <c r="D280" s="6">
        <v>0</v>
      </c>
      <c r="E280" s="6">
        <v>0</v>
      </c>
      <c r="F280" s="6">
        <v>5</v>
      </c>
      <c r="G280" s="6">
        <v>2</v>
      </c>
      <c r="H280" s="10">
        <f t="shared" si="18"/>
        <v>1.75</v>
      </c>
      <c r="I280" s="8">
        <v>0</v>
      </c>
      <c r="J280" s="8">
        <v>0</v>
      </c>
      <c r="K280" s="8">
        <v>0.106382978723</v>
      </c>
      <c r="L280" s="8">
        <v>4.2553191489399997E-2</v>
      </c>
      <c r="M280" s="8">
        <v>1E-3</v>
      </c>
      <c r="N280" s="8">
        <v>1E-3</v>
      </c>
      <c r="O280" s="8">
        <v>2.02105450183E-2</v>
      </c>
      <c r="P280" s="8">
        <v>7.9188965757300001E-3</v>
      </c>
      <c r="Q280" s="11">
        <f t="shared" si="19"/>
        <v>0</v>
      </c>
      <c r="R280" s="8">
        <f t="shared" si="20"/>
        <v>-1.3517369040938447</v>
      </c>
      <c r="S280" s="2"/>
    </row>
    <row r="281" spans="1:19" x14ac:dyDescent="0.2">
      <c r="A281" s="30" t="s">
        <v>484</v>
      </c>
      <c r="B281" s="30" t="s">
        <v>434</v>
      </c>
      <c r="C281" s="32" t="s">
        <v>152</v>
      </c>
      <c r="D281" s="6">
        <v>0</v>
      </c>
      <c r="E281" s="6">
        <v>0</v>
      </c>
      <c r="F281" s="6">
        <v>5</v>
      </c>
      <c r="G281" s="6">
        <v>3</v>
      </c>
      <c r="H281" s="10">
        <f t="shared" si="18"/>
        <v>2</v>
      </c>
      <c r="I281" s="8">
        <v>0</v>
      </c>
      <c r="J281" s="8">
        <v>0</v>
      </c>
      <c r="K281" s="8">
        <v>6.66666666667E-2</v>
      </c>
      <c r="L281" s="8">
        <v>0.04</v>
      </c>
      <c r="M281" s="8">
        <v>1E-3</v>
      </c>
      <c r="N281" s="8">
        <v>1E-3</v>
      </c>
      <c r="O281" s="8">
        <v>1.26652748782E-2</v>
      </c>
      <c r="P281" s="8">
        <v>7.4437627811799996E-3</v>
      </c>
      <c r="Q281" s="11">
        <f t="shared" si="19"/>
        <v>0</v>
      </c>
      <c r="R281" s="8">
        <f t="shared" si="20"/>
        <v>-0.76677440338133207</v>
      </c>
      <c r="S281" s="2"/>
    </row>
    <row r="282" spans="1:19" x14ac:dyDescent="0.2">
      <c r="A282" s="30" t="s">
        <v>484</v>
      </c>
      <c r="B282" s="30" t="s">
        <v>435</v>
      </c>
      <c r="C282" s="32" t="s">
        <v>34</v>
      </c>
      <c r="D282" s="6">
        <v>0</v>
      </c>
      <c r="E282" s="6">
        <v>0</v>
      </c>
      <c r="F282" s="6">
        <v>3</v>
      </c>
      <c r="G282" s="6">
        <v>3</v>
      </c>
      <c r="H282" s="10">
        <f t="shared" si="18"/>
        <v>1.5</v>
      </c>
      <c r="I282" s="8">
        <v>0</v>
      </c>
      <c r="J282" s="8">
        <v>0</v>
      </c>
      <c r="K282" s="8">
        <v>0.125</v>
      </c>
      <c r="L282" s="8">
        <v>0.125</v>
      </c>
      <c r="M282" s="8">
        <v>1E-3</v>
      </c>
      <c r="N282" s="8">
        <v>1E-3</v>
      </c>
      <c r="O282" s="8">
        <v>2.37473903966E-2</v>
      </c>
      <c r="P282" s="8">
        <v>2.32617586912E-2</v>
      </c>
      <c r="Q282" s="11">
        <f t="shared" si="19"/>
        <v>0</v>
      </c>
      <c r="R282" s="8">
        <f t="shared" si="20"/>
        <v>-2.9808809212832015E-2</v>
      </c>
      <c r="S282" s="2"/>
    </row>
    <row r="283" spans="1:19" x14ac:dyDescent="0.2">
      <c r="A283" s="30" t="s">
        <v>484</v>
      </c>
      <c r="B283" s="30" t="s">
        <v>436</v>
      </c>
      <c r="C283" s="32" t="s">
        <v>136</v>
      </c>
      <c r="D283" s="6">
        <v>0</v>
      </c>
      <c r="E283" s="6">
        <v>0</v>
      </c>
      <c r="F283" s="6">
        <v>4</v>
      </c>
      <c r="G283" s="6">
        <v>3</v>
      </c>
      <c r="H283" s="10">
        <f t="shared" si="18"/>
        <v>1.75</v>
      </c>
      <c r="I283" s="8">
        <v>0</v>
      </c>
      <c r="J283" s="8">
        <v>0</v>
      </c>
      <c r="K283" s="8">
        <v>3.9215686274499999E-2</v>
      </c>
      <c r="L283" s="8">
        <v>2.9411764705900002E-2</v>
      </c>
      <c r="M283" s="8">
        <v>1E-3</v>
      </c>
      <c r="N283" s="8">
        <v>1E-3</v>
      </c>
      <c r="O283" s="8">
        <v>7.4501616930600003E-3</v>
      </c>
      <c r="P283" s="8">
        <v>5.4733549861700004E-3</v>
      </c>
      <c r="Q283" s="11">
        <f t="shared" si="19"/>
        <v>0</v>
      </c>
      <c r="R283" s="8">
        <f t="shared" si="20"/>
        <v>-0.44484630849202694</v>
      </c>
      <c r="S283" s="2"/>
    </row>
    <row r="284" spans="1:19" x14ac:dyDescent="0.2">
      <c r="A284" s="30" t="s">
        <v>484</v>
      </c>
      <c r="B284" s="30" t="s">
        <v>437</v>
      </c>
      <c r="C284" s="32" t="s">
        <v>151</v>
      </c>
      <c r="D284" s="6">
        <v>0</v>
      </c>
      <c r="E284" s="6">
        <v>0</v>
      </c>
      <c r="F284" s="6">
        <v>10</v>
      </c>
      <c r="G284" s="6">
        <v>6</v>
      </c>
      <c r="H284" s="10">
        <f t="shared" si="18"/>
        <v>4</v>
      </c>
      <c r="I284" s="8">
        <v>0</v>
      </c>
      <c r="J284" s="8">
        <v>0</v>
      </c>
      <c r="K284" s="8">
        <v>4.0816326530600001E-2</v>
      </c>
      <c r="L284" s="8">
        <v>2.44897959184E-2</v>
      </c>
      <c r="M284" s="8">
        <v>1E-3</v>
      </c>
      <c r="N284" s="8">
        <v>1E-3</v>
      </c>
      <c r="O284" s="8">
        <v>7.7542499254300004E-3</v>
      </c>
      <c r="P284" s="8">
        <v>4.5574057844000003E-3</v>
      </c>
      <c r="Q284" s="11">
        <f t="shared" si="19"/>
        <v>0</v>
      </c>
      <c r="R284" s="8">
        <f t="shared" si="20"/>
        <v>-0.76677440338030589</v>
      </c>
      <c r="S284" s="2"/>
    </row>
    <row r="285" spans="1:19" x14ac:dyDescent="0.2">
      <c r="A285" s="30" t="s">
        <v>484</v>
      </c>
      <c r="B285" s="30" t="s">
        <v>438</v>
      </c>
      <c r="C285" s="32" t="s">
        <v>38</v>
      </c>
      <c r="D285" s="6">
        <v>0</v>
      </c>
      <c r="E285" s="6">
        <v>0</v>
      </c>
      <c r="F285" s="6">
        <v>8</v>
      </c>
      <c r="G285" s="6">
        <v>4</v>
      </c>
      <c r="H285" s="10">
        <f t="shared" si="18"/>
        <v>3</v>
      </c>
      <c r="I285" s="8">
        <v>0</v>
      </c>
      <c r="J285" s="8">
        <v>0</v>
      </c>
      <c r="K285" s="8">
        <v>9.19540229885E-2</v>
      </c>
      <c r="L285" s="8">
        <v>4.5977011494300002E-2</v>
      </c>
      <c r="M285" s="8">
        <v>1E-3</v>
      </c>
      <c r="N285" s="8">
        <v>1E-3</v>
      </c>
      <c r="O285" s="8">
        <v>1.7469344659600001E-2</v>
      </c>
      <c r="P285" s="8">
        <v>8.5560491737800004E-3</v>
      </c>
      <c r="Q285" s="11">
        <f t="shared" si="19"/>
        <v>0</v>
      </c>
      <c r="R285" s="8">
        <f t="shared" si="20"/>
        <v>-1.0298088092145983</v>
      </c>
      <c r="S285" s="2"/>
    </row>
    <row r="286" spans="1:19" x14ac:dyDescent="0.2">
      <c r="A286" s="30" t="s">
        <v>484</v>
      </c>
      <c r="B286" s="30" t="s">
        <v>439</v>
      </c>
      <c r="C286" s="32" t="s">
        <v>153</v>
      </c>
      <c r="D286" s="6">
        <v>0</v>
      </c>
      <c r="E286" s="6">
        <v>0</v>
      </c>
      <c r="F286" s="6">
        <v>3</v>
      </c>
      <c r="G286" s="6">
        <v>2</v>
      </c>
      <c r="H286" s="10">
        <f t="shared" si="18"/>
        <v>1.25</v>
      </c>
      <c r="I286" s="8">
        <v>0</v>
      </c>
      <c r="J286" s="8">
        <v>0</v>
      </c>
      <c r="K286" s="8">
        <v>3.3707865168500002E-2</v>
      </c>
      <c r="L286" s="8">
        <v>2.24719101124E-2</v>
      </c>
      <c r="M286" s="8">
        <v>1E-3</v>
      </c>
      <c r="N286" s="8">
        <v>1E-3</v>
      </c>
      <c r="O286" s="8">
        <v>6.4037906687500002E-3</v>
      </c>
      <c r="P286" s="8">
        <v>4.1818892029199996E-3</v>
      </c>
      <c r="Q286" s="11">
        <f t="shared" si="19"/>
        <v>0</v>
      </c>
      <c r="R286" s="8">
        <f t="shared" si="20"/>
        <v>-0.6147713099322385</v>
      </c>
      <c r="S286" s="2"/>
    </row>
    <row r="287" spans="1:19" x14ac:dyDescent="0.2">
      <c r="A287" s="30" t="s">
        <v>484</v>
      </c>
      <c r="B287" s="30" t="s">
        <v>154</v>
      </c>
      <c r="C287" s="32" t="s">
        <v>13</v>
      </c>
      <c r="D287" s="6">
        <v>0</v>
      </c>
      <c r="E287" s="6">
        <v>0</v>
      </c>
      <c r="F287" s="6">
        <v>2</v>
      </c>
      <c r="G287" s="6">
        <v>2</v>
      </c>
      <c r="H287" s="10">
        <f t="shared" si="18"/>
        <v>1</v>
      </c>
      <c r="I287" s="8">
        <v>0</v>
      </c>
      <c r="J287" s="8">
        <v>0</v>
      </c>
      <c r="K287" s="8">
        <v>3.6363636363600002E-2</v>
      </c>
      <c r="L287" s="8">
        <v>3.6363636363600002E-2</v>
      </c>
      <c r="M287" s="8">
        <v>1E-3</v>
      </c>
      <c r="N287" s="8">
        <v>1E-3</v>
      </c>
      <c r="O287" s="8">
        <v>6.9083317517400003E-3</v>
      </c>
      <c r="P287" s="8">
        <v>6.7670570737900001E-3</v>
      </c>
      <c r="Q287" s="11">
        <f t="shared" si="19"/>
        <v>0</v>
      </c>
      <c r="R287" s="8">
        <f t="shared" si="20"/>
        <v>-2.9808809216118993E-2</v>
      </c>
      <c r="S287" s="2"/>
    </row>
    <row r="288" spans="1:19" x14ac:dyDescent="0.2">
      <c r="A288" s="30" t="s">
        <v>484</v>
      </c>
      <c r="B288" s="30" t="s">
        <v>440</v>
      </c>
      <c r="C288" s="32" t="s">
        <v>115</v>
      </c>
      <c r="D288" s="6">
        <v>0</v>
      </c>
      <c r="E288" s="6">
        <v>0</v>
      </c>
      <c r="F288" s="6">
        <v>3</v>
      </c>
      <c r="G288" s="6">
        <v>4</v>
      </c>
      <c r="H288" s="10">
        <f t="shared" si="18"/>
        <v>1.75</v>
      </c>
      <c r="I288" s="8">
        <v>0</v>
      </c>
      <c r="J288" s="8">
        <v>0</v>
      </c>
      <c r="K288" s="8">
        <v>3.8961038960999998E-2</v>
      </c>
      <c r="L288" s="8">
        <v>5.1948051948100003E-2</v>
      </c>
      <c r="M288" s="8">
        <v>1E-3</v>
      </c>
      <c r="N288" s="8">
        <v>1E-3</v>
      </c>
      <c r="O288" s="8">
        <v>7.4017840197300004E-3</v>
      </c>
      <c r="P288" s="8">
        <v>9.6672243911499998E-3</v>
      </c>
      <c r="Q288" s="11">
        <f t="shared" si="19"/>
        <v>0</v>
      </c>
      <c r="R288" s="8">
        <f t="shared" si="20"/>
        <v>0.3852286900642522</v>
      </c>
      <c r="S288" s="2"/>
    </row>
    <row r="289" spans="1:19" x14ac:dyDescent="0.2">
      <c r="A289" s="30" t="s">
        <v>484</v>
      </c>
      <c r="B289" s="30" t="s">
        <v>441</v>
      </c>
      <c r="C289" s="32" t="s">
        <v>143</v>
      </c>
      <c r="D289" s="6">
        <v>0</v>
      </c>
      <c r="E289" s="6">
        <v>0</v>
      </c>
      <c r="F289" s="6">
        <v>4</v>
      </c>
      <c r="G289" s="6">
        <v>2</v>
      </c>
      <c r="H289" s="10">
        <f t="shared" si="18"/>
        <v>1.5</v>
      </c>
      <c r="I289" s="8">
        <v>0</v>
      </c>
      <c r="J289" s="8">
        <v>0</v>
      </c>
      <c r="K289" s="8">
        <v>3.1007751938000001E-2</v>
      </c>
      <c r="L289" s="8">
        <v>1.5503875969E-2</v>
      </c>
      <c r="M289" s="8">
        <v>1E-3</v>
      </c>
      <c r="N289" s="8">
        <v>1E-3</v>
      </c>
      <c r="O289" s="8">
        <v>5.8908255247500001E-3</v>
      </c>
      <c r="P289" s="8">
        <v>2.8851793725499998E-3</v>
      </c>
      <c r="Q289" s="11">
        <f t="shared" si="19"/>
        <v>0</v>
      </c>
      <c r="R289" s="8">
        <f t="shared" si="20"/>
        <v>-1.0298088092167437</v>
      </c>
      <c r="S289" s="2"/>
    </row>
    <row r="290" spans="1:19" x14ac:dyDescent="0.2">
      <c r="A290" s="30" t="s">
        <v>484</v>
      </c>
      <c r="B290" s="30" t="s">
        <v>442</v>
      </c>
      <c r="C290" s="32" t="s">
        <v>117</v>
      </c>
      <c r="D290" s="6">
        <v>0</v>
      </c>
      <c r="E290" s="6">
        <v>0</v>
      </c>
      <c r="F290" s="6">
        <v>0</v>
      </c>
      <c r="G290" s="6">
        <v>1</v>
      </c>
      <c r="H290" s="10">
        <f t="shared" si="18"/>
        <v>0.25</v>
      </c>
      <c r="I290" s="8">
        <v>0</v>
      </c>
      <c r="J290" s="8">
        <v>0</v>
      </c>
      <c r="K290" s="8">
        <v>0</v>
      </c>
      <c r="L290" s="8">
        <v>1.2658227848099999E-2</v>
      </c>
      <c r="M290" s="8">
        <v>1E-3</v>
      </c>
      <c r="N290" s="8">
        <v>1E-3</v>
      </c>
      <c r="O290" s="8">
        <v>1E-3</v>
      </c>
      <c r="P290" s="8">
        <v>2.3556211332799999E-3</v>
      </c>
      <c r="Q290" s="11">
        <f t="shared" si="19"/>
        <v>0</v>
      </c>
      <c r="R290" s="8">
        <f t="shared" si="20"/>
        <v>1.2361075217273194</v>
      </c>
      <c r="S290" s="2"/>
    </row>
    <row r="291" spans="1:19" x14ac:dyDescent="0.2">
      <c r="A291" s="30" t="s">
        <v>484</v>
      </c>
      <c r="B291" s="30" t="s">
        <v>443</v>
      </c>
      <c r="C291" s="32" t="s">
        <v>155</v>
      </c>
      <c r="D291" s="6">
        <v>0</v>
      </c>
      <c r="E291" s="6">
        <v>0</v>
      </c>
      <c r="F291" s="6">
        <v>5</v>
      </c>
      <c r="G291" s="6">
        <v>6</v>
      </c>
      <c r="H291" s="10">
        <f t="shared" si="18"/>
        <v>2.75</v>
      </c>
      <c r="I291" s="8">
        <v>0</v>
      </c>
      <c r="J291" s="8">
        <v>0</v>
      </c>
      <c r="K291" s="8">
        <v>1.4245014245E-2</v>
      </c>
      <c r="L291" s="8">
        <v>1.7094017093999998E-2</v>
      </c>
      <c r="M291" s="8">
        <v>1E-3</v>
      </c>
      <c r="N291" s="8">
        <v>1E-3</v>
      </c>
      <c r="O291" s="8">
        <v>2.7062553158500001E-3</v>
      </c>
      <c r="P291" s="8">
        <v>3.1810952056300001E-3</v>
      </c>
      <c r="Q291" s="11">
        <f t="shared" si="19"/>
        <v>0</v>
      </c>
      <c r="R291" s="8">
        <f t="shared" si="20"/>
        <v>0.23322559662004955</v>
      </c>
      <c r="S291" s="2"/>
    </row>
    <row r="292" spans="1:19" x14ac:dyDescent="0.2">
      <c r="A292" s="30" t="s">
        <v>484</v>
      </c>
      <c r="B292" s="30" t="s">
        <v>444</v>
      </c>
      <c r="C292" s="32" t="s">
        <v>144</v>
      </c>
      <c r="D292" s="6">
        <v>0</v>
      </c>
      <c r="E292" s="6">
        <v>0</v>
      </c>
      <c r="F292" s="6">
        <v>6</v>
      </c>
      <c r="G292" s="6">
        <v>3</v>
      </c>
      <c r="H292" s="10">
        <f t="shared" si="18"/>
        <v>2.25</v>
      </c>
      <c r="I292" s="8">
        <v>0</v>
      </c>
      <c r="J292" s="8">
        <v>0</v>
      </c>
      <c r="K292" s="8">
        <v>3.3149171270700002E-2</v>
      </c>
      <c r="L292" s="8">
        <v>1.6574585635399999E-2</v>
      </c>
      <c r="M292" s="8">
        <v>1E-3</v>
      </c>
      <c r="N292" s="8">
        <v>1E-3</v>
      </c>
      <c r="O292" s="8">
        <v>6.2976504919199996E-3</v>
      </c>
      <c r="P292" s="8">
        <v>3.0844320916600001E-3</v>
      </c>
      <c r="Q292" s="11">
        <f t="shared" si="19"/>
        <v>0</v>
      </c>
      <c r="R292" s="8">
        <f t="shared" si="20"/>
        <v>-1.0298088092094535</v>
      </c>
      <c r="S292" s="2"/>
    </row>
    <row r="293" spans="1:19" x14ac:dyDescent="0.2">
      <c r="A293" s="30" t="s">
        <v>484</v>
      </c>
      <c r="B293" s="30" t="s">
        <v>445</v>
      </c>
      <c r="C293" s="32" t="s">
        <v>156</v>
      </c>
      <c r="D293" s="6">
        <v>0</v>
      </c>
      <c r="E293" s="6">
        <v>0</v>
      </c>
      <c r="F293" s="6">
        <v>8</v>
      </c>
      <c r="G293" s="6">
        <v>4</v>
      </c>
      <c r="H293" s="10">
        <f t="shared" si="18"/>
        <v>3</v>
      </c>
      <c r="I293" s="8">
        <v>0</v>
      </c>
      <c r="J293" s="8">
        <v>0</v>
      </c>
      <c r="K293" s="8">
        <v>1.8475750577399998E-2</v>
      </c>
      <c r="L293" s="8">
        <v>9.2378752886799996E-3</v>
      </c>
      <c r="M293" s="8">
        <v>1E-3</v>
      </c>
      <c r="N293" s="8">
        <v>1E-3</v>
      </c>
      <c r="O293" s="8">
        <v>3.5100068946600001E-3</v>
      </c>
      <c r="P293" s="8">
        <v>1.71911380628E-3</v>
      </c>
      <c r="Q293" s="11">
        <f t="shared" si="19"/>
        <v>0</v>
      </c>
      <c r="R293" s="8">
        <f t="shared" si="20"/>
        <v>-1.0298088092163109</v>
      </c>
      <c r="S293" s="2"/>
    </row>
    <row r="294" spans="1:19" x14ac:dyDescent="0.2">
      <c r="A294" s="30" t="s">
        <v>484</v>
      </c>
      <c r="B294" s="30" t="s">
        <v>446</v>
      </c>
      <c r="C294" s="32" t="s">
        <v>136</v>
      </c>
      <c r="D294" s="6">
        <v>0</v>
      </c>
      <c r="E294" s="6">
        <v>0</v>
      </c>
      <c r="F294" s="6">
        <v>5</v>
      </c>
      <c r="G294" s="6">
        <v>2</v>
      </c>
      <c r="H294" s="10">
        <f t="shared" si="18"/>
        <v>1.75</v>
      </c>
      <c r="I294" s="8">
        <v>0</v>
      </c>
      <c r="J294" s="8">
        <v>0</v>
      </c>
      <c r="K294" s="8">
        <v>4.9019607843099999E-2</v>
      </c>
      <c r="L294" s="8">
        <v>1.9607843137300001E-2</v>
      </c>
      <c r="M294" s="8">
        <v>1E-3</v>
      </c>
      <c r="N294" s="8">
        <v>1E-3</v>
      </c>
      <c r="O294" s="8">
        <v>9.3127021163199996E-3</v>
      </c>
      <c r="P294" s="8">
        <v>3.6489033241200002E-3</v>
      </c>
      <c r="Q294" s="11">
        <f t="shared" si="19"/>
        <v>0</v>
      </c>
      <c r="R294" s="8">
        <f t="shared" si="20"/>
        <v>-1.351736904097135</v>
      </c>
      <c r="S294" s="2"/>
    </row>
    <row r="295" spans="1:19" x14ac:dyDescent="0.2">
      <c r="A295" s="30" t="s">
        <v>484</v>
      </c>
      <c r="B295" s="30" t="s">
        <v>447</v>
      </c>
      <c r="C295" s="32" t="s">
        <v>44</v>
      </c>
      <c r="D295" s="6">
        <v>0</v>
      </c>
      <c r="E295" s="6">
        <v>0</v>
      </c>
      <c r="F295" s="6">
        <v>3</v>
      </c>
      <c r="G295" s="6">
        <v>2</v>
      </c>
      <c r="H295" s="10">
        <f t="shared" si="18"/>
        <v>1.25</v>
      </c>
      <c r="I295" s="8">
        <v>0</v>
      </c>
      <c r="J295" s="8">
        <v>0</v>
      </c>
      <c r="K295" s="8">
        <v>8.1081081081100001E-2</v>
      </c>
      <c r="L295" s="8">
        <v>5.4054054054099999E-2</v>
      </c>
      <c r="M295" s="8">
        <v>1E-3</v>
      </c>
      <c r="N295" s="8">
        <v>1E-3</v>
      </c>
      <c r="O295" s="8">
        <v>1.54037126897E-2</v>
      </c>
      <c r="P295" s="8">
        <v>1.00591388935E-2</v>
      </c>
      <c r="Q295" s="11">
        <f t="shared" si="19"/>
        <v>0</v>
      </c>
      <c r="R295" s="8">
        <f t="shared" si="20"/>
        <v>-0.61477130993409113</v>
      </c>
      <c r="S295" s="2"/>
    </row>
    <row r="296" spans="1:19" x14ac:dyDescent="0.2">
      <c r="A296" s="30" t="s">
        <v>484</v>
      </c>
      <c r="B296" s="30" t="s">
        <v>448</v>
      </c>
      <c r="C296" s="32" t="s">
        <v>157</v>
      </c>
      <c r="D296" s="6">
        <v>0</v>
      </c>
      <c r="E296" s="6">
        <v>0</v>
      </c>
      <c r="F296" s="6">
        <v>3</v>
      </c>
      <c r="G296" s="6">
        <v>1</v>
      </c>
      <c r="H296" s="10">
        <f t="shared" si="18"/>
        <v>1</v>
      </c>
      <c r="I296" s="8">
        <v>0</v>
      </c>
      <c r="J296" s="8">
        <v>0</v>
      </c>
      <c r="K296" s="8">
        <v>2.4793388429800001E-2</v>
      </c>
      <c r="L296" s="8">
        <v>8.2644628099199993E-3</v>
      </c>
      <c r="M296" s="8">
        <v>1E-3</v>
      </c>
      <c r="N296" s="8">
        <v>1E-3</v>
      </c>
      <c r="O296" s="8">
        <v>4.7102261943799996E-3</v>
      </c>
      <c r="P296" s="8">
        <v>1.5379675167699999E-3</v>
      </c>
      <c r="Q296" s="11">
        <f t="shared" si="19"/>
        <v>0</v>
      </c>
      <c r="R296" s="8">
        <f t="shared" si="20"/>
        <v>-1.6147713099413215</v>
      </c>
      <c r="S296" s="2"/>
    </row>
    <row r="297" spans="1:19" x14ac:dyDescent="0.2">
      <c r="A297" s="30" t="s">
        <v>484</v>
      </c>
      <c r="B297" s="30" t="s">
        <v>449</v>
      </c>
      <c r="C297" s="32" t="s">
        <v>158</v>
      </c>
      <c r="D297" s="6">
        <v>0</v>
      </c>
      <c r="E297" s="6">
        <v>0</v>
      </c>
      <c r="F297" s="6">
        <v>4</v>
      </c>
      <c r="G297" s="6">
        <v>4</v>
      </c>
      <c r="H297" s="10">
        <f t="shared" si="18"/>
        <v>2</v>
      </c>
      <c r="I297" s="8">
        <v>0</v>
      </c>
      <c r="J297" s="8">
        <v>0</v>
      </c>
      <c r="K297" s="8">
        <v>2.83687943262E-2</v>
      </c>
      <c r="L297" s="8">
        <v>2.83687943262E-2</v>
      </c>
      <c r="M297" s="8">
        <v>1E-3</v>
      </c>
      <c r="N297" s="8">
        <v>1E-3</v>
      </c>
      <c r="O297" s="8">
        <v>5.3894786715699998E-3</v>
      </c>
      <c r="P297" s="8">
        <v>5.2792643838099999E-3</v>
      </c>
      <c r="Q297" s="11">
        <f t="shared" si="19"/>
        <v>0</v>
      </c>
      <c r="R297" s="8">
        <f t="shared" si="20"/>
        <v>-2.9808809215461009E-2</v>
      </c>
      <c r="S297" s="2"/>
    </row>
    <row r="298" spans="1:19" x14ac:dyDescent="0.2">
      <c r="A298" s="30" t="s">
        <v>484</v>
      </c>
      <c r="B298" s="30" t="s">
        <v>450</v>
      </c>
      <c r="C298" s="32" t="s">
        <v>72</v>
      </c>
      <c r="D298" s="6">
        <v>0</v>
      </c>
      <c r="E298" s="6">
        <v>0</v>
      </c>
      <c r="F298" s="6">
        <v>4</v>
      </c>
      <c r="G298" s="6">
        <v>1</v>
      </c>
      <c r="H298" s="10">
        <f t="shared" si="18"/>
        <v>1.25</v>
      </c>
      <c r="I298" s="8">
        <v>0</v>
      </c>
      <c r="J298" s="8">
        <v>0</v>
      </c>
      <c r="K298" s="8">
        <v>3.8095238095199997E-2</v>
      </c>
      <c r="L298" s="8">
        <v>9.52380952381E-3</v>
      </c>
      <c r="M298" s="8">
        <v>1E-3</v>
      </c>
      <c r="N298" s="8">
        <v>1E-3</v>
      </c>
      <c r="O298" s="8">
        <v>7.2372999304000001E-3</v>
      </c>
      <c r="P298" s="8">
        <v>1.7723244717100001E-3</v>
      </c>
      <c r="Q298" s="11">
        <f t="shared" si="19"/>
        <v>0</v>
      </c>
      <c r="R298" s="8">
        <f t="shared" si="20"/>
        <v>-2.0298088092147384</v>
      </c>
      <c r="S298" s="2"/>
    </row>
    <row r="299" spans="1:19" x14ac:dyDescent="0.2">
      <c r="A299" s="30" t="s">
        <v>484</v>
      </c>
      <c r="B299" s="30" t="s">
        <v>451</v>
      </c>
      <c r="C299" s="32" t="s">
        <v>67</v>
      </c>
      <c r="D299" s="6">
        <v>0</v>
      </c>
      <c r="E299" s="6">
        <v>0</v>
      </c>
      <c r="F299" s="6">
        <v>6</v>
      </c>
      <c r="G299" s="6">
        <v>1</v>
      </c>
      <c r="H299" s="10">
        <f t="shared" si="18"/>
        <v>1.75</v>
      </c>
      <c r="I299" s="8">
        <v>0</v>
      </c>
      <c r="J299" s="8">
        <v>0</v>
      </c>
      <c r="K299" s="8">
        <v>0.10344827586200001</v>
      </c>
      <c r="L299" s="8">
        <v>1.7241379310299999E-2</v>
      </c>
      <c r="M299" s="8">
        <v>1E-3</v>
      </c>
      <c r="N299" s="8">
        <v>1E-3</v>
      </c>
      <c r="O299" s="8">
        <v>1.9653012742000001E-2</v>
      </c>
      <c r="P299" s="8">
        <v>3.2085184401600001E-3</v>
      </c>
      <c r="Q299" s="11">
        <f t="shared" si="19"/>
        <v>0</v>
      </c>
      <c r="R299" s="8">
        <f t="shared" si="20"/>
        <v>-2.6147713099354566</v>
      </c>
      <c r="S299" s="2"/>
    </row>
    <row r="300" spans="1:19" x14ac:dyDescent="0.2">
      <c r="A300" s="30" t="s">
        <v>484</v>
      </c>
      <c r="B300" s="30" t="s">
        <v>452</v>
      </c>
      <c r="C300" s="32" t="s">
        <v>15</v>
      </c>
      <c r="D300" s="6">
        <v>0</v>
      </c>
      <c r="E300" s="6">
        <v>0</v>
      </c>
      <c r="F300" s="6">
        <v>0</v>
      </c>
      <c r="G300" s="6">
        <v>6</v>
      </c>
      <c r="H300" s="10">
        <f t="shared" si="18"/>
        <v>1.5</v>
      </c>
      <c r="I300" s="8">
        <v>0</v>
      </c>
      <c r="J300" s="8">
        <v>0</v>
      </c>
      <c r="K300" s="8">
        <v>0</v>
      </c>
      <c r="L300" s="8">
        <v>4.3478260869600001E-2</v>
      </c>
      <c r="M300" s="8">
        <v>1E-3</v>
      </c>
      <c r="N300" s="8">
        <v>1E-3</v>
      </c>
      <c r="O300" s="8">
        <v>1E-3</v>
      </c>
      <c r="P300" s="8">
        <v>8.0910465012900001E-3</v>
      </c>
      <c r="Q300" s="11">
        <f t="shared" si="19"/>
        <v>0</v>
      </c>
      <c r="R300" s="8">
        <f t="shared" si="20"/>
        <v>3.0163263138516734</v>
      </c>
      <c r="S300" s="2"/>
    </row>
    <row r="301" spans="1:19" x14ac:dyDescent="0.2">
      <c r="A301" s="30" t="s">
        <v>484</v>
      </c>
      <c r="B301" s="30" t="s">
        <v>453</v>
      </c>
      <c r="C301" s="32" t="s">
        <v>100</v>
      </c>
      <c r="D301" s="6">
        <v>0</v>
      </c>
      <c r="E301" s="6">
        <v>0</v>
      </c>
      <c r="F301" s="6">
        <v>6</v>
      </c>
      <c r="G301" s="6">
        <v>0</v>
      </c>
      <c r="H301" s="10">
        <f t="shared" si="18"/>
        <v>1.5</v>
      </c>
      <c r="I301" s="8">
        <v>0</v>
      </c>
      <c r="J301" s="8">
        <v>0</v>
      </c>
      <c r="K301" s="8">
        <v>0.11320754717000001</v>
      </c>
      <c r="L301" s="8">
        <v>0</v>
      </c>
      <c r="M301" s="8">
        <v>1E-3</v>
      </c>
      <c r="N301" s="8">
        <v>1E-3</v>
      </c>
      <c r="O301" s="8">
        <v>2.1507070547899999E-2</v>
      </c>
      <c r="P301" s="8">
        <v>1E-3</v>
      </c>
      <c r="Q301" s="11">
        <f t="shared" si="19"/>
        <v>0</v>
      </c>
      <c r="R301" s="8">
        <f t="shared" si="20"/>
        <v>-4.4267391252813368</v>
      </c>
      <c r="S301" s="2"/>
    </row>
    <row r="302" spans="1:19" x14ac:dyDescent="0.2">
      <c r="A302" s="30" t="s">
        <v>484</v>
      </c>
      <c r="B302" s="30" t="s">
        <v>454</v>
      </c>
      <c r="C302" s="32" t="s">
        <v>24</v>
      </c>
      <c r="D302" s="6">
        <v>0</v>
      </c>
      <c r="E302" s="6">
        <v>0</v>
      </c>
      <c r="F302" s="6">
        <v>6</v>
      </c>
      <c r="G302" s="6">
        <v>0</v>
      </c>
      <c r="H302" s="10">
        <f t="shared" si="18"/>
        <v>1.5</v>
      </c>
      <c r="I302" s="8">
        <v>0</v>
      </c>
      <c r="J302" s="8">
        <v>0</v>
      </c>
      <c r="K302" s="8">
        <v>0.21428571428599999</v>
      </c>
      <c r="L302" s="8">
        <v>0</v>
      </c>
      <c r="M302" s="8">
        <v>1E-3</v>
      </c>
      <c r="N302" s="8">
        <v>1E-3</v>
      </c>
      <c r="O302" s="8">
        <v>4.0709812108600002E-2</v>
      </c>
      <c r="P302" s="8">
        <v>1E-3</v>
      </c>
      <c r="Q302" s="11">
        <f t="shared" si="19"/>
        <v>0</v>
      </c>
      <c r="R302" s="8">
        <f t="shared" si="20"/>
        <v>-5.3473046577895911</v>
      </c>
      <c r="S302" s="2"/>
    </row>
    <row r="303" spans="1:19" x14ac:dyDescent="0.2">
      <c r="A303" s="30" t="s">
        <v>484</v>
      </c>
      <c r="B303" s="30" t="s">
        <v>455</v>
      </c>
      <c r="C303" s="32" t="s">
        <v>146</v>
      </c>
      <c r="D303" s="6">
        <v>0</v>
      </c>
      <c r="E303" s="6">
        <v>0</v>
      </c>
      <c r="F303" s="6">
        <v>2</v>
      </c>
      <c r="G303" s="6">
        <v>3</v>
      </c>
      <c r="H303" s="10">
        <f t="shared" si="18"/>
        <v>1.25</v>
      </c>
      <c r="I303" s="8">
        <v>0</v>
      </c>
      <c r="J303" s="8">
        <v>0</v>
      </c>
      <c r="K303" s="8">
        <v>1.8518518518500001E-2</v>
      </c>
      <c r="L303" s="8">
        <v>2.7777777777800002E-2</v>
      </c>
      <c r="M303" s="8">
        <v>1E-3</v>
      </c>
      <c r="N303" s="8">
        <v>1E-3</v>
      </c>
      <c r="O303" s="8">
        <v>3.51813191061E-3</v>
      </c>
      <c r="P303" s="8">
        <v>5.1692797091600004E-3</v>
      </c>
      <c r="Q303" s="11">
        <f t="shared" si="19"/>
        <v>0</v>
      </c>
      <c r="R303" s="8">
        <f t="shared" si="20"/>
        <v>0.55515369150850158</v>
      </c>
      <c r="S303" s="2"/>
    </row>
    <row r="304" spans="1:19" x14ac:dyDescent="0.2">
      <c r="A304" s="30" t="s">
        <v>484</v>
      </c>
      <c r="B304" s="30" t="s">
        <v>456</v>
      </c>
      <c r="C304" s="32" t="s">
        <v>141</v>
      </c>
      <c r="D304" s="6">
        <v>0</v>
      </c>
      <c r="E304" s="6">
        <v>0</v>
      </c>
      <c r="F304" s="6">
        <v>1</v>
      </c>
      <c r="G304" s="6">
        <v>2</v>
      </c>
      <c r="H304" s="10">
        <f t="shared" si="18"/>
        <v>0.75</v>
      </c>
      <c r="I304" s="8">
        <v>0</v>
      </c>
      <c r="J304" s="8">
        <v>0</v>
      </c>
      <c r="K304" s="8">
        <v>7.8740157480300006E-3</v>
      </c>
      <c r="L304" s="8">
        <v>1.57480314961E-2</v>
      </c>
      <c r="M304" s="8">
        <v>1E-3</v>
      </c>
      <c r="N304" s="8">
        <v>1E-3</v>
      </c>
      <c r="O304" s="8">
        <v>1.4958986076600001E-3</v>
      </c>
      <c r="P304" s="8">
        <v>2.9306152681899999E-3</v>
      </c>
      <c r="Q304" s="11">
        <f t="shared" si="19"/>
        <v>0</v>
      </c>
      <c r="R304" s="8">
        <f t="shared" si="20"/>
        <v>0.97019119079062088</v>
      </c>
      <c r="S304" s="2"/>
    </row>
    <row r="305" spans="1:19" x14ac:dyDescent="0.2">
      <c r="A305" s="30" t="s">
        <v>484</v>
      </c>
      <c r="B305" s="30" t="s">
        <v>457</v>
      </c>
      <c r="C305" s="32" t="s">
        <v>126</v>
      </c>
      <c r="D305" s="6">
        <v>0</v>
      </c>
      <c r="E305" s="6">
        <v>0</v>
      </c>
      <c r="F305" s="6">
        <v>4</v>
      </c>
      <c r="G305" s="6">
        <v>3</v>
      </c>
      <c r="H305" s="10">
        <f t="shared" si="18"/>
        <v>1.75</v>
      </c>
      <c r="I305" s="8">
        <v>0</v>
      </c>
      <c r="J305" s="8">
        <v>0</v>
      </c>
      <c r="K305" s="8">
        <v>4.3010752688200003E-2</v>
      </c>
      <c r="L305" s="8">
        <v>3.2258064516099999E-2</v>
      </c>
      <c r="M305" s="8">
        <v>1E-3</v>
      </c>
      <c r="N305" s="8">
        <v>1E-3</v>
      </c>
      <c r="O305" s="8">
        <v>8.1711450827200004E-3</v>
      </c>
      <c r="P305" s="8">
        <v>6.0030345009500002E-3</v>
      </c>
      <c r="Q305" s="11">
        <f t="shared" si="19"/>
        <v>0</v>
      </c>
      <c r="R305" s="8">
        <f t="shared" si="20"/>
        <v>-0.44484630849617995</v>
      </c>
      <c r="S305" s="2"/>
    </row>
    <row r="306" spans="1:19" x14ac:dyDescent="0.2">
      <c r="A306" s="30" t="s">
        <v>484</v>
      </c>
      <c r="B306" s="30" t="s">
        <v>458</v>
      </c>
      <c r="C306" s="32" t="s">
        <v>37</v>
      </c>
      <c r="D306" s="6">
        <v>0</v>
      </c>
      <c r="E306" s="6">
        <v>0</v>
      </c>
      <c r="F306" s="6">
        <v>5</v>
      </c>
      <c r="G306" s="6">
        <v>2</v>
      </c>
      <c r="H306" s="10">
        <f t="shared" si="18"/>
        <v>1.75</v>
      </c>
      <c r="I306" s="8">
        <v>0</v>
      </c>
      <c r="J306" s="8">
        <v>0</v>
      </c>
      <c r="K306" s="8">
        <v>0.12820512820499999</v>
      </c>
      <c r="L306" s="8">
        <v>5.1282051282099998E-2</v>
      </c>
      <c r="M306" s="8">
        <v>1E-3</v>
      </c>
      <c r="N306" s="8">
        <v>1E-3</v>
      </c>
      <c r="O306" s="8">
        <v>2.4356297842699999E-2</v>
      </c>
      <c r="P306" s="8">
        <v>9.5432856169100008E-3</v>
      </c>
      <c r="Q306" s="11">
        <f t="shared" si="19"/>
        <v>0</v>
      </c>
      <c r="R306" s="8">
        <f t="shared" si="20"/>
        <v>-1.3517369041010445</v>
      </c>
      <c r="S306" s="2"/>
    </row>
    <row r="307" spans="1:19" x14ac:dyDescent="0.2">
      <c r="A307" s="30" t="s">
        <v>484</v>
      </c>
      <c r="B307" s="30" t="s">
        <v>459</v>
      </c>
      <c r="C307" s="32" t="s">
        <v>110</v>
      </c>
      <c r="D307" s="6">
        <v>0</v>
      </c>
      <c r="E307" s="6">
        <v>0</v>
      </c>
      <c r="F307" s="6">
        <v>4</v>
      </c>
      <c r="G307" s="6">
        <v>1</v>
      </c>
      <c r="H307" s="10">
        <f t="shared" si="18"/>
        <v>1.25</v>
      </c>
      <c r="I307" s="8">
        <v>0</v>
      </c>
      <c r="J307" s="8">
        <v>0</v>
      </c>
      <c r="K307" s="8">
        <v>8.8888888888899995E-2</v>
      </c>
      <c r="L307" s="8">
        <v>2.2222222222200001E-2</v>
      </c>
      <c r="M307" s="8">
        <v>1E-3</v>
      </c>
      <c r="N307" s="8">
        <v>1E-3</v>
      </c>
      <c r="O307" s="8">
        <v>1.6887033170900002E-2</v>
      </c>
      <c r="P307" s="8">
        <v>4.1354237673200001E-3</v>
      </c>
      <c r="Q307" s="11">
        <f t="shared" si="19"/>
        <v>0</v>
      </c>
      <c r="R307" s="8">
        <f t="shared" si="20"/>
        <v>-2.029808809213054</v>
      </c>
      <c r="S307" s="2"/>
    </row>
    <row r="308" spans="1:19" x14ac:dyDescent="0.2">
      <c r="A308" s="30" t="s">
        <v>484</v>
      </c>
      <c r="B308" s="30" t="s">
        <v>460</v>
      </c>
      <c r="C308" s="32" t="s">
        <v>22</v>
      </c>
      <c r="D308" s="6">
        <v>0</v>
      </c>
      <c r="E308" s="6">
        <v>0</v>
      </c>
      <c r="F308" s="6">
        <v>0</v>
      </c>
      <c r="G308" s="6">
        <v>4</v>
      </c>
      <c r="H308" s="10">
        <f t="shared" si="18"/>
        <v>1</v>
      </c>
      <c r="I308" s="8">
        <v>0</v>
      </c>
      <c r="J308" s="8">
        <v>0</v>
      </c>
      <c r="K308" s="8">
        <v>0</v>
      </c>
      <c r="L308" s="8">
        <v>0.23529411764700001</v>
      </c>
      <c r="M308" s="8">
        <v>1E-3</v>
      </c>
      <c r="N308" s="8">
        <v>1E-3</v>
      </c>
      <c r="O308" s="8">
        <v>1E-3</v>
      </c>
      <c r="P308" s="8">
        <v>4.3786839889300003E-2</v>
      </c>
      <c r="Q308" s="11">
        <f t="shared" si="19"/>
        <v>0</v>
      </c>
      <c r="R308" s="8">
        <f t="shared" si="20"/>
        <v>5.4524254286572233</v>
      </c>
      <c r="S308" s="2"/>
    </row>
    <row r="309" spans="1:19" x14ac:dyDescent="0.2">
      <c r="A309" s="30" t="s">
        <v>484</v>
      </c>
      <c r="B309" s="30" t="s">
        <v>461</v>
      </c>
      <c r="C309" s="32" t="s">
        <v>110</v>
      </c>
      <c r="D309" s="6">
        <v>0</v>
      </c>
      <c r="E309" s="6">
        <v>0</v>
      </c>
      <c r="F309" s="6">
        <v>5</v>
      </c>
      <c r="G309" s="6">
        <v>0</v>
      </c>
      <c r="H309" s="10">
        <f t="shared" si="18"/>
        <v>1.25</v>
      </c>
      <c r="I309" s="8">
        <v>0</v>
      </c>
      <c r="J309" s="8">
        <v>0</v>
      </c>
      <c r="K309" s="8">
        <v>0.111111111111</v>
      </c>
      <c r="L309" s="8">
        <v>0</v>
      </c>
      <c r="M309" s="8">
        <v>1E-3</v>
      </c>
      <c r="N309" s="8">
        <v>1E-3</v>
      </c>
      <c r="O309" s="8">
        <v>2.11087914637E-2</v>
      </c>
      <c r="P309" s="8">
        <v>1E-3</v>
      </c>
      <c r="Q309" s="11">
        <f t="shared" si="19"/>
        <v>0</v>
      </c>
      <c r="R309" s="8">
        <f t="shared" si="20"/>
        <v>-4.3997720776824609</v>
      </c>
      <c r="S309" s="2"/>
    </row>
    <row r="310" spans="1:19" x14ac:dyDescent="0.2">
      <c r="A310" s="30" t="s">
        <v>484</v>
      </c>
      <c r="B310" s="30" t="s">
        <v>462</v>
      </c>
      <c r="C310" s="32" t="s">
        <v>159</v>
      </c>
      <c r="D310" s="6">
        <v>0</v>
      </c>
      <c r="E310" s="6">
        <v>0</v>
      </c>
      <c r="F310" s="6">
        <v>2</v>
      </c>
      <c r="G310" s="6">
        <v>3</v>
      </c>
      <c r="H310" s="10">
        <f t="shared" si="18"/>
        <v>1.25</v>
      </c>
      <c r="I310" s="8">
        <v>0</v>
      </c>
      <c r="J310" s="8">
        <v>0</v>
      </c>
      <c r="K310" s="8">
        <v>1.0810810810800001E-2</v>
      </c>
      <c r="L310" s="8">
        <v>1.6216216216200001E-2</v>
      </c>
      <c r="M310" s="8">
        <v>1E-3</v>
      </c>
      <c r="N310" s="8">
        <v>1E-3</v>
      </c>
      <c r="O310" s="8">
        <v>2.05382835863E-3</v>
      </c>
      <c r="P310" s="8">
        <v>3.0177416680400001E-3</v>
      </c>
      <c r="Q310" s="11">
        <f t="shared" si="19"/>
        <v>0</v>
      </c>
      <c r="R310" s="8">
        <f t="shared" si="20"/>
        <v>0.55515369150109917</v>
      </c>
      <c r="S310" s="2"/>
    </row>
    <row r="311" spans="1:19" x14ac:dyDescent="0.2">
      <c r="A311" s="30" t="s">
        <v>484</v>
      </c>
      <c r="B311" s="30" t="s">
        <v>463</v>
      </c>
      <c r="C311" s="32" t="s">
        <v>80</v>
      </c>
      <c r="D311" s="6">
        <v>0</v>
      </c>
      <c r="E311" s="6">
        <v>0</v>
      </c>
      <c r="F311" s="6">
        <v>3</v>
      </c>
      <c r="G311" s="6">
        <v>0</v>
      </c>
      <c r="H311" s="10">
        <f t="shared" si="18"/>
        <v>0.75</v>
      </c>
      <c r="I311" s="8">
        <v>0</v>
      </c>
      <c r="J311" s="8">
        <v>0</v>
      </c>
      <c r="K311" s="8">
        <v>2.5862068965500001E-2</v>
      </c>
      <c r="L311" s="8">
        <v>0</v>
      </c>
      <c r="M311" s="8">
        <v>1E-3</v>
      </c>
      <c r="N311" s="8">
        <v>1E-3</v>
      </c>
      <c r="O311" s="8">
        <v>4.91325318551E-3</v>
      </c>
      <c r="P311" s="8">
        <v>1E-3</v>
      </c>
      <c r="Q311" s="11">
        <f t="shared" si="19"/>
        <v>0</v>
      </c>
      <c r="R311" s="8">
        <f t="shared" si="20"/>
        <v>-2.2966785847164837</v>
      </c>
      <c r="S311" s="2"/>
    </row>
    <row r="312" spans="1:19" x14ac:dyDescent="0.2">
      <c r="A312" s="30" t="s">
        <v>484</v>
      </c>
      <c r="B312" s="30" t="s">
        <v>464</v>
      </c>
      <c r="C312" s="32" t="s">
        <v>160</v>
      </c>
      <c r="D312" s="6">
        <v>0</v>
      </c>
      <c r="E312" s="6">
        <v>0</v>
      </c>
      <c r="F312" s="6">
        <v>4</v>
      </c>
      <c r="G312" s="6">
        <v>2</v>
      </c>
      <c r="H312" s="10">
        <f t="shared" ref="H312:H322" si="21">AVERAGE(D312:G312)</f>
        <v>1.5</v>
      </c>
      <c r="I312" s="8">
        <v>0</v>
      </c>
      <c r="J312" s="8">
        <v>0</v>
      </c>
      <c r="K312" s="8">
        <v>2.4691358024699999E-2</v>
      </c>
      <c r="L312" s="8">
        <v>1.23456790123E-2</v>
      </c>
      <c r="M312" s="8">
        <v>1E-3</v>
      </c>
      <c r="N312" s="8">
        <v>1E-3</v>
      </c>
      <c r="O312" s="8">
        <v>4.6908425474900001E-3</v>
      </c>
      <c r="P312" s="8">
        <v>2.2974576484999999E-3</v>
      </c>
      <c r="Q312" s="11">
        <f t="shared" si="19"/>
        <v>0</v>
      </c>
      <c r="R312" s="8">
        <f t="shared" si="20"/>
        <v>-1.0298088092254987</v>
      </c>
      <c r="S312" s="2"/>
    </row>
    <row r="313" spans="1:19" x14ac:dyDescent="0.2">
      <c r="A313" s="30" t="s">
        <v>484</v>
      </c>
      <c r="B313" s="30" t="s">
        <v>161</v>
      </c>
      <c r="C313" s="32" t="s">
        <v>96</v>
      </c>
      <c r="D313" s="6">
        <v>0</v>
      </c>
      <c r="E313" s="6">
        <v>0</v>
      </c>
      <c r="F313" s="6">
        <v>3</v>
      </c>
      <c r="G313" s="6">
        <v>4</v>
      </c>
      <c r="H313" s="10">
        <f t="shared" si="21"/>
        <v>1.75</v>
      </c>
      <c r="I313" s="8">
        <v>0</v>
      </c>
      <c r="J313" s="8">
        <v>0</v>
      </c>
      <c r="K313" s="8">
        <v>3.6585365853700001E-2</v>
      </c>
      <c r="L313" s="8">
        <v>4.8780487804899998E-2</v>
      </c>
      <c r="M313" s="8">
        <v>1E-3</v>
      </c>
      <c r="N313" s="8">
        <v>1E-3</v>
      </c>
      <c r="O313" s="8">
        <v>6.9504557258500002E-3</v>
      </c>
      <c r="P313" s="8">
        <v>9.0777594892499994E-3</v>
      </c>
      <c r="Q313" s="11">
        <f t="shared" ref="Q313:Q321" si="22">LOG((N313/M313),2)</f>
        <v>0</v>
      </c>
      <c r="R313" s="8">
        <f t="shared" ref="R313:R321" si="23">LOG((P313/O313),2)</f>
        <v>0.38522869006291466</v>
      </c>
      <c r="S313" s="2"/>
    </row>
    <row r="314" spans="1:19" x14ac:dyDescent="0.2">
      <c r="A314" s="30" t="s">
        <v>484</v>
      </c>
      <c r="B314" s="30" t="s">
        <v>465</v>
      </c>
      <c r="C314" s="32" t="s">
        <v>162</v>
      </c>
      <c r="D314" s="6">
        <v>0</v>
      </c>
      <c r="E314" s="6">
        <v>0</v>
      </c>
      <c r="F314" s="6">
        <v>3</v>
      </c>
      <c r="G314" s="6">
        <v>2</v>
      </c>
      <c r="H314" s="10">
        <f t="shared" si="21"/>
        <v>1.25</v>
      </c>
      <c r="I314" s="8">
        <v>0</v>
      </c>
      <c r="J314" s="8">
        <v>0</v>
      </c>
      <c r="K314" s="8">
        <v>2.80373831776E-2</v>
      </c>
      <c r="L314" s="8">
        <v>1.8691588785000001E-2</v>
      </c>
      <c r="M314" s="8">
        <v>1E-3</v>
      </c>
      <c r="N314" s="8">
        <v>1E-3</v>
      </c>
      <c r="O314" s="8">
        <v>5.3265174721499999E-3</v>
      </c>
      <c r="P314" s="8">
        <v>3.4783938229700001E-3</v>
      </c>
      <c r="Q314" s="11">
        <f t="shared" si="22"/>
        <v>0</v>
      </c>
      <c r="R314" s="8">
        <f t="shared" si="23"/>
        <v>-0.6147713099436305</v>
      </c>
      <c r="S314" s="2"/>
    </row>
    <row r="315" spans="1:19" x14ac:dyDescent="0.2">
      <c r="A315" s="30" t="s">
        <v>484</v>
      </c>
      <c r="B315" s="30" t="s">
        <v>466</v>
      </c>
      <c r="C315" s="32" t="s">
        <v>163</v>
      </c>
      <c r="D315" s="6">
        <v>0</v>
      </c>
      <c r="E315" s="6">
        <v>0</v>
      </c>
      <c r="F315" s="6">
        <v>3</v>
      </c>
      <c r="G315" s="6">
        <v>0</v>
      </c>
      <c r="H315" s="10">
        <f t="shared" si="21"/>
        <v>0.75</v>
      </c>
      <c r="I315" s="8">
        <v>0</v>
      </c>
      <c r="J315" s="8">
        <v>0</v>
      </c>
      <c r="K315" s="8">
        <v>1.6853932584299999E-2</v>
      </c>
      <c r="L315" s="8">
        <v>0</v>
      </c>
      <c r="M315" s="8">
        <v>1E-3</v>
      </c>
      <c r="N315" s="8">
        <v>1E-3</v>
      </c>
      <c r="O315" s="8">
        <v>3.20189533438E-3</v>
      </c>
      <c r="P315" s="8">
        <v>1E-3</v>
      </c>
      <c r="Q315" s="11">
        <f t="shared" si="22"/>
        <v>0</v>
      </c>
      <c r="R315" s="8">
        <f t="shared" si="23"/>
        <v>-1.6789261488788729</v>
      </c>
      <c r="S315" s="2"/>
    </row>
    <row r="316" spans="1:19" x14ac:dyDescent="0.2">
      <c r="A316" s="30" t="s">
        <v>484</v>
      </c>
      <c r="B316" s="30" t="s">
        <v>467</v>
      </c>
      <c r="C316" s="32" t="s">
        <v>88</v>
      </c>
      <c r="D316" s="6">
        <v>0</v>
      </c>
      <c r="E316" s="6">
        <v>0</v>
      </c>
      <c r="F316" s="6">
        <v>0</v>
      </c>
      <c r="G316" s="6">
        <v>5</v>
      </c>
      <c r="H316" s="10">
        <f t="shared" si="21"/>
        <v>1.25</v>
      </c>
      <c r="I316" s="8">
        <v>0</v>
      </c>
      <c r="J316" s="8">
        <v>0</v>
      </c>
      <c r="K316" s="8">
        <v>0</v>
      </c>
      <c r="L316" s="8">
        <v>0.19230769230799999</v>
      </c>
      <c r="M316" s="8">
        <v>1E-3</v>
      </c>
      <c r="N316" s="8">
        <v>1E-3</v>
      </c>
      <c r="O316" s="8">
        <v>1E-3</v>
      </c>
      <c r="P316" s="8">
        <v>3.5787321063399997E-2</v>
      </c>
      <c r="Q316" s="11">
        <f t="shared" si="22"/>
        <v>0</v>
      </c>
      <c r="R316" s="8">
        <f t="shared" si="23"/>
        <v>5.1613766466550342</v>
      </c>
      <c r="S316" s="2"/>
    </row>
    <row r="317" spans="1:19" x14ac:dyDescent="0.2">
      <c r="A317" s="30" t="s">
        <v>484</v>
      </c>
      <c r="B317" s="30" t="s">
        <v>468</v>
      </c>
      <c r="C317" s="32" t="s">
        <v>164</v>
      </c>
      <c r="D317" s="6">
        <v>0</v>
      </c>
      <c r="E317" s="6">
        <v>0</v>
      </c>
      <c r="F317" s="6">
        <v>2</v>
      </c>
      <c r="G317" s="6">
        <v>0</v>
      </c>
      <c r="H317" s="10">
        <f t="shared" si="21"/>
        <v>0.5</v>
      </c>
      <c r="I317" s="8">
        <v>0</v>
      </c>
      <c r="J317" s="8">
        <v>0</v>
      </c>
      <c r="K317" s="8">
        <v>1.2422360248400001E-2</v>
      </c>
      <c r="L317" s="8">
        <v>0</v>
      </c>
      <c r="M317" s="8">
        <v>1E-3</v>
      </c>
      <c r="N317" s="8">
        <v>1E-3</v>
      </c>
      <c r="O317" s="8">
        <v>2.3599891077300001E-3</v>
      </c>
      <c r="P317" s="8">
        <v>1E-3</v>
      </c>
      <c r="Q317" s="11">
        <f t="shared" si="22"/>
        <v>0</v>
      </c>
      <c r="R317" s="8">
        <f t="shared" si="23"/>
        <v>-1.2387802010022959</v>
      </c>
      <c r="S317" s="2"/>
    </row>
    <row r="318" spans="1:19" x14ac:dyDescent="0.2">
      <c r="A318" s="30" t="s">
        <v>484</v>
      </c>
      <c r="B318" s="30" t="s">
        <v>469</v>
      </c>
      <c r="C318" s="32" t="s">
        <v>72</v>
      </c>
      <c r="D318" s="6">
        <v>0</v>
      </c>
      <c r="E318" s="6">
        <v>0</v>
      </c>
      <c r="F318" s="6">
        <v>1</v>
      </c>
      <c r="G318" s="6">
        <v>3</v>
      </c>
      <c r="H318" s="10">
        <f t="shared" si="21"/>
        <v>1</v>
      </c>
      <c r="I318" s="8">
        <v>0</v>
      </c>
      <c r="J318" s="8">
        <v>0</v>
      </c>
      <c r="K318" s="8">
        <v>9.52380952381E-3</v>
      </c>
      <c r="L318" s="8">
        <v>2.85714285714E-2</v>
      </c>
      <c r="M318" s="8">
        <v>1E-3</v>
      </c>
      <c r="N318" s="8">
        <v>1E-3</v>
      </c>
      <c r="O318" s="8">
        <v>1.8093249826E-3</v>
      </c>
      <c r="P318" s="8">
        <v>5.31697341512E-3</v>
      </c>
      <c r="Q318" s="11">
        <f t="shared" si="22"/>
        <v>0</v>
      </c>
      <c r="R318" s="8">
        <f t="shared" si="23"/>
        <v>1.5551536915037047</v>
      </c>
      <c r="S318" s="2"/>
    </row>
    <row r="319" spans="1:19" x14ac:dyDescent="0.2">
      <c r="A319" s="30" t="s">
        <v>484</v>
      </c>
      <c r="B319" s="30" t="s">
        <v>470</v>
      </c>
      <c r="C319" s="32" t="s">
        <v>67</v>
      </c>
      <c r="D319" s="6">
        <v>0</v>
      </c>
      <c r="E319" s="6">
        <v>0</v>
      </c>
      <c r="F319" s="6">
        <v>2</v>
      </c>
      <c r="G319" s="6">
        <v>0</v>
      </c>
      <c r="H319" s="10">
        <f t="shared" si="21"/>
        <v>0.5</v>
      </c>
      <c r="I319" s="8">
        <v>0</v>
      </c>
      <c r="J319" s="8">
        <v>0</v>
      </c>
      <c r="K319" s="8">
        <v>3.4482758620700001E-2</v>
      </c>
      <c r="L319" s="8">
        <v>0</v>
      </c>
      <c r="M319" s="8">
        <v>1E-3</v>
      </c>
      <c r="N319" s="8">
        <v>1E-3</v>
      </c>
      <c r="O319" s="8">
        <v>6.5510042473499999E-3</v>
      </c>
      <c r="P319" s="8">
        <v>1E-3</v>
      </c>
      <c r="Q319" s="11">
        <f t="shared" si="22"/>
        <v>0</v>
      </c>
      <c r="R319" s="8">
        <f t="shared" si="23"/>
        <v>-2.7117160839960617</v>
      </c>
      <c r="S319" s="2"/>
    </row>
    <row r="320" spans="1:19" x14ac:dyDescent="0.2">
      <c r="A320" s="30" t="s">
        <v>484</v>
      </c>
      <c r="B320" s="30" t="s">
        <v>471</v>
      </c>
      <c r="C320" s="32" t="s">
        <v>153</v>
      </c>
      <c r="D320" s="6">
        <v>0</v>
      </c>
      <c r="E320" s="6">
        <v>0</v>
      </c>
      <c r="F320" s="6">
        <v>3</v>
      </c>
      <c r="G320" s="6">
        <v>1</v>
      </c>
      <c r="H320" s="10">
        <f t="shared" si="21"/>
        <v>1</v>
      </c>
      <c r="I320" s="8">
        <v>0</v>
      </c>
      <c r="J320" s="8">
        <v>0</v>
      </c>
      <c r="K320" s="8">
        <v>3.3707865168500002E-2</v>
      </c>
      <c r="L320" s="8">
        <v>1.12359550562E-2</v>
      </c>
      <c r="M320" s="8">
        <v>1E-3</v>
      </c>
      <c r="N320" s="8">
        <v>1E-3</v>
      </c>
      <c r="O320" s="8">
        <v>6.4037906687500002E-3</v>
      </c>
      <c r="P320" s="8">
        <v>2.0909446014599998E-3</v>
      </c>
      <c r="Q320" s="11">
        <f t="shared" si="22"/>
        <v>0</v>
      </c>
      <c r="R320" s="8">
        <f t="shared" si="23"/>
        <v>-1.6147713099322387</v>
      </c>
      <c r="S320" s="53" t="s">
        <v>500</v>
      </c>
    </row>
    <row r="321" spans="1:20" x14ac:dyDescent="0.2">
      <c r="A321" s="30" t="s">
        <v>484</v>
      </c>
      <c r="B321" s="30" t="s">
        <v>472</v>
      </c>
      <c r="C321" s="32" t="s">
        <v>13</v>
      </c>
      <c r="D321" s="6">
        <v>0</v>
      </c>
      <c r="E321" s="6">
        <v>0</v>
      </c>
      <c r="F321" s="6">
        <v>3</v>
      </c>
      <c r="G321" s="6">
        <v>1</v>
      </c>
      <c r="H321" s="10">
        <f t="shared" si="21"/>
        <v>1</v>
      </c>
      <c r="I321" s="8">
        <v>0</v>
      </c>
      <c r="J321" s="8">
        <v>0</v>
      </c>
      <c r="K321" s="8">
        <v>5.4545454545499999E-2</v>
      </c>
      <c r="L321" s="8">
        <v>1.8181818181800001E-2</v>
      </c>
      <c r="M321" s="8">
        <v>1E-3</v>
      </c>
      <c r="N321" s="8">
        <v>1E-3</v>
      </c>
      <c r="O321" s="8">
        <v>1.03624976276E-2</v>
      </c>
      <c r="P321" s="8">
        <v>3.3835285368999999E-3</v>
      </c>
      <c r="Q321" s="11">
        <f t="shared" si="22"/>
        <v>0</v>
      </c>
      <c r="R321" s="8">
        <f t="shared" si="23"/>
        <v>-1.6147713099337511</v>
      </c>
      <c r="S321" t="s">
        <v>496</v>
      </c>
      <c r="T321" s="1" t="s">
        <v>497</v>
      </c>
    </row>
    <row r="322" spans="1:20" s="4" customFormat="1" x14ac:dyDescent="0.2">
      <c r="A322" s="63"/>
      <c r="B322" s="63" t="s">
        <v>488</v>
      </c>
      <c r="C322" s="12"/>
      <c r="D322" s="12">
        <f>AVERAGE(D171:D321)</f>
        <v>5.0264900662251657</v>
      </c>
      <c r="E322" s="12">
        <f>AVERAGE(E171:E321)</f>
        <v>7.1324503311258276</v>
      </c>
      <c r="F322" s="12">
        <f>AVERAGE(F171:F321)</f>
        <v>9.1258278145695364</v>
      </c>
      <c r="G322" s="12">
        <f>AVERAGE(G171:G321)</f>
        <v>8.4238410596026494</v>
      </c>
      <c r="H322" s="13">
        <f t="shared" si="21"/>
        <v>7.427152317880795</v>
      </c>
      <c r="I322" s="12"/>
      <c r="J322" s="12"/>
      <c r="K322" s="12"/>
      <c r="L322" s="12"/>
      <c r="M322" s="14">
        <f>AVERAGE(M171:M321)</f>
        <v>2.5922031468571801E-2</v>
      </c>
      <c r="N322" s="14">
        <f t="shared" ref="N322:P322" si="24">AVERAGE(N171:N321)</f>
        <v>3.2774258928304698E-2</v>
      </c>
      <c r="O322" s="14">
        <f t="shared" si="24"/>
        <v>2.9730263771603076E-2</v>
      </c>
      <c r="P322" s="14">
        <f t="shared" si="24"/>
        <v>2.8073860327957612E-2</v>
      </c>
      <c r="Q322" s="15"/>
      <c r="R322" s="14"/>
      <c r="S322" s="5">
        <f>AVERAGE(Q171:Q321)</f>
        <v>0.53202801767032137</v>
      </c>
      <c r="T322" s="5">
        <f>AVERAGE(R171:R321)</f>
        <v>-0.24156246684690488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Rio2-Summary</vt:lpstr>
      <vt:lpstr>MassSpecData</vt:lpstr>
      <vt:lpstr>Calculations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Joshua James Black</dc:creator>
  <cp:lastModifiedBy>Joshua James Black</cp:lastModifiedBy>
  <dcterms:created xsi:type="dcterms:W3CDTF">2021-08-23T15:47:53Z</dcterms:created>
  <dcterms:modified xsi:type="dcterms:W3CDTF">2021-12-05T01:43:51Z</dcterms:modified>
</cp:coreProperties>
</file>