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ropbox\Mathews\RNA Paper\Submission Files 2\"/>
    </mc:Choice>
  </mc:AlternateContent>
  <bookViews>
    <workbookView xWindow="0" yWindow="0" windowWidth="16380" windowHeight="8190" tabRatio="725" firstSheet="1" activeTab="1"/>
  </bookViews>
  <sheets>
    <sheet name="Data" sheetId="1" state="hidden" r:id="rId1"/>
    <sheet name="Expt_SA" sheetId="3" r:id="rId2"/>
    <sheet name="Param_SA_Data" sheetId="5" state="hidden" r:id="rId3"/>
    <sheet name="Parameter_SA" sheetId="4" r:id="rId4"/>
  </sheets>
  <calcPr calcId="152511"/>
</workbook>
</file>

<file path=xl/calcChain.xml><?xml version="1.0" encoding="utf-8"?>
<calcChain xmlns="http://schemas.openxmlformats.org/spreadsheetml/2006/main">
  <c r="N4" i="3" l="1"/>
  <c r="N5" i="3" s="1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3" i="4"/>
  <c r="N2" i="5"/>
  <c r="I114" i="4" s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3" i="4"/>
  <c r="I146" i="4" l="1"/>
  <c r="H95" i="4"/>
  <c r="H223" i="4"/>
  <c r="H175" i="4"/>
  <c r="H44" i="4"/>
  <c r="H143" i="4"/>
  <c r="H287" i="4"/>
  <c r="H159" i="4"/>
  <c r="I274" i="4"/>
  <c r="H63" i="4"/>
  <c r="H239" i="4"/>
  <c r="H111" i="4"/>
  <c r="I210" i="4"/>
  <c r="H79" i="4"/>
  <c r="H271" i="4"/>
  <c r="H207" i="4"/>
  <c r="H255" i="4"/>
  <c r="H191" i="4"/>
  <c r="H127" i="4"/>
  <c r="H283" i="4"/>
  <c r="H267" i="4"/>
  <c r="H251" i="4"/>
  <c r="H235" i="4"/>
  <c r="H219" i="4"/>
  <c r="H203" i="4"/>
  <c r="H187" i="4"/>
  <c r="H171" i="4"/>
  <c r="H155" i="4"/>
  <c r="H139" i="4"/>
  <c r="H123" i="4"/>
  <c r="H107" i="4"/>
  <c r="H91" i="4"/>
  <c r="H75" i="4"/>
  <c r="H59" i="4"/>
  <c r="H28" i="4"/>
  <c r="I258" i="4"/>
  <c r="I194" i="4"/>
  <c r="I130" i="4"/>
  <c r="H295" i="4"/>
  <c r="H279" i="4"/>
  <c r="H263" i="4"/>
  <c r="H247" i="4"/>
  <c r="H231" i="4"/>
  <c r="H215" i="4"/>
  <c r="H199" i="4"/>
  <c r="H183" i="4"/>
  <c r="H167" i="4"/>
  <c r="H151" i="4"/>
  <c r="H135" i="4"/>
  <c r="H119" i="4"/>
  <c r="H103" i="4"/>
  <c r="H87" i="4"/>
  <c r="H71" i="4"/>
  <c r="H55" i="4"/>
  <c r="H12" i="4"/>
  <c r="I242" i="4"/>
  <c r="I178" i="4"/>
  <c r="I3" i="4"/>
  <c r="I7" i="4"/>
  <c r="I11" i="4"/>
  <c r="I15" i="4"/>
  <c r="I19" i="4"/>
  <c r="I23" i="4"/>
  <c r="I27" i="4"/>
  <c r="I31" i="4"/>
  <c r="I35" i="4"/>
  <c r="I39" i="4"/>
  <c r="I43" i="4"/>
  <c r="I47" i="4"/>
  <c r="I51" i="4"/>
  <c r="I55" i="4"/>
  <c r="I59" i="4"/>
  <c r="I63" i="4"/>
  <c r="I67" i="4"/>
  <c r="I71" i="4"/>
  <c r="I75" i="4"/>
  <c r="J75" i="4" s="1"/>
  <c r="I79" i="4"/>
  <c r="I83" i="4"/>
  <c r="I87" i="4"/>
  <c r="I91" i="4"/>
  <c r="I95" i="4"/>
  <c r="I99" i="4"/>
  <c r="I103" i="4"/>
  <c r="I107" i="4"/>
  <c r="I111" i="4"/>
  <c r="I115" i="4"/>
  <c r="I119" i="4"/>
  <c r="I123" i="4"/>
  <c r="I127" i="4"/>
  <c r="I131" i="4"/>
  <c r="I135" i="4"/>
  <c r="I139" i="4"/>
  <c r="J139" i="4" s="1"/>
  <c r="I143" i="4"/>
  <c r="I147" i="4"/>
  <c r="I151" i="4"/>
  <c r="I155" i="4"/>
  <c r="J155" i="4" s="1"/>
  <c r="I159" i="4"/>
  <c r="I163" i="4"/>
  <c r="I167" i="4"/>
  <c r="I171" i="4"/>
  <c r="I175" i="4"/>
  <c r="I179" i="4"/>
  <c r="I183" i="4"/>
  <c r="I187" i="4"/>
  <c r="I191" i="4"/>
  <c r="I195" i="4"/>
  <c r="I199" i="4"/>
  <c r="I203" i="4"/>
  <c r="J203" i="4" s="1"/>
  <c r="I207" i="4"/>
  <c r="I211" i="4"/>
  <c r="I215" i="4"/>
  <c r="I219" i="4"/>
  <c r="I223" i="4"/>
  <c r="I227" i="4"/>
  <c r="I231" i="4"/>
  <c r="I235" i="4"/>
  <c r="I239" i="4"/>
  <c r="J239" i="4" s="1"/>
  <c r="I243" i="4"/>
  <c r="I247" i="4"/>
  <c r="I251" i="4"/>
  <c r="I255" i="4"/>
  <c r="I259" i="4"/>
  <c r="I263" i="4"/>
  <c r="I267" i="4"/>
  <c r="I271" i="4"/>
  <c r="I275" i="4"/>
  <c r="I279" i="4"/>
  <c r="I283" i="4"/>
  <c r="J283" i="4" s="1"/>
  <c r="I287" i="4"/>
  <c r="I291" i="4"/>
  <c r="I295" i="4"/>
  <c r="H5" i="4"/>
  <c r="H9" i="4"/>
  <c r="H13" i="4"/>
  <c r="H17" i="4"/>
  <c r="H21" i="4"/>
  <c r="H25" i="4"/>
  <c r="H29" i="4"/>
  <c r="H33" i="4"/>
  <c r="H37" i="4"/>
  <c r="H41" i="4"/>
  <c r="H45" i="4"/>
  <c r="I4" i="4"/>
  <c r="I8" i="4"/>
  <c r="I12" i="4"/>
  <c r="I16" i="4"/>
  <c r="I20" i="4"/>
  <c r="I24" i="4"/>
  <c r="I28" i="4"/>
  <c r="I32" i="4"/>
  <c r="I36" i="4"/>
  <c r="I40" i="4"/>
  <c r="I44" i="4"/>
  <c r="I48" i="4"/>
  <c r="I52" i="4"/>
  <c r="I56" i="4"/>
  <c r="I60" i="4"/>
  <c r="I64" i="4"/>
  <c r="I68" i="4"/>
  <c r="I72" i="4"/>
  <c r="I76" i="4"/>
  <c r="I80" i="4"/>
  <c r="I84" i="4"/>
  <c r="I88" i="4"/>
  <c r="I92" i="4"/>
  <c r="I96" i="4"/>
  <c r="I100" i="4"/>
  <c r="I104" i="4"/>
  <c r="I108" i="4"/>
  <c r="I112" i="4"/>
  <c r="I116" i="4"/>
  <c r="I120" i="4"/>
  <c r="I124" i="4"/>
  <c r="I128" i="4"/>
  <c r="I132" i="4"/>
  <c r="I136" i="4"/>
  <c r="I140" i="4"/>
  <c r="I144" i="4"/>
  <c r="I148" i="4"/>
  <c r="I152" i="4"/>
  <c r="I156" i="4"/>
  <c r="I160" i="4"/>
  <c r="I164" i="4"/>
  <c r="I168" i="4"/>
  <c r="I172" i="4"/>
  <c r="I176" i="4"/>
  <c r="I180" i="4"/>
  <c r="I184" i="4"/>
  <c r="I188" i="4"/>
  <c r="I192" i="4"/>
  <c r="I196" i="4"/>
  <c r="I200" i="4"/>
  <c r="I204" i="4"/>
  <c r="I208" i="4"/>
  <c r="I212" i="4"/>
  <c r="I216" i="4"/>
  <c r="I220" i="4"/>
  <c r="I224" i="4"/>
  <c r="I228" i="4"/>
  <c r="I232" i="4"/>
  <c r="I236" i="4"/>
  <c r="I240" i="4"/>
  <c r="I244" i="4"/>
  <c r="I248" i="4"/>
  <c r="I252" i="4"/>
  <c r="I256" i="4"/>
  <c r="I260" i="4"/>
  <c r="I264" i="4"/>
  <c r="I268" i="4"/>
  <c r="I272" i="4"/>
  <c r="I276" i="4"/>
  <c r="I280" i="4"/>
  <c r="I284" i="4"/>
  <c r="I288" i="4"/>
  <c r="I292" i="4"/>
  <c r="I296" i="4"/>
  <c r="H6" i="4"/>
  <c r="H10" i="4"/>
  <c r="H14" i="4"/>
  <c r="H18" i="4"/>
  <c r="H22" i="4"/>
  <c r="H26" i="4"/>
  <c r="H30" i="4"/>
  <c r="H34" i="4"/>
  <c r="H38" i="4"/>
  <c r="H42" i="4"/>
  <c r="H46" i="4"/>
  <c r="I5" i="4"/>
  <c r="I9" i="4"/>
  <c r="I13" i="4"/>
  <c r="I17" i="4"/>
  <c r="I21" i="4"/>
  <c r="I25" i="4"/>
  <c r="I29" i="4"/>
  <c r="I33" i="4"/>
  <c r="I37" i="4"/>
  <c r="I41" i="4"/>
  <c r="I45" i="4"/>
  <c r="I49" i="4"/>
  <c r="I53" i="4"/>
  <c r="I57" i="4"/>
  <c r="I61" i="4"/>
  <c r="I65" i="4"/>
  <c r="I69" i="4"/>
  <c r="I73" i="4"/>
  <c r="I77" i="4"/>
  <c r="I81" i="4"/>
  <c r="I85" i="4"/>
  <c r="I89" i="4"/>
  <c r="I93" i="4"/>
  <c r="I97" i="4"/>
  <c r="I101" i="4"/>
  <c r="I105" i="4"/>
  <c r="I109" i="4"/>
  <c r="I113" i="4"/>
  <c r="I117" i="4"/>
  <c r="I121" i="4"/>
  <c r="I125" i="4"/>
  <c r="I129" i="4"/>
  <c r="I133" i="4"/>
  <c r="I137" i="4"/>
  <c r="I141" i="4"/>
  <c r="I145" i="4"/>
  <c r="I149" i="4"/>
  <c r="I153" i="4"/>
  <c r="I157" i="4"/>
  <c r="I161" i="4"/>
  <c r="I165" i="4"/>
  <c r="I169" i="4"/>
  <c r="I173" i="4"/>
  <c r="I177" i="4"/>
  <c r="I181" i="4"/>
  <c r="I185" i="4"/>
  <c r="I189" i="4"/>
  <c r="I193" i="4"/>
  <c r="I197" i="4"/>
  <c r="I201" i="4"/>
  <c r="I205" i="4"/>
  <c r="I209" i="4"/>
  <c r="I213" i="4"/>
  <c r="I217" i="4"/>
  <c r="I221" i="4"/>
  <c r="I225" i="4"/>
  <c r="I229" i="4"/>
  <c r="I233" i="4"/>
  <c r="I237" i="4"/>
  <c r="I241" i="4"/>
  <c r="I245" i="4"/>
  <c r="I249" i="4"/>
  <c r="I253" i="4"/>
  <c r="I257" i="4"/>
  <c r="I261" i="4"/>
  <c r="I265" i="4"/>
  <c r="I269" i="4"/>
  <c r="I273" i="4"/>
  <c r="I277" i="4"/>
  <c r="I281" i="4"/>
  <c r="I285" i="4"/>
  <c r="I289" i="4"/>
  <c r="I293" i="4"/>
  <c r="H3" i="4"/>
  <c r="H7" i="4"/>
  <c r="H11" i="4"/>
  <c r="H15" i="4"/>
  <c r="H19" i="4"/>
  <c r="H23" i="4"/>
  <c r="H27" i="4"/>
  <c r="H31" i="4"/>
  <c r="H35" i="4"/>
  <c r="H39" i="4"/>
  <c r="H43" i="4"/>
  <c r="H47" i="4"/>
  <c r="I6" i="4"/>
  <c r="I22" i="4"/>
  <c r="I38" i="4"/>
  <c r="I54" i="4"/>
  <c r="I70" i="4"/>
  <c r="I86" i="4"/>
  <c r="I102" i="4"/>
  <c r="I118" i="4"/>
  <c r="I134" i="4"/>
  <c r="I150" i="4"/>
  <c r="I166" i="4"/>
  <c r="I182" i="4"/>
  <c r="I198" i="4"/>
  <c r="I214" i="4"/>
  <c r="I230" i="4"/>
  <c r="I246" i="4"/>
  <c r="I262" i="4"/>
  <c r="I278" i="4"/>
  <c r="I294" i="4"/>
  <c r="H16" i="4"/>
  <c r="H32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J172" i="4" s="1"/>
  <c r="H176" i="4"/>
  <c r="H180" i="4"/>
  <c r="H184" i="4"/>
  <c r="H188" i="4"/>
  <c r="H192" i="4"/>
  <c r="H196" i="4"/>
  <c r="H200" i="4"/>
  <c r="H204" i="4"/>
  <c r="H208" i="4"/>
  <c r="H212" i="4"/>
  <c r="H216" i="4"/>
  <c r="H220" i="4"/>
  <c r="H224" i="4"/>
  <c r="H228" i="4"/>
  <c r="H232" i="4"/>
  <c r="H236" i="4"/>
  <c r="H240" i="4"/>
  <c r="H244" i="4"/>
  <c r="H248" i="4"/>
  <c r="H252" i="4"/>
  <c r="H256" i="4"/>
  <c r="H260" i="4"/>
  <c r="H264" i="4"/>
  <c r="H268" i="4"/>
  <c r="H272" i="4"/>
  <c r="H276" i="4"/>
  <c r="H280" i="4"/>
  <c r="H284" i="4"/>
  <c r="H288" i="4"/>
  <c r="H292" i="4"/>
  <c r="H296" i="4"/>
  <c r="I34" i="4"/>
  <c r="I82" i="4"/>
  <c r="I98" i="4"/>
  <c r="I10" i="4"/>
  <c r="I26" i="4"/>
  <c r="I42" i="4"/>
  <c r="I58" i="4"/>
  <c r="I74" i="4"/>
  <c r="I90" i="4"/>
  <c r="I106" i="4"/>
  <c r="I122" i="4"/>
  <c r="I138" i="4"/>
  <c r="I154" i="4"/>
  <c r="I170" i="4"/>
  <c r="I186" i="4"/>
  <c r="I202" i="4"/>
  <c r="I218" i="4"/>
  <c r="I234" i="4"/>
  <c r="I250" i="4"/>
  <c r="I266" i="4"/>
  <c r="I282" i="4"/>
  <c r="H4" i="4"/>
  <c r="H20" i="4"/>
  <c r="H36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209" i="4"/>
  <c r="H213" i="4"/>
  <c r="H217" i="4"/>
  <c r="H221" i="4"/>
  <c r="H225" i="4"/>
  <c r="H229" i="4"/>
  <c r="H233" i="4"/>
  <c r="H237" i="4"/>
  <c r="H241" i="4"/>
  <c r="H245" i="4"/>
  <c r="H249" i="4"/>
  <c r="H253" i="4"/>
  <c r="H257" i="4"/>
  <c r="H261" i="4"/>
  <c r="H265" i="4"/>
  <c r="H269" i="4"/>
  <c r="H273" i="4"/>
  <c r="H277" i="4"/>
  <c r="H281" i="4"/>
  <c r="H285" i="4"/>
  <c r="H289" i="4"/>
  <c r="H293" i="4"/>
  <c r="I50" i="4"/>
  <c r="I66" i="4"/>
  <c r="I14" i="4"/>
  <c r="I30" i="4"/>
  <c r="I46" i="4"/>
  <c r="I62" i="4"/>
  <c r="I78" i="4"/>
  <c r="I94" i="4"/>
  <c r="I110" i="4"/>
  <c r="I126" i="4"/>
  <c r="I142" i="4"/>
  <c r="I158" i="4"/>
  <c r="I174" i="4"/>
  <c r="I190" i="4"/>
  <c r="I206" i="4"/>
  <c r="I222" i="4"/>
  <c r="I238" i="4"/>
  <c r="I254" i="4"/>
  <c r="I270" i="4"/>
  <c r="I286" i="4"/>
  <c r="H8" i="4"/>
  <c r="H24" i="4"/>
  <c r="H40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J202" i="4" s="1"/>
  <c r="H206" i="4"/>
  <c r="H210" i="4"/>
  <c r="J210" i="4" s="1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J266" i="4" s="1"/>
  <c r="H270" i="4"/>
  <c r="H274" i="4"/>
  <c r="J274" i="4" s="1"/>
  <c r="H278" i="4"/>
  <c r="H282" i="4"/>
  <c r="H286" i="4"/>
  <c r="H290" i="4"/>
  <c r="H294" i="4"/>
  <c r="H291" i="4"/>
  <c r="H275" i="4"/>
  <c r="H259" i="4"/>
  <c r="J259" i="4" s="1"/>
  <c r="H243" i="4"/>
  <c r="H227" i="4"/>
  <c r="H211" i="4"/>
  <c r="H195" i="4"/>
  <c r="J195" i="4" s="1"/>
  <c r="H179" i="4"/>
  <c r="H163" i="4"/>
  <c r="H147" i="4"/>
  <c r="H131" i="4"/>
  <c r="J131" i="4" s="1"/>
  <c r="H115" i="4"/>
  <c r="H99" i="4"/>
  <c r="H83" i="4"/>
  <c r="H67" i="4"/>
  <c r="J67" i="4" s="1"/>
  <c r="H51" i="4"/>
  <c r="I290" i="4"/>
  <c r="I226" i="4"/>
  <c r="I162" i="4"/>
  <c r="I18" i="4"/>
  <c r="J9" i="4"/>
  <c r="J41" i="4"/>
  <c r="J271" i="4"/>
  <c r="J267" i="4"/>
  <c r="J175" i="4"/>
  <c r="J265" i="4" l="1"/>
  <c r="J233" i="4"/>
  <c r="J201" i="4"/>
  <c r="J137" i="4"/>
  <c r="J105" i="4"/>
  <c r="J73" i="4"/>
  <c r="J43" i="4"/>
  <c r="J11" i="4"/>
  <c r="J215" i="4"/>
  <c r="J258" i="4"/>
  <c r="J194" i="4"/>
  <c r="J178" i="4"/>
  <c r="J293" i="4"/>
  <c r="J261" i="4"/>
  <c r="J229" i="4"/>
  <c r="J197" i="4"/>
  <c r="J207" i="4"/>
  <c r="J219" i="4"/>
  <c r="J91" i="4"/>
  <c r="J279" i="4"/>
  <c r="J277" i="4"/>
  <c r="J245" i="4"/>
  <c r="J213" i="4"/>
  <c r="J181" i="4"/>
  <c r="J27" i="4"/>
  <c r="J242" i="4"/>
  <c r="J282" i="4"/>
  <c r="J218" i="4"/>
  <c r="J234" i="4"/>
  <c r="J285" i="4"/>
  <c r="J253" i="4"/>
  <c r="J237" i="4"/>
  <c r="J221" i="4"/>
  <c r="J205" i="4"/>
  <c r="J189" i="4"/>
  <c r="J275" i="4"/>
  <c r="J35" i="4"/>
  <c r="J19" i="4"/>
  <c r="J3" i="4"/>
  <c r="J83" i="4"/>
  <c r="J147" i="4"/>
  <c r="J211" i="4"/>
  <c r="J99" i="4"/>
  <c r="J163" i="4"/>
  <c r="J227" i="4"/>
  <c r="J291" i="4"/>
  <c r="J269" i="4"/>
  <c r="J51" i="4"/>
  <c r="J115" i="4"/>
  <c r="J179" i="4"/>
  <c r="J243" i="4"/>
  <c r="J59" i="4"/>
  <c r="J123" i="4"/>
  <c r="J187" i="4"/>
  <c r="J251" i="4"/>
  <c r="J226" i="4"/>
  <c r="J290" i="4"/>
  <c r="J263" i="4"/>
  <c r="J247" i="4"/>
  <c r="J199" i="4"/>
  <c r="J183" i="4"/>
  <c r="J231" i="4"/>
  <c r="J295" i="4"/>
  <c r="J107" i="4"/>
  <c r="J235" i="4"/>
  <c r="J250" i="4"/>
  <c r="J186" i="4"/>
  <c r="J289" i="4"/>
  <c r="J273" i="4"/>
  <c r="J257" i="4"/>
  <c r="J241" i="4"/>
  <c r="J225" i="4"/>
  <c r="J209" i="4"/>
  <c r="J193" i="4"/>
  <c r="J177" i="4"/>
  <c r="J167" i="4"/>
  <c r="J191" i="4"/>
  <c r="J223" i="4"/>
  <c r="J255" i="4"/>
  <c r="J287" i="4"/>
  <c r="J185" i="4"/>
  <c r="J217" i="4"/>
  <c r="J249" i="4"/>
  <c r="J281" i="4"/>
  <c r="J168" i="4"/>
  <c r="J180" i="4"/>
  <c r="J188" i="4"/>
  <c r="J196" i="4"/>
  <c r="J204" i="4"/>
  <c r="J212" i="4"/>
  <c r="J220" i="4"/>
  <c r="J228" i="4"/>
  <c r="J236" i="4"/>
  <c r="J244" i="4"/>
  <c r="J252" i="4"/>
  <c r="J260" i="4"/>
  <c r="J268" i="4"/>
  <c r="J276" i="4"/>
  <c r="J284" i="4"/>
  <c r="J292" i="4"/>
  <c r="J171" i="4"/>
  <c r="J145" i="4"/>
  <c r="J113" i="4"/>
  <c r="J81" i="4"/>
  <c r="J49" i="4"/>
  <c r="J17" i="4"/>
  <c r="J161" i="4"/>
  <c r="J129" i="4"/>
  <c r="J97" i="4"/>
  <c r="J65" i="4"/>
  <c r="J33" i="4"/>
  <c r="J176" i="4"/>
  <c r="J184" i="4"/>
  <c r="J192" i="4"/>
  <c r="J200" i="4"/>
  <c r="J208" i="4"/>
  <c r="J216" i="4"/>
  <c r="J224" i="4"/>
  <c r="J232" i="4"/>
  <c r="J240" i="4"/>
  <c r="J248" i="4"/>
  <c r="J256" i="4"/>
  <c r="J264" i="4"/>
  <c r="J272" i="4"/>
  <c r="J280" i="4"/>
  <c r="J288" i="4"/>
  <c r="J296" i="4"/>
  <c r="J173" i="4"/>
  <c r="J165" i="4"/>
  <c r="J157" i="4"/>
  <c r="J149" i="4"/>
  <c r="J133" i="4"/>
  <c r="J125" i="4"/>
  <c r="J117" i="4"/>
  <c r="J101" i="4"/>
  <c r="J93" i="4"/>
  <c r="J85" i="4"/>
  <c r="J69" i="4"/>
  <c r="J61" i="4"/>
  <c r="J53" i="4"/>
  <c r="J37" i="4"/>
  <c r="J29" i="4"/>
  <c r="J21" i="4"/>
  <c r="J5" i="4"/>
  <c r="J160" i="4"/>
  <c r="J152" i="4"/>
  <c r="J144" i="4"/>
  <c r="J136" i="4"/>
  <c r="J128" i="4"/>
  <c r="J120" i="4"/>
  <c r="J112" i="4"/>
  <c r="J104" i="4"/>
  <c r="J96" i="4"/>
  <c r="J88" i="4"/>
  <c r="J80" i="4"/>
  <c r="J72" i="4"/>
  <c r="J64" i="4"/>
  <c r="J56" i="4"/>
  <c r="J48" i="4"/>
  <c r="J40" i="4"/>
  <c r="J32" i="4"/>
  <c r="J24" i="4"/>
  <c r="J16" i="4"/>
  <c r="J8" i="4"/>
  <c r="J141" i="4"/>
  <c r="J109" i="4"/>
  <c r="J166" i="4"/>
  <c r="J158" i="4"/>
  <c r="J150" i="4"/>
  <c r="J142" i="4"/>
  <c r="J134" i="4"/>
  <c r="J126" i="4"/>
  <c r="J118" i="4"/>
  <c r="J110" i="4"/>
  <c r="J102" i="4"/>
  <c r="J94" i="4"/>
  <c r="J86" i="4"/>
  <c r="J78" i="4"/>
  <c r="J70" i="4"/>
  <c r="J62" i="4"/>
  <c r="J54" i="4"/>
  <c r="J46" i="4"/>
  <c r="J38" i="4"/>
  <c r="J30" i="4"/>
  <c r="J22" i="4"/>
  <c r="J14" i="4"/>
  <c r="J6" i="4"/>
  <c r="J77" i="4"/>
  <c r="J174" i="4"/>
  <c r="J182" i="4"/>
  <c r="J190" i="4"/>
  <c r="J198" i="4"/>
  <c r="J206" i="4"/>
  <c r="J214" i="4"/>
  <c r="J222" i="4"/>
  <c r="J230" i="4"/>
  <c r="J238" i="4"/>
  <c r="J246" i="4"/>
  <c r="J254" i="4"/>
  <c r="J262" i="4"/>
  <c r="J270" i="4"/>
  <c r="J278" i="4"/>
  <c r="J286" i="4"/>
  <c r="J294" i="4"/>
  <c r="J169" i="4"/>
  <c r="J153" i="4"/>
  <c r="J121" i="4"/>
  <c r="J89" i="4"/>
  <c r="J57" i="4"/>
  <c r="J25" i="4"/>
  <c r="J164" i="4"/>
  <c r="J156" i="4"/>
  <c r="J148" i="4"/>
  <c r="J140" i="4"/>
  <c r="J132" i="4"/>
  <c r="J124" i="4"/>
  <c r="J116" i="4"/>
  <c r="J108" i="4"/>
  <c r="J100" i="4"/>
  <c r="J92" i="4"/>
  <c r="J84" i="4"/>
  <c r="J76" i="4"/>
  <c r="J68" i="4"/>
  <c r="J60" i="4"/>
  <c r="J52" i="4"/>
  <c r="J44" i="4"/>
  <c r="J36" i="4"/>
  <c r="J28" i="4"/>
  <c r="J20" i="4"/>
  <c r="J12" i="4"/>
  <c r="J4" i="4"/>
  <c r="J45" i="4"/>
  <c r="J13" i="4"/>
  <c r="J159" i="4"/>
  <c r="J151" i="4"/>
  <c r="J143" i="4"/>
  <c r="J135" i="4"/>
  <c r="J127" i="4"/>
  <c r="J119" i="4"/>
  <c r="J111" i="4"/>
  <c r="J103" i="4"/>
  <c r="J95" i="4"/>
  <c r="J87" i="4"/>
  <c r="J79" i="4"/>
  <c r="J71" i="4"/>
  <c r="J63" i="4"/>
  <c r="J55" i="4"/>
  <c r="J47" i="4"/>
  <c r="J39" i="4"/>
  <c r="J31" i="4"/>
  <c r="J23" i="4"/>
  <c r="J15" i="4"/>
  <c r="J7" i="4"/>
  <c r="J170" i="4"/>
  <c r="J162" i="4"/>
  <c r="J154" i="4"/>
  <c r="J146" i="4"/>
  <c r="J138" i="4"/>
  <c r="J130" i="4"/>
  <c r="J122" i="4"/>
  <c r="J114" i="4"/>
  <c r="J106" i="4"/>
  <c r="J98" i="4"/>
  <c r="J90" i="4"/>
  <c r="J82" i="4"/>
  <c r="J74" i="4"/>
  <c r="J66" i="4"/>
  <c r="J58" i="4"/>
  <c r="J50" i="4"/>
  <c r="J42" i="4"/>
  <c r="J34" i="4"/>
  <c r="J26" i="4"/>
  <c r="J18" i="4"/>
  <c r="J10" i="4"/>
  <c r="K271" i="4" l="1"/>
  <c r="K237" i="4"/>
  <c r="K81" i="4"/>
  <c r="K207" i="4"/>
  <c r="K177" i="4"/>
  <c r="K131" i="4"/>
  <c r="K17" i="4"/>
  <c r="K145" i="4"/>
  <c r="K239" i="4"/>
  <c r="K175" i="4"/>
  <c r="K35" i="4"/>
  <c r="K99" i="4"/>
  <c r="K163" i="4"/>
  <c r="K276" i="4"/>
  <c r="K244" i="4"/>
  <c r="K212" i="4"/>
  <c r="K180" i="4"/>
  <c r="K26" i="4"/>
  <c r="K58" i="4"/>
  <c r="K90" i="4"/>
  <c r="K122" i="4"/>
  <c r="K154" i="4"/>
  <c r="K15" i="4"/>
  <c r="K47" i="4"/>
  <c r="K79" i="4"/>
  <c r="K111" i="4"/>
  <c r="K143" i="4"/>
  <c r="K45" i="4"/>
  <c r="K28" i="4"/>
  <c r="K60" i="4"/>
  <c r="K92" i="4"/>
  <c r="K124" i="4"/>
  <c r="K156" i="4"/>
  <c r="K89" i="4"/>
  <c r="K294" i="4"/>
  <c r="K262" i="4"/>
  <c r="K230" i="4"/>
  <c r="K198" i="4"/>
  <c r="K77" i="4"/>
  <c r="K30" i="4"/>
  <c r="K62" i="4"/>
  <c r="K94" i="4"/>
  <c r="K126" i="4"/>
  <c r="K158" i="4"/>
  <c r="K8" i="4"/>
  <c r="K40" i="4"/>
  <c r="K72" i="4"/>
  <c r="K104" i="4"/>
  <c r="K136" i="4"/>
  <c r="K5" i="4"/>
  <c r="K185" i="4"/>
  <c r="K249" i="4"/>
  <c r="K195" i="4"/>
  <c r="K267" i="4"/>
  <c r="K210" i="4"/>
  <c r="K282" i="4"/>
  <c r="K289" i="4"/>
  <c r="K203" i="4"/>
  <c r="K259" i="4"/>
  <c r="K202" i="4"/>
  <c r="K258" i="4"/>
  <c r="K209" i="4"/>
  <c r="K281" i="4"/>
  <c r="K227" i="4"/>
  <c r="K291" i="4"/>
  <c r="K242" i="4"/>
  <c r="K257" i="4"/>
  <c r="K167" i="4"/>
  <c r="K235" i="4"/>
  <c r="K178" i="4"/>
  <c r="K234" i="4"/>
  <c r="K290" i="4"/>
  <c r="K53" i="4"/>
  <c r="K93" i="4"/>
  <c r="K133" i="4"/>
  <c r="K173" i="4"/>
  <c r="K272" i="4"/>
  <c r="K240" i="4"/>
  <c r="K208" i="4"/>
  <c r="K176" i="4"/>
  <c r="K129" i="4"/>
  <c r="K49" i="4"/>
  <c r="K287" i="4"/>
  <c r="K223" i="4"/>
  <c r="K217" i="4"/>
  <c r="K51" i="4"/>
  <c r="K115" i="4"/>
  <c r="K285" i="4"/>
  <c r="K221" i="4"/>
  <c r="K67" i="4"/>
  <c r="K292" i="4"/>
  <c r="K260" i="4"/>
  <c r="K228" i="4"/>
  <c r="K196" i="4"/>
  <c r="K269" i="4"/>
  <c r="K205" i="4"/>
  <c r="K10" i="4"/>
  <c r="K42" i="4"/>
  <c r="K74" i="4"/>
  <c r="K106" i="4"/>
  <c r="K138" i="4"/>
  <c r="K170" i="4"/>
  <c r="K31" i="4"/>
  <c r="K63" i="4"/>
  <c r="K95" i="4"/>
  <c r="K127" i="4"/>
  <c r="K159" i="4"/>
  <c r="K12" i="4"/>
  <c r="K44" i="4"/>
  <c r="K76" i="4"/>
  <c r="K108" i="4"/>
  <c r="K140" i="4"/>
  <c r="K25" i="4"/>
  <c r="K153" i="4"/>
  <c r="K278" i="4"/>
  <c r="K246" i="4"/>
  <c r="K214" i="4"/>
  <c r="K182" i="4"/>
  <c r="K14" i="4"/>
  <c r="K46" i="4"/>
  <c r="K78" i="4"/>
  <c r="K110" i="4"/>
  <c r="K142" i="4"/>
  <c r="K109" i="4"/>
  <c r="K24" i="4"/>
  <c r="K56" i="4"/>
  <c r="K88" i="4"/>
  <c r="K120" i="4"/>
  <c r="K152" i="4"/>
  <c r="K29" i="4"/>
  <c r="K69" i="4"/>
  <c r="K117" i="4"/>
  <c r="K157" i="4"/>
  <c r="K288" i="4"/>
  <c r="K256" i="4"/>
  <c r="K224" i="4"/>
  <c r="K192" i="4"/>
  <c r="K65" i="4"/>
  <c r="K172" i="4"/>
  <c r="K113" i="4"/>
  <c r="K255" i="4"/>
  <c r="K191" i="4"/>
  <c r="K19" i="4"/>
  <c r="K83" i="4"/>
  <c r="K147" i="4"/>
  <c r="K253" i="4"/>
  <c r="K189" i="4"/>
  <c r="K34" i="4"/>
  <c r="K66" i="4"/>
  <c r="K98" i="4"/>
  <c r="K130" i="4"/>
  <c r="K162" i="4"/>
  <c r="K23" i="4"/>
  <c r="K55" i="4"/>
  <c r="K87" i="4"/>
  <c r="K119" i="4"/>
  <c r="K151" i="4"/>
  <c r="K4" i="4"/>
  <c r="K36" i="4"/>
  <c r="K68" i="4"/>
  <c r="K100" i="4"/>
  <c r="K132" i="4"/>
  <c r="K164" i="4"/>
  <c r="K121" i="4"/>
  <c r="K286" i="4"/>
  <c r="K254" i="4"/>
  <c r="K222" i="4"/>
  <c r="K190" i="4"/>
  <c r="K6" i="4"/>
  <c r="K38" i="4"/>
  <c r="K70" i="4"/>
  <c r="K102" i="4"/>
  <c r="K134" i="4"/>
  <c r="K166" i="4"/>
  <c r="K16" i="4"/>
  <c r="K48" i="4"/>
  <c r="K80" i="4"/>
  <c r="K112" i="4"/>
  <c r="K144" i="4"/>
  <c r="K21" i="4"/>
  <c r="K61" i="4"/>
  <c r="K101" i="4"/>
  <c r="K149" i="4"/>
  <c r="K296" i="4"/>
  <c r="K264" i="4"/>
  <c r="K232" i="4"/>
  <c r="K200" i="4"/>
  <c r="K33" i="4"/>
  <c r="K161" i="4"/>
  <c r="K41" i="4"/>
  <c r="K105" i="4"/>
  <c r="K295" i="4"/>
  <c r="K263" i="4"/>
  <c r="K231" i="4"/>
  <c r="K199" i="4"/>
  <c r="K241" i="4"/>
  <c r="K11" i="4"/>
  <c r="K43" i="4"/>
  <c r="K75" i="4"/>
  <c r="K107" i="4"/>
  <c r="K139" i="4"/>
  <c r="K171" i="4"/>
  <c r="K268" i="4"/>
  <c r="K236" i="4"/>
  <c r="K204" i="4"/>
  <c r="K293" i="4"/>
  <c r="K261" i="4"/>
  <c r="K229" i="4"/>
  <c r="K197" i="4"/>
  <c r="K274" i="4"/>
  <c r="K218" i="4"/>
  <c r="K283" i="4"/>
  <c r="K219" i="4"/>
  <c r="K3" i="4"/>
  <c r="K168" i="4"/>
  <c r="K226" i="4"/>
  <c r="K275" i="4"/>
  <c r="K211" i="4"/>
  <c r="K265" i="4"/>
  <c r="K193" i="4"/>
  <c r="K18" i="4"/>
  <c r="K50" i="4"/>
  <c r="K82" i="4"/>
  <c r="K114" i="4"/>
  <c r="K146" i="4"/>
  <c r="K7" i="4"/>
  <c r="K39" i="4"/>
  <c r="K71" i="4"/>
  <c r="K103" i="4"/>
  <c r="K135" i="4"/>
  <c r="K13" i="4"/>
  <c r="K20" i="4"/>
  <c r="K52" i="4"/>
  <c r="K84" i="4"/>
  <c r="K116" i="4"/>
  <c r="K148" i="4"/>
  <c r="K57" i="4"/>
  <c r="K169" i="4"/>
  <c r="K270" i="4"/>
  <c r="K238" i="4"/>
  <c r="K206" i="4"/>
  <c r="K174" i="4"/>
  <c r="K22" i="4"/>
  <c r="K54" i="4"/>
  <c r="K86" i="4"/>
  <c r="K118" i="4"/>
  <c r="K150" i="4"/>
  <c r="K141" i="4"/>
  <c r="K32" i="4"/>
  <c r="K64" i="4"/>
  <c r="K96" i="4"/>
  <c r="K128" i="4"/>
  <c r="K160" i="4"/>
  <c r="K37" i="4"/>
  <c r="K85" i="4"/>
  <c r="K125" i="4"/>
  <c r="K165" i="4"/>
  <c r="K280" i="4"/>
  <c r="K248" i="4"/>
  <c r="K216" i="4"/>
  <c r="K184" i="4"/>
  <c r="K97" i="4"/>
  <c r="K9" i="4"/>
  <c r="K73" i="4"/>
  <c r="K137" i="4"/>
  <c r="K279" i="4"/>
  <c r="K247" i="4"/>
  <c r="K215" i="4"/>
  <c r="K183" i="4"/>
  <c r="K201" i="4"/>
  <c r="K27" i="4"/>
  <c r="K59" i="4"/>
  <c r="K91" i="4"/>
  <c r="K123" i="4"/>
  <c r="K155" i="4"/>
  <c r="K284" i="4"/>
  <c r="K252" i="4"/>
  <c r="K220" i="4"/>
  <c r="K188" i="4"/>
  <c r="K277" i="4"/>
  <c r="K245" i="4"/>
  <c r="K213" i="4"/>
  <c r="K181" i="4"/>
  <c r="K250" i="4"/>
  <c r="K186" i="4"/>
  <c r="K251" i="4"/>
  <c r="K187" i="4"/>
  <c r="K273" i="4"/>
  <c r="K266" i="4"/>
  <c r="K194" i="4"/>
  <c r="K243" i="4"/>
  <c r="K179" i="4"/>
  <c r="K225" i="4"/>
  <c r="K233" i="4"/>
  <c r="N3" i="1" l="1"/>
  <c r="H185" i="3" s="1"/>
  <c r="O3" i="1"/>
  <c r="I185" i="3" s="1"/>
  <c r="N4" i="1"/>
  <c r="H186" i="3" s="1"/>
  <c r="O4" i="1"/>
  <c r="I186" i="3" s="1"/>
  <c r="N5" i="1"/>
  <c r="H333" i="3" s="1"/>
  <c r="O5" i="1"/>
  <c r="I333" i="3" s="1"/>
  <c r="N6" i="1"/>
  <c r="H361" i="3" s="1"/>
  <c r="O6" i="1"/>
  <c r="I361" i="3" s="1"/>
  <c r="N7" i="1"/>
  <c r="H45" i="3" s="1"/>
  <c r="O7" i="1"/>
  <c r="I45" i="3" s="1"/>
  <c r="N8" i="1"/>
  <c r="H46" i="3" s="1"/>
  <c r="O8" i="1"/>
  <c r="I46" i="3" s="1"/>
  <c r="N9" i="1"/>
  <c r="H47" i="3" s="1"/>
  <c r="O9" i="1"/>
  <c r="I47" i="3" s="1"/>
  <c r="N10" i="1"/>
  <c r="H369" i="3" s="1"/>
  <c r="O10" i="1"/>
  <c r="I369" i="3" s="1"/>
  <c r="N11" i="1"/>
  <c r="H370" i="3" s="1"/>
  <c r="O11" i="1"/>
  <c r="I370" i="3" s="1"/>
  <c r="N12" i="1"/>
  <c r="H363" i="3" s="1"/>
  <c r="O12" i="1"/>
  <c r="I363" i="3" s="1"/>
  <c r="N13" i="1"/>
  <c r="H360" i="3" s="1"/>
  <c r="O13" i="1"/>
  <c r="I360" i="3" s="1"/>
  <c r="N14" i="1"/>
  <c r="H326" i="3" s="1"/>
  <c r="O14" i="1"/>
  <c r="I326" i="3" s="1"/>
  <c r="N15" i="1"/>
  <c r="H327" i="3" s="1"/>
  <c r="O15" i="1"/>
  <c r="I327" i="3" s="1"/>
  <c r="N16" i="1"/>
  <c r="H371" i="3" s="1"/>
  <c r="O16" i="1"/>
  <c r="I371" i="3" s="1"/>
  <c r="N17" i="1"/>
  <c r="H168" i="3" s="1"/>
  <c r="O17" i="1"/>
  <c r="I168" i="3" s="1"/>
  <c r="N18" i="1"/>
  <c r="H380" i="3" s="1"/>
  <c r="O18" i="1"/>
  <c r="I380" i="3" s="1"/>
  <c r="N19" i="1"/>
  <c r="H381" i="3" s="1"/>
  <c r="O19" i="1"/>
  <c r="I381" i="3" s="1"/>
  <c r="N20" i="1"/>
  <c r="H400" i="3" s="1"/>
  <c r="O20" i="1"/>
  <c r="I400" i="3" s="1"/>
  <c r="N21" i="1"/>
  <c r="H10" i="3" s="1"/>
  <c r="O21" i="1"/>
  <c r="I10" i="3" s="1"/>
  <c r="N22" i="1"/>
  <c r="H11" i="3" s="1"/>
  <c r="O22" i="1"/>
  <c r="I11" i="3" s="1"/>
  <c r="N23" i="1"/>
  <c r="H368" i="3" s="1"/>
  <c r="O23" i="1"/>
  <c r="I368" i="3" s="1"/>
  <c r="N24" i="1"/>
  <c r="H12" i="3" s="1"/>
  <c r="O24" i="1"/>
  <c r="I12" i="3" s="1"/>
  <c r="N25" i="1"/>
  <c r="H337" i="3" s="1"/>
  <c r="O25" i="1"/>
  <c r="I337" i="3" s="1"/>
  <c r="N26" i="1"/>
  <c r="H339" i="3" s="1"/>
  <c r="O26" i="1"/>
  <c r="I339" i="3" s="1"/>
  <c r="N27" i="1"/>
  <c r="H48" i="3" s="1"/>
  <c r="O27" i="1"/>
  <c r="I48" i="3" s="1"/>
  <c r="N28" i="1"/>
  <c r="H49" i="3" s="1"/>
  <c r="O28" i="1"/>
  <c r="I49" i="3" s="1"/>
  <c r="N29" i="1"/>
  <c r="H50" i="3" s="1"/>
  <c r="O29" i="1"/>
  <c r="I50" i="3" s="1"/>
  <c r="N30" i="1"/>
  <c r="H51" i="3" s="1"/>
  <c r="O30" i="1"/>
  <c r="I51" i="3" s="1"/>
  <c r="N31" i="1"/>
  <c r="H13" i="3" s="1"/>
  <c r="O31" i="1"/>
  <c r="I13" i="3" s="1"/>
  <c r="N32" i="1"/>
  <c r="H372" i="3" s="1"/>
  <c r="O32" i="1"/>
  <c r="I372" i="3" s="1"/>
  <c r="N33" i="1"/>
  <c r="H14" i="3" s="1"/>
  <c r="O33" i="1"/>
  <c r="I14" i="3" s="1"/>
  <c r="N34" i="1"/>
  <c r="H328" i="3" s="1"/>
  <c r="O34" i="1"/>
  <c r="I328" i="3" s="1"/>
  <c r="N35" i="1"/>
  <c r="H336" i="3" s="1"/>
  <c r="O35" i="1"/>
  <c r="I336" i="3" s="1"/>
  <c r="N36" i="1"/>
  <c r="H377" i="3" s="1"/>
  <c r="O36" i="1"/>
  <c r="I377" i="3" s="1"/>
  <c r="N37" i="1"/>
  <c r="H378" i="3" s="1"/>
  <c r="O37" i="1"/>
  <c r="I378" i="3" s="1"/>
  <c r="N38" i="1"/>
  <c r="H15" i="3" s="1"/>
  <c r="O38" i="1"/>
  <c r="I15" i="3" s="1"/>
  <c r="N39" i="1"/>
  <c r="H16" i="3" s="1"/>
  <c r="O39" i="1"/>
  <c r="I16" i="3" s="1"/>
  <c r="N40" i="1"/>
  <c r="H17" i="3" s="1"/>
  <c r="O40" i="1"/>
  <c r="I17" i="3" s="1"/>
  <c r="N41" i="1"/>
  <c r="H3" i="3" s="1"/>
  <c r="O41" i="1"/>
  <c r="I3" i="3" s="1"/>
  <c r="N42" i="1"/>
  <c r="H4" i="3" s="1"/>
  <c r="O42" i="1"/>
  <c r="I4" i="3" s="1"/>
  <c r="N43" i="1"/>
  <c r="H199" i="3" s="1"/>
  <c r="O43" i="1"/>
  <c r="I199" i="3" s="1"/>
  <c r="N44" i="1"/>
  <c r="H200" i="3" s="1"/>
  <c r="O44" i="1"/>
  <c r="I200" i="3" s="1"/>
  <c r="N45" i="1"/>
  <c r="H340" i="3" s="1"/>
  <c r="O45" i="1"/>
  <c r="I340" i="3" s="1"/>
  <c r="N46" i="1"/>
  <c r="H341" i="3" s="1"/>
  <c r="O46" i="1"/>
  <c r="I341" i="3" s="1"/>
  <c r="N47" i="1"/>
  <c r="H213" i="3" s="1"/>
  <c r="O47" i="1"/>
  <c r="I213" i="3" s="1"/>
  <c r="N48" i="1"/>
  <c r="H214" i="3" s="1"/>
  <c r="O48" i="1"/>
  <c r="I214" i="3" s="1"/>
  <c r="N49" i="1"/>
  <c r="H215" i="3" s="1"/>
  <c r="O49" i="1"/>
  <c r="I215" i="3" s="1"/>
  <c r="N50" i="1"/>
  <c r="H216" i="3" s="1"/>
  <c r="O50" i="1"/>
  <c r="I216" i="3" s="1"/>
  <c r="N51" i="1"/>
  <c r="H217" i="3" s="1"/>
  <c r="O51" i="1"/>
  <c r="I217" i="3" s="1"/>
  <c r="N52" i="1"/>
  <c r="H218" i="3" s="1"/>
  <c r="O52" i="1"/>
  <c r="I218" i="3" s="1"/>
  <c r="N53" i="1"/>
  <c r="H18" i="3" s="1"/>
  <c r="O53" i="1"/>
  <c r="I18" i="3" s="1"/>
  <c r="N54" i="1"/>
  <c r="H219" i="3" s="1"/>
  <c r="O54" i="1"/>
  <c r="I219" i="3" s="1"/>
  <c r="N55" i="1"/>
  <c r="H220" i="3" s="1"/>
  <c r="O55" i="1"/>
  <c r="I220" i="3" s="1"/>
  <c r="N56" i="1"/>
  <c r="H221" i="3" s="1"/>
  <c r="O56" i="1"/>
  <c r="I221" i="3" s="1"/>
  <c r="N57" i="1"/>
  <c r="H222" i="3" s="1"/>
  <c r="O57" i="1"/>
  <c r="I222" i="3" s="1"/>
  <c r="N58" i="1"/>
  <c r="H223" i="3" s="1"/>
  <c r="O58" i="1"/>
  <c r="I223" i="3" s="1"/>
  <c r="N59" i="1"/>
  <c r="H224" i="3" s="1"/>
  <c r="O59" i="1"/>
  <c r="I224" i="3" s="1"/>
  <c r="N60" i="1"/>
  <c r="H225" i="3" s="1"/>
  <c r="O60" i="1"/>
  <c r="I225" i="3" s="1"/>
  <c r="N61" i="1"/>
  <c r="H226" i="3" s="1"/>
  <c r="O61" i="1"/>
  <c r="I226" i="3" s="1"/>
  <c r="N62" i="1"/>
  <c r="H227" i="3" s="1"/>
  <c r="O62" i="1"/>
  <c r="I227" i="3" s="1"/>
  <c r="N63" i="1"/>
  <c r="H228" i="3" s="1"/>
  <c r="O63" i="1"/>
  <c r="I228" i="3" s="1"/>
  <c r="N64" i="1"/>
  <c r="H229" i="3" s="1"/>
  <c r="O64" i="1"/>
  <c r="I229" i="3" s="1"/>
  <c r="N65" i="1"/>
  <c r="H230" i="3" s="1"/>
  <c r="O65" i="1"/>
  <c r="I230" i="3" s="1"/>
  <c r="N66" i="1"/>
  <c r="H231" i="3" s="1"/>
  <c r="O66" i="1"/>
  <c r="I231" i="3" s="1"/>
  <c r="N67" i="1"/>
  <c r="H232" i="3" s="1"/>
  <c r="O67" i="1"/>
  <c r="I232" i="3" s="1"/>
  <c r="N68" i="1"/>
  <c r="H233" i="3" s="1"/>
  <c r="O68" i="1"/>
  <c r="I233" i="3" s="1"/>
  <c r="N69" i="1"/>
  <c r="H234" i="3" s="1"/>
  <c r="O69" i="1"/>
  <c r="I234" i="3" s="1"/>
  <c r="N70" i="1"/>
  <c r="H235" i="3" s="1"/>
  <c r="O70" i="1"/>
  <c r="I235" i="3" s="1"/>
  <c r="N71" i="1"/>
  <c r="H236" i="3" s="1"/>
  <c r="O71" i="1"/>
  <c r="I236" i="3" s="1"/>
  <c r="N72" i="1"/>
  <c r="H237" i="3" s="1"/>
  <c r="O72" i="1"/>
  <c r="I237" i="3" s="1"/>
  <c r="N73" i="1"/>
  <c r="H238" i="3" s="1"/>
  <c r="O73" i="1"/>
  <c r="I238" i="3" s="1"/>
  <c r="N74" i="1"/>
  <c r="H239" i="3" s="1"/>
  <c r="O74" i="1"/>
  <c r="I239" i="3" s="1"/>
  <c r="N75" i="1"/>
  <c r="H240" i="3" s="1"/>
  <c r="O75" i="1"/>
  <c r="I240" i="3" s="1"/>
  <c r="N76" i="1"/>
  <c r="H241" i="3" s="1"/>
  <c r="O76" i="1"/>
  <c r="I241" i="3" s="1"/>
  <c r="N77" i="1"/>
  <c r="H242" i="3" s="1"/>
  <c r="O77" i="1"/>
  <c r="I242" i="3" s="1"/>
  <c r="N78" i="1"/>
  <c r="H243" i="3" s="1"/>
  <c r="O78" i="1"/>
  <c r="I243" i="3" s="1"/>
  <c r="N79" i="1"/>
  <c r="H244" i="3" s="1"/>
  <c r="O79" i="1"/>
  <c r="I244" i="3" s="1"/>
  <c r="N80" i="1"/>
  <c r="H245" i="3" s="1"/>
  <c r="O80" i="1"/>
  <c r="I245" i="3" s="1"/>
  <c r="N81" i="1"/>
  <c r="H246" i="3" s="1"/>
  <c r="O81" i="1"/>
  <c r="I246" i="3" s="1"/>
  <c r="N82" i="1"/>
  <c r="H247" i="3" s="1"/>
  <c r="O82" i="1"/>
  <c r="I247" i="3" s="1"/>
  <c r="N83" i="1"/>
  <c r="H248" i="3" s="1"/>
  <c r="O83" i="1"/>
  <c r="I248" i="3" s="1"/>
  <c r="N84" i="1"/>
  <c r="H249" i="3" s="1"/>
  <c r="O84" i="1"/>
  <c r="I249" i="3" s="1"/>
  <c r="N85" i="1"/>
  <c r="H250" i="3" s="1"/>
  <c r="O85" i="1"/>
  <c r="I250" i="3" s="1"/>
  <c r="N86" i="1"/>
  <c r="H251" i="3" s="1"/>
  <c r="O86" i="1"/>
  <c r="I251" i="3" s="1"/>
  <c r="N87" i="1"/>
  <c r="H252" i="3" s="1"/>
  <c r="O87" i="1"/>
  <c r="I252" i="3" s="1"/>
  <c r="N88" i="1"/>
  <c r="H253" i="3" s="1"/>
  <c r="O88" i="1"/>
  <c r="I253" i="3" s="1"/>
  <c r="N89" i="1"/>
  <c r="H254" i="3" s="1"/>
  <c r="O89" i="1"/>
  <c r="I254" i="3" s="1"/>
  <c r="N90" i="1"/>
  <c r="H255" i="3" s="1"/>
  <c r="O90" i="1"/>
  <c r="I255" i="3" s="1"/>
  <c r="N91" i="1"/>
  <c r="H256" i="3" s="1"/>
  <c r="O91" i="1"/>
  <c r="I256" i="3" s="1"/>
  <c r="N92" i="1"/>
  <c r="H257" i="3" s="1"/>
  <c r="O92" i="1"/>
  <c r="I257" i="3" s="1"/>
  <c r="N93" i="1"/>
  <c r="H258" i="3" s="1"/>
  <c r="O93" i="1"/>
  <c r="I258" i="3" s="1"/>
  <c r="N94" i="1"/>
  <c r="H259" i="3" s="1"/>
  <c r="O94" i="1"/>
  <c r="I259" i="3" s="1"/>
  <c r="N95" i="1"/>
  <c r="H260" i="3" s="1"/>
  <c r="O95" i="1"/>
  <c r="I260" i="3" s="1"/>
  <c r="N96" i="1"/>
  <c r="H261" i="3" s="1"/>
  <c r="O96" i="1"/>
  <c r="I261" i="3" s="1"/>
  <c r="N97" i="1"/>
  <c r="H262" i="3" s="1"/>
  <c r="O97" i="1"/>
  <c r="I262" i="3" s="1"/>
  <c r="N98" i="1"/>
  <c r="H263" i="3" s="1"/>
  <c r="O98" i="1"/>
  <c r="I263" i="3" s="1"/>
  <c r="N99" i="1"/>
  <c r="H264" i="3" s="1"/>
  <c r="O99" i="1"/>
  <c r="I264" i="3" s="1"/>
  <c r="N100" i="1"/>
  <c r="H265" i="3" s="1"/>
  <c r="O100" i="1"/>
  <c r="I265" i="3" s="1"/>
  <c r="N101" i="1"/>
  <c r="H266" i="3" s="1"/>
  <c r="O101" i="1"/>
  <c r="I266" i="3" s="1"/>
  <c r="N102" i="1"/>
  <c r="H267" i="3" s="1"/>
  <c r="O102" i="1"/>
  <c r="I267" i="3" s="1"/>
  <c r="N103" i="1"/>
  <c r="H268" i="3" s="1"/>
  <c r="O103" i="1"/>
  <c r="I268" i="3" s="1"/>
  <c r="N104" i="1"/>
  <c r="H269" i="3" s="1"/>
  <c r="O104" i="1"/>
  <c r="I269" i="3" s="1"/>
  <c r="N105" i="1"/>
  <c r="H270" i="3" s="1"/>
  <c r="O105" i="1"/>
  <c r="I270" i="3" s="1"/>
  <c r="N106" i="1"/>
  <c r="H271" i="3" s="1"/>
  <c r="O106" i="1"/>
  <c r="I271" i="3" s="1"/>
  <c r="N107" i="1"/>
  <c r="H272" i="3" s="1"/>
  <c r="O107" i="1"/>
  <c r="I272" i="3" s="1"/>
  <c r="N108" i="1"/>
  <c r="H93" i="3" s="1"/>
  <c r="O108" i="1"/>
  <c r="I93" i="3" s="1"/>
  <c r="N109" i="1"/>
  <c r="H273" i="3" s="1"/>
  <c r="O109" i="1"/>
  <c r="I273" i="3" s="1"/>
  <c r="N110" i="1"/>
  <c r="H274" i="3" s="1"/>
  <c r="O110" i="1"/>
  <c r="I274" i="3" s="1"/>
  <c r="N111" i="1"/>
  <c r="H275" i="3" s="1"/>
  <c r="O111" i="1"/>
  <c r="I275" i="3" s="1"/>
  <c r="N112" i="1"/>
  <c r="H276" i="3" s="1"/>
  <c r="O112" i="1"/>
  <c r="I276" i="3" s="1"/>
  <c r="N113" i="1"/>
  <c r="H277" i="3" s="1"/>
  <c r="O113" i="1"/>
  <c r="I277" i="3" s="1"/>
  <c r="N114" i="1"/>
  <c r="H278" i="3" s="1"/>
  <c r="O114" i="1"/>
  <c r="I278" i="3" s="1"/>
  <c r="N115" i="1"/>
  <c r="H279" i="3" s="1"/>
  <c r="O115" i="1"/>
  <c r="I279" i="3" s="1"/>
  <c r="N116" i="1"/>
  <c r="H94" i="3" s="1"/>
  <c r="O116" i="1"/>
  <c r="I94" i="3" s="1"/>
  <c r="N117" i="1"/>
  <c r="H95" i="3" s="1"/>
  <c r="O117" i="1"/>
  <c r="I95" i="3" s="1"/>
  <c r="N118" i="1"/>
  <c r="H280" i="3" s="1"/>
  <c r="O118" i="1"/>
  <c r="I280" i="3" s="1"/>
  <c r="N119" i="1"/>
  <c r="H281" i="3" s="1"/>
  <c r="O119" i="1"/>
  <c r="I281" i="3" s="1"/>
  <c r="N120" i="1"/>
  <c r="H282" i="3" s="1"/>
  <c r="O120" i="1"/>
  <c r="I282" i="3" s="1"/>
  <c r="N121" i="1"/>
  <c r="H283" i="3" s="1"/>
  <c r="O121" i="1"/>
  <c r="I283" i="3" s="1"/>
  <c r="N122" i="1"/>
  <c r="H284" i="3" s="1"/>
  <c r="O122" i="1"/>
  <c r="I284" i="3" s="1"/>
  <c r="N123" i="1"/>
  <c r="H96" i="3" s="1"/>
  <c r="O123" i="1"/>
  <c r="I96" i="3" s="1"/>
  <c r="N124" i="1"/>
  <c r="H97" i="3" s="1"/>
  <c r="O124" i="1"/>
  <c r="I97" i="3" s="1"/>
  <c r="N125" i="1"/>
  <c r="H98" i="3" s="1"/>
  <c r="O125" i="1"/>
  <c r="I98" i="3" s="1"/>
  <c r="N126" i="1"/>
  <c r="H285" i="3" s="1"/>
  <c r="O126" i="1"/>
  <c r="I285" i="3" s="1"/>
  <c r="N127" i="1"/>
  <c r="H286" i="3" s="1"/>
  <c r="O127" i="1"/>
  <c r="I286" i="3" s="1"/>
  <c r="N128" i="1"/>
  <c r="H287" i="3" s="1"/>
  <c r="O128" i="1"/>
  <c r="I287" i="3" s="1"/>
  <c r="N129" i="1"/>
  <c r="H288" i="3" s="1"/>
  <c r="O129" i="1"/>
  <c r="I288" i="3" s="1"/>
  <c r="N130" i="1"/>
  <c r="H289" i="3" s="1"/>
  <c r="O130" i="1"/>
  <c r="I289" i="3" s="1"/>
  <c r="N131" i="1"/>
  <c r="H290" i="3" s="1"/>
  <c r="O131" i="1"/>
  <c r="I290" i="3" s="1"/>
  <c r="N132" i="1"/>
  <c r="H291" i="3" s="1"/>
  <c r="O132" i="1"/>
  <c r="I291" i="3" s="1"/>
  <c r="N133" i="1"/>
  <c r="H292" i="3" s="1"/>
  <c r="O133" i="1"/>
  <c r="I292" i="3" s="1"/>
  <c r="N134" i="1"/>
  <c r="H293" i="3" s="1"/>
  <c r="O134" i="1"/>
  <c r="I293" i="3" s="1"/>
  <c r="N135" i="1"/>
  <c r="H294" i="3" s="1"/>
  <c r="O135" i="1"/>
  <c r="I294" i="3" s="1"/>
  <c r="N136" i="1"/>
  <c r="H295" i="3" s="1"/>
  <c r="O136" i="1"/>
  <c r="I295" i="3" s="1"/>
  <c r="N137" i="1"/>
  <c r="H296" i="3" s="1"/>
  <c r="O137" i="1"/>
  <c r="I296" i="3" s="1"/>
  <c r="N138" i="1"/>
  <c r="H297" i="3" s="1"/>
  <c r="O138" i="1"/>
  <c r="I297" i="3" s="1"/>
  <c r="N139" i="1"/>
  <c r="H298" i="3" s="1"/>
  <c r="O139" i="1"/>
  <c r="I298" i="3" s="1"/>
  <c r="N140" i="1"/>
  <c r="H299" i="3" s="1"/>
  <c r="O140" i="1"/>
  <c r="I299" i="3" s="1"/>
  <c r="N141" i="1"/>
  <c r="H300" i="3" s="1"/>
  <c r="O141" i="1"/>
  <c r="I300" i="3" s="1"/>
  <c r="N142" i="1"/>
  <c r="H301" i="3" s="1"/>
  <c r="O142" i="1"/>
  <c r="I301" i="3" s="1"/>
  <c r="N143" i="1"/>
  <c r="H302" i="3" s="1"/>
  <c r="O143" i="1"/>
  <c r="I302" i="3" s="1"/>
  <c r="N144" i="1"/>
  <c r="H303" i="3" s="1"/>
  <c r="O144" i="1"/>
  <c r="I303" i="3" s="1"/>
  <c r="N145" i="1"/>
  <c r="H304" i="3" s="1"/>
  <c r="O145" i="1"/>
  <c r="I304" i="3" s="1"/>
  <c r="N146" i="1"/>
  <c r="H305" i="3" s="1"/>
  <c r="O146" i="1"/>
  <c r="I305" i="3" s="1"/>
  <c r="N147" i="1"/>
  <c r="H306" i="3" s="1"/>
  <c r="O147" i="1"/>
  <c r="I306" i="3" s="1"/>
  <c r="N148" i="1"/>
  <c r="H307" i="3" s="1"/>
  <c r="O148" i="1"/>
  <c r="I307" i="3" s="1"/>
  <c r="N149" i="1"/>
  <c r="H308" i="3" s="1"/>
  <c r="O149" i="1"/>
  <c r="I308" i="3" s="1"/>
  <c r="N150" i="1"/>
  <c r="H309" i="3" s="1"/>
  <c r="O150" i="1"/>
  <c r="I309" i="3" s="1"/>
  <c r="N151" i="1"/>
  <c r="H310" i="3" s="1"/>
  <c r="O151" i="1"/>
  <c r="I310" i="3" s="1"/>
  <c r="N152" i="1"/>
  <c r="H311" i="3" s="1"/>
  <c r="O152" i="1"/>
  <c r="I311" i="3" s="1"/>
  <c r="N153" i="1"/>
  <c r="H312" i="3" s="1"/>
  <c r="O153" i="1"/>
  <c r="I312" i="3" s="1"/>
  <c r="N154" i="1"/>
  <c r="H19" i="3" s="1"/>
  <c r="O154" i="1"/>
  <c r="I19" i="3" s="1"/>
  <c r="N155" i="1"/>
  <c r="H20" i="3" s="1"/>
  <c r="O155" i="1"/>
  <c r="I20" i="3" s="1"/>
  <c r="N156" i="1"/>
  <c r="H178" i="3" s="1"/>
  <c r="O156" i="1"/>
  <c r="I178" i="3" s="1"/>
  <c r="N157" i="1"/>
  <c r="H179" i="3" s="1"/>
  <c r="O157" i="1"/>
  <c r="I179" i="3" s="1"/>
  <c r="N158" i="1"/>
  <c r="H180" i="3" s="1"/>
  <c r="O158" i="1"/>
  <c r="I180" i="3" s="1"/>
  <c r="N159" i="1"/>
  <c r="H21" i="3" s="1"/>
  <c r="O159" i="1"/>
  <c r="I21" i="3" s="1"/>
  <c r="N160" i="1"/>
  <c r="H22" i="3" s="1"/>
  <c r="O160" i="1"/>
  <c r="I22" i="3" s="1"/>
  <c r="N161" i="1"/>
  <c r="H23" i="3" s="1"/>
  <c r="O161" i="1"/>
  <c r="I23" i="3" s="1"/>
  <c r="N162" i="1"/>
  <c r="H24" i="3" s="1"/>
  <c r="O162" i="1"/>
  <c r="I24" i="3" s="1"/>
  <c r="N163" i="1"/>
  <c r="H25" i="3" s="1"/>
  <c r="O163" i="1"/>
  <c r="I25" i="3" s="1"/>
  <c r="N164" i="1"/>
  <c r="H26" i="3" s="1"/>
  <c r="O164" i="1"/>
  <c r="I26" i="3" s="1"/>
  <c r="N165" i="1"/>
  <c r="H181" i="3" s="1"/>
  <c r="O165" i="1"/>
  <c r="I181" i="3" s="1"/>
  <c r="N166" i="1"/>
  <c r="H27" i="3" s="1"/>
  <c r="O166" i="1"/>
  <c r="I27" i="3" s="1"/>
  <c r="N167" i="1"/>
  <c r="H182" i="3" s="1"/>
  <c r="O167" i="1"/>
  <c r="I182" i="3" s="1"/>
  <c r="N168" i="1"/>
  <c r="H28" i="3" s="1"/>
  <c r="O168" i="1"/>
  <c r="I28" i="3" s="1"/>
  <c r="N169" i="1"/>
  <c r="H29" i="3" s="1"/>
  <c r="O169" i="1"/>
  <c r="I29" i="3" s="1"/>
  <c r="N170" i="1"/>
  <c r="H30" i="3" s="1"/>
  <c r="O170" i="1"/>
  <c r="I30" i="3" s="1"/>
  <c r="N171" i="1"/>
  <c r="H31" i="3" s="1"/>
  <c r="O171" i="1"/>
  <c r="I31" i="3" s="1"/>
  <c r="N172" i="1"/>
  <c r="H32" i="3" s="1"/>
  <c r="O172" i="1"/>
  <c r="I32" i="3" s="1"/>
  <c r="N173" i="1"/>
  <c r="H33" i="3" s="1"/>
  <c r="O173" i="1"/>
  <c r="I33" i="3" s="1"/>
  <c r="N174" i="1"/>
  <c r="H34" i="3" s="1"/>
  <c r="O174" i="1"/>
  <c r="I34" i="3" s="1"/>
  <c r="N175" i="1"/>
  <c r="H35" i="3" s="1"/>
  <c r="O175" i="1"/>
  <c r="I35" i="3" s="1"/>
  <c r="N176" i="1"/>
  <c r="H36" i="3" s="1"/>
  <c r="O176" i="1"/>
  <c r="I36" i="3" s="1"/>
  <c r="N177" i="1"/>
  <c r="H37" i="3" s="1"/>
  <c r="O177" i="1"/>
  <c r="I37" i="3" s="1"/>
  <c r="N178" i="1"/>
  <c r="H175" i="3" s="1"/>
  <c r="O178" i="1"/>
  <c r="I175" i="3" s="1"/>
  <c r="N179" i="1"/>
  <c r="H176" i="3" s="1"/>
  <c r="O179" i="1"/>
  <c r="I176" i="3" s="1"/>
  <c r="N180" i="1"/>
  <c r="H38" i="3" s="1"/>
  <c r="O180" i="1"/>
  <c r="I38" i="3" s="1"/>
  <c r="N181" i="1"/>
  <c r="H177" i="3" s="1"/>
  <c r="O181" i="1"/>
  <c r="I177" i="3" s="1"/>
  <c r="N182" i="1"/>
  <c r="H39" i="3" s="1"/>
  <c r="O182" i="1"/>
  <c r="I39" i="3" s="1"/>
  <c r="N183" i="1"/>
  <c r="H320" i="3" s="1"/>
  <c r="O183" i="1"/>
  <c r="I320" i="3" s="1"/>
  <c r="N184" i="1"/>
  <c r="H201" i="3" s="1"/>
  <c r="O184" i="1"/>
  <c r="I201" i="3" s="1"/>
  <c r="N185" i="1"/>
  <c r="H329" i="3" s="1"/>
  <c r="O185" i="1"/>
  <c r="I329" i="3" s="1"/>
  <c r="N186" i="1"/>
  <c r="H331" i="3" s="1"/>
  <c r="O186" i="1"/>
  <c r="I331" i="3" s="1"/>
  <c r="N187" i="1"/>
  <c r="H334" i="3" s="1"/>
  <c r="O187" i="1"/>
  <c r="I334" i="3" s="1"/>
  <c r="N188" i="1"/>
  <c r="H376" i="3" s="1"/>
  <c r="O188" i="1"/>
  <c r="I376" i="3" s="1"/>
  <c r="N189" i="1"/>
  <c r="H321" i="3" s="1"/>
  <c r="O189" i="1"/>
  <c r="I321" i="3" s="1"/>
  <c r="N190" i="1"/>
  <c r="H183" i="3" s="1"/>
  <c r="O190" i="1"/>
  <c r="I183" i="3" s="1"/>
  <c r="N191" i="1"/>
  <c r="H322" i="3" s="1"/>
  <c r="O191" i="1"/>
  <c r="I322" i="3" s="1"/>
  <c r="N192" i="1"/>
  <c r="H313" i="3" s="1"/>
  <c r="O192" i="1"/>
  <c r="I313" i="3" s="1"/>
  <c r="N193" i="1"/>
  <c r="H332" i="3" s="1"/>
  <c r="O193" i="1"/>
  <c r="I332" i="3" s="1"/>
  <c r="N194" i="1"/>
  <c r="H362" i="3" s="1"/>
  <c r="O194" i="1"/>
  <c r="I362" i="3" s="1"/>
  <c r="N195" i="1"/>
  <c r="H335" i="3" s="1"/>
  <c r="O195" i="1"/>
  <c r="I335" i="3" s="1"/>
  <c r="N196" i="1"/>
  <c r="H330" i="3" s="1"/>
  <c r="O196" i="1"/>
  <c r="I330" i="3" s="1"/>
  <c r="N197" i="1"/>
  <c r="H184" i="3" s="1"/>
  <c r="O197" i="1"/>
  <c r="I184" i="3" s="1"/>
  <c r="N198" i="1"/>
  <c r="H323" i="3" s="1"/>
  <c r="O198" i="1"/>
  <c r="I323" i="3" s="1"/>
  <c r="N199" i="1"/>
  <c r="H314" i="3" s="1"/>
  <c r="O199" i="1"/>
  <c r="I314" i="3" s="1"/>
  <c r="N200" i="1"/>
  <c r="H315" i="3" s="1"/>
  <c r="O200" i="1"/>
  <c r="I315" i="3" s="1"/>
  <c r="N201" i="1"/>
  <c r="H324" i="3" s="1"/>
  <c r="O201" i="1"/>
  <c r="I324" i="3" s="1"/>
  <c r="N202" i="1"/>
  <c r="H202" i="3" s="1"/>
  <c r="O202" i="1"/>
  <c r="I202" i="3" s="1"/>
  <c r="N203" i="1"/>
  <c r="H169" i="3" s="1"/>
  <c r="O203" i="1"/>
  <c r="I169" i="3" s="1"/>
  <c r="N204" i="1"/>
  <c r="H203" i="3" s="1"/>
  <c r="O204" i="1"/>
  <c r="I203" i="3" s="1"/>
  <c r="N205" i="1"/>
  <c r="H170" i="3" s="1"/>
  <c r="O205" i="1"/>
  <c r="I170" i="3" s="1"/>
  <c r="N206" i="1"/>
  <c r="H171" i="3" s="1"/>
  <c r="O206" i="1"/>
  <c r="I171" i="3" s="1"/>
  <c r="N207" i="1"/>
  <c r="H316" i="3" s="1"/>
  <c r="O207" i="1"/>
  <c r="I316" i="3" s="1"/>
  <c r="N208" i="1"/>
  <c r="H173" i="3" s="1"/>
  <c r="O208" i="1"/>
  <c r="I173" i="3" s="1"/>
  <c r="N209" i="1"/>
  <c r="H172" i="3" s="1"/>
  <c r="O209" i="1"/>
  <c r="I172" i="3" s="1"/>
  <c r="N210" i="1"/>
  <c r="H317" i="3" s="1"/>
  <c r="O210" i="1"/>
  <c r="I317" i="3" s="1"/>
  <c r="N211" i="1"/>
  <c r="H325" i="3" s="1"/>
  <c r="O211" i="1"/>
  <c r="I325" i="3" s="1"/>
  <c r="N212" i="1"/>
  <c r="H318" i="3" s="1"/>
  <c r="O212" i="1"/>
  <c r="I318" i="3" s="1"/>
  <c r="N213" i="1"/>
  <c r="H174" i="3" s="1"/>
  <c r="O213" i="1"/>
  <c r="I174" i="3" s="1"/>
  <c r="N214" i="1"/>
  <c r="H319" i="3" s="1"/>
  <c r="O214" i="1"/>
  <c r="I319" i="3" s="1"/>
  <c r="N215" i="1"/>
  <c r="H375" i="3" s="1"/>
  <c r="O215" i="1"/>
  <c r="I375" i="3" s="1"/>
  <c r="N216" i="1"/>
  <c r="H561" i="3" s="1"/>
  <c r="O216" i="1"/>
  <c r="I561" i="3" s="1"/>
  <c r="N217" i="1"/>
  <c r="H562" i="3" s="1"/>
  <c r="O217" i="1"/>
  <c r="I562" i="3" s="1"/>
  <c r="N218" i="1"/>
  <c r="H563" i="3" s="1"/>
  <c r="O218" i="1"/>
  <c r="I563" i="3" s="1"/>
  <c r="N219" i="1"/>
  <c r="H564" i="3" s="1"/>
  <c r="O219" i="1"/>
  <c r="I564" i="3" s="1"/>
  <c r="N220" i="1"/>
  <c r="H565" i="3" s="1"/>
  <c r="O220" i="1"/>
  <c r="I565" i="3" s="1"/>
  <c r="N221" i="1"/>
  <c r="H566" i="3" s="1"/>
  <c r="O221" i="1"/>
  <c r="I566" i="3" s="1"/>
  <c r="N222" i="1"/>
  <c r="H567" i="3" s="1"/>
  <c r="O222" i="1"/>
  <c r="I567" i="3" s="1"/>
  <c r="N223" i="1"/>
  <c r="H568" i="3" s="1"/>
  <c r="O223" i="1"/>
  <c r="I568" i="3" s="1"/>
  <c r="N224" i="1"/>
  <c r="H553" i="3" s="1"/>
  <c r="O224" i="1"/>
  <c r="I553" i="3" s="1"/>
  <c r="N225" i="1"/>
  <c r="H554" i="3" s="1"/>
  <c r="O225" i="1"/>
  <c r="I554" i="3" s="1"/>
  <c r="N226" i="1"/>
  <c r="H569" i="3" s="1"/>
  <c r="O226" i="1"/>
  <c r="I569" i="3" s="1"/>
  <c r="N227" i="1"/>
  <c r="H555" i="3" s="1"/>
  <c r="O227" i="1"/>
  <c r="I555" i="3" s="1"/>
  <c r="N228" i="1"/>
  <c r="H556" i="3" s="1"/>
  <c r="O228" i="1"/>
  <c r="I556" i="3" s="1"/>
  <c r="N229" i="1"/>
  <c r="H624" i="3" s="1"/>
  <c r="O229" i="1"/>
  <c r="I624" i="3" s="1"/>
  <c r="N230" i="1"/>
  <c r="H625" i="3" s="1"/>
  <c r="O230" i="1"/>
  <c r="I625" i="3" s="1"/>
  <c r="N231" i="1"/>
  <c r="H418" i="3" s="1"/>
  <c r="O231" i="1"/>
  <c r="I418" i="3" s="1"/>
  <c r="N232" i="1"/>
  <c r="H419" i="3" s="1"/>
  <c r="O232" i="1"/>
  <c r="I419" i="3" s="1"/>
  <c r="N233" i="1"/>
  <c r="H557" i="3" s="1"/>
  <c r="O233" i="1"/>
  <c r="I557" i="3" s="1"/>
  <c r="N234" i="1"/>
  <c r="H558" i="3" s="1"/>
  <c r="O234" i="1"/>
  <c r="I558" i="3" s="1"/>
  <c r="N235" i="1"/>
  <c r="H559" i="3" s="1"/>
  <c r="O235" i="1"/>
  <c r="I559" i="3" s="1"/>
  <c r="N236" i="1"/>
  <c r="H560" i="3" s="1"/>
  <c r="O236" i="1"/>
  <c r="I560" i="3" s="1"/>
  <c r="N237" i="1"/>
  <c r="H207" i="3" s="1"/>
  <c r="O237" i="1"/>
  <c r="I207" i="3" s="1"/>
  <c r="N238" i="1"/>
  <c r="H208" i="3" s="1"/>
  <c r="O238" i="1"/>
  <c r="I208" i="3" s="1"/>
  <c r="N239" i="1"/>
  <c r="H209" i="3" s="1"/>
  <c r="O239" i="1"/>
  <c r="I209" i="3" s="1"/>
  <c r="N240" i="1"/>
  <c r="H210" i="3" s="1"/>
  <c r="O240" i="1"/>
  <c r="I210" i="3" s="1"/>
  <c r="N241" i="1"/>
  <c r="H211" i="3" s="1"/>
  <c r="O241" i="1"/>
  <c r="I211" i="3" s="1"/>
  <c r="N242" i="1"/>
  <c r="H570" i="3" s="1"/>
  <c r="O242" i="1"/>
  <c r="I570" i="3" s="1"/>
  <c r="N243" i="1"/>
  <c r="H571" i="3" s="1"/>
  <c r="O243" i="1"/>
  <c r="I571" i="3" s="1"/>
  <c r="N244" i="1"/>
  <c r="H572" i="3" s="1"/>
  <c r="O244" i="1"/>
  <c r="I572" i="3" s="1"/>
  <c r="N245" i="1"/>
  <c r="H573" i="3" s="1"/>
  <c r="O245" i="1"/>
  <c r="I573" i="3" s="1"/>
  <c r="N246" i="1"/>
  <c r="H574" i="3" s="1"/>
  <c r="O246" i="1"/>
  <c r="I574" i="3" s="1"/>
  <c r="N247" i="1"/>
  <c r="H575" i="3" s="1"/>
  <c r="O247" i="1"/>
  <c r="I575" i="3" s="1"/>
  <c r="N248" i="1"/>
  <c r="H576" i="3" s="1"/>
  <c r="O248" i="1"/>
  <c r="I576" i="3" s="1"/>
  <c r="N249" i="1"/>
  <c r="H577" i="3" s="1"/>
  <c r="O249" i="1"/>
  <c r="I577" i="3" s="1"/>
  <c r="N250" i="1"/>
  <c r="H578" i="3" s="1"/>
  <c r="O250" i="1"/>
  <c r="I578" i="3" s="1"/>
  <c r="N251" i="1"/>
  <c r="H579" i="3" s="1"/>
  <c r="O251" i="1"/>
  <c r="I579" i="3" s="1"/>
  <c r="N252" i="1"/>
  <c r="H580" i="3" s="1"/>
  <c r="O252" i="1"/>
  <c r="I580" i="3" s="1"/>
  <c r="N253" i="1"/>
  <c r="H581" i="3" s="1"/>
  <c r="O253" i="1"/>
  <c r="I581" i="3" s="1"/>
  <c r="N254" i="1"/>
  <c r="H582" i="3" s="1"/>
  <c r="O254" i="1"/>
  <c r="I582" i="3" s="1"/>
  <c r="N255" i="1"/>
  <c r="H583" i="3" s="1"/>
  <c r="O255" i="1"/>
  <c r="I583" i="3" s="1"/>
  <c r="N256" i="1"/>
  <c r="H584" i="3" s="1"/>
  <c r="O256" i="1"/>
  <c r="I584" i="3" s="1"/>
  <c r="N257" i="1"/>
  <c r="H585" i="3" s="1"/>
  <c r="O257" i="1"/>
  <c r="I585" i="3" s="1"/>
  <c r="N258" i="1"/>
  <c r="H586" i="3" s="1"/>
  <c r="O258" i="1"/>
  <c r="I586" i="3" s="1"/>
  <c r="N259" i="1"/>
  <c r="H587" i="3" s="1"/>
  <c r="O259" i="1"/>
  <c r="I587" i="3" s="1"/>
  <c r="N260" i="1"/>
  <c r="H588" i="3" s="1"/>
  <c r="O260" i="1"/>
  <c r="I588" i="3" s="1"/>
  <c r="N261" i="1"/>
  <c r="H401" i="3" s="1"/>
  <c r="O261" i="1"/>
  <c r="I401" i="3" s="1"/>
  <c r="N262" i="1"/>
  <c r="H402" i="3" s="1"/>
  <c r="O262" i="1"/>
  <c r="I402" i="3" s="1"/>
  <c r="N263" i="1"/>
  <c r="H409" i="3" s="1"/>
  <c r="O263" i="1"/>
  <c r="I409" i="3" s="1"/>
  <c r="N264" i="1"/>
  <c r="H387" i="3" s="1"/>
  <c r="O264" i="1"/>
  <c r="I387" i="3" s="1"/>
  <c r="N265" i="1"/>
  <c r="H392" i="3" s="1"/>
  <c r="O265" i="1"/>
  <c r="I392" i="3" s="1"/>
  <c r="N266" i="1"/>
  <c r="H403" i="3" s="1"/>
  <c r="O266" i="1"/>
  <c r="I403" i="3" s="1"/>
  <c r="N267" i="1"/>
  <c r="H388" i="3" s="1"/>
  <c r="O267" i="1"/>
  <c r="I388" i="3" s="1"/>
  <c r="N268" i="1"/>
  <c r="H393" i="3" s="1"/>
  <c r="O268" i="1"/>
  <c r="I393" i="3" s="1"/>
  <c r="N269" i="1"/>
  <c r="H404" i="3" s="1"/>
  <c r="O269" i="1"/>
  <c r="I404" i="3" s="1"/>
  <c r="N270" i="1"/>
  <c r="H405" i="3" s="1"/>
  <c r="O270" i="1"/>
  <c r="I405" i="3" s="1"/>
  <c r="N271" i="1"/>
  <c r="H406" i="3" s="1"/>
  <c r="O271" i="1"/>
  <c r="I406" i="3" s="1"/>
  <c r="N272" i="1"/>
  <c r="H407" i="3" s="1"/>
  <c r="O272" i="1"/>
  <c r="I407" i="3" s="1"/>
  <c r="N273" i="1"/>
  <c r="H389" i="3" s="1"/>
  <c r="O273" i="1"/>
  <c r="I389" i="3" s="1"/>
  <c r="N274" i="1"/>
  <c r="H390" i="3" s="1"/>
  <c r="O274" i="1"/>
  <c r="I390" i="3" s="1"/>
  <c r="N275" i="1"/>
  <c r="H391" i="3" s="1"/>
  <c r="O275" i="1"/>
  <c r="I391" i="3" s="1"/>
  <c r="N276" i="1"/>
  <c r="H408" i="3" s="1"/>
  <c r="O276" i="1"/>
  <c r="I408" i="3" s="1"/>
  <c r="N277" i="1"/>
  <c r="H382" i="3" s="1"/>
  <c r="O277" i="1"/>
  <c r="I382" i="3" s="1"/>
  <c r="N278" i="1"/>
  <c r="H383" i="3" s="1"/>
  <c r="O278" i="1"/>
  <c r="I383" i="3" s="1"/>
  <c r="N279" i="1"/>
  <c r="H384" i="3" s="1"/>
  <c r="O279" i="1"/>
  <c r="I384" i="3" s="1"/>
  <c r="N280" i="1"/>
  <c r="H385" i="3" s="1"/>
  <c r="O280" i="1"/>
  <c r="I385" i="3" s="1"/>
  <c r="N281" i="1"/>
  <c r="H647" i="3" s="1"/>
  <c r="O281" i="1"/>
  <c r="I647" i="3" s="1"/>
  <c r="N282" i="1"/>
  <c r="H651" i="3" s="1"/>
  <c r="O282" i="1"/>
  <c r="I651" i="3" s="1"/>
  <c r="N283" i="1"/>
  <c r="H677" i="3" s="1"/>
  <c r="O283" i="1"/>
  <c r="I677" i="3" s="1"/>
  <c r="N284" i="1"/>
  <c r="H678" i="3" s="1"/>
  <c r="O284" i="1"/>
  <c r="I678" i="3" s="1"/>
  <c r="N285" i="1"/>
  <c r="H679" i="3" s="1"/>
  <c r="O285" i="1"/>
  <c r="I679" i="3" s="1"/>
  <c r="N286" i="1"/>
  <c r="H680" i="3" s="1"/>
  <c r="O286" i="1"/>
  <c r="I680" i="3" s="1"/>
  <c r="N287" i="1"/>
  <c r="H672" i="3" s="1"/>
  <c r="O287" i="1"/>
  <c r="I672" i="3" s="1"/>
  <c r="N288" i="1"/>
  <c r="H648" i="3" s="1"/>
  <c r="O288" i="1"/>
  <c r="I648" i="3" s="1"/>
  <c r="N289" i="1"/>
  <c r="H649" i="3" s="1"/>
  <c r="O289" i="1"/>
  <c r="I649" i="3" s="1"/>
  <c r="N290" i="1"/>
  <c r="H652" i="3" s="1"/>
  <c r="O290" i="1"/>
  <c r="I652" i="3" s="1"/>
  <c r="N291" i="1"/>
  <c r="H665" i="3" s="1"/>
  <c r="O291" i="1"/>
  <c r="I665" i="3" s="1"/>
  <c r="N292" i="1"/>
  <c r="H654" i="3" s="1"/>
  <c r="O292" i="1"/>
  <c r="I654" i="3" s="1"/>
  <c r="N293" i="1"/>
  <c r="H666" i="3" s="1"/>
  <c r="O293" i="1"/>
  <c r="I666" i="3" s="1"/>
  <c r="N294" i="1"/>
  <c r="H673" i="3" s="1"/>
  <c r="O294" i="1"/>
  <c r="I673" i="3" s="1"/>
  <c r="N295" i="1"/>
  <c r="H653" i="3" s="1"/>
  <c r="O295" i="1"/>
  <c r="I653" i="3" s="1"/>
  <c r="N296" i="1"/>
  <c r="H676" i="3" s="1"/>
  <c r="O296" i="1"/>
  <c r="I676" i="3" s="1"/>
  <c r="N297" i="1"/>
  <c r="H674" i="3" s="1"/>
  <c r="O297" i="1"/>
  <c r="I674" i="3" s="1"/>
  <c r="N298" i="1"/>
  <c r="H630" i="3" s="1"/>
  <c r="O298" i="1"/>
  <c r="I630" i="3" s="1"/>
  <c r="N299" i="1"/>
  <c r="H631" i="3" s="1"/>
  <c r="O299" i="1"/>
  <c r="I631" i="3" s="1"/>
  <c r="N300" i="1"/>
  <c r="H655" i="3" s="1"/>
  <c r="O300" i="1"/>
  <c r="I655" i="3" s="1"/>
  <c r="N301" i="1"/>
  <c r="H632" i="3" s="1"/>
  <c r="O301" i="1"/>
  <c r="I632" i="3" s="1"/>
  <c r="N302" i="1"/>
  <c r="H667" i="3" s="1"/>
  <c r="O302" i="1"/>
  <c r="I667" i="3" s="1"/>
  <c r="N303" i="1"/>
  <c r="H668" i="3" s="1"/>
  <c r="O303" i="1"/>
  <c r="I668" i="3" s="1"/>
  <c r="N304" i="1"/>
  <c r="H633" i="3" s="1"/>
  <c r="O304" i="1"/>
  <c r="I633" i="3" s="1"/>
  <c r="N305" i="1"/>
  <c r="H634" i="3" s="1"/>
  <c r="O305" i="1"/>
  <c r="I634" i="3" s="1"/>
  <c r="N306" i="1"/>
  <c r="H635" i="3" s="1"/>
  <c r="O306" i="1"/>
  <c r="I635" i="3" s="1"/>
  <c r="N307" i="1"/>
  <c r="H669" i="3" s="1"/>
  <c r="O307" i="1"/>
  <c r="I669" i="3" s="1"/>
  <c r="N308" i="1"/>
  <c r="H670" i="3" s="1"/>
  <c r="O308" i="1"/>
  <c r="I670" i="3" s="1"/>
  <c r="N309" i="1"/>
  <c r="H636" i="3" s="1"/>
  <c r="O309" i="1"/>
  <c r="I636" i="3" s="1"/>
  <c r="N310" i="1"/>
  <c r="H629" i="3" s="1"/>
  <c r="O310" i="1"/>
  <c r="I629" i="3" s="1"/>
  <c r="N311" i="1"/>
  <c r="H589" i="3" s="1"/>
  <c r="O311" i="1"/>
  <c r="I589" i="3" s="1"/>
  <c r="N312" i="1"/>
  <c r="H590" i="3" s="1"/>
  <c r="O312" i="1"/>
  <c r="I590" i="3" s="1"/>
  <c r="N313" i="1"/>
  <c r="H591" i="3" s="1"/>
  <c r="O313" i="1"/>
  <c r="I591" i="3" s="1"/>
  <c r="N314" i="1"/>
  <c r="H592" i="3" s="1"/>
  <c r="O314" i="1"/>
  <c r="I592" i="3" s="1"/>
  <c r="N315" i="1"/>
  <c r="H593" i="3" s="1"/>
  <c r="O315" i="1"/>
  <c r="I593" i="3" s="1"/>
  <c r="N316" i="1"/>
  <c r="H594" i="3" s="1"/>
  <c r="O316" i="1"/>
  <c r="I594" i="3" s="1"/>
  <c r="N317" i="1"/>
  <c r="H595" i="3" s="1"/>
  <c r="O317" i="1"/>
  <c r="I595" i="3" s="1"/>
  <c r="N318" i="1"/>
  <c r="H596" i="3" s="1"/>
  <c r="O318" i="1"/>
  <c r="I596" i="3" s="1"/>
  <c r="N319" i="1"/>
  <c r="H597" i="3" s="1"/>
  <c r="O319" i="1"/>
  <c r="I597" i="3" s="1"/>
  <c r="N320" i="1"/>
  <c r="H598" i="3" s="1"/>
  <c r="O320" i="1"/>
  <c r="I598" i="3" s="1"/>
  <c r="N321" i="1"/>
  <c r="H599" i="3" s="1"/>
  <c r="O321" i="1"/>
  <c r="I599" i="3" s="1"/>
  <c r="N322" i="1"/>
  <c r="H600" i="3" s="1"/>
  <c r="O322" i="1"/>
  <c r="I600" i="3" s="1"/>
  <c r="N323" i="1"/>
  <c r="H601" i="3" s="1"/>
  <c r="O323" i="1"/>
  <c r="I601" i="3" s="1"/>
  <c r="N324" i="1"/>
  <c r="H602" i="3" s="1"/>
  <c r="O324" i="1"/>
  <c r="I602" i="3" s="1"/>
  <c r="N325" i="1"/>
  <c r="H603" i="3" s="1"/>
  <c r="O325" i="1"/>
  <c r="I603" i="3" s="1"/>
  <c r="N326" i="1"/>
  <c r="H641" i="3" s="1"/>
  <c r="O326" i="1"/>
  <c r="I641" i="3" s="1"/>
  <c r="N327" i="1"/>
  <c r="H604" i="3" s="1"/>
  <c r="O327" i="1"/>
  <c r="I604" i="3" s="1"/>
  <c r="N328" i="1"/>
  <c r="H605" i="3" s="1"/>
  <c r="O328" i="1"/>
  <c r="I605" i="3" s="1"/>
  <c r="N329" i="1"/>
  <c r="H606" i="3" s="1"/>
  <c r="O329" i="1"/>
  <c r="I606" i="3" s="1"/>
  <c r="N330" i="1"/>
  <c r="H642" i="3" s="1"/>
  <c r="O330" i="1"/>
  <c r="I642" i="3" s="1"/>
  <c r="N331" i="1"/>
  <c r="H643" i="3" s="1"/>
  <c r="O331" i="1"/>
  <c r="I643" i="3" s="1"/>
  <c r="N332" i="1"/>
  <c r="H644" i="3" s="1"/>
  <c r="O332" i="1"/>
  <c r="I644" i="3" s="1"/>
  <c r="N333" i="1"/>
  <c r="H607" i="3" s="1"/>
  <c r="O333" i="1"/>
  <c r="I607" i="3" s="1"/>
  <c r="N334" i="1"/>
  <c r="H608" i="3" s="1"/>
  <c r="O334" i="1"/>
  <c r="I608" i="3" s="1"/>
  <c r="N335" i="1"/>
  <c r="H609" i="3" s="1"/>
  <c r="O335" i="1"/>
  <c r="I609" i="3" s="1"/>
  <c r="N336" i="1"/>
  <c r="H610" i="3" s="1"/>
  <c r="O336" i="1"/>
  <c r="I610" i="3" s="1"/>
  <c r="N337" i="1"/>
  <c r="H420" i="3" s="1"/>
  <c r="O337" i="1"/>
  <c r="I420" i="3" s="1"/>
  <c r="N338" i="1"/>
  <c r="H611" i="3" s="1"/>
  <c r="O338" i="1"/>
  <c r="I611" i="3" s="1"/>
  <c r="N339" i="1"/>
  <c r="H612" i="3" s="1"/>
  <c r="O339" i="1"/>
  <c r="I612" i="3" s="1"/>
  <c r="N340" i="1"/>
  <c r="H613" i="3" s="1"/>
  <c r="O340" i="1"/>
  <c r="I613" i="3" s="1"/>
  <c r="N341" i="1"/>
  <c r="H614" i="3" s="1"/>
  <c r="O341" i="1"/>
  <c r="I614" i="3" s="1"/>
  <c r="N342" i="1"/>
  <c r="H615" i="3" s="1"/>
  <c r="O342" i="1"/>
  <c r="I615" i="3" s="1"/>
  <c r="N343" i="1"/>
  <c r="H645" i="3" s="1"/>
  <c r="O343" i="1"/>
  <c r="I645" i="3" s="1"/>
  <c r="N344" i="1"/>
  <c r="H616" i="3" s="1"/>
  <c r="O344" i="1"/>
  <c r="I616" i="3" s="1"/>
  <c r="N345" i="1"/>
  <c r="H637" i="3" s="1"/>
  <c r="O345" i="1"/>
  <c r="I637" i="3" s="1"/>
  <c r="N346" i="1"/>
  <c r="H638" i="3" s="1"/>
  <c r="O346" i="1"/>
  <c r="I638" i="3" s="1"/>
  <c r="N347" i="1"/>
  <c r="H639" i="3" s="1"/>
  <c r="O347" i="1"/>
  <c r="I639" i="3" s="1"/>
  <c r="N348" i="1"/>
  <c r="H640" i="3" s="1"/>
  <c r="O348" i="1"/>
  <c r="I640" i="3" s="1"/>
  <c r="N349" i="1"/>
  <c r="H657" i="3" s="1"/>
  <c r="O349" i="1"/>
  <c r="I657" i="3" s="1"/>
  <c r="N350" i="1"/>
  <c r="H421" i="3" s="1"/>
  <c r="O350" i="1"/>
  <c r="I421" i="3" s="1"/>
  <c r="N351" i="1"/>
  <c r="H658" i="3" s="1"/>
  <c r="O351" i="1"/>
  <c r="I658" i="3" s="1"/>
  <c r="N352" i="1"/>
  <c r="H659" i="3" s="1"/>
  <c r="O352" i="1"/>
  <c r="I659" i="3" s="1"/>
  <c r="N353" i="1"/>
  <c r="H617" i="3" s="1"/>
  <c r="O353" i="1"/>
  <c r="I617" i="3" s="1"/>
  <c r="N354" i="1"/>
  <c r="H660" i="3" s="1"/>
  <c r="O354" i="1"/>
  <c r="I660" i="3" s="1"/>
  <c r="N355" i="1"/>
  <c r="H618" i="3" s="1"/>
  <c r="O355" i="1"/>
  <c r="I618" i="3" s="1"/>
  <c r="N356" i="1"/>
  <c r="H661" i="3" s="1"/>
  <c r="O356" i="1"/>
  <c r="I661" i="3" s="1"/>
  <c r="N357" i="1"/>
  <c r="H662" i="3" s="1"/>
  <c r="O357" i="1"/>
  <c r="I662" i="3" s="1"/>
  <c r="N358" i="1"/>
  <c r="H663" i="3" s="1"/>
  <c r="O358" i="1"/>
  <c r="I663" i="3" s="1"/>
  <c r="N359" i="1"/>
  <c r="H664" i="3" s="1"/>
  <c r="O359" i="1"/>
  <c r="I664" i="3" s="1"/>
  <c r="N360" i="1"/>
  <c r="H619" i="3" s="1"/>
  <c r="O360" i="1"/>
  <c r="I619" i="3" s="1"/>
  <c r="N361" i="1"/>
  <c r="H620" i="3" s="1"/>
  <c r="O361" i="1"/>
  <c r="I620" i="3" s="1"/>
  <c r="N362" i="1"/>
  <c r="H621" i="3" s="1"/>
  <c r="O362" i="1"/>
  <c r="I621" i="3" s="1"/>
  <c r="N363" i="1"/>
  <c r="H646" i="3" s="1"/>
  <c r="O363" i="1"/>
  <c r="I646" i="3" s="1"/>
  <c r="N364" i="1"/>
  <c r="H622" i="3" s="1"/>
  <c r="O364" i="1"/>
  <c r="I622" i="3" s="1"/>
  <c r="N365" i="1"/>
  <c r="H675" i="3" s="1"/>
  <c r="O365" i="1"/>
  <c r="I675" i="3" s="1"/>
  <c r="N366" i="1"/>
  <c r="H422" i="3" s="1"/>
  <c r="O366" i="1"/>
  <c r="I422" i="3" s="1"/>
  <c r="N367" i="1"/>
  <c r="H423" i="3" s="1"/>
  <c r="O367" i="1"/>
  <c r="I423" i="3" s="1"/>
  <c r="N368" i="1"/>
  <c r="H424" i="3" s="1"/>
  <c r="O368" i="1"/>
  <c r="I424" i="3" s="1"/>
  <c r="N369" i="1"/>
  <c r="H425" i="3" s="1"/>
  <c r="O369" i="1"/>
  <c r="I425" i="3" s="1"/>
  <c r="N370" i="1"/>
  <c r="H426" i="3" s="1"/>
  <c r="O370" i="1"/>
  <c r="I426" i="3" s="1"/>
  <c r="N371" i="1"/>
  <c r="H427" i="3" s="1"/>
  <c r="O371" i="1"/>
  <c r="I427" i="3" s="1"/>
  <c r="N372" i="1"/>
  <c r="H428" i="3" s="1"/>
  <c r="O372" i="1"/>
  <c r="I428" i="3" s="1"/>
  <c r="N373" i="1"/>
  <c r="H429" i="3" s="1"/>
  <c r="O373" i="1"/>
  <c r="I429" i="3" s="1"/>
  <c r="N374" i="1"/>
  <c r="H430" i="3" s="1"/>
  <c r="O374" i="1"/>
  <c r="I430" i="3" s="1"/>
  <c r="N375" i="1"/>
  <c r="H431" i="3" s="1"/>
  <c r="O375" i="1"/>
  <c r="I431" i="3" s="1"/>
  <c r="N376" i="1"/>
  <c r="H432" i="3" s="1"/>
  <c r="O376" i="1"/>
  <c r="I432" i="3" s="1"/>
  <c r="N377" i="1"/>
  <c r="H433" i="3" s="1"/>
  <c r="O377" i="1"/>
  <c r="I433" i="3" s="1"/>
  <c r="N378" i="1"/>
  <c r="H434" i="3" s="1"/>
  <c r="O378" i="1"/>
  <c r="I434" i="3" s="1"/>
  <c r="N379" i="1"/>
  <c r="H435" i="3" s="1"/>
  <c r="O379" i="1"/>
  <c r="I435" i="3" s="1"/>
  <c r="N380" i="1"/>
  <c r="H436" i="3" s="1"/>
  <c r="O380" i="1"/>
  <c r="I436" i="3" s="1"/>
  <c r="N381" i="1"/>
  <c r="H437" i="3" s="1"/>
  <c r="O381" i="1"/>
  <c r="I437" i="3" s="1"/>
  <c r="N382" i="1"/>
  <c r="H438" i="3" s="1"/>
  <c r="O382" i="1"/>
  <c r="I438" i="3" s="1"/>
  <c r="N383" i="1"/>
  <c r="H439" i="3" s="1"/>
  <c r="O383" i="1"/>
  <c r="I439" i="3" s="1"/>
  <c r="N384" i="1"/>
  <c r="H440" i="3" s="1"/>
  <c r="O384" i="1"/>
  <c r="I440" i="3" s="1"/>
  <c r="N385" i="1"/>
  <c r="H441" i="3" s="1"/>
  <c r="O385" i="1"/>
  <c r="I441" i="3" s="1"/>
  <c r="N386" i="1"/>
  <c r="H442" i="3" s="1"/>
  <c r="O386" i="1"/>
  <c r="I442" i="3" s="1"/>
  <c r="N387" i="1"/>
  <c r="H443" i="3" s="1"/>
  <c r="O387" i="1"/>
  <c r="I443" i="3" s="1"/>
  <c r="N388" i="1"/>
  <c r="H444" i="3" s="1"/>
  <c r="O388" i="1"/>
  <c r="I444" i="3" s="1"/>
  <c r="N389" i="1"/>
  <c r="H445" i="3" s="1"/>
  <c r="O389" i="1"/>
  <c r="I445" i="3" s="1"/>
  <c r="N390" i="1"/>
  <c r="H446" i="3" s="1"/>
  <c r="O390" i="1"/>
  <c r="I446" i="3" s="1"/>
  <c r="N391" i="1"/>
  <c r="H447" i="3" s="1"/>
  <c r="O391" i="1"/>
  <c r="I447" i="3" s="1"/>
  <c r="N392" i="1"/>
  <c r="H448" i="3" s="1"/>
  <c r="O392" i="1"/>
  <c r="I448" i="3" s="1"/>
  <c r="N393" i="1"/>
  <c r="H449" i="3" s="1"/>
  <c r="O393" i="1"/>
  <c r="I449" i="3" s="1"/>
  <c r="N394" i="1"/>
  <c r="H450" i="3" s="1"/>
  <c r="O394" i="1"/>
  <c r="I450" i="3" s="1"/>
  <c r="N395" i="1"/>
  <c r="H451" i="3" s="1"/>
  <c r="O395" i="1"/>
  <c r="I451" i="3" s="1"/>
  <c r="N396" i="1"/>
  <c r="H452" i="3" s="1"/>
  <c r="O396" i="1"/>
  <c r="I452" i="3" s="1"/>
  <c r="N397" i="1"/>
  <c r="H453" i="3" s="1"/>
  <c r="O397" i="1"/>
  <c r="I453" i="3" s="1"/>
  <c r="N398" i="1"/>
  <c r="H454" i="3" s="1"/>
  <c r="O398" i="1"/>
  <c r="I454" i="3" s="1"/>
  <c r="N399" i="1"/>
  <c r="H455" i="3" s="1"/>
  <c r="O399" i="1"/>
  <c r="I455" i="3" s="1"/>
  <c r="N400" i="1"/>
  <c r="H456" i="3" s="1"/>
  <c r="O400" i="1"/>
  <c r="I456" i="3" s="1"/>
  <c r="N401" i="1"/>
  <c r="H457" i="3" s="1"/>
  <c r="O401" i="1"/>
  <c r="I457" i="3" s="1"/>
  <c r="N402" i="1"/>
  <c r="H458" i="3" s="1"/>
  <c r="O402" i="1"/>
  <c r="I458" i="3" s="1"/>
  <c r="N403" i="1"/>
  <c r="H459" i="3" s="1"/>
  <c r="O403" i="1"/>
  <c r="I459" i="3" s="1"/>
  <c r="N404" i="1"/>
  <c r="H460" i="3" s="1"/>
  <c r="O404" i="1"/>
  <c r="I460" i="3" s="1"/>
  <c r="N405" i="1"/>
  <c r="H461" i="3" s="1"/>
  <c r="O405" i="1"/>
  <c r="I461" i="3" s="1"/>
  <c r="N406" i="1"/>
  <c r="H462" i="3" s="1"/>
  <c r="O406" i="1"/>
  <c r="I462" i="3" s="1"/>
  <c r="N407" i="1"/>
  <c r="H463" i="3" s="1"/>
  <c r="O407" i="1"/>
  <c r="I463" i="3" s="1"/>
  <c r="N408" i="1"/>
  <c r="H464" i="3" s="1"/>
  <c r="O408" i="1"/>
  <c r="I464" i="3" s="1"/>
  <c r="N409" i="1"/>
  <c r="H465" i="3" s="1"/>
  <c r="O409" i="1"/>
  <c r="I465" i="3" s="1"/>
  <c r="N410" i="1"/>
  <c r="H466" i="3" s="1"/>
  <c r="O410" i="1"/>
  <c r="I466" i="3" s="1"/>
  <c r="N411" i="1"/>
  <c r="H467" i="3" s="1"/>
  <c r="O411" i="1"/>
  <c r="I467" i="3" s="1"/>
  <c r="N412" i="1"/>
  <c r="H468" i="3" s="1"/>
  <c r="O412" i="1"/>
  <c r="I468" i="3" s="1"/>
  <c r="N413" i="1"/>
  <c r="H469" i="3" s="1"/>
  <c r="O413" i="1"/>
  <c r="I469" i="3" s="1"/>
  <c r="N414" i="1"/>
  <c r="H470" i="3" s="1"/>
  <c r="O414" i="1"/>
  <c r="I470" i="3" s="1"/>
  <c r="N415" i="1"/>
  <c r="H471" i="3" s="1"/>
  <c r="O415" i="1"/>
  <c r="I471" i="3" s="1"/>
  <c r="N416" i="1"/>
  <c r="H472" i="3" s="1"/>
  <c r="O416" i="1"/>
  <c r="I472" i="3" s="1"/>
  <c r="N417" i="1"/>
  <c r="H473" i="3" s="1"/>
  <c r="O417" i="1"/>
  <c r="I473" i="3" s="1"/>
  <c r="N418" i="1"/>
  <c r="H474" i="3" s="1"/>
  <c r="O418" i="1"/>
  <c r="I474" i="3" s="1"/>
  <c r="N419" i="1"/>
  <c r="H475" i="3" s="1"/>
  <c r="O419" i="1"/>
  <c r="I475" i="3" s="1"/>
  <c r="N420" i="1"/>
  <c r="H476" i="3" s="1"/>
  <c r="O420" i="1"/>
  <c r="I476" i="3" s="1"/>
  <c r="N421" i="1"/>
  <c r="H477" i="3" s="1"/>
  <c r="O421" i="1"/>
  <c r="I477" i="3" s="1"/>
  <c r="N422" i="1"/>
  <c r="H478" i="3" s="1"/>
  <c r="O422" i="1"/>
  <c r="I478" i="3" s="1"/>
  <c r="N423" i="1"/>
  <c r="H479" i="3" s="1"/>
  <c r="O423" i="1"/>
  <c r="I479" i="3" s="1"/>
  <c r="N424" i="1"/>
  <c r="H480" i="3" s="1"/>
  <c r="O424" i="1"/>
  <c r="I480" i="3" s="1"/>
  <c r="N425" i="1"/>
  <c r="H481" i="3" s="1"/>
  <c r="O425" i="1"/>
  <c r="I481" i="3" s="1"/>
  <c r="N426" i="1"/>
  <c r="H482" i="3" s="1"/>
  <c r="O426" i="1"/>
  <c r="I482" i="3" s="1"/>
  <c r="N427" i="1"/>
  <c r="H483" i="3" s="1"/>
  <c r="O427" i="1"/>
  <c r="I483" i="3" s="1"/>
  <c r="N428" i="1"/>
  <c r="H484" i="3" s="1"/>
  <c r="O428" i="1"/>
  <c r="I484" i="3" s="1"/>
  <c r="N429" i="1"/>
  <c r="H485" i="3" s="1"/>
  <c r="O429" i="1"/>
  <c r="I485" i="3" s="1"/>
  <c r="N430" i="1"/>
  <c r="H486" i="3" s="1"/>
  <c r="O430" i="1"/>
  <c r="I486" i="3" s="1"/>
  <c r="N431" i="1"/>
  <c r="H487" i="3" s="1"/>
  <c r="O431" i="1"/>
  <c r="I487" i="3" s="1"/>
  <c r="N432" i="1"/>
  <c r="H488" i="3" s="1"/>
  <c r="O432" i="1"/>
  <c r="I488" i="3" s="1"/>
  <c r="N433" i="1"/>
  <c r="H489" i="3" s="1"/>
  <c r="O433" i="1"/>
  <c r="I489" i="3" s="1"/>
  <c r="N434" i="1"/>
  <c r="H490" i="3" s="1"/>
  <c r="O434" i="1"/>
  <c r="I490" i="3" s="1"/>
  <c r="N435" i="1"/>
  <c r="H491" i="3" s="1"/>
  <c r="O435" i="1"/>
  <c r="I491" i="3" s="1"/>
  <c r="N436" i="1"/>
  <c r="H492" i="3" s="1"/>
  <c r="O436" i="1"/>
  <c r="I492" i="3" s="1"/>
  <c r="N437" i="1"/>
  <c r="H493" i="3" s="1"/>
  <c r="O437" i="1"/>
  <c r="I493" i="3" s="1"/>
  <c r="N438" i="1"/>
  <c r="H494" i="3" s="1"/>
  <c r="O438" i="1"/>
  <c r="I494" i="3" s="1"/>
  <c r="N439" i="1"/>
  <c r="H495" i="3" s="1"/>
  <c r="O439" i="1"/>
  <c r="I495" i="3" s="1"/>
  <c r="N440" i="1"/>
  <c r="H496" i="3" s="1"/>
  <c r="O440" i="1"/>
  <c r="I496" i="3" s="1"/>
  <c r="N441" i="1"/>
  <c r="H497" i="3" s="1"/>
  <c r="O441" i="1"/>
  <c r="I497" i="3" s="1"/>
  <c r="N442" i="1"/>
  <c r="H498" i="3" s="1"/>
  <c r="O442" i="1"/>
  <c r="I498" i="3" s="1"/>
  <c r="N443" i="1"/>
  <c r="H499" i="3" s="1"/>
  <c r="O443" i="1"/>
  <c r="I499" i="3" s="1"/>
  <c r="N444" i="1"/>
  <c r="H500" i="3" s="1"/>
  <c r="O444" i="1"/>
  <c r="I500" i="3" s="1"/>
  <c r="N445" i="1"/>
  <c r="H501" i="3" s="1"/>
  <c r="O445" i="1"/>
  <c r="I501" i="3" s="1"/>
  <c r="N446" i="1"/>
  <c r="H502" i="3" s="1"/>
  <c r="O446" i="1"/>
  <c r="I502" i="3" s="1"/>
  <c r="N447" i="1"/>
  <c r="H503" i="3" s="1"/>
  <c r="O447" i="1"/>
  <c r="I503" i="3" s="1"/>
  <c r="N448" i="1"/>
  <c r="H504" i="3" s="1"/>
  <c r="O448" i="1"/>
  <c r="I504" i="3" s="1"/>
  <c r="N449" i="1"/>
  <c r="H505" i="3" s="1"/>
  <c r="O449" i="1"/>
  <c r="I505" i="3" s="1"/>
  <c r="N450" i="1"/>
  <c r="H506" i="3" s="1"/>
  <c r="O450" i="1"/>
  <c r="I506" i="3" s="1"/>
  <c r="N451" i="1"/>
  <c r="H507" i="3" s="1"/>
  <c r="O451" i="1"/>
  <c r="I507" i="3" s="1"/>
  <c r="N452" i="1"/>
  <c r="H508" i="3" s="1"/>
  <c r="O452" i="1"/>
  <c r="I508" i="3" s="1"/>
  <c r="N453" i="1"/>
  <c r="H509" i="3" s="1"/>
  <c r="O453" i="1"/>
  <c r="I509" i="3" s="1"/>
  <c r="N454" i="1"/>
  <c r="H510" i="3" s="1"/>
  <c r="O454" i="1"/>
  <c r="I510" i="3" s="1"/>
  <c r="N455" i="1"/>
  <c r="H511" i="3" s="1"/>
  <c r="O455" i="1"/>
  <c r="I511" i="3" s="1"/>
  <c r="N456" i="1"/>
  <c r="H512" i="3" s="1"/>
  <c r="O456" i="1"/>
  <c r="I512" i="3" s="1"/>
  <c r="N457" i="1"/>
  <c r="H513" i="3" s="1"/>
  <c r="O457" i="1"/>
  <c r="I513" i="3" s="1"/>
  <c r="N458" i="1"/>
  <c r="H514" i="3" s="1"/>
  <c r="O458" i="1"/>
  <c r="I514" i="3" s="1"/>
  <c r="N459" i="1"/>
  <c r="H515" i="3" s="1"/>
  <c r="O459" i="1"/>
  <c r="I515" i="3" s="1"/>
  <c r="N460" i="1"/>
  <c r="H516" i="3" s="1"/>
  <c r="O460" i="1"/>
  <c r="I516" i="3" s="1"/>
  <c r="N461" i="1"/>
  <c r="H517" i="3" s="1"/>
  <c r="O461" i="1"/>
  <c r="I517" i="3" s="1"/>
  <c r="N462" i="1"/>
  <c r="H518" i="3" s="1"/>
  <c r="O462" i="1"/>
  <c r="I518" i="3" s="1"/>
  <c r="N463" i="1"/>
  <c r="H519" i="3" s="1"/>
  <c r="O463" i="1"/>
  <c r="I519" i="3" s="1"/>
  <c r="N464" i="1"/>
  <c r="H520" i="3" s="1"/>
  <c r="O464" i="1"/>
  <c r="I520" i="3" s="1"/>
  <c r="N465" i="1"/>
  <c r="H521" i="3" s="1"/>
  <c r="O465" i="1"/>
  <c r="I521" i="3" s="1"/>
  <c r="N466" i="1"/>
  <c r="H522" i="3" s="1"/>
  <c r="O466" i="1"/>
  <c r="I522" i="3" s="1"/>
  <c r="N467" i="1"/>
  <c r="H523" i="3" s="1"/>
  <c r="O467" i="1"/>
  <c r="I523" i="3" s="1"/>
  <c r="N468" i="1"/>
  <c r="H524" i="3" s="1"/>
  <c r="O468" i="1"/>
  <c r="I524" i="3" s="1"/>
  <c r="N469" i="1"/>
  <c r="H525" i="3" s="1"/>
  <c r="O469" i="1"/>
  <c r="I525" i="3" s="1"/>
  <c r="N470" i="1"/>
  <c r="H526" i="3" s="1"/>
  <c r="O470" i="1"/>
  <c r="I526" i="3" s="1"/>
  <c r="N471" i="1"/>
  <c r="H527" i="3" s="1"/>
  <c r="O471" i="1"/>
  <c r="I527" i="3" s="1"/>
  <c r="N472" i="1"/>
  <c r="H528" i="3" s="1"/>
  <c r="O472" i="1"/>
  <c r="I528" i="3" s="1"/>
  <c r="N473" i="1"/>
  <c r="H529" i="3" s="1"/>
  <c r="O473" i="1"/>
  <c r="I529" i="3" s="1"/>
  <c r="N474" i="1"/>
  <c r="H530" i="3" s="1"/>
  <c r="O474" i="1"/>
  <c r="I530" i="3" s="1"/>
  <c r="N475" i="1"/>
  <c r="H531" i="3" s="1"/>
  <c r="O475" i="1"/>
  <c r="I531" i="3" s="1"/>
  <c r="N476" i="1"/>
  <c r="H532" i="3" s="1"/>
  <c r="O476" i="1"/>
  <c r="I532" i="3" s="1"/>
  <c r="N477" i="1"/>
  <c r="H533" i="3" s="1"/>
  <c r="O477" i="1"/>
  <c r="I533" i="3" s="1"/>
  <c r="N478" i="1"/>
  <c r="H534" i="3" s="1"/>
  <c r="O478" i="1"/>
  <c r="I534" i="3" s="1"/>
  <c r="N479" i="1"/>
  <c r="H535" i="3" s="1"/>
  <c r="O479" i="1"/>
  <c r="I535" i="3" s="1"/>
  <c r="N480" i="1"/>
  <c r="H536" i="3" s="1"/>
  <c r="O480" i="1"/>
  <c r="I536" i="3" s="1"/>
  <c r="N481" i="1"/>
  <c r="H537" i="3" s="1"/>
  <c r="O481" i="1"/>
  <c r="I537" i="3" s="1"/>
  <c r="N482" i="1"/>
  <c r="H538" i="3" s="1"/>
  <c r="O482" i="1"/>
  <c r="I538" i="3" s="1"/>
  <c r="N483" i="1"/>
  <c r="H539" i="3" s="1"/>
  <c r="O483" i="1"/>
  <c r="I539" i="3" s="1"/>
  <c r="N484" i="1"/>
  <c r="H540" i="3" s="1"/>
  <c r="O484" i="1"/>
  <c r="I540" i="3" s="1"/>
  <c r="N485" i="1"/>
  <c r="H541" i="3" s="1"/>
  <c r="O485" i="1"/>
  <c r="I541" i="3" s="1"/>
  <c r="N486" i="1"/>
  <c r="H542" i="3" s="1"/>
  <c r="O486" i="1"/>
  <c r="I542" i="3" s="1"/>
  <c r="N487" i="1"/>
  <c r="H543" i="3" s="1"/>
  <c r="O487" i="1"/>
  <c r="I543" i="3" s="1"/>
  <c r="N488" i="1"/>
  <c r="H544" i="3" s="1"/>
  <c r="O488" i="1"/>
  <c r="I544" i="3" s="1"/>
  <c r="N489" i="1"/>
  <c r="H545" i="3" s="1"/>
  <c r="O489" i="1"/>
  <c r="I545" i="3" s="1"/>
  <c r="N490" i="1"/>
  <c r="H546" i="3" s="1"/>
  <c r="O490" i="1"/>
  <c r="I546" i="3" s="1"/>
  <c r="N491" i="1"/>
  <c r="H547" i="3" s="1"/>
  <c r="O491" i="1"/>
  <c r="I547" i="3" s="1"/>
  <c r="N492" i="1"/>
  <c r="H548" i="3" s="1"/>
  <c r="O492" i="1"/>
  <c r="I548" i="3" s="1"/>
  <c r="N493" i="1"/>
  <c r="H549" i="3" s="1"/>
  <c r="O493" i="1"/>
  <c r="I549" i="3" s="1"/>
  <c r="N494" i="1"/>
  <c r="H550" i="3" s="1"/>
  <c r="O494" i="1"/>
  <c r="I550" i="3" s="1"/>
  <c r="N495" i="1"/>
  <c r="H551" i="3" s="1"/>
  <c r="O495" i="1"/>
  <c r="I551" i="3" s="1"/>
  <c r="N496" i="1"/>
  <c r="H552" i="3" s="1"/>
  <c r="O496" i="1"/>
  <c r="I552" i="3" s="1"/>
  <c r="N497" i="1"/>
  <c r="H364" i="3" s="1"/>
  <c r="O497" i="1"/>
  <c r="I364" i="3" s="1"/>
  <c r="N498" i="1"/>
  <c r="H399" i="3" s="1"/>
  <c r="O498" i="1"/>
  <c r="I399" i="3" s="1"/>
  <c r="N499" i="1"/>
  <c r="H394" i="3" s="1"/>
  <c r="O499" i="1"/>
  <c r="I394" i="3" s="1"/>
  <c r="N500" i="1"/>
  <c r="H365" i="3" s="1"/>
  <c r="O500" i="1"/>
  <c r="I365" i="3" s="1"/>
  <c r="N501" i="1"/>
  <c r="H366" i="3" s="1"/>
  <c r="O501" i="1"/>
  <c r="I366" i="3" s="1"/>
  <c r="N502" i="1"/>
  <c r="H367" i="3" s="1"/>
  <c r="O502" i="1"/>
  <c r="I367" i="3" s="1"/>
  <c r="N503" i="1"/>
  <c r="H396" i="3" s="1"/>
  <c r="O503" i="1"/>
  <c r="I396" i="3" s="1"/>
  <c r="N504" i="1"/>
  <c r="H397" i="3" s="1"/>
  <c r="O504" i="1"/>
  <c r="I397" i="3" s="1"/>
  <c r="N505" i="1"/>
  <c r="H398" i="3" s="1"/>
  <c r="O505" i="1"/>
  <c r="I398" i="3" s="1"/>
  <c r="N506" i="1"/>
  <c r="H373" i="3" s="1"/>
  <c r="O506" i="1"/>
  <c r="I373" i="3" s="1"/>
  <c r="N507" i="1"/>
  <c r="H374" i="3" s="1"/>
  <c r="O507" i="1"/>
  <c r="I374" i="3" s="1"/>
  <c r="N508" i="1"/>
  <c r="H671" i="3" s="1"/>
  <c r="O508" i="1"/>
  <c r="I671" i="3" s="1"/>
  <c r="N509" i="1"/>
  <c r="H40" i="3" s="1"/>
  <c r="O509" i="1"/>
  <c r="I40" i="3" s="1"/>
  <c r="N510" i="1"/>
  <c r="H91" i="3" s="1"/>
  <c r="O510" i="1"/>
  <c r="I91" i="3" s="1"/>
  <c r="N511" i="1"/>
  <c r="H41" i="3" s="1"/>
  <c r="O511" i="1"/>
  <c r="I41" i="3" s="1"/>
  <c r="N512" i="1"/>
  <c r="H52" i="3" s="1"/>
  <c r="O512" i="1"/>
  <c r="I52" i="3" s="1"/>
  <c r="N513" i="1"/>
  <c r="H53" i="3" s="1"/>
  <c r="O513" i="1"/>
  <c r="I53" i="3" s="1"/>
  <c r="N514" i="1"/>
  <c r="H54" i="3" s="1"/>
  <c r="O514" i="1"/>
  <c r="I54" i="3" s="1"/>
  <c r="N515" i="1"/>
  <c r="H411" i="3" s="1"/>
  <c r="O515" i="1"/>
  <c r="I411" i="3" s="1"/>
  <c r="N516" i="1"/>
  <c r="H55" i="3" s="1"/>
  <c r="O516" i="1"/>
  <c r="I55" i="3" s="1"/>
  <c r="N517" i="1"/>
  <c r="H412" i="3" s="1"/>
  <c r="O517" i="1"/>
  <c r="I412" i="3" s="1"/>
  <c r="N518" i="1"/>
  <c r="H56" i="3" s="1"/>
  <c r="O518" i="1"/>
  <c r="I56" i="3" s="1"/>
  <c r="N519" i="1"/>
  <c r="H410" i="3" s="1"/>
  <c r="O519" i="1"/>
  <c r="I410" i="3" s="1"/>
  <c r="N520" i="1"/>
  <c r="H99" i="3" s="1"/>
  <c r="O520" i="1"/>
  <c r="I99" i="3" s="1"/>
  <c r="N521" i="1"/>
  <c r="H100" i="3" s="1"/>
  <c r="O521" i="1"/>
  <c r="I100" i="3" s="1"/>
  <c r="N522" i="1"/>
  <c r="H101" i="3" s="1"/>
  <c r="O522" i="1"/>
  <c r="I101" i="3" s="1"/>
  <c r="N523" i="1"/>
  <c r="H102" i="3" s="1"/>
  <c r="O523" i="1"/>
  <c r="I102" i="3" s="1"/>
  <c r="N524" i="1"/>
  <c r="H103" i="3" s="1"/>
  <c r="O524" i="1"/>
  <c r="I103" i="3" s="1"/>
  <c r="N525" i="1"/>
  <c r="H104" i="3" s="1"/>
  <c r="O525" i="1"/>
  <c r="I104" i="3" s="1"/>
  <c r="N526" i="1"/>
  <c r="H105" i="3" s="1"/>
  <c r="O526" i="1"/>
  <c r="I105" i="3" s="1"/>
  <c r="N527" i="1"/>
  <c r="H106" i="3" s="1"/>
  <c r="O527" i="1"/>
  <c r="I106" i="3" s="1"/>
  <c r="N528" i="1"/>
  <c r="H107" i="3" s="1"/>
  <c r="O528" i="1"/>
  <c r="I107" i="3" s="1"/>
  <c r="N529" i="1"/>
  <c r="H108" i="3" s="1"/>
  <c r="O529" i="1"/>
  <c r="I108" i="3" s="1"/>
  <c r="N530" i="1"/>
  <c r="H109" i="3" s="1"/>
  <c r="O530" i="1"/>
  <c r="I109" i="3" s="1"/>
  <c r="N531" i="1"/>
  <c r="H110" i="3" s="1"/>
  <c r="O531" i="1"/>
  <c r="I110" i="3" s="1"/>
  <c r="N532" i="1"/>
  <c r="H111" i="3" s="1"/>
  <c r="O532" i="1"/>
  <c r="I111" i="3" s="1"/>
  <c r="N533" i="1"/>
  <c r="H112" i="3" s="1"/>
  <c r="O533" i="1"/>
  <c r="I112" i="3" s="1"/>
  <c r="N534" i="1"/>
  <c r="H113" i="3" s="1"/>
  <c r="O534" i="1"/>
  <c r="I113" i="3" s="1"/>
  <c r="N535" i="1"/>
  <c r="H114" i="3" s="1"/>
  <c r="O535" i="1"/>
  <c r="I114" i="3" s="1"/>
  <c r="N536" i="1"/>
  <c r="H115" i="3" s="1"/>
  <c r="O536" i="1"/>
  <c r="I115" i="3" s="1"/>
  <c r="N537" i="1"/>
  <c r="H116" i="3" s="1"/>
  <c r="O537" i="1"/>
  <c r="I116" i="3" s="1"/>
  <c r="N538" i="1"/>
  <c r="H117" i="3" s="1"/>
  <c r="O538" i="1"/>
  <c r="I117" i="3" s="1"/>
  <c r="N539" i="1"/>
  <c r="H118" i="3" s="1"/>
  <c r="O539" i="1"/>
  <c r="I118" i="3" s="1"/>
  <c r="N540" i="1"/>
  <c r="H119" i="3" s="1"/>
  <c r="O540" i="1"/>
  <c r="I119" i="3" s="1"/>
  <c r="N541" i="1"/>
  <c r="H120" i="3" s="1"/>
  <c r="O541" i="1"/>
  <c r="I120" i="3" s="1"/>
  <c r="N542" i="1"/>
  <c r="H121" i="3" s="1"/>
  <c r="O542" i="1"/>
  <c r="I121" i="3" s="1"/>
  <c r="N543" i="1"/>
  <c r="H122" i="3" s="1"/>
  <c r="O543" i="1"/>
  <c r="I122" i="3" s="1"/>
  <c r="N544" i="1"/>
  <c r="H123" i="3" s="1"/>
  <c r="O544" i="1"/>
  <c r="I123" i="3" s="1"/>
  <c r="N545" i="1"/>
  <c r="H124" i="3" s="1"/>
  <c r="O545" i="1"/>
  <c r="I124" i="3" s="1"/>
  <c r="N546" i="1"/>
  <c r="H125" i="3" s="1"/>
  <c r="O546" i="1"/>
  <c r="I125" i="3" s="1"/>
  <c r="N547" i="1"/>
  <c r="H126" i="3" s="1"/>
  <c r="O547" i="1"/>
  <c r="I126" i="3" s="1"/>
  <c r="N548" i="1"/>
  <c r="H127" i="3" s="1"/>
  <c r="O548" i="1"/>
  <c r="I127" i="3" s="1"/>
  <c r="N549" i="1"/>
  <c r="H128" i="3" s="1"/>
  <c r="O549" i="1"/>
  <c r="I128" i="3" s="1"/>
  <c r="N550" i="1"/>
  <c r="H129" i="3" s="1"/>
  <c r="O550" i="1"/>
  <c r="I129" i="3" s="1"/>
  <c r="N551" i="1"/>
  <c r="H130" i="3" s="1"/>
  <c r="O551" i="1"/>
  <c r="I130" i="3" s="1"/>
  <c r="N552" i="1"/>
  <c r="H131" i="3" s="1"/>
  <c r="O552" i="1"/>
  <c r="I131" i="3" s="1"/>
  <c r="N553" i="1"/>
  <c r="H132" i="3" s="1"/>
  <c r="O553" i="1"/>
  <c r="I132" i="3" s="1"/>
  <c r="N554" i="1"/>
  <c r="H133" i="3" s="1"/>
  <c r="O554" i="1"/>
  <c r="I133" i="3" s="1"/>
  <c r="N555" i="1"/>
  <c r="H134" i="3" s="1"/>
  <c r="O555" i="1"/>
  <c r="I134" i="3" s="1"/>
  <c r="N556" i="1"/>
  <c r="H135" i="3" s="1"/>
  <c r="O556" i="1"/>
  <c r="I135" i="3" s="1"/>
  <c r="N557" i="1"/>
  <c r="H136" i="3" s="1"/>
  <c r="O557" i="1"/>
  <c r="I136" i="3" s="1"/>
  <c r="N558" i="1"/>
  <c r="H137" i="3" s="1"/>
  <c r="O558" i="1"/>
  <c r="I137" i="3" s="1"/>
  <c r="N559" i="1"/>
  <c r="H138" i="3" s="1"/>
  <c r="O559" i="1"/>
  <c r="I138" i="3" s="1"/>
  <c r="N560" i="1"/>
  <c r="H139" i="3" s="1"/>
  <c r="O560" i="1"/>
  <c r="I139" i="3" s="1"/>
  <c r="N561" i="1"/>
  <c r="H140" i="3" s="1"/>
  <c r="O561" i="1"/>
  <c r="I140" i="3" s="1"/>
  <c r="N562" i="1"/>
  <c r="H141" i="3" s="1"/>
  <c r="O562" i="1"/>
  <c r="I141" i="3" s="1"/>
  <c r="N563" i="1"/>
  <c r="H142" i="3" s="1"/>
  <c r="O563" i="1"/>
  <c r="I142" i="3" s="1"/>
  <c r="N564" i="1"/>
  <c r="H143" i="3" s="1"/>
  <c r="O564" i="1"/>
  <c r="I143" i="3" s="1"/>
  <c r="N565" i="1"/>
  <c r="H144" i="3" s="1"/>
  <c r="O565" i="1"/>
  <c r="I144" i="3" s="1"/>
  <c r="N566" i="1"/>
  <c r="H145" i="3" s="1"/>
  <c r="O566" i="1"/>
  <c r="I145" i="3" s="1"/>
  <c r="N567" i="1"/>
  <c r="H146" i="3" s="1"/>
  <c r="O567" i="1"/>
  <c r="I146" i="3" s="1"/>
  <c r="N568" i="1"/>
  <c r="H147" i="3" s="1"/>
  <c r="O568" i="1"/>
  <c r="I147" i="3" s="1"/>
  <c r="N569" i="1"/>
  <c r="H148" i="3" s="1"/>
  <c r="O569" i="1"/>
  <c r="I148" i="3" s="1"/>
  <c r="N570" i="1"/>
  <c r="H149" i="3" s="1"/>
  <c r="O570" i="1"/>
  <c r="I149" i="3" s="1"/>
  <c r="N571" i="1"/>
  <c r="H150" i="3" s="1"/>
  <c r="O571" i="1"/>
  <c r="I150" i="3" s="1"/>
  <c r="N572" i="1"/>
  <c r="H151" i="3" s="1"/>
  <c r="O572" i="1"/>
  <c r="I151" i="3" s="1"/>
  <c r="N573" i="1"/>
  <c r="H152" i="3" s="1"/>
  <c r="O573" i="1"/>
  <c r="I152" i="3" s="1"/>
  <c r="N574" i="1"/>
  <c r="H153" i="3" s="1"/>
  <c r="O574" i="1"/>
  <c r="I153" i="3" s="1"/>
  <c r="N575" i="1"/>
  <c r="H154" i="3" s="1"/>
  <c r="O575" i="1"/>
  <c r="I154" i="3" s="1"/>
  <c r="N576" i="1"/>
  <c r="H155" i="3" s="1"/>
  <c r="O576" i="1"/>
  <c r="I155" i="3" s="1"/>
  <c r="N577" i="1"/>
  <c r="H156" i="3" s="1"/>
  <c r="O577" i="1"/>
  <c r="I156" i="3" s="1"/>
  <c r="N578" i="1"/>
  <c r="H157" i="3" s="1"/>
  <c r="O578" i="1"/>
  <c r="I157" i="3" s="1"/>
  <c r="N579" i="1"/>
  <c r="H158" i="3" s="1"/>
  <c r="O579" i="1"/>
  <c r="I158" i="3" s="1"/>
  <c r="N580" i="1"/>
  <c r="H159" i="3" s="1"/>
  <c r="O580" i="1"/>
  <c r="I159" i="3" s="1"/>
  <c r="N581" i="1"/>
  <c r="H160" i="3" s="1"/>
  <c r="O581" i="1"/>
  <c r="I160" i="3" s="1"/>
  <c r="N582" i="1"/>
  <c r="H161" i="3" s="1"/>
  <c r="O582" i="1"/>
  <c r="I161" i="3" s="1"/>
  <c r="N583" i="1"/>
  <c r="H162" i="3" s="1"/>
  <c r="O583" i="1"/>
  <c r="I162" i="3" s="1"/>
  <c r="N584" i="1"/>
  <c r="H163" i="3" s="1"/>
  <c r="O584" i="1"/>
  <c r="I163" i="3" s="1"/>
  <c r="N585" i="1"/>
  <c r="H164" i="3" s="1"/>
  <c r="O585" i="1"/>
  <c r="I164" i="3" s="1"/>
  <c r="N586" i="1"/>
  <c r="H165" i="3" s="1"/>
  <c r="O586" i="1"/>
  <c r="I165" i="3" s="1"/>
  <c r="N587" i="1"/>
  <c r="H166" i="3" s="1"/>
  <c r="O587" i="1"/>
  <c r="I166" i="3" s="1"/>
  <c r="N588" i="1"/>
  <c r="H167" i="3" s="1"/>
  <c r="O588" i="1"/>
  <c r="I167" i="3" s="1"/>
  <c r="N589" i="1"/>
  <c r="H57" i="3" s="1"/>
  <c r="O589" i="1"/>
  <c r="I57" i="3" s="1"/>
  <c r="N590" i="1"/>
  <c r="H58" i="3" s="1"/>
  <c r="O590" i="1"/>
  <c r="I58" i="3" s="1"/>
  <c r="N591" i="1"/>
  <c r="H59" i="3" s="1"/>
  <c r="O591" i="1"/>
  <c r="I59" i="3" s="1"/>
  <c r="N592" i="1"/>
  <c r="H187" i="3" s="1"/>
  <c r="O592" i="1"/>
  <c r="I187" i="3" s="1"/>
  <c r="N593" i="1"/>
  <c r="H188" i="3" s="1"/>
  <c r="O593" i="1"/>
  <c r="I188" i="3" s="1"/>
  <c r="N594" i="1"/>
  <c r="H189" i="3" s="1"/>
  <c r="O594" i="1"/>
  <c r="I189" i="3" s="1"/>
  <c r="N595" i="1"/>
  <c r="H190" i="3" s="1"/>
  <c r="O595" i="1"/>
  <c r="I190" i="3" s="1"/>
  <c r="N596" i="1"/>
  <c r="H191" i="3" s="1"/>
  <c r="O596" i="1"/>
  <c r="I191" i="3" s="1"/>
  <c r="N597" i="1"/>
  <c r="H192" i="3" s="1"/>
  <c r="O597" i="1"/>
  <c r="I192" i="3" s="1"/>
  <c r="N598" i="1"/>
  <c r="H193" i="3" s="1"/>
  <c r="O598" i="1"/>
  <c r="I193" i="3" s="1"/>
  <c r="N599" i="1"/>
  <c r="H194" i="3" s="1"/>
  <c r="O599" i="1"/>
  <c r="I194" i="3" s="1"/>
  <c r="N600" i="1"/>
  <c r="H195" i="3" s="1"/>
  <c r="O600" i="1"/>
  <c r="I195" i="3" s="1"/>
  <c r="N601" i="1"/>
  <c r="H196" i="3" s="1"/>
  <c r="O601" i="1"/>
  <c r="I196" i="3" s="1"/>
  <c r="N602" i="1"/>
  <c r="H197" i="3" s="1"/>
  <c r="O602" i="1"/>
  <c r="I197" i="3" s="1"/>
  <c r="N603" i="1"/>
  <c r="H198" i="3" s="1"/>
  <c r="O603" i="1"/>
  <c r="I198" i="3" s="1"/>
  <c r="N604" i="1"/>
  <c r="H60" i="3" s="1"/>
  <c r="O604" i="1"/>
  <c r="I60" i="3" s="1"/>
  <c r="N605" i="1"/>
  <c r="H61" i="3" s="1"/>
  <c r="O605" i="1"/>
  <c r="I61" i="3" s="1"/>
  <c r="N606" i="1"/>
  <c r="H62" i="3" s="1"/>
  <c r="O606" i="1"/>
  <c r="I62" i="3" s="1"/>
  <c r="N607" i="1"/>
  <c r="H63" i="3" s="1"/>
  <c r="O607" i="1"/>
  <c r="I63" i="3" s="1"/>
  <c r="N608" i="1"/>
  <c r="H64" i="3" s="1"/>
  <c r="O608" i="1"/>
  <c r="I64" i="3" s="1"/>
  <c r="N609" i="1"/>
  <c r="H65" i="3" s="1"/>
  <c r="O609" i="1"/>
  <c r="I65" i="3" s="1"/>
  <c r="N610" i="1"/>
  <c r="H66" i="3" s="1"/>
  <c r="O610" i="1"/>
  <c r="I66" i="3" s="1"/>
  <c r="N611" i="1"/>
  <c r="H67" i="3" s="1"/>
  <c r="O611" i="1"/>
  <c r="I67" i="3" s="1"/>
  <c r="N612" i="1"/>
  <c r="H68" i="3" s="1"/>
  <c r="O612" i="1"/>
  <c r="I68" i="3" s="1"/>
  <c r="N613" i="1"/>
  <c r="H69" i="3" s="1"/>
  <c r="O613" i="1"/>
  <c r="I69" i="3" s="1"/>
  <c r="N614" i="1"/>
  <c r="H70" i="3" s="1"/>
  <c r="O614" i="1"/>
  <c r="I70" i="3" s="1"/>
  <c r="N615" i="1"/>
  <c r="H71" i="3" s="1"/>
  <c r="O615" i="1"/>
  <c r="I71" i="3" s="1"/>
  <c r="N616" i="1"/>
  <c r="H72" i="3" s="1"/>
  <c r="O616" i="1"/>
  <c r="I72" i="3" s="1"/>
  <c r="N617" i="1"/>
  <c r="H73" i="3" s="1"/>
  <c r="O617" i="1"/>
  <c r="I73" i="3" s="1"/>
  <c r="N618" i="1"/>
  <c r="H74" i="3" s="1"/>
  <c r="O618" i="1"/>
  <c r="I74" i="3" s="1"/>
  <c r="N619" i="1"/>
  <c r="H75" i="3" s="1"/>
  <c r="O619" i="1"/>
  <c r="I75" i="3" s="1"/>
  <c r="N620" i="1"/>
  <c r="H76" i="3" s="1"/>
  <c r="O620" i="1"/>
  <c r="I76" i="3" s="1"/>
  <c r="N621" i="1"/>
  <c r="H77" i="3" s="1"/>
  <c r="O621" i="1"/>
  <c r="I77" i="3" s="1"/>
  <c r="N622" i="1"/>
  <c r="H78" i="3" s="1"/>
  <c r="O622" i="1"/>
  <c r="I78" i="3" s="1"/>
  <c r="N623" i="1"/>
  <c r="H79" i="3" s="1"/>
  <c r="O623" i="1"/>
  <c r="I79" i="3" s="1"/>
  <c r="N624" i="1"/>
  <c r="H80" i="3" s="1"/>
  <c r="O624" i="1"/>
  <c r="I80" i="3" s="1"/>
  <c r="N625" i="1"/>
  <c r="H81" i="3" s="1"/>
  <c r="O625" i="1"/>
  <c r="I81" i="3" s="1"/>
  <c r="N626" i="1"/>
  <c r="H82" i="3" s="1"/>
  <c r="O626" i="1"/>
  <c r="I82" i="3" s="1"/>
  <c r="N627" i="1"/>
  <c r="H83" i="3" s="1"/>
  <c r="O627" i="1"/>
  <c r="I83" i="3" s="1"/>
  <c r="N628" i="1"/>
  <c r="H84" i="3" s="1"/>
  <c r="O628" i="1"/>
  <c r="I84" i="3" s="1"/>
  <c r="N629" i="1"/>
  <c r="H85" i="3" s="1"/>
  <c r="O629" i="1"/>
  <c r="I85" i="3" s="1"/>
  <c r="N630" i="1"/>
  <c r="H86" i="3" s="1"/>
  <c r="O630" i="1"/>
  <c r="I86" i="3" s="1"/>
  <c r="N631" i="1"/>
  <c r="H87" i="3" s="1"/>
  <c r="O631" i="1"/>
  <c r="I87" i="3" s="1"/>
  <c r="N632" i="1"/>
  <c r="H88" i="3" s="1"/>
  <c r="O632" i="1"/>
  <c r="I88" i="3" s="1"/>
  <c r="N633" i="1"/>
  <c r="H42" i="3" s="1"/>
  <c r="O633" i="1"/>
  <c r="I42" i="3" s="1"/>
  <c r="N634" i="1"/>
  <c r="H43" i="3" s="1"/>
  <c r="O634" i="1"/>
  <c r="I43" i="3" s="1"/>
  <c r="N635" i="1"/>
  <c r="H44" i="3" s="1"/>
  <c r="O635" i="1"/>
  <c r="I44" i="3" s="1"/>
  <c r="N636" i="1"/>
  <c r="H89" i="3" s="1"/>
  <c r="O636" i="1"/>
  <c r="I89" i="3" s="1"/>
  <c r="N637" i="1"/>
  <c r="H90" i="3" s="1"/>
  <c r="O637" i="1"/>
  <c r="I90" i="3" s="1"/>
  <c r="N638" i="1"/>
  <c r="H342" i="3" s="1"/>
  <c r="O638" i="1"/>
  <c r="I342" i="3" s="1"/>
  <c r="N639" i="1"/>
  <c r="H343" i="3" s="1"/>
  <c r="O639" i="1"/>
  <c r="I343" i="3" s="1"/>
  <c r="N640" i="1"/>
  <c r="H344" i="3" s="1"/>
  <c r="O640" i="1"/>
  <c r="I344" i="3" s="1"/>
  <c r="N641" i="1"/>
  <c r="H345" i="3" s="1"/>
  <c r="O641" i="1"/>
  <c r="I345" i="3" s="1"/>
  <c r="N642" i="1"/>
  <c r="H346" i="3" s="1"/>
  <c r="O642" i="1"/>
  <c r="I346" i="3" s="1"/>
  <c r="N643" i="1"/>
  <c r="H347" i="3" s="1"/>
  <c r="O643" i="1"/>
  <c r="I347" i="3" s="1"/>
  <c r="N644" i="1"/>
  <c r="H348" i="3" s="1"/>
  <c r="O644" i="1"/>
  <c r="I348" i="3" s="1"/>
  <c r="N645" i="1"/>
  <c r="H349" i="3" s="1"/>
  <c r="O645" i="1"/>
  <c r="I349" i="3" s="1"/>
  <c r="N646" i="1"/>
  <c r="H350" i="3" s="1"/>
  <c r="O646" i="1"/>
  <c r="I350" i="3" s="1"/>
  <c r="N647" i="1"/>
  <c r="H351" i="3" s="1"/>
  <c r="O647" i="1"/>
  <c r="I351" i="3" s="1"/>
  <c r="N648" i="1"/>
  <c r="H352" i="3" s="1"/>
  <c r="O648" i="1"/>
  <c r="I352" i="3" s="1"/>
  <c r="N649" i="1"/>
  <c r="H353" i="3" s="1"/>
  <c r="O649" i="1"/>
  <c r="I353" i="3" s="1"/>
  <c r="N650" i="1"/>
  <c r="H354" i="3" s="1"/>
  <c r="O650" i="1"/>
  <c r="I354" i="3" s="1"/>
  <c r="N651" i="1"/>
  <c r="H355" i="3" s="1"/>
  <c r="O651" i="1"/>
  <c r="I355" i="3" s="1"/>
  <c r="N652" i="1"/>
  <c r="H356" i="3" s="1"/>
  <c r="O652" i="1"/>
  <c r="I356" i="3" s="1"/>
  <c r="N653" i="1"/>
  <c r="H357" i="3" s="1"/>
  <c r="O653" i="1"/>
  <c r="I357" i="3" s="1"/>
  <c r="N654" i="1"/>
  <c r="H358" i="3" s="1"/>
  <c r="O654" i="1"/>
  <c r="I358" i="3" s="1"/>
  <c r="N655" i="1"/>
  <c r="H359" i="3" s="1"/>
  <c r="O655" i="1"/>
  <c r="I359" i="3" s="1"/>
  <c r="N656" i="1"/>
  <c r="H715" i="3" s="1"/>
  <c r="O656" i="1"/>
  <c r="I715" i="3" s="1"/>
  <c r="N657" i="1"/>
  <c r="H716" i="3" s="1"/>
  <c r="O657" i="1"/>
  <c r="I716" i="3" s="1"/>
  <c r="N658" i="1"/>
  <c r="H717" i="3" s="1"/>
  <c r="O658" i="1"/>
  <c r="I717" i="3" s="1"/>
  <c r="N659" i="1"/>
  <c r="H804" i="3" s="1"/>
  <c r="O659" i="1"/>
  <c r="I804" i="3" s="1"/>
  <c r="N660" i="1"/>
  <c r="H718" i="3" s="1"/>
  <c r="O660" i="1"/>
  <c r="I718" i="3" s="1"/>
  <c r="N661" i="1"/>
  <c r="H803" i="3" s="1"/>
  <c r="O661" i="1"/>
  <c r="I803" i="3" s="1"/>
  <c r="N662" i="1"/>
  <c r="H5" i="3" s="1"/>
  <c r="O662" i="1"/>
  <c r="I5" i="3" s="1"/>
  <c r="N663" i="1"/>
  <c r="H379" i="3" s="1"/>
  <c r="O663" i="1"/>
  <c r="I379" i="3" s="1"/>
  <c r="N664" i="1"/>
  <c r="H719" i="3" s="1"/>
  <c r="O664" i="1"/>
  <c r="I719" i="3" s="1"/>
  <c r="N665" i="1"/>
  <c r="H720" i="3" s="1"/>
  <c r="O665" i="1"/>
  <c r="I720" i="3" s="1"/>
  <c r="N666" i="1"/>
  <c r="H721" i="3" s="1"/>
  <c r="O666" i="1"/>
  <c r="I721" i="3" s="1"/>
  <c r="N667" i="1"/>
  <c r="H722" i="3" s="1"/>
  <c r="O667" i="1"/>
  <c r="I722" i="3" s="1"/>
  <c r="N668" i="1"/>
  <c r="H802" i="3" s="1"/>
  <c r="O668" i="1"/>
  <c r="I802" i="3" s="1"/>
  <c r="N669" i="1"/>
  <c r="H723" i="3" s="1"/>
  <c r="O669" i="1"/>
  <c r="I723" i="3" s="1"/>
  <c r="N670" i="1"/>
  <c r="H724" i="3" s="1"/>
  <c r="O670" i="1"/>
  <c r="I724" i="3" s="1"/>
  <c r="N671" i="1"/>
  <c r="H681" i="3" s="1"/>
  <c r="O671" i="1"/>
  <c r="I681" i="3" s="1"/>
  <c r="N672" i="1"/>
  <c r="H682" i="3" s="1"/>
  <c r="O672" i="1"/>
  <c r="I682" i="3" s="1"/>
  <c r="N673" i="1"/>
  <c r="H683" i="3" s="1"/>
  <c r="O673" i="1"/>
  <c r="I683" i="3" s="1"/>
  <c r="N674" i="1"/>
  <c r="H684" i="3" s="1"/>
  <c r="O674" i="1"/>
  <c r="I684" i="3" s="1"/>
  <c r="N675" i="1"/>
  <c r="H685" i="3" s="1"/>
  <c r="O675" i="1"/>
  <c r="I685" i="3" s="1"/>
  <c r="N676" i="1"/>
  <c r="H686" i="3" s="1"/>
  <c r="O676" i="1"/>
  <c r="I686" i="3" s="1"/>
  <c r="N677" i="1"/>
  <c r="H687" i="3" s="1"/>
  <c r="O677" i="1"/>
  <c r="I687" i="3" s="1"/>
  <c r="N678" i="1"/>
  <c r="H688" i="3" s="1"/>
  <c r="O678" i="1"/>
  <c r="I688" i="3" s="1"/>
  <c r="N679" i="1"/>
  <c r="H386" i="3" s="1"/>
  <c r="O679" i="1"/>
  <c r="I386" i="3" s="1"/>
  <c r="N680" i="1"/>
  <c r="H725" i="3" s="1"/>
  <c r="O680" i="1"/>
  <c r="I725" i="3" s="1"/>
  <c r="N681" i="1"/>
  <c r="H726" i="3" s="1"/>
  <c r="O681" i="1"/>
  <c r="I726" i="3" s="1"/>
  <c r="N682" i="1"/>
  <c r="H727" i="3" s="1"/>
  <c r="O682" i="1"/>
  <c r="I727" i="3" s="1"/>
  <c r="N683" i="1"/>
  <c r="H728" i="3" s="1"/>
  <c r="O683" i="1"/>
  <c r="I728" i="3" s="1"/>
  <c r="N684" i="1"/>
  <c r="H729" i="3" s="1"/>
  <c r="O684" i="1"/>
  <c r="I729" i="3" s="1"/>
  <c r="N685" i="1"/>
  <c r="H730" i="3" s="1"/>
  <c r="O685" i="1"/>
  <c r="I730" i="3" s="1"/>
  <c r="N686" i="1"/>
  <c r="H731" i="3" s="1"/>
  <c r="O686" i="1"/>
  <c r="I731" i="3" s="1"/>
  <c r="N687" i="1"/>
  <c r="H713" i="3" s="1"/>
  <c r="O687" i="1"/>
  <c r="I713" i="3" s="1"/>
  <c r="N688" i="1"/>
  <c r="H712" i="3" s="1"/>
  <c r="O688" i="1"/>
  <c r="I712" i="3" s="1"/>
  <c r="N689" i="1"/>
  <c r="H714" i="3" s="1"/>
  <c r="O689" i="1"/>
  <c r="I714" i="3" s="1"/>
  <c r="N690" i="1"/>
  <c r="H711" i="3" s="1"/>
  <c r="O690" i="1"/>
  <c r="I711" i="3" s="1"/>
  <c r="N691" i="1"/>
  <c r="H732" i="3" s="1"/>
  <c r="O691" i="1"/>
  <c r="I732" i="3" s="1"/>
  <c r="N692" i="1"/>
  <c r="H733" i="3" s="1"/>
  <c r="O692" i="1"/>
  <c r="I733" i="3" s="1"/>
  <c r="N693" i="1"/>
  <c r="H734" i="3" s="1"/>
  <c r="O693" i="1"/>
  <c r="I734" i="3" s="1"/>
  <c r="N694" i="1"/>
  <c r="H735" i="3" s="1"/>
  <c r="O694" i="1"/>
  <c r="I735" i="3" s="1"/>
  <c r="N695" i="1"/>
  <c r="H736" i="3" s="1"/>
  <c r="O695" i="1"/>
  <c r="I736" i="3" s="1"/>
  <c r="N696" i="1"/>
  <c r="H737" i="3" s="1"/>
  <c r="O696" i="1"/>
  <c r="I737" i="3" s="1"/>
  <c r="N697" i="1"/>
  <c r="H738" i="3" s="1"/>
  <c r="O697" i="1"/>
  <c r="I738" i="3" s="1"/>
  <c r="N698" i="1"/>
  <c r="H739" i="3" s="1"/>
  <c r="O698" i="1"/>
  <c r="I739" i="3" s="1"/>
  <c r="N699" i="1"/>
  <c r="H740" i="3" s="1"/>
  <c r="O699" i="1"/>
  <c r="I740" i="3" s="1"/>
  <c r="N700" i="1"/>
  <c r="H741" i="3" s="1"/>
  <c r="O700" i="1"/>
  <c r="I741" i="3" s="1"/>
  <c r="N701" i="1"/>
  <c r="H742" i="3" s="1"/>
  <c r="O701" i="1"/>
  <c r="I742" i="3" s="1"/>
  <c r="N702" i="1"/>
  <c r="H743" i="3" s="1"/>
  <c r="O702" i="1"/>
  <c r="I743" i="3" s="1"/>
  <c r="N703" i="1"/>
  <c r="H744" i="3" s="1"/>
  <c r="O703" i="1"/>
  <c r="I744" i="3" s="1"/>
  <c r="N704" i="1"/>
  <c r="H745" i="3" s="1"/>
  <c r="O704" i="1"/>
  <c r="I745" i="3" s="1"/>
  <c r="N705" i="1"/>
  <c r="H746" i="3" s="1"/>
  <c r="O705" i="1"/>
  <c r="I746" i="3" s="1"/>
  <c r="N706" i="1"/>
  <c r="H747" i="3" s="1"/>
  <c r="O706" i="1"/>
  <c r="I747" i="3" s="1"/>
  <c r="N707" i="1"/>
  <c r="H748" i="3" s="1"/>
  <c r="O707" i="1"/>
  <c r="I748" i="3" s="1"/>
  <c r="N708" i="1"/>
  <c r="H749" i="3" s="1"/>
  <c r="O708" i="1"/>
  <c r="I749" i="3" s="1"/>
  <c r="N709" i="1"/>
  <c r="H750" i="3" s="1"/>
  <c r="O709" i="1"/>
  <c r="I750" i="3" s="1"/>
  <c r="N710" i="1"/>
  <c r="H751" i="3" s="1"/>
  <c r="O710" i="1"/>
  <c r="I751" i="3" s="1"/>
  <c r="N711" i="1"/>
  <c r="H752" i="3" s="1"/>
  <c r="O711" i="1"/>
  <c r="I752" i="3" s="1"/>
  <c r="N712" i="1"/>
  <c r="H753" i="3" s="1"/>
  <c r="O712" i="1"/>
  <c r="I753" i="3" s="1"/>
  <c r="N713" i="1"/>
  <c r="H754" i="3" s="1"/>
  <c r="O713" i="1"/>
  <c r="I754" i="3" s="1"/>
  <c r="N714" i="1"/>
  <c r="H338" i="3" s="1"/>
  <c r="O714" i="1"/>
  <c r="I338" i="3" s="1"/>
  <c r="N715" i="1"/>
  <c r="H801" i="3" s="1"/>
  <c r="O715" i="1"/>
  <c r="I801" i="3" s="1"/>
  <c r="N716" i="1"/>
  <c r="H755" i="3" s="1"/>
  <c r="O716" i="1"/>
  <c r="I755" i="3" s="1"/>
  <c r="N717" i="1"/>
  <c r="H756" i="3" s="1"/>
  <c r="O717" i="1"/>
  <c r="I756" i="3" s="1"/>
  <c r="N718" i="1"/>
  <c r="H656" i="3" s="1"/>
  <c r="O718" i="1"/>
  <c r="I656" i="3" s="1"/>
  <c r="N719" i="1"/>
  <c r="H689" i="3" s="1"/>
  <c r="O719" i="1"/>
  <c r="I689" i="3" s="1"/>
  <c r="N720" i="1"/>
  <c r="H690" i="3" s="1"/>
  <c r="O720" i="1"/>
  <c r="I690" i="3" s="1"/>
  <c r="N721" i="1"/>
  <c r="H757" i="3" s="1"/>
  <c r="O721" i="1"/>
  <c r="I757" i="3" s="1"/>
  <c r="N722" i="1"/>
  <c r="H6" i="3" s="1"/>
  <c r="O722" i="1"/>
  <c r="I6" i="3" s="1"/>
  <c r="N723" i="1"/>
  <c r="H691" i="3" s="1"/>
  <c r="O723" i="1"/>
  <c r="I691" i="3" s="1"/>
  <c r="N724" i="1"/>
  <c r="H7" i="3" s="1"/>
  <c r="O724" i="1"/>
  <c r="I7" i="3" s="1"/>
  <c r="N725" i="1"/>
  <c r="H692" i="3" s="1"/>
  <c r="O725" i="1"/>
  <c r="I692" i="3" s="1"/>
  <c r="N726" i="1"/>
  <c r="H8" i="3" s="1"/>
  <c r="O726" i="1"/>
  <c r="I8" i="3" s="1"/>
  <c r="N727" i="1"/>
  <c r="H693" i="3" s="1"/>
  <c r="O727" i="1"/>
  <c r="I693" i="3" s="1"/>
  <c r="N728" i="1"/>
  <c r="H694" i="3" s="1"/>
  <c r="O728" i="1"/>
  <c r="I694" i="3" s="1"/>
  <c r="N729" i="1"/>
  <c r="H695" i="3" s="1"/>
  <c r="O729" i="1"/>
  <c r="I695" i="3" s="1"/>
  <c r="N730" i="1"/>
  <c r="H696" i="3" s="1"/>
  <c r="O730" i="1"/>
  <c r="I696" i="3" s="1"/>
  <c r="N731" i="1"/>
  <c r="H92" i="3" s="1"/>
  <c r="O731" i="1"/>
  <c r="I92" i="3" s="1"/>
  <c r="N732" i="1"/>
  <c r="H697" i="3" s="1"/>
  <c r="O732" i="1"/>
  <c r="I697" i="3" s="1"/>
  <c r="N733" i="1"/>
  <c r="H698" i="3" s="1"/>
  <c r="O733" i="1"/>
  <c r="I698" i="3" s="1"/>
  <c r="N734" i="1"/>
  <c r="H699" i="3" s="1"/>
  <c r="O734" i="1"/>
  <c r="I699" i="3" s="1"/>
  <c r="N735" i="1"/>
  <c r="H758" i="3" s="1"/>
  <c r="O735" i="1"/>
  <c r="I758" i="3" s="1"/>
  <c r="N736" i="1"/>
  <c r="H759" i="3" s="1"/>
  <c r="O736" i="1"/>
  <c r="I759" i="3" s="1"/>
  <c r="N737" i="1"/>
  <c r="H760" i="3" s="1"/>
  <c r="O737" i="1"/>
  <c r="I760" i="3" s="1"/>
  <c r="N738" i="1"/>
  <c r="H761" i="3" s="1"/>
  <c r="O738" i="1"/>
  <c r="I761" i="3" s="1"/>
  <c r="N739" i="1"/>
  <c r="H395" i="3" s="1"/>
  <c r="O739" i="1"/>
  <c r="I395" i="3" s="1"/>
  <c r="N740" i="1"/>
  <c r="H413" i="3" s="1"/>
  <c r="O740" i="1"/>
  <c r="I413" i="3" s="1"/>
  <c r="N741" i="1"/>
  <c r="H9" i="3" s="1"/>
  <c r="O741" i="1"/>
  <c r="I9" i="3" s="1"/>
  <c r="N742" i="1"/>
  <c r="H762" i="3" s="1"/>
  <c r="O742" i="1"/>
  <c r="I762" i="3" s="1"/>
  <c r="N743" i="1"/>
  <c r="H763" i="3" s="1"/>
  <c r="O743" i="1"/>
  <c r="I763" i="3" s="1"/>
  <c r="N744" i="1"/>
  <c r="H700" i="3" s="1"/>
  <c r="O744" i="1"/>
  <c r="I700" i="3" s="1"/>
  <c r="N745" i="1"/>
  <c r="H701" i="3" s="1"/>
  <c r="O745" i="1"/>
  <c r="I701" i="3" s="1"/>
  <c r="N746" i="1"/>
  <c r="H702" i="3" s="1"/>
  <c r="O746" i="1"/>
  <c r="I702" i="3" s="1"/>
  <c r="N747" i="1"/>
  <c r="H703" i="3" s="1"/>
  <c r="O747" i="1"/>
  <c r="I703" i="3" s="1"/>
  <c r="N748" i="1"/>
  <c r="H704" i="3" s="1"/>
  <c r="O748" i="1"/>
  <c r="I704" i="3" s="1"/>
  <c r="N749" i="1"/>
  <c r="H764" i="3" s="1"/>
  <c r="O749" i="1"/>
  <c r="I764" i="3" s="1"/>
  <c r="N750" i="1"/>
  <c r="H765" i="3" s="1"/>
  <c r="O750" i="1"/>
  <c r="I765" i="3" s="1"/>
  <c r="N751" i="1"/>
  <c r="H705" i="3" s="1"/>
  <c r="O751" i="1"/>
  <c r="I705" i="3" s="1"/>
  <c r="N752" i="1"/>
  <c r="H706" i="3" s="1"/>
  <c r="O752" i="1"/>
  <c r="I706" i="3" s="1"/>
  <c r="N753" i="1"/>
  <c r="H766" i="3" s="1"/>
  <c r="O753" i="1"/>
  <c r="I766" i="3" s="1"/>
  <c r="N754" i="1"/>
  <c r="H767" i="3" s="1"/>
  <c r="O754" i="1"/>
  <c r="I767" i="3" s="1"/>
  <c r="N755" i="1"/>
  <c r="H768" i="3" s="1"/>
  <c r="O755" i="1"/>
  <c r="I768" i="3" s="1"/>
  <c r="N756" i="1"/>
  <c r="H769" i="3" s="1"/>
  <c r="O756" i="1"/>
  <c r="I769" i="3" s="1"/>
  <c r="N757" i="1"/>
  <c r="H770" i="3" s="1"/>
  <c r="O757" i="1"/>
  <c r="I770" i="3" s="1"/>
  <c r="N758" i="1"/>
  <c r="H771" i="3" s="1"/>
  <c r="O758" i="1"/>
  <c r="I771" i="3" s="1"/>
  <c r="N759" i="1"/>
  <c r="H772" i="3" s="1"/>
  <c r="O759" i="1"/>
  <c r="I772" i="3" s="1"/>
  <c r="N760" i="1"/>
  <c r="H773" i="3" s="1"/>
  <c r="O760" i="1"/>
  <c r="I773" i="3" s="1"/>
  <c r="N761" i="1"/>
  <c r="H774" i="3" s="1"/>
  <c r="O761" i="1"/>
  <c r="I774" i="3" s="1"/>
  <c r="N762" i="1"/>
  <c r="H775" i="3" s="1"/>
  <c r="O762" i="1"/>
  <c r="I775" i="3" s="1"/>
  <c r="N763" i="1"/>
  <c r="H776" i="3" s="1"/>
  <c r="O763" i="1"/>
  <c r="I776" i="3" s="1"/>
  <c r="N764" i="1"/>
  <c r="H777" i="3" s="1"/>
  <c r="O764" i="1"/>
  <c r="I777" i="3" s="1"/>
  <c r="N765" i="1"/>
  <c r="H778" i="3" s="1"/>
  <c r="O765" i="1"/>
  <c r="I778" i="3" s="1"/>
  <c r="N766" i="1"/>
  <c r="H779" i="3" s="1"/>
  <c r="O766" i="1"/>
  <c r="I779" i="3" s="1"/>
  <c r="N767" i="1"/>
  <c r="H780" i="3" s="1"/>
  <c r="O767" i="1"/>
  <c r="I780" i="3" s="1"/>
  <c r="N768" i="1"/>
  <c r="H781" i="3" s="1"/>
  <c r="O768" i="1"/>
  <c r="I781" i="3" s="1"/>
  <c r="N769" i="1"/>
  <c r="H782" i="3" s="1"/>
  <c r="O769" i="1"/>
  <c r="I782" i="3" s="1"/>
  <c r="N770" i="1"/>
  <c r="H783" i="3" s="1"/>
  <c r="O770" i="1"/>
  <c r="I783" i="3" s="1"/>
  <c r="N771" i="1"/>
  <c r="H784" i="3" s="1"/>
  <c r="O771" i="1"/>
  <c r="I784" i="3" s="1"/>
  <c r="N772" i="1"/>
  <c r="H785" i="3" s="1"/>
  <c r="O772" i="1"/>
  <c r="I785" i="3" s="1"/>
  <c r="N773" i="1"/>
  <c r="H786" i="3" s="1"/>
  <c r="O773" i="1"/>
  <c r="I786" i="3" s="1"/>
  <c r="N774" i="1"/>
  <c r="H787" i="3" s="1"/>
  <c r="O774" i="1"/>
  <c r="I787" i="3" s="1"/>
  <c r="N775" i="1"/>
  <c r="H788" i="3" s="1"/>
  <c r="O775" i="1"/>
  <c r="I788" i="3" s="1"/>
  <c r="N776" i="1"/>
  <c r="H789" i="3" s="1"/>
  <c r="O776" i="1"/>
  <c r="I789" i="3" s="1"/>
  <c r="N777" i="1"/>
  <c r="H790" i="3" s="1"/>
  <c r="O777" i="1"/>
  <c r="I790" i="3" s="1"/>
  <c r="N778" i="1"/>
  <c r="H791" i="3" s="1"/>
  <c r="O778" i="1"/>
  <c r="I791" i="3" s="1"/>
  <c r="N779" i="1"/>
  <c r="H792" i="3" s="1"/>
  <c r="O779" i="1"/>
  <c r="I792" i="3" s="1"/>
  <c r="N780" i="1"/>
  <c r="H793" i="3" s="1"/>
  <c r="O780" i="1"/>
  <c r="I793" i="3" s="1"/>
  <c r="N781" i="1"/>
  <c r="H794" i="3" s="1"/>
  <c r="O781" i="1"/>
  <c r="I794" i="3" s="1"/>
  <c r="N782" i="1"/>
  <c r="H795" i="3" s="1"/>
  <c r="O782" i="1"/>
  <c r="I795" i="3" s="1"/>
  <c r="N783" i="1"/>
  <c r="H796" i="3" s="1"/>
  <c r="O783" i="1"/>
  <c r="I796" i="3" s="1"/>
  <c r="N784" i="1"/>
  <c r="H797" i="3" s="1"/>
  <c r="O784" i="1"/>
  <c r="I797" i="3" s="1"/>
  <c r="N785" i="1"/>
  <c r="H798" i="3" s="1"/>
  <c r="O785" i="1"/>
  <c r="I798" i="3" s="1"/>
  <c r="N786" i="1"/>
  <c r="H799" i="3" s="1"/>
  <c r="O786" i="1"/>
  <c r="I799" i="3" s="1"/>
  <c r="N787" i="1"/>
  <c r="H800" i="3" s="1"/>
  <c r="O787" i="1"/>
  <c r="I800" i="3" s="1"/>
  <c r="N788" i="1"/>
  <c r="H204" i="3" s="1"/>
  <c r="O788" i="1"/>
  <c r="I204" i="3" s="1"/>
  <c r="N789" i="1"/>
  <c r="H205" i="3" s="1"/>
  <c r="O789" i="1"/>
  <c r="I205" i="3" s="1"/>
  <c r="N790" i="1"/>
  <c r="H206" i="3" s="1"/>
  <c r="O790" i="1"/>
  <c r="I206" i="3" s="1"/>
  <c r="N791" i="1"/>
  <c r="H414" i="3" s="1"/>
  <c r="O791" i="1"/>
  <c r="I414" i="3" s="1"/>
  <c r="N792" i="1"/>
  <c r="O792" i="1"/>
  <c r="I627" i="3" s="1"/>
  <c r="N793" i="1"/>
  <c r="H650" i="3" s="1"/>
  <c r="O793" i="1"/>
  <c r="I650" i="3" s="1"/>
  <c r="N794" i="1"/>
  <c r="H415" i="3" s="1"/>
  <c r="O794" i="1"/>
  <c r="I415" i="3" s="1"/>
  <c r="N795" i="1"/>
  <c r="H707" i="3" s="1"/>
  <c r="O795" i="1"/>
  <c r="I707" i="3" s="1"/>
  <c r="N796" i="1"/>
  <c r="H626" i="3" s="1"/>
  <c r="O796" i="1"/>
  <c r="I626" i="3" s="1"/>
  <c r="N797" i="1"/>
  <c r="H416" i="3" s="1"/>
  <c r="O797" i="1"/>
  <c r="I416" i="3" s="1"/>
  <c r="N798" i="1"/>
  <c r="H628" i="3" s="1"/>
  <c r="O798" i="1"/>
  <c r="I628" i="3" s="1"/>
  <c r="N799" i="1"/>
  <c r="H623" i="3" s="1"/>
  <c r="O799" i="1"/>
  <c r="I623" i="3" s="1"/>
  <c r="N800" i="1"/>
  <c r="H417" i="3" s="1"/>
  <c r="O800" i="1"/>
  <c r="I417" i="3" s="1"/>
  <c r="N801" i="1"/>
  <c r="H708" i="3" s="1"/>
  <c r="O801" i="1"/>
  <c r="I708" i="3" s="1"/>
  <c r="N802" i="1"/>
  <c r="H709" i="3" s="1"/>
  <c r="O802" i="1"/>
  <c r="I709" i="3" s="1"/>
  <c r="N803" i="1"/>
  <c r="H710" i="3" s="1"/>
  <c r="O803" i="1"/>
  <c r="I710" i="3" s="1"/>
  <c r="O2" i="1"/>
  <c r="I212" i="3" s="1"/>
  <c r="N2" i="1"/>
  <c r="H212" i="3" s="1"/>
  <c r="U656" i="1"/>
  <c r="Z3" i="1"/>
  <c r="Z4" i="1" s="1"/>
  <c r="P741" i="1" l="1"/>
  <c r="J9" i="3" s="1"/>
  <c r="P725" i="1"/>
  <c r="J692" i="3" s="1"/>
  <c r="P792" i="1"/>
  <c r="J627" i="3" s="1"/>
  <c r="H627" i="3"/>
  <c r="P800" i="1"/>
  <c r="J417" i="3" s="1"/>
  <c r="P803" i="1"/>
  <c r="J710" i="3" s="1"/>
  <c r="P799" i="1"/>
  <c r="J623" i="3" s="1"/>
  <c r="P791" i="1"/>
  <c r="J414" i="3" s="1"/>
  <c r="P802" i="1"/>
  <c r="J709" i="3" s="1"/>
  <c r="P727" i="1"/>
  <c r="J693" i="3" s="1"/>
  <c r="P743" i="1"/>
  <c r="J763" i="3" s="1"/>
  <c r="P747" i="1"/>
  <c r="J703" i="3" s="1"/>
  <c r="P751" i="1"/>
  <c r="J705" i="3" s="1"/>
  <c r="P763" i="1"/>
  <c r="J776" i="3" s="1"/>
  <c r="P767" i="1"/>
  <c r="J780" i="3" s="1"/>
  <c r="P771" i="1"/>
  <c r="J784" i="3" s="1"/>
  <c r="P779" i="1"/>
  <c r="J792" i="3" s="1"/>
  <c r="P783" i="1"/>
  <c r="J796" i="3" s="1"/>
  <c r="P408" i="1"/>
  <c r="J464" i="3" s="1"/>
  <c r="P256" i="1"/>
  <c r="J584" i="3" s="1"/>
  <c r="P757" i="1"/>
  <c r="J770" i="3" s="1"/>
  <c r="P789" i="1"/>
  <c r="J205" i="3" s="1"/>
  <c r="P136" i="1"/>
  <c r="J295" i="3" s="1"/>
  <c r="P199" i="1"/>
  <c r="J314" i="3" s="1"/>
  <c r="P377" i="1"/>
  <c r="J433" i="3" s="1"/>
  <c r="P405" i="1"/>
  <c r="J461" i="3" s="1"/>
  <c r="P472" i="1"/>
  <c r="J528" i="3" s="1"/>
  <c r="P25" i="1"/>
  <c r="J337" i="3" s="1"/>
  <c r="P65" i="1"/>
  <c r="J230" i="3" s="1"/>
  <c r="P104" i="1"/>
  <c r="J269" i="3" s="1"/>
  <c r="P144" i="1"/>
  <c r="J303" i="3" s="1"/>
  <c r="P160" i="1"/>
  <c r="J22" i="3" s="1"/>
  <c r="P183" i="1"/>
  <c r="J320" i="3" s="1"/>
  <c r="P219" i="1"/>
  <c r="J564" i="3" s="1"/>
  <c r="P223" i="1"/>
  <c r="J568" i="3" s="1"/>
  <c r="P227" i="1"/>
  <c r="J555" i="3" s="1"/>
  <c r="P231" i="1"/>
  <c r="J418" i="3" s="1"/>
  <c r="P255" i="1"/>
  <c r="J583" i="3" s="1"/>
  <c r="P262" i="1"/>
  <c r="J402" i="3" s="1"/>
  <c r="P325" i="1"/>
  <c r="J603" i="3" s="1"/>
  <c r="P456" i="1"/>
  <c r="J512" i="3" s="1"/>
  <c r="P480" i="1"/>
  <c r="J536" i="3" s="1"/>
  <c r="P512" i="1"/>
  <c r="J52" i="3" s="1"/>
  <c r="P576" i="1"/>
  <c r="J155" i="3" s="1"/>
  <c r="P5" i="1"/>
  <c r="J333" i="3" s="1"/>
  <c r="P128" i="1"/>
  <c r="J287" i="3" s="1"/>
  <c r="P207" i="1"/>
  <c r="J316" i="3" s="1"/>
  <c r="P239" i="1"/>
  <c r="J209" i="3" s="1"/>
  <c r="P169" i="1"/>
  <c r="J29" i="3" s="1"/>
  <c r="P176" i="1"/>
  <c r="J36" i="3" s="1"/>
  <c r="P180" i="1"/>
  <c r="J38" i="3" s="1"/>
  <c r="P232" i="1"/>
  <c r="J419" i="3" s="1"/>
  <c r="P314" i="1"/>
  <c r="J592" i="3" s="1"/>
  <c r="P322" i="1"/>
  <c r="J600" i="3" s="1"/>
  <c r="P505" i="1"/>
  <c r="J398" i="3" s="1"/>
  <c r="P625" i="1"/>
  <c r="J81" i="3" s="1"/>
  <c r="P629" i="1"/>
  <c r="J85" i="3" s="1"/>
  <c r="P389" i="1"/>
  <c r="J445" i="3" s="1"/>
  <c r="P536" i="1"/>
  <c r="J115" i="3" s="1"/>
  <c r="P18" i="1"/>
  <c r="J380" i="3" s="1"/>
  <c r="P26" i="1"/>
  <c r="J339" i="3" s="1"/>
  <c r="P34" i="1"/>
  <c r="J328" i="3" s="1"/>
  <c r="P42" i="1"/>
  <c r="J4" i="3" s="1"/>
  <c r="P50" i="1"/>
  <c r="J216" i="3" s="1"/>
  <c r="P58" i="1"/>
  <c r="J223" i="3" s="1"/>
  <c r="P70" i="1"/>
  <c r="J235" i="3" s="1"/>
  <c r="P117" i="1"/>
  <c r="J95" i="3" s="1"/>
  <c r="P129" i="1"/>
  <c r="J288" i="3" s="1"/>
  <c r="P133" i="1"/>
  <c r="J292" i="3" s="1"/>
  <c r="P141" i="1"/>
  <c r="J300" i="3" s="1"/>
  <c r="P192" i="1"/>
  <c r="J313" i="3" s="1"/>
  <c r="P200" i="1"/>
  <c r="J315" i="3" s="1"/>
  <c r="P208" i="1"/>
  <c r="J173" i="3" s="1"/>
  <c r="P212" i="1"/>
  <c r="J318" i="3" s="1"/>
  <c r="P216" i="1"/>
  <c r="J561" i="3" s="1"/>
  <c r="P228" i="1"/>
  <c r="J556" i="3" s="1"/>
  <c r="P240" i="1"/>
  <c r="J210" i="3" s="1"/>
  <c r="P244" i="1"/>
  <c r="J572" i="3" s="1"/>
  <c r="P248" i="1"/>
  <c r="J576" i="3" s="1"/>
  <c r="P263" i="1"/>
  <c r="J409" i="3" s="1"/>
  <c r="P279" i="1"/>
  <c r="J384" i="3" s="1"/>
  <c r="P287" i="1"/>
  <c r="J672" i="3" s="1"/>
  <c r="P295" i="1"/>
  <c r="J653" i="3" s="1"/>
  <c r="P394" i="1"/>
  <c r="J450" i="3" s="1"/>
  <c r="P402" i="1"/>
  <c r="J458" i="3" s="1"/>
  <c r="P409" i="1"/>
  <c r="J465" i="3" s="1"/>
  <c r="P421" i="1"/>
  <c r="J477" i="3" s="1"/>
  <c r="P441" i="1"/>
  <c r="J497" i="3" s="1"/>
  <c r="P453" i="1"/>
  <c r="J509" i="3" s="1"/>
  <c r="P529" i="1"/>
  <c r="J108" i="3" s="1"/>
  <c r="P533" i="1"/>
  <c r="J112" i="3" s="1"/>
  <c r="P537" i="1"/>
  <c r="J116" i="3" s="1"/>
  <c r="P585" i="1"/>
  <c r="J164" i="3" s="1"/>
  <c r="P661" i="1"/>
  <c r="J803" i="3" s="1"/>
  <c r="P677" i="1"/>
  <c r="J687" i="3" s="1"/>
  <c r="P685" i="1"/>
  <c r="J730" i="3" s="1"/>
  <c r="P266" i="1"/>
  <c r="J403" i="3" s="1"/>
  <c r="P393" i="1"/>
  <c r="J449" i="3" s="1"/>
  <c r="P424" i="1"/>
  <c r="J480" i="3" s="1"/>
  <c r="P464" i="1"/>
  <c r="J520" i="3" s="1"/>
  <c r="P138" i="1"/>
  <c r="J297" i="3" s="1"/>
  <c r="P209" i="1"/>
  <c r="J172" i="3" s="1"/>
  <c r="P311" i="1"/>
  <c r="J589" i="3" s="1"/>
  <c r="P319" i="1"/>
  <c r="J597" i="3" s="1"/>
  <c r="P327" i="1"/>
  <c r="J604" i="3" s="1"/>
  <c r="P343" i="1"/>
  <c r="J645" i="3" s="1"/>
  <c r="P359" i="1"/>
  <c r="J664" i="3" s="1"/>
  <c r="P658" i="1"/>
  <c r="J717" i="3" s="1"/>
  <c r="P678" i="1"/>
  <c r="J688" i="3" s="1"/>
  <c r="P726" i="1"/>
  <c r="J8" i="3" s="1"/>
  <c r="P793" i="1"/>
  <c r="J650" i="3" s="1"/>
  <c r="P184" i="1"/>
  <c r="J201" i="3" s="1"/>
  <c r="P416" i="1"/>
  <c r="J472" i="3" s="1"/>
  <c r="P146" i="1"/>
  <c r="J305" i="3" s="1"/>
  <c r="P71" i="1"/>
  <c r="J236" i="3" s="1"/>
  <c r="P79" i="1"/>
  <c r="J244" i="3" s="1"/>
  <c r="P87" i="1"/>
  <c r="J252" i="3" s="1"/>
  <c r="P95" i="1"/>
  <c r="J260" i="3" s="1"/>
  <c r="P106" i="1"/>
  <c r="J271" i="3" s="1"/>
  <c r="P110" i="1"/>
  <c r="J274" i="3" s="1"/>
  <c r="P150" i="1"/>
  <c r="J309" i="3" s="1"/>
  <c r="P158" i="1"/>
  <c r="J180" i="3" s="1"/>
  <c r="P162" i="1"/>
  <c r="J24" i="3" s="1"/>
  <c r="P170" i="1"/>
  <c r="J30" i="3" s="1"/>
  <c r="P221" i="1"/>
  <c r="J566" i="3" s="1"/>
  <c r="P229" i="1"/>
  <c r="J624" i="3" s="1"/>
  <c r="P253" i="1"/>
  <c r="J581" i="3" s="1"/>
  <c r="P328" i="1"/>
  <c r="J605" i="3" s="1"/>
  <c r="P367" i="1"/>
  <c r="J423" i="3" s="1"/>
  <c r="P375" i="1"/>
  <c r="J431" i="3" s="1"/>
  <c r="P383" i="1"/>
  <c r="J439" i="3" s="1"/>
  <c r="P391" i="1"/>
  <c r="J447" i="3" s="1"/>
  <c r="P426" i="1"/>
  <c r="J482" i="3" s="1"/>
  <c r="P434" i="1"/>
  <c r="J490" i="3" s="1"/>
  <c r="P442" i="1"/>
  <c r="J498" i="3" s="1"/>
  <c r="P450" i="1"/>
  <c r="J506" i="3" s="1"/>
  <c r="P482" i="1"/>
  <c r="J538" i="3" s="1"/>
  <c r="P486" i="1"/>
  <c r="J542" i="3" s="1"/>
  <c r="P490" i="1"/>
  <c r="J546" i="3" s="1"/>
  <c r="P494" i="1"/>
  <c r="J550" i="3" s="1"/>
  <c r="P514" i="1"/>
  <c r="J54" i="3" s="1"/>
  <c r="P518" i="1"/>
  <c r="J56" i="3" s="1"/>
  <c r="P522" i="1"/>
  <c r="J101" i="3" s="1"/>
  <c r="P526" i="1"/>
  <c r="J105" i="3" s="1"/>
  <c r="P538" i="1"/>
  <c r="J117" i="3" s="1"/>
  <c r="P542" i="1"/>
  <c r="J121" i="3" s="1"/>
  <c r="P602" i="1"/>
  <c r="J197" i="3" s="1"/>
  <c r="P606" i="1"/>
  <c r="J62" i="3" s="1"/>
  <c r="P610" i="1"/>
  <c r="J66" i="3" s="1"/>
  <c r="P614" i="1"/>
  <c r="J70" i="3" s="1"/>
  <c r="P626" i="1"/>
  <c r="J82" i="3" s="1"/>
  <c r="P630" i="1"/>
  <c r="J86" i="3" s="1"/>
  <c r="P114" i="1"/>
  <c r="J278" i="3" s="1"/>
  <c r="P103" i="1"/>
  <c r="J268" i="3" s="1"/>
  <c r="P131" i="1"/>
  <c r="J290" i="3" s="1"/>
  <c r="P135" i="1"/>
  <c r="J294" i="3" s="1"/>
  <c r="P151" i="1"/>
  <c r="J310" i="3" s="1"/>
  <c r="P296" i="1"/>
  <c r="J676" i="3" s="1"/>
  <c r="P304" i="1"/>
  <c r="J633" i="3" s="1"/>
  <c r="P336" i="1"/>
  <c r="J610" i="3" s="1"/>
  <c r="P344" i="1"/>
  <c r="J616" i="3" s="1"/>
  <c r="P407" i="1"/>
  <c r="J463" i="3" s="1"/>
  <c r="P543" i="1"/>
  <c r="J122" i="3" s="1"/>
  <c r="P647" i="1"/>
  <c r="J351" i="3" s="1"/>
  <c r="P181" i="1"/>
  <c r="J177" i="3" s="1"/>
  <c r="P12" i="1"/>
  <c r="J363" i="3" s="1"/>
  <c r="P111" i="1"/>
  <c r="J275" i="3" s="1"/>
  <c r="P143" i="1"/>
  <c r="J302" i="3" s="1"/>
  <c r="P159" i="1"/>
  <c r="J21" i="3" s="1"/>
  <c r="P186" i="1"/>
  <c r="J331" i="3" s="1"/>
  <c r="P190" i="1"/>
  <c r="J183" i="3" s="1"/>
  <c r="P194" i="1"/>
  <c r="J362" i="3" s="1"/>
  <c r="P202" i="1"/>
  <c r="J202" i="3" s="1"/>
  <c r="P210" i="1"/>
  <c r="J317" i="3" s="1"/>
  <c r="P234" i="1"/>
  <c r="J558" i="3" s="1"/>
  <c r="P246" i="1"/>
  <c r="J574" i="3" s="1"/>
  <c r="P258" i="1"/>
  <c r="J586" i="3" s="1"/>
  <c r="P360" i="1"/>
  <c r="J619" i="3" s="1"/>
  <c r="P368" i="1"/>
  <c r="J424" i="3" s="1"/>
  <c r="P376" i="1"/>
  <c r="J432" i="3" s="1"/>
  <c r="P392" i="1"/>
  <c r="J448" i="3" s="1"/>
  <c r="P471" i="1"/>
  <c r="J527" i="3" s="1"/>
  <c r="P479" i="1"/>
  <c r="J535" i="3" s="1"/>
  <c r="P495" i="1"/>
  <c r="J551" i="3" s="1"/>
  <c r="P503" i="1"/>
  <c r="J396" i="3" s="1"/>
  <c r="P511" i="1"/>
  <c r="J41" i="3" s="1"/>
  <c r="P527" i="1"/>
  <c r="J106" i="3" s="1"/>
  <c r="P535" i="1"/>
  <c r="J114" i="3" s="1"/>
  <c r="P591" i="1"/>
  <c r="J59" i="3" s="1"/>
  <c r="P599" i="1"/>
  <c r="J194" i="3" s="1"/>
  <c r="P607" i="1"/>
  <c r="J63" i="3" s="1"/>
  <c r="P714" i="1"/>
  <c r="J338" i="3" s="1"/>
  <c r="P722" i="1"/>
  <c r="J6" i="3" s="1"/>
  <c r="P738" i="1"/>
  <c r="J761" i="3" s="1"/>
  <c r="P746" i="1"/>
  <c r="J702" i="3" s="1"/>
  <c r="P754" i="1"/>
  <c r="J767" i="3" s="1"/>
  <c r="P762" i="1"/>
  <c r="J775" i="3" s="1"/>
  <c r="P770" i="1"/>
  <c r="J783" i="3" s="1"/>
  <c r="P778" i="1"/>
  <c r="J791" i="3" s="1"/>
  <c r="P732" i="1"/>
  <c r="J697" i="3" s="1"/>
  <c r="P736" i="1"/>
  <c r="J759" i="3" s="1"/>
  <c r="P10" i="1"/>
  <c r="J369" i="3" s="1"/>
  <c r="P120" i="1"/>
  <c r="J282" i="3" s="1"/>
  <c r="P154" i="1"/>
  <c r="J19" i="3" s="1"/>
  <c r="P235" i="1"/>
  <c r="J559" i="3" s="1"/>
  <c r="P268" i="1"/>
  <c r="J393" i="3" s="1"/>
  <c r="P272" i="1"/>
  <c r="J407" i="3" s="1"/>
  <c r="P276" i="1"/>
  <c r="J408" i="3" s="1"/>
  <c r="P280" i="1"/>
  <c r="J385" i="3" s="1"/>
  <c r="P288" i="1"/>
  <c r="J648" i="3" s="1"/>
  <c r="P431" i="1"/>
  <c r="J487" i="3" s="1"/>
  <c r="P439" i="1"/>
  <c r="J495" i="3" s="1"/>
  <c r="P447" i="1"/>
  <c r="J503" i="3" s="1"/>
  <c r="P455" i="1"/>
  <c r="J511" i="3" s="1"/>
  <c r="P569" i="1"/>
  <c r="J148" i="3" s="1"/>
  <c r="P592" i="1"/>
  <c r="J187" i="3" s="1"/>
  <c r="P600" i="1"/>
  <c r="J195" i="3" s="1"/>
  <c r="P608" i="1"/>
  <c r="J64" i="3" s="1"/>
  <c r="P616" i="1"/>
  <c r="J72" i="3" s="1"/>
  <c r="P696" i="1"/>
  <c r="J737" i="3" s="1"/>
  <c r="P715" i="1"/>
  <c r="J801" i="3" s="1"/>
  <c r="P719" i="1"/>
  <c r="J689" i="3" s="1"/>
  <c r="P742" i="1"/>
  <c r="J762" i="3" s="1"/>
  <c r="P766" i="1"/>
  <c r="J779" i="3" s="1"/>
  <c r="P11" i="1"/>
  <c r="J370" i="3" s="1"/>
  <c r="P27" i="1"/>
  <c r="J48" i="3" s="1"/>
  <c r="P43" i="1"/>
  <c r="J199" i="3" s="1"/>
  <c r="P51" i="1"/>
  <c r="J217" i="3" s="1"/>
  <c r="P59" i="1"/>
  <c r="J224" i="3" s="1"/>
  <c r="P67" i="1"/>
  <c r="J232" i="3" s="1"/>
  <c r="P171" i="1"/>
  <c r="J31" i="3" s="1"/>
  <c r="P175" i="1"/>
  <c r="J35" i="3" s="1"/>
  <c r="P182" i="1"/>
  <c r="J39" i="3" s="1"/>
  <c r="P197" i="1"/>
  <c r="J184" i="3" s="1"/>
  <c r="P293" i="1"/>
  <c r="J666" i="3" s="1"/>
  <c r="P297" i="1"/>
  <c r="J674" i="3" s="1"/>
  <c r="P305" i="1"/>
  <c r="J634" i="3" s="1"/>
  <c r="P312" i="1"/>
  <c r="J590" i="3" s="1"/>
  <c r="P362" i="1"/>
  <c r="J621" i="3" s="1"/>
  <c r="P370" i="1"/>
  <c r="J426" i="3" s="1"/>
  <c r="P378" i="1"/>
  <c r="J434" i="3" s="1"/>
  <c r="P386" i="1"/>
  <c r="J442" i="3" s="1"/>
  <c r="P432" i="1"/>
  <c r="J488" i="3" s="1"/>
  <c r="P440" i="1"/>
  <c r="J496" i="3" s="1"/>
  <c r="P589" i="1"/>
  <c r="J57" i="3" s="1"/>
  <c r="P593" i="1"/>
  <c r="J188" i="3" s="1"/>
  <c r="P601" i="1"/>
  <c r="J196" i="3" s="1"/>
  <c r="P673" i="1"/>
  <c r="J683" i="3" s="1"/>
  <c r="P689" i="1"/>
  <c r="J714" i="3" s="1"/>
  <c r="P693" i="1"/>
  <c r="J734" i="3" s="1"/>
  <c r="P697" i="1"/>
  <c r="J738" i="3" s="1"/>
  <c r="P713" i="1"/>
  <c r="J754" i="3" s="1"/>
  <c r="P720" i="1"/>
  <c r="J690" i="3" s="1"/>
  <c r="P786" i="1"/>
  <c r="J799" i="3" s="1"/>
  <c r="P179" i="1"/>
  <c r="J176" i="3" s="1"/>
  <c r="P274" i="1"/>
  <c r="J390" i="3" s="1"/>
  <c r="P313" i="1"/>
  <c r="J591" i="3" s="1"/>
  <c r="P321" i="1"/>
  <c r="J599" i="3" s="1"/>
  <c r="P433" i="1"/>
  <c r="J489" i="3" s="1"/>
  <c r="P449" i="1"/>
  <c r="J505" i="3" s="1"/>
  <c r="P794" i="1"/>
  <c r="J415" i="3" s="1"/>
  <c r="P16" i="1"/>
  <c r="J371" i="3" s="1"/>
  <c r="P20" i="1"/>
  <c r="J400" i="3" s="1"/>
  <c r="P24" i="1"/>
  <c r="J12" i="3" s="1"/>
  <c r="P28" i="1"/>
  <c r="J49" i="3" s="1"/>
  <c r="P32" i="1"/>
  <c r="J372" i="3" s="1"/>
  <c r="P40" i="1"/>
  <c r="J17" i="3" s="1"/>
  <c r="P48" i="1"/>
  <c r="J214" i="3" s="1"/>
  <c r="P52" i="1"/>
  <c r="J218" i="3" s="1"/>
  <c r="P56" i="1"/>
  <c r="J221" i="3" s="1"/>
  <c r="P118" i="1"/>
  <c r="J280" i="3" s="1"/>
  <c r="P122" i="1"/>
  <c r="J284" i="3" s="1"/>
  <c r="P130" i="1"/>
  <c r="J289" i="3" s="1"/>
  <c r="P164" i="1"/>
  <c r="J26" i="3" s="1"/>
  <c r="P187" i="1"/>
  <c r="J334" i="3" s="1"/>
  <c r="P191" i="1"/>
  <c r="J322" i="3" s="1"/>
  <c r="P214" i="1"/>
  <c r="J319" i="3" s="1"/>
  <c r="P230" i="1"/>
  <c r="J625" i="3" s="1"/>
  <c r="P267" i="1"/>
  <c r="J388" i="3" s="1"/>
  <c r="P271" i="1"/>
  <c r="J406" i="3" s="1"/>
  <c r="P298" i="1"/>
  <c r="J630" i="3" s="1"/>
  <c r="P306" i="1"/>
  <c r="J635" i="3" s="1"/>
  <c r="P341" i="1"/>
  <c r="J614" i="3" s="1"/>
  <c r="P352" i="1"/>
  <c r="J659" i="3" s="1"/>
  <c r="P457" i="1"/>
  <c r="J513" i="3" s="1"/>
  <c r="P469" i="1"/>
  <c r="J525" i="3" s="1"/>
  <c r="P528" i="1"/>
  <c r="J107" i="3" s="1"/>
  <c r="P559" i="1"/>
  <c r="J138" i="3" s="1"/>
  <c r="P567" i="1"/>
  <c r="J146" i="3" s="1"/>
  <c r="P575" i="1"/>
  <c r="J154" i="3" s="1"/>
  <c r="P611" i="1"/>
  <c r="J67" i="3" s="1"/>
  <c r="P615" i="1"/>
  <c r="J71" i="3" s="1"/>
  <c r="P634" i="1"/>
  <c r="J43" i="3" s="1"/>
  <c r="P642" i="1"/>
  <c r="J346" i="3" s="1"/>
  <c r="P646" i="1"/>
  <c r="J350" i="3" s="1"/>
  <c r="P674" i="1"/>
  <c r="J684" i="3" s="1"/>
  <c r="P686" i="1"/>
  <c r="J731" i="3" s="1"/>
  <c r="P690" i="1"/>
  <c r="J711" i="3" s="1"/>
  <c r="P694" i="1"/>
  <c r="J735" i="3" s="1"/>
  <c r="P702" i="1"/>
  <c r="J743" i="3" s="1"/>
  <c r="P706" i="1"/>
  <c r="J747" i="3" s="1"/>
  <c r="P710" i="1"/>
  <c r="J751" i="3" s="1"/>
  <c r="P729" i="1"/>
  <c r="J695" i="3" s="1"/>
  <c r="P756" i="1"/>
  <c r="J769" i="3" s="1"/>
  <c r="P760" i="1"/>
  <c r="J773" i="3" s="1"/>
  <c r="P772" i="1"/>
  <c r="J785" i="3" s="1"/>
  <c r="P780" i="1"/>
  <c r="J793" i="3" s="1"/>
  <c r="P784" i="1"/>
  <c r="J797" i="3" s="1"/>
  <c r="P2" i="1"/>
  <c r="J212" i="3" s="1"/>
  <c r="P73" i="1"/>
  <c r="J238" i="3" s="1"/>
  <c r="P101" i="1"/>
  <c r="J266" i="3" s="1"/>
  <c r="P119" i="1"/>
  <c r="J281" i="3" s="1"/>
  <c r="P127" i="1"/>
  <c r="J286" i="3" s="1"/>
  <c r="P157" i="1"/>
  <c r="J179" i="3" s="1"/>
  <c r="P238" i="1"/>
  <c r="J208" i="3" s="1"/>
  <c r="P257" i="1"/>
  <c r="J585" i="3" s="1"/>
  <c r="P303" i="1"/>
  <c r="J668" i="3" s="1"/>
  <c r="P330" i="1"/>
  <c r="J642" i="3" s="1"/>
  <c r="P338" i="1"/>
  <c r="J611" i="3" s="1"/>
  <c r="P357" i="1"/>
  <c r="J662" i="3" s="1"/>
  <c r="P361" i="1"/>
  <c r="J620" i="3" s="1"/>
  <c r="P369" i="1"/>
  <c r="J425" i="3" s="1"/>
  <c r="P385" i="1"/>
  <c r="J441" i="3" s="1"/>
  <c r="P400" i="1"/>
  <c r="J456" i="3" s="1"/>
  <c r="P415" i="1"/>
  <c r="J471" i="3" s="1"/>
  <c r="P423" i="1"/>
  <c r="J479" i="3" s="1"/>
  <c r="P458" i="1"/>
  <c r="J514" i="3" s="1"/>
  <c r="P466" i="1"/>
  <c r="J522" i="3" s="1"/>
  <c r="P473" i="1"/>
  <c r="J529" i="3" s="1"/>
  <c r="P477" i="1"/>
  <c r="J533" i="3" s="1"/>
  <c r="P521" i="1"/>
  <c r="J100" i="3" s="1"/>
  <c r="P655" i="1"/>
  <c r="J359" i="3" s="1"/>
  <c r="P663" i="1"/>
  <c r="J379" i="3" s="1"/>
  <c r="P675" i="1"/>
  <c r="J685" i="3" s="1"/>
  <c r="P679" i="1"/>
  <c r="J386" i="3" s="1"/>
  <c r="P730" i="1"/>
  <c r="J696" i="3" s="1"/>
  <c r="P745" i="1"/>
  <c r="J701" i="3" s="1"/>
  <c r="P749" i="1"/>
  <c r="J764" i="3" s="1"/>
  <c r="P753" i="1"/>
  <c r="J766" i="3" s="1"/>
  <c r="P761" i="1"/>
  <c r="J774" i="3" s="1"/>
  <c r="P773" i="1"/>
  <c r="J786" i="3" s="1"/>
  <c r="P777" i="1"/>
  <c r="J790" i="3" s="1"/>
  <c r="P23" i="1"/>
  <c r="J368" i="3" s="1"/>
  <c r="P39" i="1"/>
  <c r="J16" i="3" s="1"/>
  <c r="P55" i="1"/>
  <c r="J220" i="3" s="1"/>
  <c r="P63" i="1"/>
  <c r="J228" i="3" s="1"/>
  <c r="P74" i="1"/>
  <c r="J239" i="3" s="1"/>
  <c r="P82" i="1"/>
  <c r="J247" i="3" s="1"/>
  <c r="P86" i="1"/>
  <c r="J251" i="3" s="1"/>
  <c r="P90" i="1"/>
  <c r="J255" i="3" s="1"/>
  <c r="P98" i="1"/>
  <c r="J263" i="3" s="1"/>
  <c r="P102" i="1"/>
  <c r="J267" i="3" s="1"/>
  <c r="P112" i="1"/>
  <c r="J276" i="3" s="1"/>
  <c r="P142" i="1"/>
  <c r="J301" i="3" s="1"/>
  <c r="P152" i="1"/>
  <c r="J311" i="3" s="1"/>
  <c r="P163" i="1"/>
  <c r="J25" i="3" s="1"/>
  <c r="P167" i="1"/>
  <c r="J182" i="3" s="1"/>
  <c r="P481" i="1"/>
  <c r="J537" i="3" s="1"/>
  <c r="P489" i="1"/>
  <c r="J545" i="3" s="1"/>
  <c r="P497" i="1"/>
  <c r="J364" i="3" s="1"/>
  <c r="P509" i="1"/>
  <c r="J40" i="3" s="1"/>
  <c r="P513" i="1"/>
  <c r="J53" i="3" s="1"/>
  <c r="P546" i="1"/>
  <c r="J125" i="3" s="1"/>
  <c r="P550" i="1"/>
  <c r="J129" i="3" s="1"/>
  <c r="P554" i="1"/>
  <c r="J133" i="3" s="1"/>
  <c r="P558" i="1"/>
  <c r="J137" i="3" s="1"/>
  <c r="P578" i="1"/>
  <c r="J157" i="3" s="1"/>
  <c r="P582" i="1"/>
  <c r="J161" i="3" s="1"/>
  <c r="P623" i="1"/>
  <c r="J79" i="3" s="1"/>
  <c r="P650" i="1"/>
  <c r="J354" i="3" s="1"/>
  <c r="P654" i="1"/>
  <c r="J358" i="3" s="1"/>
  <c r="P662" i="1"/>
  <c r="J5" i="3" s="1"/>
  <c r="P666" i="1"/>
  <c r="J721" i="3" s="1"/>
  <c r="P670" i="1"/>
  <c r="J724" i="3" s="1"/>
  <c r="P701" i="1"/>
  <c r="J742" i="3" s="1"/>
  <c r="P709" i="1"/>
  <c r="J750" i="3" s="1"/>
  <c r="P731" i="1"/>
  <c r="J92" i="3" s="1"/>
  <c r="P735" i="1"/>
  <c r="J758" i="3" s="1"/>
  <c r="P750" i="1"/>
  <c r="J765" i="3" s="1"/>
  <c r="P764" i="1"/>
  <c r="J777" i="3" s="1"/>
  <c r="P768" i="1"/>
  <c r="J781" i="3" s="1"/>
  <c r="P775" i="1"/>
  <c r="J788" i="3" s="1"/>
  <c r="P790" i="1"/>
  <c r="J206" i="3" s="1"/>
  <c r="P797" i="1"/>
  <c r="J416" i="3" s="1"/>
  <c r="P801" i="1"/>
  <c r="J708" i="3" s="1"/>
  <c r="P4" i="1"/>
  <c r="J186" i="3" s="1"/>
  <c r="P8" i="1"/>
  <c r="J46" i="3" s="1"/>
  <c r="P44" i="1"/>
  <c r="J200" i="3" s="1"/>
  <c r="P64" i="1"/>
  <c r="J229" i="3" s="1"/>
  <c r="P91" i="1"/>
  <c r="J256" i="3" s="1"/>
  <c r="P116" i="1"/>
  <c r="J94" i="3" s="1"/>
  <c r="P168" i="1"/>
  <c r="J28" i="3" s="1"/>
  <c r="P215" i="1"/>
  <c r="J375" i="3" s="1"/>
  <c r="P245" i="1"/>
  <c r="J573" i="3" s="1"/>
  <c r="P270" i="1"/>
  <c r="J405" i="3" s="1"/>
  <c r="P278" i="1"/>
  <c r="J383" i="3" s="1"/>
  <c r="P282" i="1"/>
  <c r="J651" i="3" s="1"/>
  <c r="P290" i="1"/>
  <c r="J652" i="3" s="1"/>
  <c r="P309" i="1"/>
  <c r="J636" i="3" s="1"/>
  <c r="P320" i="1"/>
  <c r="J598" i="3" s="1"/>
  <c r="P335" i="1"/>
  <c r="J609" i="3" s="1"/>
  <c r="P346" i="1"/>
  <c r="J638" i="3" s="1"/>
  <c r="P354" i="1"/>
  <c r="J660" i="3" s="1"/>
  <c r="P373" i="1"/>
  <c r="J429" i="3" s="1"/>
  <c r="P384" i="1"/>
  <c r="J440" i="3" s="1"/>
  <c r="P399" i="1"/>
  <c r="J455" i="3" s="1"/>
  <c r="P410" i="1"/>
  <c r="J466" i="3" s="1"/>
  <c r="P418" i="1"/>
  <c r="J474" i="3" s="1"/>
  <c r="P425" i="1"/>
  <c r="J481" i="3" s="1"/>
  <c r="P437" i="1"/>
  <c r="J493" i="3" s="1"/>
  <c r="P448" i="1"/>
  <c r="J504" i="3" s="1"/>
  <c r="P463" i="1"/>
  <c r="J519" i="3" s="1"/>
  <c r="P478" i="1"/>
  <c r="J534" i="3" s="1"/>
  <c r="P525" i="1"/>
  <c r="J104" i="3" s="1"/>
  <c r="P547" i="1"/>
  <c r="J126" i="3" s="1"/>
  <c r="P551" i="1"/>
  <c r="J130" i="3" s="1"/>
  <c r="P579" i="1"/>
  <c r="J158" i="3" s="1"/>
  <c r="P583" i="1"/>
  <c r="J162" i="3" s="1"/>
  <c r="P586" i="1"/>
  <c r="J165" i="3" s="1"/>
  <c r="P590" i="1"/>
  <c r="J58" i="3" s="1"/>
  <c r="P597" i="1"/>
  <c r="J192" i="3" s="1"/>
  <c r="P631" i="1"/>
  <c r="J87" i="3" s="1"/>
  <c r="P635" i="1"/>
  <c r="J44" i="3" s="1"/>
  <c r="P639" i="1"/>
  <c r="J343" i="3" s="1"/>
  <c r="P643" i="1"/>
  <c r="J347" i="3" s="1"/>
  <c r="P682" i="1"/>
  <c r="J727" i="3" s="1"/>
  <c r="P698" i="1"/>
  <c r="J739" i="3" s="1"/>
  <c r="P717" i="1"/>
  <c r="J756" i="3" s="1"/>
  <c r="P721" i="1"/>
  <c r="J757" i="3" s="1"/>
  <c r="P728" i="1"/>
  <c r="J694" i="3" s="1"/>
  <c r="P739" i="1"/>
  <c r="J395" i="3" s="1"/>
  <c r="P72" i="1"/>
  <c r="J237" i="3" s="1"/>
  <c r="P224" i="1"/>
  <c r="J553" i="3" s="1"/>
  <c r="P242" i="1"/>
  <c r="J570" i="3" s="1"/>
  <c r="P587" i="1"/>
  <c r="J166" i="3" s="1"/>
  <c r="P718" i="1"/>
  <c r="J656" i="3" s="1"/>
  <c r="P758" i="1"/>
  <c r="J771" i="3" s="1"/>
  <c r="P765" i="1"/>
  <c r="J778" i="3" s="1"/>
  <c r="P769" i="1"/>
  <c r="J782" i="3" s="1"/>
  <c r="P776" i="1"/>
  <c r="J789" i="3" s="1"/>
  <c r="P787" i="1"/>
  <c r="J800" i="3" s="1"/>
  <c r="P798" i="1"/>
  <c r="J628" i="3" s="1"/>
  <c r="P351" i="1"/>
  <c r="J658" i="3" s="1"/>
  <c r="P483" i="1"/>
  <c r="J539" i="3" s="1"/>
  <c r="P487" i="1"/>
  <c r="J543" i="3" s="1"/>
  <c r="P515" i="1"/>
  <c r="J411" i="3" s="1"/>
  <c r="P519" i="1"/>
  <c r="J410" i="3" s="1"/>
  <c r="P13" i="1"/>
  <c r="J360" i="3" s="1"/>
  <c r="P33" i="1"/>
  <c r="J14" i="3" s="1"/>
  <c r="P41" i="1"/>
  <c r="J3" i="3" s="1"/>
  <c r="P45" i="1"/>
  <c r="J340" i="3" s="1"/>
  <c r="P61" i="1"/>
  <c r="J226" i="3" s="1"/>
  <c r="P69" i="1"/>
  <c r="J234" i="3" s="1"/>
  <c r="P76" i="1"/>
  <c r="J241" i="3" s="1"/>
  <c r="P80" i="1"/>
  <c r="J245" i="3" s="1"/>
  <c r="P84" i="1"/>
  <c r="J249" i="3" s="1"/>
  <c r="P88" i="1"/>
  <c r="J253" i="3" s="1"/>
  <c r="P92" i="1"/>
  <c r="J257" i="3" s="1"/>
  <c r="P96" i="1"/>
  <c r="J261" i="3" s="1"/>
  <c r="P100" i="1"/>
  <c r="J265" i="3" s="1"/>
  <c r="P107" i="1"/>
  <c r="J272" i="3" s="1"/>
  <c r="P140" i="1"/>
  <c r="J299" i="3" s="1"/>
  <c r="P147" i="1"/>
  <c r="J306" i="3" s="1"/>
  <c r="P161" i="1"/>
  <c r="J23" i="3" s="1"/>
  <c r="P165" i="1"/>
  <c r="J181" i="3" s="1"/>
  <c r="P173" i="1"/>
  <c r="J33" i="3" s="1"/>
  <c r="P177" i="1"/>
  <c r="J37" i="3" s="1"/>
  <c r="P198" i="1"/>
  <c r="J323" i="3" s="1"/>
  <c r="P225" i="1"/>
  <c r="J554" i="3" s="1"/>
  <c r="P243" i="1"/>
  <c r="J571" i="3" s="1"/>
  <c r="P250" i="1"/>
  <c r="J578" i="3" s="1"/>
  <c r="P264" i="1"/>
  <c r="J387" i="3" s="1"/>
  <c r="P329" i="1"/>
  <c r="J606" i="3" s="1"/>
  <c r="P337" i="1"/>
  <c r="J420" i="3" s="1"/>
  <c r="P401" i="1"/>
  <c r="J457" i="3" s="1"/>
  <c r="P465" i="1"/>
  <c r="J521" i="3" s="1"/>
  <c r="P523" i="1"/>
  <c r="J102" i="3" s="1"/>
  <c r="P544" i="1"/>
  <c r="J123" i="3" s="1"/>
  <c r="P552" i="1"/>
  <c r="J131" i="3" s="1"/>
  <c r="P556" i="1"/>
  <c r="J135" i="3" s="1"/>
  <c r="P560" i="1"/>
  <c r="J139" i="3" s="1"/>
  <c r="P568" i="1"/>
  <c r="J147" i="3" s="1"/>
  <c r="P572" i="1"/>
  <c r="J151" i="3" s="1"/>
  <c r="P580" i="1"/>
  <c r="J159" i="3" s="1"/>
  <c r="P584" i="1"/>
  <c r="J163" i="3" s="1"/>
  <c r="P609" i="1"/>
  <c r="J65" i="3" s="1"/>
  <c r="P637" i="1"/>
  <c r="J90" i="3" s="1"/>
  <c r="P641" i="1"/>
  <c r="J345" i="3" s="1"/>
  <c r="P648" i="1"/>
  <c r="J352" i="3" s="1"/>
  <c r="P660" i="1"/>
  <c r="J718" i="3" s="1"/>
  <c r="P680" i="1"/>
  <c r="J725" i="3" s="1"/>
  <c r="P687" i="1"/>
  <c r="J713" i="3" s="1"/>
  <c r="P695" i="1"/>
  <c r="J736" i="3" s="1"/>
  <c r="P703" i="1"/>
  <c r="J744" i="3" s="1"/>
  <c r="P733" i="1"/>
  <c r="J698" i="3" s="1"/>
  <c r="P737" i="1"/>
  <c r="J760" i="3" s="1"/>
  <c r="P744" i="1"/>
  <c r="J700" i="3" s="1"/>
  <c r="P755" i="1"/>
  <c r="J768" i="3" s="1"/>
  <c r="P795" i="1"/>
  <c r="J707" i="3" s="1"/>
  <c r="P66" i="1"/>
  <c r="J231" i="3" s="1"/>
  <c r="P81" i="1"/>
  <c r="J246" i="3" s="1"/>
  <c r="P97" i="1"/>
  <c r="J262" i="3" s="1"/>
  <c r="P137" i="1"/>
  <c r="J296" i="3" s="1"/>
  <c r="P622" i="1"/>
  <c r="J78" i="3" s="1"/>
  <c r="P649" i="1"/>
  <c r="J353" i="3" s="1"/>
  <c r="P653" i="1"/>
  <c r="J357" i="3" s="1"/>
  <c r="P657" i="1"/>
  <c r="J716" i="3" s="1"/>
  <c r="P734" i="1"/>
  <c r="J699" i="3" s="1"/>
  <c r="P752" i="1"/>
  <c r="J706" i="3" s="1"/>
  <c r="P759" i="1"/>
  <c r="J772" i="3" s="1"/>
  <c r="P774" i="1"/>
  <c r="J787" i="3" s="1"/>
  <c r="P781" i="1"/>
  <c r="J794" i="3" s="1"/>
  <c r="P785" i="1"/>
  <c r="J798" i="3" s="1"/>
  <c r="P178" i="1"/>
  <c r="J175" i="3" s="1"/>
  <c r="P226" i="1"/>
  <c r="J569" i="3" s="1"/>
  <c r="P289" i="1"/>
  <c r="J649" i="3" s="1"/>
  <c r="P345" i="1"/>
  <c r="J637" i="3" s="1"/>
  <c r="P353" i="1"/>
  <c r="J617" i="3" s="1"/>
  <c r="P417" i="1"/>
  <c r="J473" i="3" s="1"/>
  <c r="P488" i="1"/>
  <c r="J544" i="3" s="1"/>
  <c r="P492" i="1"/>
  <c r="J548" i="3" s="1"/>
  <c r="P496" i="1"/>
  <c r="J552" i="3" s="1"/>
  <c r="P504" i="1"/>
  <c r="J397" i="3" s="1"/>
  <c r="P508" i="1"/>
  <c r="J671" i="3" s="1"/>
  <c r="P516" i="1"/>
  <c r="J55" i="3" s="1"/>
  <c r="P520" i="1"/>
  <c r="J99" i="3" s="1"/>
  <c r="P545" i="1"/>
  <c r="J124" i="3" s="1"/>
  <c r="P553" i="1"/>
  <c r="J132" i="3" s="1"/>
  <c r="P561" i="1"/>
  <c r="J140" i="3" s="1"/>
  <c r="P573" i="1"/>
  <c r="J152" i="3" s="1"/>
  <c r="P577" i="1"/>
  <c r="J156" i="3" s="1"/>
  <c r="P638" i="1"/>
  <c r="J342" i="3" s="1"/>
  <c r="P669" i="1"/>
  <c r="J723" i="3" s="1"/>
  <c r="P681" i="1"/>
  <c r="J726" i="3" s="1"/>
  <c r="P692" i="1"/>
  <c r="J733" i="3" s="1"/>
  <c r="P704" i="1"/>
  <c r="J745" i="3" s="1"/>
  <c r="P712" i="1"/>
  <c r="J753" i="3" s="1"/>
  <c r="P723" i="1"/>
  <c r="J691" i="3" s="1"/>
  <c r="P782" i="1"/>
  <c r="J795" i="3" s="1"/>
  <c r="P89" i="1"/>
  <c r="J254" i="3" s="1"/>
  <c r="P99" i="1"/>
  <c r="J264" i="3" s="1"/>
  <c r="P109" i="1"/>
  <c r="J273" i="3" s="1"/>
  <c r="P126" i="1"/>
  <c r="J285" i="3" s="1"/>
  <c r="P132" i="1"/>
  <c r="J291" i="3" s="1"/>
  <c r="P139" i="1"/>
  <c r="J298" i="3" s="1"/>
  <c r="P149" i="1"/>
  <c r="J308" i="3" s="1"/>
  <c r="P172" i="1"/>
  <c r="J32" i="3" s="1"/>
  <c r="P189" i="1"/>
  <c r="J321" i="3" s="1"/>
  <c r="P206" i="1"/>
  <c r="J171" i="3" s="1"/>
  <c r="P220" i="1"/>
  <c r="J565" i="3" s="1"/>
  <c r="P15" i="1"/>
  <c r="J327" i="3" s="1"/>
  <c r="P22" i="1"/>
  <c r="J11" i="3" s="1"/>
  <c r="P49" i="1"/>
  <c r="J215" i="3" s="1"/>
  <c r="P113" i="1"/>
  <c r="J277" i="3" s="1"/>
  <c r="P123" i="1"/>
  <c r="J96" i="3" s="1"/>
  <c r="P153" i="1"/>
  <c r="J312" i="3" s="1"/>
  <c r="P156" i="1"/>
  <c r="J178" i="3" s="1"/>
  <c r="P166" i="1"/>
  <c r="J27" i="3" s="1"/>
  <c r="P193" i="1"/>
  <c r="J332" i="3" s="1"/>
  <c r="P196" i="1"/>
  <c r="J330" i="3" s="1"/>
  <c r="P203" i="1"/>
  <c r="J169" i="3" s="1"/>
  <c r="P213" i="1"/>
  <c r="J174" i="3" s="1"/>
  <c r="P217" i="1"/>
  <c r="J562" i="3" s="1"/>
  <c r="P9" i="1"/>
  <c r="J47" i="3" s="1"/>
  <c r="P19" i="1"/>
  <c r="J381" i="3" s="1"/>
  <c r="P29" i="1"/>
  <c r="J50" i="3" s="1"/>
  <c r="P36" i="1"/>
  <c r="J377" i="3" s="1"/>
  <c r="P53" i="1"/>
  <c r="J18" i="3" s="1"/>
  <c r="P60" i="1"/>
  <c r="J225" i="3" s="1"/>
  <c r="P83" i="1"/>
  <c r="J248" i="3" s="1"/>
  <c r="P93" i="1"/>
  <c r="J258" i="3" s="1"/>
  <c r="P6" i="1"/>
  <c r="J361" i="3" s="1"/>
  <c r="P37" i="1"/>
  <c r="J378" i="3" s="1"/>
  <c r="P47" i="1"/>
  <c r="J213" i="3" s="1"/>
  <c r="P54" i="1"/>
  <c r="J219" i="3" s="1"/>
  <c r="P57" i="1"/>
  <c r="J222" i="3" s="1"/>
  <c r="P77" i="1"/>
  <c r="J242" i="3" s="1"/>
  <c r="P94" i="1"/>
  <c r="J259" i="3" s="1"/>
  <c r="P121" i="1"/>
  <c r="J283" i="3" s="1"/>
  <c r="P124" i="1"/>
  <c r="J97" i="3" s="1"/>
  <c r="P134" i="1"/>
  <c r="J293" i="3" s="1"/>
  <c r="P174" i="1"/>
  <c r="J34" i="3" s="1"/>
  <c r="P201" i="1"/>
  <c r="J324" i="3" s="1"/>
  <c r="P204" i="1"/>
  <c r="J203" i="3" s="1"/>
  <c r="P211" i="1"/>
  <c r="J325" i="3" s="1"/>
  <c r="P218" i="1"/>
  <c r="J563" i="3" s="1"/>
  <c r="P260" i="1"/>
  <c r="J588" i="3" s="1"/>
  <c r="P7" i="1"/>
  <c r="J45" i="3" s="1"/>
  <c r="P17" i="1"/>
  <c r="J168" i="3" s="1"/>
  <c r="P31" i="1"/>
  <c r="J13" i="3" s="1"/>
  <c r="P68" i="1"/>
  <c r="J233" i="3" s="1"/>
  <c r="P78" i="1"/>
  <c r="J243" i="3" s="1"/>
  <c r="P105" i="1"/>
  <c r="J270" i="3" s="1"/>
  <c r="P108" i="1"/>
  <c r="J93" i="3" s="1"/>
  <c r="P115" i="1"/>
  <c r="J279" i="3" s="1"/>
  <c r="P125" i="1"/>
  <c r="J98" i="3" s="1"/>
  <c r="P145" i="1"/>
  <c r="J304" i="3" s="1"/>
  <c r="P148" i="1"/>
  <c r="J307" i="3" s="1"/>
  <c r="P155" i="1"/>
  <c r="J20" i="3" s="1"/>
  <c r="P185" i="1"/>
  <c r="J329" i="3" s="1"/>
  <c r="P188" i="1"/>
  <c r="J376" i="3" s="1"/>
  <c r="P195" i="1"/>
  <c r="J335" i="3" s="1"/>
  <c r="P205" i="1"/>
  <c r="J170" i="3" s="1"/>
  <c r="P233" i="1"/>
  <c r="J557" i="3" s="1"/>
  <c r="P236" i="1"/>
  <c r="J560" i="3" s="1"/>
  <c r="P247" i="1"/>
  <c r="J575" i="3" s="1"/>
  <c r="P21" i="1"/>
  <c r="J10" i="3" s="1"/>
  <c r="P35" i="1"/>
  <c r="J336" i="3" s="1"/>
  <c r="P62" i="1"/>
  <c r="J227" i="3" s="1"/>
  <c r="P75" i="1"/>
  <c r="J240" i="3" s="1"/>
  <c r="P85" i="1"/>
  <c r="J250" i="3" s="1"/>
  <c r="P265" i="1"/>
  <c r="J392" i="3" s="1"/>
  <c r="P275" i="1"/>
  <c r="J391" i="3" s="1"/>
  <c r="P285" i="1"/>
  <c r="J679" i="3" s="1"/>
  <c r="P301" i="1"/>
  <c r="J632" i="3" s="1"/>
  <c r="P317" i="1"/>
  <c r="J595" i="3" s="1"/>
  <c r="P333" i="1"/>
  <c r="J607" i="3" s="1"/>
  <c r="P349" i="1"/>
  <c r="J657" i="3" s="1"/>
  <c r="P365" i="1"/>
  <c r="J675" i="3" s="1"/>
  <c r="P381" i="1"/>
  <c r="J437" i="3" s="1"/>
  <c r="P397" i="1"/>
  <c r="J453" i="3" s="1"/>
  <c r="P413" i="1"/>
  <c r="J469" i="3" s="1"/>
  <c r="P429" i="1"/>
  <c r="J485" i="3" s="1"/>
  <c r="P445" i="1"/>
  <c r="J501" i="3" s="1"/>
  <c r="P461" i="1"/>
  <c r="J517" i="3" s="1"/>
  <c r="P474" i="1"/>
  <c r="J530" i="3" s="1"/>
  <c r="P484" i="1"/>
  <c r="J540" i="3" s="1"/>
  <c r="P491" i="1"/>
  <c r="J547" i="3" s="1"/>
  <c r="P501" i="1"/>
  <c r="J366" i="3" s="1"/>
  <c r="P548" i="1"/>
  <c r="J127" i="3" s="1"/>
  <c r="P555" i="1"/>
  <c r="J134" i="3" s="1"/>
  <c r="P565" i="1"/>
  <c r="J144" i="3" s="1"/>
  <c r="P612" i="1"/>
  <c r="J68" i="3" s="1"/>
  <c r="P619" i="1"/>
  <c r="J75" i="3" s="1"/>
  <c r="P640" i="1"/>
  <c r="J344" i="3" s="1"/>
  <c r="P664" i="1"/>
  <c r="J719" i="3" s="1"/>
  <c r="P667" i="1"/>
  <c r="J722" i="3" s="1"/>
  <c r="P707" i="1"/>
  <c r="J748" i="3" s="1"/>
  <c r="P788" i="1"/>
  <c r="J204" i="3" s="1"/>
  <c r="P222" i="1"/>
  <c r="J567" i="3" s="1"/>
  <c r="P249" i="1"/>
  <c r="J577" i="3" s="1"/>
  <c r="P252" i="1"/>
  <c r="J580" i="3" s="1"/>
  <c r="P259" i="1"/>
  <c r="J587" i="3" s="1"/>
  <c r="P269" i="1"/>
  <c r="J404" i="3" s="1"/>
  <c r="P286" i="1"/>
  <c r="J680" i="3" s="1"/>
  <c r="P292" i="1"/>
  <c r="J654" i="3" s="1"/>
  <c r="P302" i="1"/>
  <c r="J667" i="3" s="1"/>
  <c r="P308" i="1"/>
  <c r="J670" i="3" s="1"/>
  <c r="P318" i="1"/>
  <c r="J596" i="3" s="1"/>
  <c r="P324" i="1"/>
  <c r="J602" i="3" s="1"/>
  <c r="P334" i="1"/>
  <c r="J608" i="3" s="1"/>
  <c r="P340" i="1"/>
  <c r="J613" i="3" s="1"/>
  <c r="P350" i="1"/>
  <c r="J421" i="3" s="1"/>
  <c r="P356" i="1"/>
  <c r="J661" i="3" s="1"/>
  <c r="P366" i="1"/>
  <c r="J422" i="3" s="1"/>
  <c r="P372" i="1"/>
  <c r="J428" i="3" s="1"/>
  <c r="P382" i="1"/>
  <c r="J438" i="3" s="1"/>
  <c r="P388" i="1"/>
  <c r="J444" i="3" s="1"/>
  <c r="P398" i="1"/>
  <c r="J454" i="3" s="1"/>
  <c r="P404" i="1"/>
  <c r="J460" i="3" s="1"/>
  <c r="P414" i="1"/>
  <c r="J470" i="3" s="1"/>
  <c r="P420" i="1"/>
  <c r="J476" i="3" s="1"/>
  <c r="P430" i="1"/>
  <c r="J486" i="3" s="1"/>
  <c r="P436" i="1"/>
  <c r="J492" i="3" s="1"/>
  <c r="P446" i="1"/>
  <c r="J502" i="3" s="1"/>
  <c r="P452" i="1"/>
  <c r="J508" i="3" s="1"/>
  <c r="P462" i="1"/>
  <c r="J518" i="3" s="1"/>
  <c r="P468" i="1"/>
  <c r="J524" i="3" s="1"/>
  <c r="P475" i="1"/>
  <c r="J531" i="3" s="1"/>
  <c r="P485" i="1"/>
  <c r="J541" i="3" s="1"/>
  <c r="P498" i="1"/>
  <c r="J399" i="3" s="1"/>
  <c r="P502" i="1"/>
  <c r="J367" i="3" s="1"/>
  <c r="P532" i="1"/>
  <c r="J111" i="3" s="1"/>
  <c r="P539" i="1"/>
  <c r="J118" i="3" s="1"/>
  <c r="P549" i="1"/>
  <c r="J128" i="3" s="1"/>
  <c r="P562" i="1"/>
  <c r="J141" i="3" s="1"/>
  <c r="P566" i="1"/>
  <c r="J145" i="3" s="1"/>
  <c r="P596" i="1"/>
  <c r="J191" i="3" s="1"/>
  <c r="P603" i="1"/>
  <c r="J198" i="3" s="1"/>
  <c r="P613" i="1"/>
  <c r="J69" i="3" s="1"/>
  <c r="P627" i="1"/>
  <c r="J83" i="3" s="1"/>
  <c r="P645" i="1"/>
  <c r="J349" i="3" s="1"/>
  <c r="P651" i="1"/>
  <c r="J355" i="3" s="1"/>
  <c r="P665" i="1"/>
  <c r="J720" i="3" s="1"/>
  <c r="P671" i="1"/>
  <c r="J681" i="3" s="1"/>
  <c r="P688" i="1"/>
  <c r="J712" i="3" s="1"/>
  <c r="P691" i="1"/>
  <c r="J732" i="3" s="1"/>
  <c r="P705" i="1"/>
  <c r="J746" i="3" s="1"/>
  <c r="P711" i="1"/>
  <c r="J752" i="3" s="1"/>
  <c r="P273" i="1"/>
  <c r="J389" i="3" s="1"/>
  <c r="P283" i="1"/>
  <c r="J677" i="3" s="1"/>
  <c r="P299" i="1"/>
  <c r="J631" i="3" s="1"/>
  <c r="P315" i="1"/>
  <c r="J593" i="3" s="1"/>
  <c r="P331" i="1"/>
  <c r="J643" i="3" s="1"/>
  <c r="P347" i="1"/>
  <c r="J639" i="3" s="1"/>
  <c r="P363" i="1"/>
  <c r="J646" i="3" s="1"/>
  <c r="P379" i="1"/>
  <c r="J435" i="3" s="1"/>
  <c r="P395" i="1"/>
  <c r="J451" i="3" s="1"/>
  <c r="P411" i="1"/>
  <c r="J467" i="3" s="1"/>
  <c r="P427" i="1"/>
  <c r="J483" i="3" s="1"/>
  <c r="P443" i="1"/>
  <c r="J499" i="3" s="1"/>
  <c r="P459" i="1"/>
  <c r="J515" i="3" s="1"/>
  <c r="P499" i="1"/>
  <c r="J394" i="3" s="1"/>
  <c r="P563" i="1"/>
  <c r="J142" i="3" s="1"/>
  <c r="P617" i="1"/>
  <c r="J73" i="3" s="1"/>
  <c r="P621" i="1"/>
  <c r="J77" i="3" s="1"/>
  <c r="P672" i="1"/>
  <c r="J682" i="3" s="1"/>
  <c r="P796" i="1"/>
  <c r="J626" i="3" s="1"/>
  <c r="P277" i="1"/>
  <c r="J382" i="3" s="1"/>
  <c r="P476" i="1"/>
  <c r="J532" i="3" s="1"/>
  <c r="P493" i="1"/>
  <c r="J549" i="3" s="1"/>
  <c r="P506" i="1"/>
  <c r="J373" i="3" s="1"/>
  <c r="P510" i="1"/>
  <c r="J91" i="3" s="1"/>
  <c r="P540" i="1"/>
  <c r="J119" i="3" s="1"/>
  <c r="P557" i="1"/>
  <c r="J136" i="3" s="1"/>
  <c r="P570" i="1"/>
  <c r="J149" i="3" s="1"/>
  <c r="P574" i="1"/>
  <c r="J153" i="3" s="1"/>
  <c r="P604" i="1"/>
  <c r="J60" i="3" s="1"/>
  <c r="P632" i="1"/>
  <c r="J88" i="3" s="1"/>
  <c r="P659" i="1"/>
  <c r="J804" i="3" s="1"/>
  <c r="P676" i="1"/>
  <c r="J686" i="3" s="1"/>
  <c r="P699" i="1"/>
  <c r="J740" i="3" s="1"/>
  <c r="P237" i="1"/>
  <c r="J207" i="3" s="1"/>
  <c r="P254" i="1"/>
  <c r="J582" i="3" s="1"/>
  <c r="P281" i="1"/>
  <c r="J647" i="3" s="1"/>
  <c r="P284" i="1"/>
  <c r="J678" i="3" s="1"/>
  <c r="P294" i="1"/>
  <c r="J673" i="3" s="1"/>
  <c r="P300" i="1"/>
  <c r="J655" i="3" s="1"/>
  <c r="P310" i="1"/>
  <c r="J629" i="3" s="1"/>
  <c r="P316" i="1"/>
  <c r="J594" i="3" s="1"/>
  <c r="P326" i="1"/>
  <c r="J641" i="3" s="1"/>
  <c r="P332" i="1"/>
  <c r="J644" i="3" s="1"/>
  <c r="P342" i="1"/>
  <c r="J615" i="3" s="1"/>
  <c r="P348" i="1"/>
  <c r="J640" i="3" s="1"/>
  <c r="P358" i="1"/>
  <c r="J663" i="3" s="1"/>
  <c r="P364" i="1"/>
  <c r="J622" i="3" s="1"/>
  <c r="P374" i="1"/>
  <c r="J430" i="3" s="1"/>
  <c r="P380" i="1"/>
  <c r="J436" i="3" s="1"/>
  <c r="P390" i="1"/>
  <c r="J446" i="3" s="1"/>
  <c r="P396" i="1"/>
  <c r="J452" i="3" s="1"/>
  <c r="P406" i="1"/>
  <c r="J462" i="3" s="1"/>
  <c r="P412" i="1"/>
  <c r="J468" i="3" s="1"/>
  <c r="P422" i="1"/>
  <c r="J478" i="3" s="1"/>
  <c r="P428" i="1"/>
  <c r="J484" i="3" s="1"/>
  <c r="P438" i="1"/>
  <c r="J494" i="3" s="1"/>
  <c r="P444" i="1"/>
  <c r="J500" i="3" s="1"/>
  <c r="P454" i="1"/>
  <c r="J510" i="3" s="1"/>
  <c r="P460" i="1"/>
  <c r="J516" i="3" s="1"/>
  <c r="P470" i="1"/>
  <c r="J526" i="3" s="1"/>
  <c r="P500" i="1"/>
  <c r="J365" i="3" s="1"/>
  <c r="P507" i="1"/>
  <c r="J374" i="3" s="1"/>
  <c r="P517" i="1"/>
  <c r="J412" i="3" s="1"/>
  <c r="P530" i="1"/>
  <c r="J109" i="3" s="1"/>
  <c r="P534" i="1"/>
  <c r="J113" i="3" s="1"/>
  <c r="P564" i="1"/>
  <c r="J143" i="3" s="1"/>
  <c r="P571" i="1"/>
  <c r="J150" i="3" s="1"/>
  <c r="P581" i="1"/>
  <c r="J160" i="3" s="1"/>
  <c r="P594" i="1"/>
  <c r="J189" i="3" s="1"/>
  <c r="P598" i="1"/>
  <c r="J193" i="3" s="1"/>
  <c r="P618" i="1"/>
  <c r="J74" i="3" s="1"/>
  <c r="P633" i="1"/>
  <c r="J42" i="3" s="1"/>
  <c r="P636" i="1"/>
  <c r="J89" i="3" s="1"/>
  <c r="P656" i="1"/>
  <c r="J715" i="3" s="1"/>
  <c r="P241" i="1"/>
  <c r="J211" i="3" s="1"/>
  <c r="P251" i="1"/>
  <c r="J579" i="3" s="1"/>
  <c r="P261" i="1"/>
  <c r="J401" i="3" s="1"/>
  <c r="P291" i="1"/>
  <c r="J665" i="3" s="1"/>
  <c r="P307" i="1"/>
  <c r="J669" i="3" s="1"/>
  <c r="P323" i="1"/>
  <c r="J601" i="3" s="1"/>
  <c r="P339" i="1"/>
  <c r="J612" i="3" s="1"/>
  <c r="P355" i="1"/>
  <c r="J618" i="3" s="1"/>
  <c r="P371" i="1"/>
  <c r="J427" i="3" s="1"/>
  <c r="P387" i="1"/>
  <c r="J443" i="3" s="1"/>
  <c r="P403" i="1"/>
  <c r="J459" i="3" s="1"/>
  <c r="P419" i="1"/>
  <c r="J475" i="3" s="1"/>
  <c r="P435" i="1"/>
  <c r="J491" i="3" s="1"/>
  <c r="P451" i="1"/>
  <c r="J507" i="3" s="1"/>
  <c r="P467" i="1"/>
  <c r="J523" i="3" s="1"/>
  <c r="P524" i="1"/>
  <c r="J103" i="3" s="1"/>
  <c r="P531" i="1"/>
  <c r="J110" i="3" s="1"/>
  <c r="P541" i="1"/>
  <c r="J120" i="3" s="1"/>
  <c r="P588" i="1"/>
  <c r="J167" i="3" s="1"/>
  <c r="P595" i="1"/>
  <c r="J190" i="3" s="1"/>
  <c r="P605" i="1"/>
  <c r="J61" i="3" s="1"/>
  <c r="P683" i="1"/>
  <c r="J728" i="3" s="1"/>
  <c r="Z5" i="1"/>
  <c r="U658" i="1"/>
  <c r="U657" i="1"/>
  <c r="P3" i="1"/>
  <c r="J185" i="3" s="1"/>
  <c r="P38" i="1"/>
  <c r="J15" i="3" s="1"/>
  <c r="P46" i="1"/>
  <c r="J341" i="3" s="1"/>
  <c r="P30" i="1"/>
  <c r="J51" i="3" s="1"/>
  <c r="P14" i="1"/>
  <c r="J326" i="3" s="1"/>
  <c r="P644" i="1"/>
  <c r="J348" i="3" s="1"/>
  <c r="P740" i="1"/>
  <c r="J413" i="3" s="1"/>
  <c r="P668" i="1"/>
  <c r="J802" i="3" s="1"/>
  <c r="P700" i="1"/>
  <c r="J741" i="3" s="1"/>
  <c r="P716" i="1"/>
  <c r="J755" i="3" s="1"/>
  <c r="P620" i="1"/>
  <c r="J76" i="3" s="1"/>
  <c r="P624" i="1"/>
  <c r="J80" i="3" s="1"/>
  <c r="P628" i="1"/>
  <c r="J84" i="3" s="1"/>
  <c r="P652" i="1"/>
  <c r="J356" i="3" s="1"/>
  <c r="P684" i="1"/>
  <c r="J729" i="3" s="1"/>
  <c r="P708" i="1"/>
  <c r="J749" i="3" s="1"/>
  <c r="P748" i="1"/>
  <c r="J704" i="3" s="1"/>
  <c r="P724" i="1"/>
  <c r="J7" i="3" s="1"/>
  <c r="L76" i="3" l="1"/>
  <c r="L341" i="3"/>
  <c r="L193" i="3"/>
  <c r="L729" i="3"/>
  <c r="L190" i="3"/>
  <c r="L475" i="3"/>
  <c r="L413" i="3"/>
  <c r="L618" i="3"/>
  <c r="L446" i="3"/>
  <c r="L207" i="3"/>
  <c r="L356" i="3"/>
  <c r="L612" i="3"/>
  <c r="L500" i="3"/>
  <c r="L594" i="3"/>
  <c r="L77" i="3"/>
  <c r="L326" i="3"/>
  <c r="L507" i="3"/>
  <c r="L42" i="3"/>
  <c r="L494" i="3"/>
  <c r="L629" i="3"/>
  <c r="L91" i="3"/>
  <c r="L73" i="3"/>
  <c r="L752" i="3"/>
  <c r="L111" i="3"/>
  <c r="L502" i="3"/>
  <c r="L80" i="3"/>
  <c r="L51" i="3"/>
  <c r="L61" i="3"/>
  <c r="L491" i="3"/>
  <c r="L669" i="3"/>
  <c r="L74" i="3"/>
  <c r="L412" i="3"/>
  <c r="L484" i="3"/>
  <c r="L622" i="3"/>
  <c r="L655" i="3"/>
  <c r="L804" i="3"/>
  <c r="L373" i="3"/>
  <c r="L142" i="3"/>
  <c r="L646" i="3"/>
  <c r="L746" i="3"/>
  <c r="L478" i="3"/>
  <c r="L88" i="3"/>
  <c r="L639" i="3"/>
  <c r="L732" i="3"/>
  <c r="L198" i="3"/>
  <c r="L399" i="3"/>
  <c r="L486" i="3"/>
  <c r="L422" i="3"/>
  <c r="L667" i="3"/>
  <c r="L665" i="3"/>
  <c r="L673" i="3"/>
  <c r="L7" i="3"/>
  <c r="L167" i="3"/>
  <c r="L189" i="3"/>
  <c r="L640" i="3"/>
  <c r="L532" i="3"/>
  <c r="L643" i="3"/>
  <c r="L712" i="3"/>
  <c r="L191" i="3"/>
  <c r="L663" i="3"/>
  <c r="L394" i="3"/>
  <c r="L15" i="3"/>
  <c r="L401" i="3"/>
  <c r="L468" i="3"/>
  <c r="L60" i="3"/>
  <c r="L704" i="3"/>
  <c r="L185" i="3"/>
  <c r="L443" i="3"/>
  <c r="L160" i="3"/>
  <c r="L462" i="3"/>
  <c r="L647" i="3"/>
  <c r="L499" i="3"/>
  <c r="L681" i="3"/>
  <c r="L470" i="3"/>
  <c r="L374" i="3"/>
  <c r="L549" i="3"/>
  <c r="L755" i="3"/>
  <c r="L459" i="3"/>
  <c r="L365" i="3"/>
  <c r="L678" i="3"/>
  <c r="L515" i="3"/>
  <c r="L741" i="3"/>
  <c r="L120" i="3"/>
  <c r="L579" i="3"/>
  <c r="L526" i="3"/>
  <c r="L615" i="3"/>
  <c r="L153" i="3"/>
  <c r="L382" i="3"/>
  <c r="L593" i="3"/>
  <c r="L145" i="3"/>
  <c r="L531" i="3"/>
  <c r="L749" i="3"/>
  <c r="L802" i="3"/>
  <c r="L110" i="3"/>
  <c r="L427" i="3"/>
  <c r="L211" i="3"/>
  <c r="L150" i="3"/>
  <c r="L516" i="3"/>
  <c r="L452" i="3"/>
  <c r="L644" i="3"/>
  <c r="L582" i="3"/>
  <c r="L149" i="3"/>
  <c r="L626" i="3"/>
  <c r="L483" i="3"/>
  <c r="L631" i="3"/>
  <c r="L720" i="3"/>
  <c r="L715" i="3"/>
  <c r="L641" i="3"/>
  <c r="L467" i="3"/>
  <c r="L677" i="3"/>
  <c r="L355" i="3"/>
  <c r="L128" i="3"/>
  <c r="L518" i="3"/>
  <c r="L454" i="3"/>
  <c r="L608" i="3"/>
  <c r="L587" i="3"/>
  <c r="L103" i="3"/>
  <c r="L510" i="3"/>
  <c r="L136" i="3"/>
  <c r="L348" i="3"/>
  <c r="L89" i="3"/>
  <c r="L436" i="3"/>
  <c r="L119" i="3"/>
  <c r="L451" i="3"/>
  <c r="L389" i="3"/>
  <c r="L349" i="3"/>
  <c r="L143" i="3"/>
  <c r="L682" i="3"/>
  <c r="L523" i="3"/>
  <c r="L113" i="3"/>
  <c r="L740" i="3"/>
  <c r="L84" i="3"/>
  <c r="L728" i="3"/>
  <c r="L601" i="3"/>
  <c r="L109" i="3"/>
  <c r="L430" i="3"/>
  <c r="L686" i="3"/>
  <c r="L435" i="3"/>
  <c r="L83" i="3"/>
  <c r="L438" i="3"/>
  <c r="L69" i="3"/>
  <c r="L367" i="3"/>
  <c r="L492" i="3"/>
  <c r="L428" i="3"/>
  <c r="L670" i="3"/>
  <c r="L567" i="3"/>
  <c r="L144" i="3"/>
  <c r="L501" i="3"/>
  <c r="L595" i="3"/>
  <c r="L336" i="3"/>
  <c r="L329" i="3"/>
  <c r="L243" i="3"/>
  <c r="L203" i="3"/>
  <c r="L222" i="3"/>
  <c r="L18" i="3"/>
  <c r="L330" i="3"/>
  <c r="L11" i="3"/>
  <c r="L291" i="3"/>
  <c r="L745" i="3"/>
  <c r="L132" i="3"/>
  <c r="L544" i="3"/>
  <c r="L794" i="3"/>
  <c r="L78" i="3"/>
  <c r="L760" i="3"/>
  <c r="L345" i="3"/>
  <c r="L135" i="3"/>
  <c r="L387" i="3"/>
  <c r="L23" i="3"/>
  <c r="L249" i="3"/>
  <c r="L360" i="3"/>
  <c r="L789" i="3"/>
  <c r="L237" i="3"/>
  <c r="L343" i="3"/>
  <c r="L130" i="3"/>
  <c r="L474" i="3"/>
  <c r="L598" i="3"/>
  <c r="L28" i="3"/>
  <c r="L416" i="3"/>
  <c r="L750" i="3"/>
  <c r="L161" i="3"/>
  <c r="L364" i="3"/>
  <c r="L267" i="3"/>
  <c r="L16" i="3"/>
  <c r="L696" i="3"/>
  <c r="L522" i="3"/>
  <c r="L662" i="3"/>
  <c r="L281" i="3"/>
  <c r="L769" i="3"/>
  <c r="L684" i="3"/>
  <c r="L138" i="3"/>
  <c r="L406" i="3"/>
  <c r="L284" i="3"/>
  <c r="L12" i="3"/>
  <c r="L390" i="3"/>
  <c r="L683" i="3"/>
  <c r="L426" i="3"/>
  <c r="L35" i="3"/>
  <c r="L779" i="3"/>
  <c r="L187" i="3"/>
  <c r="L408" i="3"/>
  <c r="L697" i="3"/>
  <c r="L338" i="3"/>
  <c r="L551" i="3"/>
  <c r="L574" i="3"/>
  <c r="L302" i="3"/>
  <c r="L610" i="3"/>
  <c r="L86" i="3"/>
  <c r="L105" i="3"/>
  <c r="L506" i="3"/>
  <c r="L605" i="3"/>
  <c r="L274" i="3"/>
  <c r="L201" i="3"/>
  <c r="L597" i="3"/>
  <c r="L730" i="3"/>
  <c r="L497" i="3"/>
  <c r="L409" i="3"/>
  <c r="L315" i="3"/>
  <c r="L216" i="3"/>
  <c r="L81" i="3"/>
  <c r="L209" i="3"/>
  <c r="L603" i="3"/>
  <c r="L22" i="3"/>
  <c r="L314" i="3"/>
  <c r="L784" i="3"/>
  <c r="L414" i="3"/>
  <c r="L204" i="3"/>
  <c r="L134" i="3"/>
  <c r="L485" i="3"/>
  <c r="L632" i="3"/>
  <c r="L10" i="3"/>
  <c r="L20" i="3"/>
  <c r="L233" i="3"/>
  <c r="L324" i="3"/>
  <c r="L219" i="3"/>
  <c r="L377" i="3"/>
  <c r="L332" i="3"/>
  <c r="L327" i="3"/>
  <c r="L285" i="3"/>
  <c r="L733" i="3"/>
  <c r="L124" i="3"/>
  <c r="L473" i="3"/>
  <c r="L787" i="3"/>
  <c r="L296" i="3"/>
  <c r="L698" i="3"/>
  <c r="L90" i="3"/>
  <c r="L131" i="3"/>
  <c r="L578" i="3"/>
  <c r="L306" i="3"/>
  <c r="L245" i="3"/>
  <c r="L410" i="3"/>
  <c r="L782" i="3"/>
  <c r="L395" i="3"/>
  <c r="L44" i="3"/>
  <c r="L126" i="3"/>
  <c r="L466" i="3"/>
  <c r="L636" i="3"/>
  <c r="L94" i="3"/>
  <c r="L206" i="3"/>
  <c r="L742" i="3"/>
  <c r="L157" i="3"/>
  <c r="L545" i="3"/>
  <c r="L263" i="3"/>
  <c r="L368" i="3"/>
  <c r="L386" i="3"/>
  <c r="L514" i="3"/>
  <c r="L611" i="3"/>
  <c r="L266" i="3"/>
  <c r="L695" i="3"/>
  <c r="L350" i="3"/>
  <c r="L107" i="3"/>
  <c r="L388" i="3"/>
  <c r="L280" i="3"/>
  <c r="L400" i="3"/>
  <c r="L176" i="3"/>
  <c r="L196" i="3"/>
  <c r="L621" i="3"/>
  <c r="L31" i="3"/>
  <c r="L762" i="3"/>
  <c r="L148" i="3"/>
  <c r="L407" i="3"/>
  <c r="L791" i="3"/>
  <c r="L63" i="3"/>
  <c r="L535" i="3"/>
  <c r="L558" i="3"/>
  <c r="L275" i="3"/>
  <c r="L633" i="3"/>
  <c r="L82" i="3"/>
  <c r="L101" i="3"/>
  <c r="L498" i="3"/>
  <c r="L581" i="3"/>
  <c r="L271" i="3"/>
  <c r="L650" i="3"/>
  <c r="L589" i="3"/>
  <c r="L687" i="3"/>
  <c r="L477" i="3"/>
  <c r="L576" i="3"/>
  <c r="L313" i="3"/>
  <c r="L4" i="3"/>
  <c r="L398" i="3"/>
  <c r="L316" i="3"/>
  <c r="L402" i="3"/>
  <c r="L303" i="3"/>
  <c r="L295" i="3"/>
  <c r="L780" i="3"/>
  <c r="L623" i="3"/>
  <c r="L541" i="3"/>
  <c r="L476" i="3"/>
  <c r="L661" i="3"/>
  <c r="L654" i="3"/>
  <c r="L748" i="3"/>
  <c r="L127" i="3"/>
  <c r="L469" i="3"/>
  <c r="L679" i="3"/>
  <c r="L575" i="3"/>
  <c r="L307" i="3"/>
  <c r="L13" i="3"/>
  <c r="L34" i="3"/>
  <c r="L213" i="3"/>
  <c r="L50" i="3"/>
  <c r="L27" i="3"/>
  <c r="L565" i="3"/>
  <c r="L273" i="3"/>
  <c r="L726" i="3"/>
  <c r="L99" i="3"/>
  <c r="L617" i="3"/>
  <c r="L772" i="3"/>
  <c r="L262" i="3"/>
  <c r="L744" i="3"/>
  <c r="L65" i="3"/>
  <c r="L123" i="3"/>
  <c r="L571" i="3"/>
  <c r="L299" i="3"/>
  <c r="L241" i="3"/>
  <c r="L411" i="3"/>
  <c r="L778" i="3"/>
  <c r="L694" i="3"/>
  <c r="L87" i="3"/>
  <c r="L104" i="3"/>
  <c r="L455" i="3"/>
  <c r="L652" i="3"/>
  <c r="L256" i="3"/>
  <c r="L788" i="3"/>
  <c r="L724" i="3"/>
  <c r="L137" i="3"/>
  <c r="L537" i="3"/>
  <c r="L255" i="3"/>
  <c r="L790" i="3"/>
  <c r="L685" i="3"/>
  <c r="L479" i="3"/>
  <c r="L642" i="3"/>
  <c r="L238" i="3"/>
  <c r="L751" i="3"/>
  <c r="L346" i="3"/>
  <c r="L525" i="3"/>
  <c r="L625" i="3"/>
  <c r="L221" i="3"/>
  <c r="L371" i="3"/>
  <c r="L799" i="3"/>
  <c r="L188" i="3"/>
  <c r="L590" i="3"/>
  <c r="L232" i="3"/>
  <c r="L689" i="3"/>
  <c r="L511" i="3"/>
  <c r="L393" i="3"/>
  <c r="L783" i="3"/>
  <c r="L194" i="3"/>
  <c r="L527" i="3"/>
  <c r="L317" i="3"/>
  <c r="L363" i="3"/>
  <c r="L676" i="3"/>
  <c r="L70" i="3"/>
  <c r="L56" i="3"/>
  <c r="L490" i="3"/>
  <c r="L624" i="3"/>
  <c r="L260" i="3"/>
  <c r="L8" i="3"/>
  <c r="L172" i="3"/>
  <c r="L803" i="3"/>
  <c r="L465" i="3"/>
  <c r="L572" i="3"/>
  <c r="L300" i="3"/>
  <c r="L328" i="3"/>
  <c r="L600" i="3"/>
  <c r="L287" i="3"/>
  <c r="L583" i="3"/>
  <c r="L269" i="3"/>
  <c r="L205" i="3"/>
  <c r="L776" i="3"/>
  <c r="L710" i="3"/>
  <c r="L421" i="3"/>
  <c r="L680" i="3"/>
  <c r="L722" i="3"/>
  <c r="L366" i="3"/>
  <c r="L453" i="3"/>
  <c r="L391" i="3"/>
  <c r="L560" i="3"/>
  <c r="L304" i="3"/>
  <c r="L168" i="3"/>
  <c r="L293" i="3"/>
  <c r="L378" i="3"/>
  <c r="L381" i="3"/>
  <c r="L178" i="3"/>
  <c r="L171" i="3"/>
  <c r="L264" i="3"/>
  <c r="L723" i="3"/>
  <c r="L55" i="3"/>
  <c r="L637" i="3"/>
  <c r="L706" i="3"/>
  <c r="L246" i="3"/>
  <c r="L736" i="3"/>
  <c r="L163" i="3"/>
  <c r="L102" i="3"/>
  <c r="L554" i="3"/>
  <c r="L272" i="3"/>
  <c r="L234" i="3"/>
  <c r="L543" i="3"/>
  <c r="L771" i="3"/>
  <c r="L757" i="3"/>
  <c r="L192" i="3"/>
  <c r="L534" i="3"/>
  <c r="L440" i="3"/>
  <c r="L651" i="3"/>
  <c r="L229" i="3"/>
  <c r="L781" i="3"/>
  <c r="L721" i="3"/>
  <c r="L133" i="3"/>
  <c r="L182" i="3"/>
  <c r="L251" i="3"/>
  <c r="L786" i="3"/>
  <c r="L379" i="3"/>
  <c r="L471" i="3"/>
  <c r="L668" i="3"/>
  <c r="L212" i="3"/>
  <c r="L747" i="3"/>
  <c r="L43" i="3"/>
  <c r="L513" i="3"/>
  <c r="L319" i="3"/>
  <c r="L218" i="3"/>
  <c r="L415" i="3"/>
  <c r="L690" i="3"/>
  <c r="L57" i="3"/>
  <c r="L634" i="3"/>
  <c r="L224" i="3"/>
  <c r="L801" i="3"/>
  <c r="L503" i="3"/>
  <c r="L559" i="3"/>
  <c r="L775" i="3"/>
  <c r="L59" i="3"/>
  <c r="L448" i="3"/>
  <c r="L202" i="3"/>
  <c r="L177" i="3"/>
  <c r="L310" i="3"/>
  <c r="L66" i="3"/>
  <c r="L54" i="3"/>
  <c r="L482" i="3"/>
  <c r="L566" i="3"/>
  <c r="L252" i="3"/>
  <c r="L688" i="3"/>
  <c r="L297" i="3"/>
  <c r="L164" i="3"/>
  <c r="L458" i="3"/>
  <c r="L210" i="3"/>
  <c r="L292" i="3"/>
  <c r="L339" i="3"/>
  <c r="L592" i="3"/>
  <c r="L333" i="3"/>
  <c r="L418" i="3"/>
  <c r="L230" i="3"/>
  <c r="L770" i="3"/>
  <c r="L705" i="3"/>
  <c r="L417" i="3"/>
  <c r="L141" i="3"/>
  <c r="L524" i="3"/>
  <c r="L460" i="3"/>
  <c r="L613" i="3"/>
  <c r="L404" i="3"/>
  <c r="L719" i="3"/>
  <c r="L547" i="3"/>
  <c r="L437" i="3"/>
  <c r="L392" i="3"/>
  <c r="L557" i="3"/>
  <c r="L98" i="3"/>
  <c r="L45" i="3"/>
  <c r="L97" i="3"/>
  <c r="L361" i="3"/>
  <c r="L47" i="3"/>
  <c r="L312" i="3"/>
  <c r="L321" i="3"/>
  <c r="L254" i="3"/>
  <c r="L342" i="3"/>
  <c r="L671" i="3"/>
  <c r="L649" i="3"/>
  <c r="L699" i="3"/>
  <c r="L231" i="3"/>
  <c r="L713" i="3"/>
  <c r="L159" i="3"/>
  <c r="L521" i="3"/>
  <c r="L323" i="3"/>
  <c r="L265" i="3"/>
  <c r="L226" i="3"/>
  <c r="L539" i="3"/>
  <c r="L656" i="3"/>
  <c r="L756" i="3"/>
  <c r="L58" i="3"/>
  <c r="L519" i="3"/>
  <c r="L429" i="3"/>
  <c r="L383" i="3"/>
  <c r="L200" i="3"/>
  <c r="L777" i="3"/>
  <c r="L5" i="3"/>
  <c r="L129" i="3"/>
  <c r="L25" i="3"/>
  <c r="L247" i="3"/>
  <c r="L774" i="3"/>
  <c r="L359" i="3"/>
  <c r="L456" i="3"/>
  <c r="L585" i="3"/>
  <c r="L797" i="3"/>
  <c r="L743" i="3"/>
  <c r="L71" i="3"/>
  <c r="L659" i="3"/>
  <c r="L322" i="3"/>
  <c r="L214" i="3"/>
  <c r="L505" i="3"/>
  <c r="L754" i="3"/>
  <c r="L496" i="3"/>
  <c r="L674" i="3"/>
  <c r="L217" i="3"/>
  <c r="L737" i="3"/>
  <c r="L495" i="3"/>
  <c r="L19" i="3"/>
  <c r="L767" i="3"/>
  <c r="L114" i="3"/>
  <c r="L432" i="3"/>
  <c r="L362" i="3"/>
  <c r="L351" i="3"/>
  <c r="L294" i="3"/>
  <c r="L62" i="3"/>
  <c r="L550" i="3"/>
  <c r="L447" i="3"/>
  <c r="L30" i="3"/>
  <c r="L244" i="3"/>
  <c r="L717" i="3"/>
  <c r="L520" i="3"/>
  <c r="L116" i="3"/>
  <c r="L450" i="3"/>
  <c r="L556" i="3"/>
  <c r="L288" i="3"/>
  <c r="L380" i="3"/>
  <c r="L419" i="3"/>
  <c r="L155" i="3"/>
  <c r="L555" i="3"/>
  <c r="L337" i="3"/>
  <c r="L584" i="3"/>
  <c r="L703" i="3"/>
  <c r="L344" i="3"/>
  <c r="L540" i="3"/>
  <c r="L675" i="3"/>
  <c r="L250" i="3"/>
  <c r="L170" i="3"/>
  <c r="L279" i="3"/>
  <c r="L588" i="3"/>
  <c r="L283" i="3"/>
  <c r="L258" i="3"/>
  <c r="L562" i="3"/>
  <c r="L96" i="3"/>
  <c r="L32" i="3"/>
  <c r="L795" i="3"/>
  <c r="L156" i="3"/>
  <c r="L397" i="3"/>
  <c r="L569" i="3"/>
  <c r="L716" i="3"/>
  <c r="L707" i="3"/>
  <c r="L725" i="3"/>
  <c r="L151" i="3"/>
  <c r="L457" i="3"/>
  <c r="L37" i="3"/>
  <c r="L261" i="3"/>
  <c r="L340" i="3"/>
  <c r="L658" i="3"/>
  <c r="L166" i="3"/>
  <c r="L739" i="3"/>
  <c r="L165" i="3"/>
  <c r="L504" i="3"/>
  <c r="L660" i="3"/>
  <c r="L405" i="3"/>
  <c r="L46" i="3"/>
  <c r="L765" i="3"/>
  <c r="L358" i="3"/>
  <c r="L125" i="3"/>
  <c r="L311" i="3"/>
  <c r="L239" i="3"/>
  <c r="L766" i="3"/>
  <c r="L100" i="3"/>
  <c r="L441" i="3"/>
  <c r="L208" i="3"/>
  <c r="L793" i="3"/>
  <c r="L735" i="3"/>
  <c r="L67" i="3"/>
  <c r="L614" i="3"/>
  <c r="L334" i="3"/>
  <c r="L17" i="3"/>
  <c r="L489" i="3"/>
  <c r="L738" i="3"/>
  <c r="L488" i="3"/>
  <c r="L666" i="3"/>
  <c r="L199" i="3"/>
  <c r="L72" i="3"/>
  <c r="L487" i="3"/>
  <c r="L282" i="3"/>
  <c r="L702" i="3"/>
  <c r="L106" i="3"/>
  <c r="L424" i="3"/>
  <c r="L183" i="3"/>
  <c r="L122" i="3"/>
  <c r="L290" i="3"/>
  <c r="L197" i="3"/>
  <c r="L546" i="3"/>
  <c r="L439" i="3"/>
  <c r="L24" i="3"/>
  <c r="L236" i="3"/>
  <c r="L664" i="3"/>
  <c r="L480" i="3"/>
  <c r="L112" i="3"/>
  <c r="L653" i="3"/>
  <c r="L561" i="3"/>
  <c r="L95" i="3"/>
  <c r="L115" i="3"/>
  <c r="L38" i="3"/>
  <c r="L52" i="3"/>
  <c r="L568" i="3"/>
  <c r="L528" i="3"/>
  <c r="L464" i="3"/>
  <c r="L763" i="3"/>
  <c r="L627" i="3"/>
  <c r="L118" i="3"/>
  <c r="L508" i="3"/>
  <c r="L444" i="3"/>
  <c r="L602" i="3"/>
  <c r="L580" i="3"/>
  <c r="L75" i="3"/>
  <c r="L530" i="3"/>
  <c r="L657" i="3"/>
  <c r="L240" i="3"/>
  <c r="L335" i="3"/>
  <c r="L93" i="3"/>
  <c r="L563" i="3"/>
  <c r="L259" i="3"/>
  <c r="L248" i="3"/>
  <c r="L174" i="3"/>
  <c r="L277" i="3"/>
  <c r="L308" i="3"/>
  <c r="L691" i="3"/>
  <c r="L152" i="3"/>
  <c r="L552" i="3"/>
  <c r="L175" i="3"/>
  <c r="L357" i="3"/>
  <c r="L768" i="3"/>
  <c r="L718" i="3"/>
  <c r="L147" i="3"/>
  <c r="L420" i="3"/>
  <c r="L33" i="3"/>
  <c r="L257" i="3"/>
  <c r="L3" i="3"/>
  <c r="L628" i="3"/>
  <c r="L570" i="3"/>
  <c r="L727" i="3"/>
  <c r="L162" i="3"/>
  <c r="L493" i="3"/>
  <c r="L638" i="3"/>
  <c r="L573" i="3"/>
  <c r="L186" i="3"/>
  <c r="L758" i="3"/>
  <c r="L354" i="3"/>
  <c r="L53" i="3"/>
  <c r="L301" i="3"/>
  <c r="L228" i="3"/>
  <c r="L764" i="3"/>
  <c r="L533" i="3"/>
  <c r="L425" i="3"/>
  <c r="L179" i="3"/>
  <c r="L785" i="3"/>
  <c r="L711" i="3"/>
  <c r="L154" i="3"/>
  <c r="L635" i="3"/>
  <c r="L26" i="3"/>
  <c r="L372" i="3"/>
  <c r="L599" i="3"/>
  <c r="L734" i="3"/>
  <c r="L442" i="3"/>
  <c r="L184" i="3"/>
  <c r="L48" i="3"/>
  <c r="L64" i="3"/>
  <c r="L648" i="3"/>
  <c r="L369" i="3"/>
  <c r="L761" i="3"/>
  <c r="L41" i="3"/>
  <c r="L619" i="3"/>
  <c r="L331" i="3"/>
  <c r="L463" i="3"/>
  <c r="L268" i="3"/>
  <c r="L121" i="3"/>
  <c r="L542" i="3"/>
  <c r="L431" i="3"/>
  <c r="L180" i="3"/>
  <c r="L305" i="3"/>
  <c r="L645" i="3"/>
  <c r="L449" i="3"/>
  <c r="L108" i="3"/>
  <c r="L672" i="3"/>
  <c r="L318" i="3"/>
  <c r="L235" i="3"/>
  <c r="L445" i="3"/>
  <c r="L36" i="3"/>
  <c r="L536" i="3"/>
  <c r="L564" i="3"/>
  <c r="L461" i="3"/>
  <c r="L796" i="3"/>
  <c r="L693" i="3"/>
  <c r="L692" i="3"/>
  <c r="L596" i="3"/>
  <c r="L577" i="3"/>
  <c r="L68" i="3"/>
  <c r="L517" i="3"/>
  <c r="L607" i="3"/>
  <c r="L227" i="3"/>
  <c r="L376" i="3"/>
  <c r="L270" i="3"/>
  <c r="L325" i="3"/>
  <c r="L242" i="3"/>
  <c r="L225" i="3"/>
  <c r="L169" i="3"/>
  <c r="L215" i="3"/>
  <c r="L298" i="3"/>
  <c r="L753" i="3"/>
  <c r="L140" i="3"/>
  <c r="L548" i="3"/>
  <c r="L798" i="3"/>
  <c r="L353" i="3"/>
  <c r="L700" i="3"/>
  <c r="L352" i="3"/>
  <c r="L139" i="3"/>
  <c r="L606" i="3"/>
  <c r="L181" i="3"/>
  <c r="L253" i="3"/>
  <c r="L14" i="3"/>
  <c r="L800" i="3"/>
  <c r="L553" i="3"/>
  <c r="L347" i="3"/>
  <c r="L158" i="3"/>
  <c r="L481" i="3"/>
  <c r="L609" i="3"/>
  <c r="L375" i="3"/>
  <c r="L708" i="3"/>
  <c r="L92" i="3"/>
  <c r="L79" i="3"/>
  <c r="L40" i="3"/>
  <c r="L276" i="3"/>
  <c r="L220" i="3"/>
  <c r="L701" i="3"/>
  <c r="L529" i="3"/>
  <c r="L620" i="3"/>
  <c r="L286" i="3"/>
  <c r="L773" i="3"/>
  <c r="L731" i="3"/>
  <c r="L146" i="3"/>
  <c r="L630" i="3"/>
  <c r="L289" i="3"/>
  <c r="L49" i="3"/>
  <c r="L591" i="3"/>
  <c r="L714" i="3"/>
  <c r="L434" i="3"/>
  <c r="L39" i="3"/>
  <c r="L370" i="3"/>
  <c r="L195" i="3"/>
  <c r="L385" i="3"/>
  <c r="L759" i="3"/>
  <c r="L6" i="3"/>
  <c r="L396" i="3"/>
  <c r="L586" i="3"/>
  <c r="L21" i="3"/>
  <c r="L616" i="3"/>
  <c r="L278" i="3"/>
  <c r="L117" i="3"/>
  <c r="L538" i="3"/>
  <c r="L423" i="3"/>
  <c r="L309" i="3"/>
  <c r="L472" i="3"/>
  <c r="L604" i="3"/>
  <c r="L403" i="3"/>
  <c r="L509" i="3"/>
  <c r="L384" i="3"/>
  <c r="L173" i="3"/>
  <c r="L223" i="3"/>
  <c r="L85" i="3"/>
  <c r="L29" i="3"/>
  <c r="L512" i="3"/>
  <c r="L320" i="3"/>
  <c r="L433" i="3"/>
  <c r="L792" i="3"/>
  <c r="L709" i="3"/>
  <c r="L9" i="3"/>
  <c r="Z6" i="1"/>
  <c r="U659" i="1"/>
  <c r="Z7" i="1" l="1"/>
  <c r="U660" i="1"/>
  <c r="Z8" i="1" l="1"/>
  <c r="U661" i="1"/>
  <c r="Z9" i="1" l="1"/>
  <c r="U662" i="1"/>
  <c r="Z10" i="1" l="1"/>
  <c r="U663" i="1"/>
  <c r="Z11" i="1" l="1"/>
  <c r="U664" i="1"/>
  <c r="Z12" i="1" l="1"/>
  <c r="U665" i="1"/>
  <c r="Z13" i="1" l="1"/>
  <c r="U666" i="1"/>
  <c r="Z14" i="1" l="1"/>
  <c r="U667" i="1"/>
  <c r="Z15" i="1" l="1"/>
  <c r="U668" i="1"/>
  <c r="Z16" i="1" l="1"/>
  <c r="U669" i="1"/>
  <c r="Z17" i="1" l="1"/>
  <c r="U670" i="1"/>
  <c r="Z18" i="1" l="1"/>
  <c r="U671" i="1"/>
  <c r="Z19" i="1" l="1"/>
  <c r="U672" i="1"/>
  <c r="Z20" i="1" l="1"/>
  <c r="U673" i="1"/>
  <c r="Z21" i="1" l="1"/>
  <c r="U674" i="1"/>
  <c r="Z22" i="1" l="1"/>
  <c r="U675" i="1"/>
  <c r="Z23" i="1" l="1"/>
  <c r="U676" i="1"/>
  <c r="Z24" i="1" l="1"/>
  <c r="U677" i="1"/>
  <c r="Z25" i="1" l="1"/>
  <c r="U678" i="1"/>
  <c r="Z26" i="1" l="1"/>
  <c r="U679" i="1"/>
  <c r="Z27" i="1" l="1"/>
  <c r="U680" i="1"/>
  <c r="Z28" i="1" l="1"/>
  <c r="U681" i="1"/>
  <c r="Z29" i="1" l="1"/>
  <c r="U682" i="1"/>
  <c r="Z30" i="1" l="1"/>
  <c r="U683" i="1"/>
  <c r="Z31" i="1" l="1"/>
  <c r="U684" i="1"/>
  <c r="Z32" i="1" l="1"/>
  <c r="U685" i="1"/>
  <c r="Z33" i="1" l="1"/>
  <c r="U686" i="1"/>
  <c r="Z34" i="1" l="1"/>
  <c r="U687" i="1"/>
  <c r="Z35" i="1" l="1"/>
  <c r="U688" i="1"/>
  <c r="Z36" i="1" l="1"/>
  <c r="U689" i="1"/>
  <c r="Z37" i="1" l="1"/>
  <c r="U690" i="1"/>
  <c r="Z38" i="1" l="1"/>
  <c r="U691" i="1"/>
  <c r="Z39" i="1" l="1"/>
  <c r="U692" i="1"/>
  <c r="Z40" i="1" l="1"/>
  <c r="U693" i="1"/>
  <c r="Z41" i="1" l="1"/>
  <c r="U694" i="1"/>
  <c r="Z42" i="1" l="1"/>
  <c r="U695" i="1"/>
  <c r="Z43" i="1" l="1"/>
  <c r="U696" i="1"/>
  <c r="Z44" i="1" l="1"/>
  <c r="U697" i="1"/>
  <c r="Z45" i="1" l="1"/>
  <c r="U698" i="1"/>
  <c r="Z46" i="1" l="1"/>
  <c r="U699" i="1"/>
  <c r="Z47" i="1" l="1"/>
  <c r="U700" i="1"/>
  <c r="Z48" i="1" l="1"/>
  <c r="U701" i="1"/>
  <c r="Z49" i="1" l="1"/>
  <c r="U702" i="1"/>
  <c r="Z50" i="1" l="1"/>
  <c r="U703" i="1"/>
  <c r="Z51" i="1" l="1"/>
  <c r="U704" i="1"/>
  <c r="Z52" i="1" l="1"/>
  <c r="U705" i="1"/>
  <c r="Z53" i="1" l="1"/>
  <c r="U706" i="1"/>
  <c r="Z54" i="1" l="1"/>
  <c r="U707" i="1"/>
  <c r="Z55" i="1" l="1"/>
  <c r="U708" i="1"/>
  <c r="Z56" i="1" l="1"/>
  <c r="U709" i="1"/>
  <c r="Z57" i="1" l="1"/>
  <c r="U710" i="1"/>
  <c r="Z58" i="1" l="1"/>
  <c r="U711" i="1"/>
  <c r="Z59" i="1" l="1"/>
  <c r="U712" i="1"/>
  <c r="Z60" i="1" l="1"/>
  <c r="U713" i="1"/>
  <c r="Z61" i="1" l="1"/>
  <c r="U714" i="1"/>
  <c r="Z62" i="1" l="1"/>
  <c r="U715" i="1"/>
  <c r="Z63" i="1" l="1"/>
  <c r="U716" i="1"/>
  <c r="Z64" i="1" l="1"/>
  <c r="U717" i="1"/>
  <c r="Z65" i="1" l="1"/>
  <c r="U718" i="1"/>
  <c r="Z66" i="1" l="1"/>
  <c r="U719" i="1"/>
  <c r="Z67" i="1" l="1"/>
  <c r="U720" i="1"/>
  <c r="Z68" i="1" l="1"/>
  <c r="U721" i="1"/>
  <c r="Z69" i="1" l="1"/>
  <c r="U722" i="1"/>
  <c r="Z70" i="1" l="1"/>
  <c r="U723" i="1"/>
  <c r="Z71" i="1" l="1"/>
  <c r="U724" i="1"/>
  <c r="Z72" i="1" l="1"/>
  <c r="U725" i="1"/>
  <c r="Z73" i="1" l="1"/>
  <c r="U726" i="1"/>
  <c r="Z74" i="1" l="1"/>
  <c r="U727" i="1"/>
  <c r="Z75" i="1" l="1"/>
  <c r="U728" i="1"/>
  <c r="Z76" i="1" l="1"/>
  <c r="U729" i="1"/>
  <c r="Z77" i="1" l="1"/>
  <c r="U730" i="1"/>
  <c r="Z78" i="1" l="1"/>
  <c r="U731" i="1"/>
  <c r="Z79" i="1" l="1"/>
  <c r="U732" i="1"/>
  <c r="Z80" i="1" l="1"/>
  <c r="U733" i="1"/>
  <c r="Z81" i="1" l="1"/>
  <c r="U734" i="1"/>
  <c r="Z82" i="1" l="1"/>
  <c r="U735" i="1"/>
  <c r="Z83" i="1" l="1"/>
  <c r="U736" i="1"/>
  <c r="Z84" i="1" l="1"/>
  <c r="U737" i="1"/>
  <c r="Z85" i="1" l="1"/>
  <c r="U738" i="1"/>
  <c r="Z86" i="1" l="1"/>
  <c r="U739" i="1"/>
  <c r="Z87" i="1" l="1"/>
  <c r="U740" i="1"/>
  <c r="Z88" i="1" l="1"/>
  <c r="U741" i="1"/>
  <c r="Z89" i="1" l="1"/>
  <c r="U742" i="1"/>
  <c r="Z90" i="1" l="1"/>
  <c r="U743" i="1"/>
  <c r="Z91" i="1" l="1"/>
  <c r="U744" i="1"/>
  <c r="Z92" i="1" l="1"/>
  <c r="U745" i="1"/>
  <c r="Z93" i="1" l="1"/>
  <c r="U746" i="1"/>
  <c r="Z94" i="1" l="1"/>
  <c r="U747" i="1"/>
  <c r="Z95" i="1" l="1"/>
  <c r="U748" i="1"/>
  <c r="Z96" i="1" l="1"/>
  <c r="U749" i="1"/>
  <c r="Z97" i="1" l="1"/>
  <c r="U750" i="1"/>
  <c r="Z98" i="1" l="1"/>
  <c r="U751" i="1"/>
  <c r="Z99" i="1" l="1"/>
  <c r="U752" i="1"/>
  <c r="Z100" i="1" l="1"/>
  <c r="U753" i="1"/>
  <c r="Z101" i="1" l="1"/>
  <c r="U754" i="1"/>
  <c r="Z102" i="1" l="1"/>
  <c r="U755" i="1"/>
  <c r="Z103" i="1" l="1"/>
  <c r="U756" i="1"/>
  <c r="Z104" i="1" l="1"/>
  <c r="U757" i="1"/>
  <c r="Z105" i="1" l="1"/>
  <c r="U758" i="1"/>
  <c r="Z106" i="1" l="1"/>
  <c r="U759" i="1"/>
  <c r="Z107" i="1" l="1"/>
  <c r="U760" i="1"/>
  <c r="Z108" i="1" l="1"/>
  <c r="U761" i="1"/>
  <c r="Z109" i="1" l="1"/>
  <c r="U762" i="1"/>
  <c r="Z110" i="1" l="1"/>
  <c r="U763" i="1"/>
  <c r="Z111" i="1" l="1"/>
  <c r="U764" i="1"/>
  <c r="Z112" i="1" l="1"/>
  <c r="U765" i="1"/>
  <c r="Z113" i="1" l="1"/>
  <c r="U766" i="1"/>
  <c r="Z114" i="1" l="1"/>
  <c r="U767" i="1"/>
  <c r="Z115" i="1" l="1"/>
  <c r="U768" i="1"/>
  <c r="Z116" i="1" l="1"/>
  <c r="U769" i="1"/>
  <c r="Z117" i="1" l="1"/>
  <c r="U770" i="1"/>
  <c r="Z118" i="1" l="1"/>
  <c r="U771" i="1"/>
  <c r="Z119" i="1" l="1"/>
  <c r="U772" i="1"/>
  <c r="Z120" i="1" l="1"/>
  <c r="U773" i="1"/>
  <c r="Z121" i="1" l="1"/>
  <c r="U774" i="1"/>
  <c r="Z122" i="1" l="1"/>
  <c r="U775" i="1"/>
  <c r="Z123" i="1" l="1"/>
  <c r="U776" i="1"/>
  <c r="Z124" i="1" l="1"/>
  <c r="U777" i="1"/>
  <c r="Z125" i="1" l="1"/>
  <c r="U778" i="1"/>
  <c r="Z126" i="1" l="1"/>
  <c r="U779" i="1"/>
  <c r="Z127" i="1" l="1"/>
  <c r="U780" i="1"/>
  <c r="Z128" i="1" l="1"/>
  <c r="U781" i="1"/>
  <c r="Z129" i="1" l="1"/>
  <c r="U782" i="1"/>
  <c r="Z130" i="1" l="1"/>
  <c r="U783" i="1"/>
  <c r="Z131" i="1" l="1"/>
  <c r="U784" i="1"/>
  <c r="Z132" i="1" l="1"/>
  <c r="U785" i="1"/>
  <c r="Z133" i="1" l="1"/>
  <c r="U786" i="1"/>
  <c r="Z134" i="1" l="1"/>
  <c r="U787" i="1"/>
  <c r="Z135" i="1" l="1"/>
  <c r="U788" i="1"/>
  <c r="Z136" i="1" l="1"/>
  <c r="U789" i="1"/>
  <c r="Z137" i="1" l="1"/>
  <c r="U790" i="1"/>
  <c r="Z138" i="1" l="1"/>
  <c r="U791" i="1"/>
  <c r="Z139" i="1" l="1"/>
  <c r="U792" i="1"/>
  <c r="Z140" i="1" l="1"/>
  <c r="U793" i="1"/>
  <c r="Z141" i="1" l="1"/>
  <c r="U794" i="1"/>
  <c r="Z142" i="1" l="1"/>
  <c r="U795" i="1"/>
  <c r="Z143" i="1" l="1"/>
  <c r="U796" i="1"/>
  <c r="Z144" i="1" l="1"/>
  <c r="U797" i="1"/>
  <c r="Z145" i="1" l="1"/>
  <c r="U798" i="1"/>
  <c r="Z146" i="1" l="1"/>
  <c r="U799" i="1"/>
  <c r="Z147" i="1" l="1"/>
  <c r="U800" i="1"/>
  <c r="Z148" i="1" l="1"/>
  <c r="U801" i="1"/>
  <c r="Z149" i="1" l="1"/>
  <c r="U802" i="1"/>
  <c r="Z150" i="1" l="1"/>
  <c r="U803" i="1"/>
  <c r="Z151" i="1" l="1"/>
  <c r="U2" i="1"/>
  <c r="Z152" i="1" l="1"/>
  <c r="U3" i="1"/>
  <c r="Z153" i="1" l="1"/>
  <c r="U4" i="1"/>
  <c r="Z154" i="1" l="1"/>
  <c r="U5" i="1"/>
  <c r="Z155" i="1" l="1"/>
  <c r="U6" i="1"/>
  <c r="Z156" i="1" l="1"/>
  <c r="U7" i="1"/>
  <c r="Z157" i="1" l="1"/>
  <c r="U8" i="1"/>
  <c r="Z158" i="1" l="1"/>
  <c r="U9" i="1"/>
  <c r="Z159" i="1" l="1"/>
  <c r="U10" i="1"/>
  <c r="Z160" i="1" l="1"/>
  <c r="U11" i="1"/>
  <c r="Z161" i="1" l="1"/>
  <c r="U12" i="1"/>
  <c r="Z162" i="1" l="1"/>
  <c r="U13" i="1"/>
  <c r="Z163" i="1" l="1"/>
  <c r="U14" i="1"/>
  <c r="Z164" i="1" l="1"/>
  <c r="U15" i="1"/>
  <c r="Z165" i="1" l="1"/>
  <c r="U16" i="1"/>
  <c r="Z166" i="1" l="1"/>
  <c r="U17" i="1"/>
  <c r="Z167" i="1" l="1"/>
  <c r="U18" i="1"/>
  <c r="Z168" i="1" l="1"/>
  <c r="U19" i="1"/>
  <c r="Z169" i="1" l="1"/>
  <c r="U20" i="1"/>
  <c r="Z170" i="1" l="1"/>
  <c r="U21" i="1"/>
  <c r="Z171" i="1" l="1"/>
  <c r="U22" i="1"/>
  <c r="Z172" i="1" l="1"/>
  <c r="U23" i="1"/>
  <c r="Z173" i="1" l="1"/>
  <c r="U24" i="1"/>
  <c r="Z174" i="1" l="1"/>
  <c r="U25" i="1"/>
  <c r="Z175" i="1" l="1"/>
  <c r="U26" i="1"/>
  <c r="Z176" i="1" l="1"/>
  <c r="U27" i="1"/>
  <c r="Z177" i="1" l="1"/>
  <c r="U28" i="1"/>
  <c r="Z178" i="1" l="1"/>
  <c r="U29" i="1"/>
  <c r="Z179" i="1" l="1"/>
  <c r="U30" i="1"/>
  <c r="Z180" i="1" l="1"/>
  <c r="U31" i="1"/>
  <c r="Z181" i="1" l="1"/>
  <c r="U32" i="1"/>
  <c r="Z182" i="1" l="1"/>
  <c r="U33" i="1"/>
  <c r="Z183" i="1" l="1"/>
  <c r="U34" i="1"/>
  <c r="Z184" i="1" l="1"/>
  <c r="U35" i="1"/>
  <c r="Z185" i="1" l="1"/>
  <c r="U36" i="1"/>
  <c r="Z186" i="1" l="1"/>
  <c r="U37" i="1"/>
  <c r="Z187" i="1" l="1"/>
  <c r="U38" i="1"/>
  <c r="Z188" i="1" l="1"/>
  <c r="U39" i="1"/>
  <c r="Z189" i="1" l="1"/>
  <c r="U40" i="1"/>
  <c r="Z190" i="1" l="1"/>
  <c r="U41" i="1"/>
  <c r="Z191" i="1" l="1"/>
  <c r="U42" i="1"/>
  <c r="Z192" i="1" l="1"/>
  <c r="U43" i="1"/>
  <c r="Z193" i="1" l="1"/>
  <c r="U44" i="1"/>
  <c r="Z194" i="1" l="1"/>
  <c r="U45" i="1"/>
  <c r="Z195" i="1" l="1"/>
  <c r="U46" i="1"/>
  <c r="Z196" i="1" l="1"/>
  <c r="U183" i="1"/>
  <c r="Z197" i="1" l="1"/>
  <c r="U184" i="1"/>
  <c r="Z198" i="1" l="1"/>
  <c r="U185" i="1"/>
  <c r="Z199" i="1" l="1"/>
  <c r="U186" i="1"/>
  <c r="Z200" i="1" l="1"/>
  <c r="U187" i="1"/>
  <c r="Z201" i="1" l="1"/>
  <c r="U188" i="1"/>
  <c r="Z202" i="1" l="1"/>
  <c r="U189" i="1"/>
  <c r="Z203" i="1" l="1"/>
  <c r="U190" i="1"/>
  <c r="Z204" i="1" l="1"/>
  <c r="U191" i="1"/>
  <c r="Z205" i="1" l="1"/>
  <c r="U192" i="1"/>
  <c r="Z206" i="1" l="1"/>
  <c r="U193" i="1"/>
  <c r="Z207" i="1" l="1"/>
  <c r="U194" i="1"/>
  <c r="Z208" i="1" l="1"/>
  <c r="U195" i="1"/>
  <c r="Z209" i="1" l="1"/>
  <c r="U196" i="1"/>
  <c r="Z210" i="1" l="1"/>
  <c r="U197" i="1"/>
  <c r="Z211" i="1" l="1"/>
  <c r="U198" i="1"/>
  <c r="Z212" i="1" l="1"/>
  <c r="U199" i="1"/>
  <c r="Z213" i="1" l="1"/>
  <c r="U200" i="1"/>
  <c r="Z214" i="1" l="1"/>
  <c r="U201" i="1"/>
  <c r="Z215" i="1" l="1"/>
  <c r="U202" i="1"/>
  <c r="Z216" i="1" l="1"/>
  <c r="U203" i="1"/>
  <c r="Z217" i="1" l="1"/>
  <c r="U204" i="1"/>
  <c r="Z218" i="1" l="1"/>
  <c r="U205" i="1"/>
  <c r="Z219" i="1" l="1"/>
  <c r="U206" i="1"/>
  <c r="Z220" i="1" l="1"/>
  <c r="U207" i="1"/>
  <c r="Z221" i="1" l="1"/>
  <c r="U208" i="1"/>
  <c r="Z222" i="1" l="1"/>
  <c r="U209" i="1"/>
  <c r="Z223" i="1" l="1"/>
  <c r="U210" i="1"/>
  <c r="Z224" i="1" l="1"/>
  <c r="U211" i="1"/>
  <c r="Z225" i="1" l="1"/>
  <c r="U212" i="1"/>
  <c r="Z226" i="1" l="1"/>
  <c r="U213" i="1"/>
  <c r="Z227" i="1" l="1"/>
  <c r="U214" i="1"/>
  <c r="Z228" i="1" l="1"/>
  <c r="U215" i="1"/>
  <c r="Z229" i="1" l="1"/>
  <c r="U47" i="1"/>
  <c r="Z230" i="1" l="1"/>
  <c r="U48" i="1"/>
  <c r="Z231" i="1" l="1"/>
  <c r="U49" i="1"/>
  <c r="Z232" i="1" l="1"/>
  <c r="U50" i="1"/>
  <c r="Z233" i="1" l="1"/>
  <c r="U51" i="1"/>
  <c r="Z234" i="1" l="1"/>
  <c r="U52" i="1"/>
  <c r="Z235" i="1" l="1"/>
  <c r="U53" i="1"/>
  <c r="Z236" i="1" l="1"/>
  <c r="U54" i="1"/>
  <c r="Z237" i="1" l="1"/>
  <c r="U55" i="1"/>
  <c r="Z238" i="1" l="1"/>
  <c r="U56" i="1"/>
  <c r="Z239" i="1" l="1"/>
  <c r="U57" i="1"/>
  <c r="Z240" i="1" l="1"/>
  <c r="U58" i="1"/>
  <c r="Z241" i="1" l="1"/>
  <c r="U59" i="1"/>
  <c r="Z242" i="1" l="1"/>
  <c r="U60" i="1"/>
  <c r="Z243" i="1" l="1"/>
  <c r="U61" i="1"/>
  <c r="Z244" i="1" l="1"/>
  <c r="U62" i="1"/>
  <c r="Z245" i="1" l="1"/>
  <c r="U63" i="1"/>
  <c r="Z246" i="1" l="1"/>
  <c r="U64" i="1"/>
  <c r="Z247" i="1" l="1"/>
  <c r="U65" i="1"/>
  <c r="Z248" i="1" l="1"/>
  <c r="U66" i="1"/>
  <c r="Z249" i="1" l="1"/>
  <c r="U67" i="1"/>
  <c r="Z250" i="1" l="1"/>
  <c r="U68" i="1"/>
  <c r="Z251" i="1" l="1"/>
  <c r="U69" i="1"/>
  <c r="Z252" i="1" l="1"/>
  <c r="U70" i="1"/>
  <c r="Z253" i="1" l="1"/>
  <c r="U71" i="1"/>
  <c r="Z254" i="1" l="1"/>
  <c r="U72" i="1"/>
  <c r="Z255" i="1" l="1"/>
  <c r="U73" i="1"/>
  <c r="Z256" i="1" l="1"/>
  <c r="U74" i="1"/>
  <c r="Z257" i="1" l="1"/>
  <c r="U75" i="1"/>
  <c r="Z258" i="1" l="1"/>
  <c r="U76" i="1"/>
  <c r="Z259" i="1" l="1"/>
  <c r="U77" i="1"/>
  <c r="Z260" i="1" l="1"/>
  <c r="U78" i="1"/>
  <c r="Z261" i="1" l="1"/>
  <c r="U79" i="1"/>
  <c r="Z262" i="1" l="1"/>
  <c r="U80" i="1"/>
  <c r="Z263" i="1" l="1"/>
  <c r="U81" i="1"/>
  <c r="Z264" i="1" l="1"/>
  <c r="U82" i="1"/>
  <c r="Z265" i="1" l="1"/>
  <c r="U83" i="1"/>
  <c r="Z266" i="1" l="1"/>
  <c r="U84" i="1"/>
  <c r="Z267" i="1" l="1"/>
  <c r="U85" i="1"/>
  <c r="Z268" i="1" l="1"/>
  <c r="U86" i="1"/>
  <c r="Z269" i="1" l="1"/>
  <c r="U87" i="1"/>
  <c r="Z270" i="1" l="1"/>
  <c r="U88" i="1"/>
  <c r="Z271" i="1" l="1"/>
  <c r="U89" i="1"/>
  <c r="Z272" i="1" l="1"/>
  <c r="U90" i="1"/>
  <c r="Z273" i="1" l="1"/>
  <c r="U91" i="1"/>
  <c r="Z274" i="1" l="1"/>
  <c r="U92" i="1"/>
  <c r="Z275" i="1" l="1"/>
  <c r="U93" i="1"/>
  <c r="Z276" i="1" l="1"/>
  <c r="U94" i="1"/>
  <c r="Z277" i="1" l="1"/>
  <c r="U95" i="1"/>
  <c r="Z278" i="1" l="1"/>
  <c r="U96" i="1"/>
  <c r="Z279" i="1" l="1"/>
  <c r="U97" i="1"/>
  <c r="Z280" i="1" l="1"/>
  <c r="U98" i="1"/>
  <c r="Z281" i="1" l="1"/>
  <c r="U99" i="1"/>
  <c r="Z282" i="1" l="1"/>
  <c r="U100" i="1"/>
  <c r="Z283" i="1" l="1"/>
  <c r="U101" i="1"/>
  <c r="Z284" i="1" l="1"/>
  <c r="U102" i="1"/>
  <c r="Z285" i="1" l="1"/>
  <c r="U103" i="1"/>
  <c r="Z286" i="1" l="1"/>
  <c r="U104" i="1"/>
  <c r="Z287" i="1" l="1"/>
  <c r="U105" i="1"/>
  <c r="Z288" i="1" l="1"/>
  <c r="U106" i="1"/>
  <c r="Z289" i="1" l="1"/>
  <c r="U107" i="1"/>
  <c r="Z290" i="1" l="1"/>
  <c r="U108" i="1"/>
  <c r="Z291" i="1" l="1"/>
  <c r="U109" i="1"/>
  <c r="Z292" i="1" l="1"/>
  <c r="U110" i="1"/>
  <c r="Z293" i="1" l="1"/>
  <c r="U111" i="1"/>
  <c r="Z294" i="1" l="1"/>
  <c r="U112" i="1"/>
  <c r="Z295" i="1" l="1"/>
  <c r="U113" i="1"/>
  <c r="Z296" i="1" l="1"/>
  <c r="U114" i="1"/>
  <c r="Z297" i="1" l="1"/>
  <c r="U115" i="1"/>
  <c r="Z298" i="1" l="1"/>
  <c r="U116" i="1"/>
  <c r="Z299" i="1" l="1"/>
  <c r="U117" i="1"/>
  <c r="Z300" i="1" l="1"/>
  <c r="U118" i="1"/>
  <c r="Z301" i="1" l="1"/>
  <c r="U119" i="1"/>
  <c r="Z302" i="1" l="1"/>
  <c r="U120" i="1"/>
  <c r="Z303" i="1" l="1"/>
  <c r="U121" i="1"/>
  <c r="Z304" i="1" l="1"/>
  <c r="U122" i="1"/>
  <c r="Z305" i="1" l="1"/>
  <c r="U123" i="1"/>
  <c r="Z306" i="1" l="1"/>
  <c r="U124" i="1"/>
  <c r="Z307" i="1" l="1"/>
  <c r="U125" i="1"/>
  <c r="Z308" i="1" l="1"/>
  <c r="U126" i="1"/>
  <c r="Z309" i="1" l="1"/>
  <c r="U127" i="1"/>
  <c r="Z310" i="1" l="1"/>
  <c r="U128" i="1"/>
  <c r="Z311" i="1" l="1"/>
  <c r="U129" i="1"/>
  <c r="Z312" i="1" l="1"/>
  <c r="U130" i="1"/>
  <c r="Z313" i="1" l="1"/>
  <c r="U131" i="1"/>
  <c r="Z314" i="1" l="1"/>
  <c r="U132" i="1"/>
  <c r="Z315" i="1" l="1"/>
  <c r="U133" i="1"/>
  <c r="Z316" i="1" l="1"/>
  <c r="U134" i="1"/>
  <c r="Z317" i="1" l="1"/>
  <c r="U135" i="1"/>
  <c r="Z318" i="1" l="1"/>
  <c r="U136" i="1"/>
  <c r="Z319" i="1" l="1"/>
  <c r="U137" i="1"/>
  <c r="Z320" i="1" l="1"/>
  <c r="U138" i="1"/>
  <c r="Z321" i="1" l="1"/>
  <c r="U139" i="1"/>
  <c r="Z322" i="1" l="1"/>
  <c r="U140" i="1"/>
  <c r="Z323" i="1" l="1"/>
  <c r="U141" i="1"/>
  <c r="Z324" i="1" l="1"/>
  <c r="U142" i="1"/>
  <c r="Z325" i="1" l="1"/>
  <c r="U143" i="1"/>
  <c r="Z326" i="1" l="1"/>
  <c r="U144" i="1"/>
  <c r="Z327" i="1" l="1"/>
  <c r="U145" i="1"/>
  <c r="Z328" i="1" l="1"/>
  <c r="U146" i="1"/>
  <c r="Z329" i="1" l="1"/>
  <c r="U147" i="1"/>
  <c r="Z330" i="1" l="1"/>
  <c r="U148" i="1"/>
  <c r="Z331" i="1" l="1"/>
  <c r="U149" i="1"/>
  <c r="Z332" i="1" l="1"/>
  <c r="U150" i="1"/>
  <c r="Z333" i="1" l="1"/>
  <c r="U151" i="1"/>
  <c r="Z334" i="1" l="1"/>
  <c r="U152" i="1"/>
  <c r="Z335" i="1" l="1"/>
  <c r="U153" i="1"/>
  <c r="Z336" i="1" l="1"/>
  <c r="U154" i="1"/>
  <c r="Z337" i="1" l="1"/>
  <c r="U155" i="1"/>
  <c r="Z338" i="1" l="1"/>
  <c r="U156" i="1"/>
  <c r="Z339" i="1" l="1"/>
  <c r="U157" i="1"/>
  <c r="Z340" i="1" l="1"/>
  <c r="U158" i="1"/>
  <c r="Z341" i="1" l="1"/>
  <c r="U159" i="1"/>
  <c r="Z342" i="1" l="1"/>
  <c r="U160" i="1"/>
  <c r="Z343" i="1" l="1"/>
  <c r="U161" i="1"/>
  <c r="Z344" i="1" l="1"/>
  <c r="U162" i="1"/>
  <c r="Z345" i="1" l="1"/>
  <c r="U163" i="1"/>
  <c r="Z346" i="1" l="1"/>
  <c r="U164" i="1"/>
  <c r="Z347" i="1" l="1"/>
  <c r="U165" i="1"/>
  <c r="Z348" i="1" l="1"/>
  <c r="U166" i="1"/>
  <c r="Z349" i="1" l="1"/>
  <c r="U167" i="1"/>
  <c r="Z350" i="1" l="1"/>
  <c r="U168" i="1"/>
  <c r="Z351" i="1" l="1"/>
  <c r="U169" i="1"/>
  <c r="Z352" i="1" l="1"/>
  <c r="U170" i="1"/>
  <c r="Z353" i="1" l="1"/>
  <c r="U171" i="1"/>
  <c r="Z354" i="1" l="1"/>
  <c r="U172" i="1"/>
  <c r="Z355" i="1" l="1"/>
  <c r="U173" i="1"/>
  <c r="Z356" i="1" l="1"/>
  <c r="U174" i="1"/>
  <c r="Z357" i="1" l="1"/>
  <c r="U175" i="1"/>
  <c r="Z358" i="1" l="1"/>
  <c r="U176" i="1"/>
  <c r="Z359" i="1" l="1"/>
  <c r="U177" i="1"/>
  <c r="Z360" i="1" l="1"/>
  <c r="U178" i="1"/>
  <c r="Z361" i="1" l="1"/>
  <c r="U179" i="1"/>
  <c r="Z362" i="1" l="1"/>
  <c r="U180" i="1"/>
  <c r="Z363" i="1" l="1"/>
  <c r="U181" i="1"/>
  <c r="Z364" i="1" l="1"/>
  <c r="U182" i="1"/>
  <c r="Z365" i="1" l="1"/>
  <c r="U216" i="1"/>
  <c r="Z366" i="1" l="1"/>
  <c r="U217" i="1"/>
  <c r="Z367" i="1" l="1"/>
  <c r="U218" i="1"/>
  <c r="Z368" i="1" l="1"/>
  <c r="U219" i="1"/>
  <c r="Z369" i="1" l="1"/>
  <c r="U220" i="1"/>
  <c r="Z370" i="1" l="1"/>
  <c r="U221" i="1"/>
  <c r="Z371" i="1" l="1"/>
  <c r="U222" i="1"/>
  <c r="Z372" i="1" l="1"/>
  <c r="U223" i="1"/>
  <c r="Z373" i="1" l="1"/>
  <c r="U224" i="1"/>
  <c r="Z374" i="1" l="1"/>
  <c r="U225" i="1"/>
  <c r="Z375" i="1" l="1"/>
  <c r="U226" i="1"/>
  <c r="Z376" i="1" l="1"/>
  <c r="U227" i="1"/>
  <c r="Z377" i="1" l="1"/>
  <c r="U228" i="1"/>
  <c r="Z378" i="1" l="1"/>
  <c r="U229" i="1"/>
  <c r="Z379" i="1" l="1"/>
  <c r="U230" i="1"/>
  <c r="Z380" i="1" l="1"/>
  <c r="U231" i="1"/>
  <c r="Z381" i="1" l="1"/>
  <c r="U232" i="1"/>
  <c r="Z382" i="1" l="1"/>
  <c r="U233" i="1"/>
  <c r="Z383" i="1" l="1"/>
  <c r="U234" i="1"/>
  <c r="Z384" i="1" l="1"/>
  <c r="U235" i="1"/>
  <c r="Z385" i="1" l="1"/>
  <c r="U236" i="1"/>
  <c r="Z386" i="1" l="1"/>
  <c r="U237" i="1"/>
  <c r="Z387" i="1" l="1"/>
  <c r="U238" i="1"/>
  <c r="Z388" i="1" l="1"/>
  <c r="U239" i="1"/>
  <c r="Z389" i="1" l="1"/>
  <c r="U240" i="1"/>
  <c r="Z390" i="1" l="1"/>
  <c r="U241" i="1"/>
  <c r="Z391" i="1" l="1"/>
  <c r="U242" i="1"/>
  <c r="Z392" i="1" l="1"/>
  <c r="U243" i="1"/>
  <c r="Z393" i="1" l="1"/>
  <c r="U244" i="1"/>
  <c r="Z394" i="1" l="1"/>
  <c r="U245" i="1"/>
  <c r="Z395" i="1" l="1"/>
  <c r="U246" i="1"/>
  <c r="Z396" i="1" l="1"/>
  <c r="U247" i="1"/>
  <c r="Z397" i="1" l="1"/>
  <c r="U248" i="1"/>
  <c r="Z398" i="1" l="1"/>
  <c r="U249" i="1"/>
  <c r="Z399" i="1" l="1"/>
  <c r="U250" i="1"/>
  <c r="Z400" i="1" l="1"/>
  <c r="U251" i="1"/>
  <c r="Z401" i="1" l="1"/>
  <c r="U252" i="1"/>
  <c r="Z402" i="1" l="1"/>
  <c r="U253" i="1"/>
  <c r="Z403" i="1" l="1"/>
  <c r="U254" i="1"/>
  <c r="Z404" i="1" l="1"/>
  <c r="U255" i="1"/>
  <c r="Z405" i="1" l="1"/>
  <c r="U256" i="1"/>
  <c r="Z406" i="1" l="1"/>
  <c r="U257" i="1"/>
  <c r="Z407" i="1" l="1"/>
  <c r="U258" i="1"/>
  <c r="Z408" i="1" l="1"/>
  <c r="U259" i="1"/>
  <c r="Z409" i="1" l="1"/>
  <c r="U260" i="1"/>
  <c r="Z410" i="1" l="1"/>
  <c r="U261" i="1"/>
  <c r="Z411" i="1" l="1"/>
  <c r="U262" i="1"/>
  <c r="Z412" i="1" l="1"/>
  <c r="U263" i="1"/>
  <c r="Z413" i="1" l="1"/>
  <c r="U264" i="1"/>
  <c r="Z414" i="1" l="1"/>
  <c r="U265" i="1"/>
  <c r="Z415" i="1" l="1"/>
  <c r="U266" i="1"/>
  <c r="Z416" i="1" l="1"/>
  <c r="U267" i="1"/>
  <c r="Z417" i="1" l="1"/>
  <c r="U268" i="1"/>
  <c r="Z418" i="1" l="1"/>
  <c r="U269" i="1"/>
  <c r="Z419" i="1" l="1"/>
  <c r="U270" i="1"/>
  <c r="Z420" i="1" l="1"/>
  <c r="U271" i="1"/>
  <c r="Z421" i="1" l="1"/>
  <c r="U272" i="1"/>
  <c r="Z422" i="1" l="1"/>
  <c r="U273" i="1"/>
  <c r="Z423" i="1" l="1"/>
  <c r="U274" i="1"/>
  <c r="Z424" i="1" l="1"/>
  <c r="U275" i="1"/>
  <c r="Z425" i="1" l="1"/>
  <c r="U276" i="1"/>
  <c r="Z426" i="1" l="1"/>
  <c r="U277" i="1"/>
  <c r="Z427" i="1" l="1"/>
  <c r="U278" i="1"/>
  <c r="Z428" i="1" l="1"/>
  <c r="U279" i="1"/>
  <c r="Z429" i="1" l="1"/>
  <c r="U280" i="1"/>
  <c r="Z430" i="1" l="1"/>
  <c r="U281" i="1"/>
  <c r="Z431" i="1" l="1"/>
  <c r="U282" i="1"/>
  <c r="Z432" i="1" l="1"/>
  <c r="U283" i="1"/>
  <c r="Z433" i="1" l="1"/>
  <c r="U284" i="1"/>
  <c r="Z434" i="1" l="1"/>
  <c r="U285" i="1"/>
  <c r="Z435" i="1" l="1"/>
  <c r="U286" i="1"/>
  <c r="Z436" i="1" l="1"/>
  <c r="U287" i="1"/>
  <c r="Z437" i="1" l="1"/>
  <c r="U288" i="1"/>
  <c r="Z438" i="1" l="1"/>
  <c r="U289" i="1"/>
  <c r="Z439" i="1" l="1"/>
  <c r="U290" i="1"/>
  <c r="Z440" i="1" l="1"/>
  <c r="U291" i="1"/>
  <c r="Z441" i="1" l="1"/>
  <c r="U292" i="1"/>
  <c r="Z442" i="1" l="1"/>
  <c r="U293" i="1"/>
  <c r="Z443" i="1" l="1"/>
  <c r="U294" i="1"/>
  <c r="Z444" i="1" l="1"/>
  <c r="U295" i="1"/>
  <c r="Z445" i="1" l="1"/>
  <c r="U296" i="1"/>
  <c r="Z446" i="1" l="1"/>
  <c r="U297" i="1"/>
  <c r="Z447" i="1" l="1"/>
  <c r="U298" i="1"/>
  <c r="Z448" i="1" l="1"/>
  <c r="U299" i="1"/>
  <c r="Z449" i="1" l="1"/>
  <c r="U300" i="1"/>
  <c r="Z450" i="1" l="1"/>
  <c r="U301" i="1"/>
  <c r="Z451" i="1" l="1"/>
  <c r="U302" i="1"/>
  <c r="Z452" i="1" l="1"/>
  <c r="U303" i="1"/>
  <c r="Z453" i="1" l="1"/>
  <c r="U304" i="1"/>
  <c r="Z454" i="1" l="1"/>
  <c r="U305" i="1"/>
  <c r="Z455" i="1" l="1"/>
  <c r="U306" i="1"/>
  <c r="Z456" i="1" l="1"/>
  <c r="U307" i="1"/>
  <c r="Z457" i="1" l="1"/>
  <c r="U308" i="1"/>
  <c r="Z458" i="1" l="1"/>
  <c r="U309" i="1"/>
  <c r="Z459" i="1" l="1"/>
  <c r="U310" i="1"/>
  <c r="Z460" i="1" l="1"/>
  <c r="U311" i="1"/>
  <c r="Z461" i="1" l="1"/>
  <c r="U312" i="1"/>
  <c r="Z462" i="1" l="1"/>
  <c r="U313" i="1"/>
  <c r="Z463" i="1" l="1"/>
  <c r="U314" i="1"/>
  <c r="Z464" i="1" l="1"/>
  <c r="U315" i="1"/>
  <c r="Z465" i="1" l="1"/>
  <c r="U316" i="1"/>
  <c r="Z466" i="1" l="1"/>
  <c r="U317" i="1"/>
  <c r="Z467" i="1" l="1"/>
  <c r="U318" i="1"/>
  <c r="Z468" i="1" l="1"/>
  <c r="U319" i="1"/>
  <c r="Z469" i="1" l="1"/>
  <c r="U320" i="1"/>
  <c r="Z470" i="1" l="1"/>
  <c r="U321" i="1"/>
  <c r="Z471" i="1" l="1"/>
  <c r="U322" i="1"/>
  <c r="Z472" i="1" l="1"/>
  <c r="U323" i="1"/>
  <c r="Z473" i="1" l="1"/>
  <c r="U324" i="1"/>
  <c r="Z474" i="1" l="1"/>
  <c r="U325" i="1"/>
  <c r="Z475" i="1" l="1"/>
  <c r="U326" i="1"/>
  <c r="Z476" i="1" l="1"/>
  <c r="U327" i="1"/>
  <c r="Z477" i="1" l="1"/>
  <c r="U328" i="1"/>
  <c r="Z478" i="1" l="1"/>
  <c r="U329" i="1"/>
  <c r="Z479" i="1" l="1"/>
  <c r="U330" i="1"/>
  <c r="Z480" i="1" l="1"/>
  <c r="U331" i="1"/>
  <c r="Z481" i="1" l="1"/>
  <c r="U332" i="1"/>
  <c r="Z482" i="1" l="1"/>
  <c r="U333" i="1"/>
  <c r="Z483" i="1" l="1"/>
  <c r="U334" i="1"/>
  <c r="Z484" i="1" l="1"/>
  <c r="U335" i="1"/>
  <c r="Z485" i="1" l="1"/>
  <c r="U336" i="1"/>
  <c r="Z486" i="1" l="1"/>
  <c r="U337" i="1"/>
  <c r="Z487" i="1" l="1"/>
  <c r="U338" i="1"/>
  <c r="Z488" i="1" l="1"/>
  <c r="U339" i="1"/>
  <c r="Z489" i="1" l="1"/>
  <c r="U340" i="1"/>
  <c r="Z490" i="1" l="1"/>
  <c r="U341" i="1"/>
  <c r="Z491" i="1" l="1"/>
  <c r="U342" i="1"/>
  <c r="Z492" i="1" l="1"/>
  <c r="U343" i="1"/>
  <c r="Z493" i="1" l="1"/>
  <c r="U344" i="1"/>
  <c r="Z494" i="1" l="1"/>
  <c r="U345" i="1"/>
  <c r="Z495" i="1" l="1"/>
  <c r="U346" i="1"/>
  <c r="Z496" i="1" l="1"/>
  <c r="U347" i="1"/>
  <c r="Z497" i="1" l="1"/>
  <c r="U348" i="1"/>
  <c r="Z498" i="1" l="1"/>
  <c r="U349" i="1"/>
  <c r="Z499" i="1" l="1"/>
  <c r="U350" i="1"/>
  <c r="Z500" i="1" l="1"/>
  <c r="U351" i="1"/>
  <c r="Z501" i="1" l="1"/>
  <c r="U352" i="1"/>
  <c r="Z502" i="1" l="1"/>
  <c r="U353" i="1"/>
  <c r="Z503" i="1" l="1"/>
  <c r="U354" i="1"/>
  <c r="Z504" i="1" l="1"/>
  <c r="U355" i="1"/>
  <c r="Z505" i="1" l="1"/>
  <c r="U356" i="1"/>
  <c r="Z506" i="1" l="1"/>
  <c r="U357" i="1"/>
  <c r="Z507" i="1" l="1"/>
  <c r="U358" i="1"/>
  <c r="Z508" i="1" l="1"/>
  <c r="U359" i="1"/>
  <c r="Z509" i="1" l="1"/>
  <c r="U360" i="1"/>
  <c r="Z510" i="1" l="1"/>
  <c r="U361" i="1"/>
  <c r="Z511" i="1" l="1"/>
  <c r="U362" i="1"/>
  <c r="Z512" i="1" l="1"/>
  <c r="U363" i="1"/>
  <c r="Z513" i="1" l="1"/>
  <c r="U364" i="1"/>
  <c r="Z514" i="1" l="1"/>
  <c r="U365" i="1"/>
  <c r="Z515" i="1" l="1"/>
  <c r="U366" i="1"/>
  <c r="Z516" i="1" l="1"/>
  <c r="U367" i="1"/>
  <c r="Z517" i="1" l="1"/>
  <c r="U368" i="1"/>
  <c r="Z518" i="1" l="1"/>
  <c r="U369" i="1"/>
  <c r="Z519" i="1" l="1"/>
  <c r="U370" i="1"/>
  <c r="Z520" i="1" l="1"/>
  <c r="U371" i="1"/>
  <c r="Z521" i="1" l="1"/>
  <c r="U372" i="1"/>
  <c r="Z522" i="1" l="1"/>
  <c r="U373" i="1"/>
  <c r="Z523" i="1" l="1"/>
  <c r="U374" i="1"/>
  <c r="Z524" i="1" l="1"/>
  <c r="U375" i="1"/>
  <c r="Z525" i="1" l="1"/>
  <c r="U376" i="1"/>
  <c r="Z526" i="1" l="1"/>
  <c r="U377" i="1"/>
  <c r="Z527" i="1" l="1"/>
  <c r="U378" i="1"/>
  <c r="Z528" i="1" l="1"/>
  <c r="U379" i="1"/>
  <c r="Z529" i="1" l="1"/>
  <c r="U380" i="1"/>
  <c r="Z530" i="1" l="1"/>
  <c r="U381" i="1"/>
  <c r="Z531" i="1" l="1"/>
  <c r="U382" i="1"/>
  <c r="Z532" i="1" l="1"/>
  <c r="U383" i="1"/>
  <c r="Z533" i="1" l="1"/>
  <c r="U384" i="1"/>
  <c r="Z534" i="1" l="1"/>
  <c r="U385" i="1"/>
  <c r="Z535" i="1" l="1"/>
  <c r="U386" i="1"/>
  <c r="Z536" i="1" l="1"/>
  <c r="U387" i="1"/>
  <c r="Z537" i="1" l="1"/>
  <c r="U388" i="1"/>
  <c r="Z538" i="1" l="1"/>
  <c r="U389" i="1"/>
  <c r="Z539" i="1" l="1"/>
  <c r="U390" i="1"/>
  <c r="Z540" i="1" l="1"/>
  <c r="U391" i="1"/>
  <c r="Z541" i="1" l="1"/>
  <c r="U392" i="1"/>
  <c r="Z542" i="1" l="1"/>
  <c r="U393" i="1"/>
  <c r="Z543" i="1" l="1"/>
  <c r="U394" i="1"/>
  <c r="Z544" i="1" l="1"/>
  <c r="U395" i="1"/>
  <c r="Z545" i="1" l="1"/>
  <c r="U396" i="1"/>
  <c r="Z546" i="1" l="1"/>
  <c r="U397" i="1"/>
  <c r="Z547" i="1" l="1"/>
  <c r="U398" i="1"/>
  <c r="Z548" i="1" l="1"/>
  <c r="U399" i="1"/>
  <c r="Z549" i="1" l="1"/>
  <c r="U400" i="1"/>
  <c r="Z550" i="1" l="1"/>
  <c r="U401" i="1"/>
  <c r="Z551" i="1" l="1"/>
  <c r="U402" i="1"/>
  <c r="Z552" i="1" l="1"/>
  <c r="U403" i="1"/>
  <c r="Z553" i="1" l="1"/>
  <c r="U404" i="1"/>
  <c r="Z554" i="1" l="1"/>
  <c r="U405" i="1"/>
  <c r="Z555" i="1" l="1"/>
  <c r="U406" i="1"/>
  <c r="Z556" i="1" l="1"/>
  <c r="U407" i="1"/>
  <c r="Z557" i="1" l="1"/>
  <c r="U408" i="1"/>
  <c r="Z558" i="1" l="1"/>
  <c r="U409" i="1"/>
  <c r="Z559" i="1" l="1"/>
  <c r="U410" i="1"/>
  <c r="Z560" i="1" l="1"/>
  <c r="U411" i="1"/>
  <c r="Z561" i="1" l="1"/>
  <c r="U412" i="1"/>
  <c r="Z562" i="1" l="1"/>
  <c r="U413" i="1"/>
  <c r="Z563" i="1" l="1"/>
  <c r="U414" i="1"/>
  <c r="Z564" i="1" l="1"/>
  <c r="U415" i="1"/>
  <c r="Z565" i="1" l="1"/>
  <c r="U416" i="1"/>
  <c r="Z566" i="1" l="1"/>
  <c r="U417" i="1"/>
  <c r="Z567" i="1" l="1"/>
  <c r="U418" i="1"/>
  <c r="Z568" i="1" l="1"/>
  <c r="U419" i="1"/>
  <c r="Z569" i="1" l="1"/>
  <c r="U420" i="1"/>
  <c r="Z570" i="1" l="1"/>
  <c r="U421" i="1"/>
  <c r="Z571" i="1" l="1"/>
  <c r="U422" i="1"/>
  <c r="Z572" i="1" l="1"/>
  <c r="U423" i="1"/>
  <c r="Z573" i="1" l="1"/>
  <c r="U424" i="1"/>
  <c r="Z574" i="1" l="1"/>
  <c r="U425" i="1"/>
  <c r="Z575" i="1" l="1"/>
  <c r="U426" i="1"/>
  <c r="Z576" i="1" l="1"/>
  <c r="U427" i="1"/>
  <c r="Z577" i="1" l="1"/>
  <c r="U428" i="1"/>
  <c r="Z578" i="1" l="1"/>
  <c r="U429" i="1"/>
  <c r="Z579" i="1" l="1"/>
  <c r="U430" i="1"/>
  <c r="Z580" i="1" l="1"/>
  <c r="U431" i="1"/>
  <c r="Z581" i="1" l="1"/>
  <c r="U432" i="1"/>
  <c r="Z582" i="1" l="1"/>
  <c r="U433" i="1"/>
  <c r="Z583" i="1" l="1"/>
  <c r="U434" i="1"/>
  <c r="Z584" i="1" l="1"/>
  <c r="U435" i="1"/>
  <c r="Z585" i="1" l="1"/>
  <c r="U436" i="1"/>
  <c r="Z586" i="1" l="1"/>
  <c r="U437" i="1"/>
  <c r="Z587" i="1" l="1"/>
  <c r="U438" i="1"/>
  <c r="Z588" i="1" l="1"/>
  <c r="U439" i="1"/>
  <c r="Z589" i="1" l="1"/>
  <c r="U440" i="1"/>
  <c r="Z590" i="1" l="1"/>
  <c r="U441" i="1"/>
  <c r="Z591" i="1" l="1"/>
  <c r="U442" i="1"/>
  <c r="Z592" i="1" l="1"/>
  <c r="U443" i="1"/>
  <c r="Z593" i="1" l="1"/>
  <c r="U444" i="1"/>
  <c r="Z594" i="1" l="1"/>
  <c r="U445" i="1"/>
  <c r="Z595" i="1" l="1"/>
  <c r="U446" i="1"/>
  <c r="Z596" i="1" l="1"/>
  <c r="U447" i="1"/>
  <c r="Z597" i="1" l="1"/>
  <c r="U448" i="1"/>
  <c r="Z598" i="1" l="1"/>
  <c r="U449" i="1"/>
  <c r="Z599" i="1" l="1"/>
  <c r="U450" i="1"/>
  <c r="Z600" i="1" l="1"/>
  <c r="U451" i="1"/>
  <c r="Z601" i="1" l="1"/>
  <c r="U452" i="1"/>
  <c r="Z602" i="1" l="1"/>
  <c r="U453" i="1"/>
  <c r="Z603" i="1" l="1"/>
  <c r="U454" i="1"/>
  <c r="Z604" i="1" l="1"/>
  <c r="U455" i="1"/>
  <c r="Z605" i="1" l="1"/>
  <c r="U456" i="1"/>
  <c r="Z606" i="1" l="1"/>
  <c r="U457" i="1"/>
  <c r="Z607" i="1" l="1"/>
  <c r="U458" i="1"/>
  <c r="Z608" i="1" l="1"/>
  <c r="U459" i="1"/>
  <c r="Z609" i="1" l="1"/>
  <c r="U460" i="1"/>
  <c r="Z610" i="1" l="1"/>
  <c r="U461" i="1"/>
  <c r="Z611" i="1" l="1"/>
  <c r="U462" i="1"/>
  <c r="Z612" i="1" l="1"/>
  <c r="U463" i="1"/>
  <c r="Z613" i="1" l="1"/>
  <c r="U464" i="1"/>
  <c r="Z614" i="1" l="1"/>
  <c r="U465" i="1"/>
  <c r="Z615" i="1" l="1"/>
  <c r="U466" i="1"/>
  <c r="Z616" i="1" l="1"/>
  <c r="U467" i="1"/>
  <c r="Z617" i="1" l="1"/>
  <c r="U468" i="1"/>
  <c r="Z618" i="1" l="1"/>
  <c r="U469" i="1"/>
  <c r="Z619" i="1" l="1"/>
  <c r="U470" i="1"/>
  <c r="Z620" i="1" l="1"/>
  <c r="U471" i="1"/>
  <c r="Z621" i="1" l="1"/>
  <c r="U472" i="1"/>
  <c r="Z622" i="1" l="1"/>
  <c r="U473" i="1"/>
  <c r="Z623" i="1" l="1"/>
  <c r="U474" i="1"/>
  <c r="Z624" i="1" l="1"/>
  <c r="U475" i="1"/>
  <c r="Z625" i="1" l="1"/>
  <c r="U476" i="1"/>
  <c r="Z626" i="1" l="1"/>
  <c r="U477" i="1"/>
  <c r="Z627" i="1" l="1"/>
  <c r="U478" i="1"/>
  <c r="Z628" i="1" l="1"/>
  <c r="U479" i="1"/>
  <c r="Z629" i="1" l="1"/>
  <c r="U480" i="1"/>
  <c r="Z630" i="1" l="1"/>
  <c r="U481" i="1"/>
  <c r="Z631" i="1" l="1"/>
  <c r="U482" i="1"/>
  <c r="Z632" i="1" l="1"/>
  <c r="U483" i="1"/>
  <c r="Z633" i="1" l="1"/>
  <c r="U484" i="1"/>
  <c r="Z634" i="1" l="1"/>
  <c r="U485" i="1"/>
  <c r="Z635" i="1" l="1"/>
  <c r="U486" i="1"/>
  <c r="Z636" i="1" l="1"/>
  <c r="U487" i="1"/>
  <c r="Z637" i="1" l="1"/>
  <c r="U488" i="1"/>
  <c r="Z638" i="1" l="1"/>
  <c r="U489" i="1"/>
  <c r="Z639" i="1" l="1"/>
  <c r="U490" i="1"/>
  <c r="Z640" i="1" l="1"/>
  <c r="U491" i="1"/>
  <c r="Z641" i="1" l="1"/>
  <c r="U492" i="1"/>
  <c r="Z642" i="1" l="1"/>
  <c r="U493" i="1"/>
  <c r="Z643" i="1" l="1"/>
  <c r="U494" i="1"/>
  <c r="Z644" i="1" l="1"/>
  <c r="U495" i="1"/>
  <c r="Z645" i="1" l="1"/>
  <c r="U496" i="1"/>
  <c r="Z646" i="1" l="1"/>
  <c r="U497" i="1"/>
  <c r="Z647" i="1" l="1"/>
  <c r="U498" i="1"/>
  <c r="Z648" i="1" l="1"/>
  <c r="U499" i="1"/>
  <c r="Z649" i="1" l="1"/>
  <c r="U500" i="1"/>
  <c r="Z650" i="1" l="1"/>
  <c r="U501" i="1"/>
  <c r="Z651" i="1" l="1"/>
  <c r="U502" i="1"/>
  <c r="Z652" i="1" l="1"/>
  <c r="U503" i="1"/>
  <c r="Z653" i="1" l="1"/>
  <c r="U504" i="1"/>
  <c r="Z654" i="1" l="1"/>
  <c r="U505" i="1"/>
  <c r="Z655" i="1" l="1"/>
  <c r="U506" i="1"/>
  <c r="Z656" i="1" l="1"/>
  <c r="U507" i="1"/>
  <c r="Z657" i="1" l="1"/>
  <c r="U508" i="1"/>
  <c r="Z658" i="1" l="1"/>
  <c r="U509" i="1"/>
  <c r="Z659" i="1" l="1"/>
  <c r="U510" i="1"/>
  <c r="Z660" i="1" l="1"/>
  <c r="U511" i="1"/>
  <c r="Z661" i="1" l="1"/>
  <c r="U512" i="1"/>
  <c r="Z662" i="1" l="1"/>
  <c r="U513" i="1"/>
  <c r="Z663" i="1" l="1"/>
  <c r="U514" i="1"/>
  <c r="Z664" i="1" l="1"/>
  <c r="U515" i="1"/>
  <c r="Z665" i="1" l="1"/>
  <c r="U516" i="1"/>
  <c r="Z666" i="1" l="1"/>
  <c r="U517" i="1"/>
  <c r="Z667" i="1" l="1"/>
  <c r="U518" i="1"/>
  <c r="Z668" i="1" l="1"/>
  <c r="U519" i="1"/>
  <c r="Z669" i="1" l="1"/>
  <c r="U520" i="1"/>
  <c r="Z670" i="1" l="1"/>
  <c r="U521" i="1"/>
  <c r="Z671" i="1" l="1"/>
  <c r="U522" i="1"/>
  <c r="Z672" i="1" l="1"/>
  <c r="U523" i="1"/>
  <c r="Z673" i="1" l="1"/>
  <c r="U524" i="1"/>
  <c r="Z674" i="1" l="1"/>
  <c r="U525" i="1"/>
  <c r="Z675" i="1" l="1"/>
  <c r="U526" i="1"/>
  <c r="Z676" i="1" l="1"/>
  <c r="U527" i="1"/>
  <c r="Z677" i="1" l="1"/>
  <c r="U528" i="1"/>
  <c r="Z678" i="1" l="1"/>
  <c r="U529" i="1"/>
  <c r="Z679" i="1" l="1"/>
  <c r="U530" i="1"/>
  <c r="Z680" i="1" l="1"/>
  <c r="U531" i="1"/>
  <c r="Z681" i="1" l="1"/>
  <c r="U532" i="1"/>
  <c r="Z682" i="1" l="1"/>
  <c r="U533" i="1"/>
  <c r="Z683" i="1" l="1"/>
  <c r="U534" i="1"/>
  <c r="Z684" i="1" l="1"/>
  <c r="U535" i="1"/>
  <c r="Z685" i="1" l="1"/>
  <c r="U536" i="1"/>
  <c r="Z686" i="1" l="1"/>
  <c r="U537" i="1"/>
  <c r="Z687" i="1" l="1"/>
  <c r="U538" i="1"/>
  <c r="Z688" i="1" l="1"/>
  <c r="U539" i="1"/>
  <c r="Z689" i="1" l="1"/>
  <c r="U540" i="1"/>
  <c r="Z690" i="1" l="1"/>
  <c r="U541" i="1"/>
  <c r="Z691" i="1" l="1"/>
  <c r="U542" i="1"/>
  <c r="Z692" i="1" l="1"/>
  <c r="U543" i="1"/>
  <c r="Z693" i="1" l="1"/>
  <c r="U544" i="1"/>
  <c r="Z694" i="1" l="1"/>
  <c r="U545" i="1"/>
  <c r="Z695" i="1" l="1"/>
  <c r="U546" i="1"/>
  <c r="Z696" i="1" l="1"/>
  <c r="U547" i="1"/>
  <c r="Z697" i="1" l="1"/>
  <c r="U548" i="1"/>
  <c r="Z698" i="1" l="1"/>
  <c r="U549" i="1"/>
  <c r="Z699" i="1" l="1"/>
  <c r="U550" i="1"/>
  <c r="Z700" i="1" l="1"/>
  <c r="U551" i="1"/>
  <c r="Z701" i="1" l="1"/>
  <c r="U552" i="1"/>
  <c r="Z702" i="1" l="1"/>
  <c r="U553" i="1"/>
  <c r="Z703" i="1" l="1"/>
  <c r="U554" i="1"/>
  <c r="Z704" i="1" l="1"/>
  <c r="U555" i="1"/>
  <c r="Z705" i="1" l="1"/>
  <c r="U556" i="1"/>
  <c r="Z706" i="1" l="1"/>
  <c r="U557" i="1"/>
  <c r="Z707" i="1" l="1"/>
  <c r="U558" i="1"/>
  <c r="Z708" i="1" l="1"/>
  <c r="U559" i="1"/>
  <c r="Z709" i="1" l="1"/>
  <c r="U560" i="1"/>
  <c r="Z710" i="1" l="1"/>
  <c r="U561" i="1"/>
  <c r="Z711" i="1" l="1"/>
  <c r="U562" i="1"/>
  <c r="Z712" i="1" l="1"/>
  <c r="U563" i="1"/>
  <c r="Z713" i="1" l="1"/>
  <c r="U564" i="1"/>
  <c r="Z714" i="1" l="1"/>
  <c r="U565" i="1"/>
  <c r="Z715" i="1" l="1"/>
  <c r="U566" i="1"/>
  <c r="Z716" i="1" l="1"/>
  <c r="U567" i="1"/>
  <c r="Z717" i="1" l="1"/>
  <c r="U568" i="1"/>
  <c r="Z718" i="1" l="1"/>
  <c r="U569" i="1"/>
  <c r="Z719" i="1" l="1"/>
  <c r="U570" i="1"/>
  <c r="Z720" i="1" l="1"/>
  <c r="U571" i="1"/>
  <c r="Z721" i="1" l="1"/>
  <c r="U572" i="1"/>
  <c r="Z722" i="1" l="1"/>
  <c r="U573" i="1"/>
  <c r="Z723" i="1" l="1"/>
  <c r="U574" i="1"/>
  <c r="Z724" i="1" l="1"/>
  <c r="U575" i="1"/>
  <c r="Z725" i="1" l="1"/>
  <c r="U576" i="1"/>
  <c r="Z726" i="1" l="1"/>
  <c r="U577" i="1"/>
  <c r="Z727" i="1" l="1"/>
  <c r="U578" i="1"/>
  <c r="Z728" i="1" l="1"/>
  <c r="U579" i="1"/>
  <c r="Z729" i="1" l="1"/>
  <c r="U580" i="1"/>
  <c r="Z730" i="1" l="1"/>
  <c r="U581" i="1"/>
  <c r="Z731" i="1" l="1"/>
  <c r="U582" i="1"/>
  <c r="Z732" i="1" l="1"/>
  <c r="U583" i="1"/>
  <c r="Z733" i="1" l="1"/>
  <c r="U584" i="1"/>
  <c r="Z734" i="1" l="1"/>
  <c r="U585" i="1"/>
  <c r="Z735" i="1" l="1"/>
  <c r="U586" i="1"/>
  <c r="Z736" i="1" l="1"/>
  <c r="U587" i="1"/>
  <c r="Z737" i="1" l="1"/>
  <c r="U588" i="1"/>
  <c r="Z738" i="1" l="1"/>
  <c r="U589" i="1"/>
  <c r="Z739" i="1" l="1"/>
  <c r="U590" i="1"/>
  <c r="Z740" i="1" l="1"/>
  <c r="U591" i="1"/>
  <c r="Z741" i="1" l="1"/>
  <c r="U592" i="1"/>
  <c r="Z742" i="1" l="1"/>
  <c r="U593" i="1"/>
  <c r="Z743" i="1" l="1"/>
  <c r="U594" i="1"/>
  <c r="Z744" i="1" l="1"/>
  <c r="U595" i="1"/>
  <c r="Z745" i="1" l="1"/>
  <c r="U596" i="1"/>
  <c r="Z746" i="1" l="1"/>
  <c r="U597" i="1"/>
  <c r="Z747" i="1" l="1"/>
  <c r="U598" i="1"/>
  <c r="Z748" i="1" l="1"/>
  <c r="U599" i="1"/>
  <c r="Z749" i="1" l="1"/>
  <c r="U600" i="1"/>
  <c r="Z750" i="1" l="1"/>
  <c r="U601" i="1"/>
  <c r="Z751" i="1" l="1"/>
  <c r="U602" i="1"/>
  <c r="Z752" i="1" l="1"/>
  <c r="U603" i="1"/>
  <c r="Z753" i="1" l="1"/>
  <c r="U604" i="1"/>
  <c r="Z754" i="1" l="1"/>
  <c r="U605" i="1"/>
  <c r="Z755" i="1" l="1"/>
  <c r="U606" i="1"/>
  <c r="Z756" i="1" l="1"/>
  <c r="U607" i="1"/>
  <c r="Z757" i="1" l="1"/>
  <c r="U608" i="1"/>
  <c r="Z758" i="1" l="1"/>
  <c r="U609" i="1"/>
  <c r="Z759" i="1" l="1"/>
  <c r="U610" i="1"/>
  <c r="Z760" i="1" l="1"/>
  <c r="U611" i="1"/>
  <c r="Z761" i="1" l="1"/>
  <c r="U612" i="1"/>
  <c r="Z762" i="1" l="1"/>
  <c r="U613" i="1"/>
  <c r="Z763" i="1" l="1"/>
  <c r="U614" i="1"/>
  <c r="Z764" i="1" l="1"/>
  <c r="U615" i="1"/>
  <c r="Z765" i="1" l="1"/>
  <c r="U616" i="1"/>
  <c r="Z766" i="1" l="1"/>
  <c r="U617" i="1"/>
  <c r="Z767" i="1" l="1"/>
  <c r="U618" i="1"/>
  <c r="Z768" i="1" l="1"/>
  <c r="U619" i="1"/>
  <c r="Z769" i="1" l="1"/>
  <c r="U620" i="1"/>
  <c r="Z770" i="1" l="1"/>
  <c r="U621" i="1"/>
  <c r="Z771" i="1" l="1"/>
  <c r="U622" i="1"/>
  <c r="Z772" i="1" l="1"/>
  <c r="U623" i="1"/>
  <c r="Z773" i="1" l="1"/>
  <c r="U624" i="1"/>
  <c r="Z774" i="1" l="1"/>
  <c r="U625" i="1"/>
  <c r="Z775" i="1" l="1"/>
  <c r="U626" i="1"/>
  <c r="Z776" i="1" l="1"/>
  <c r="U627" i="1"/>
  <c r="Z777" i="1" l="1"/>
  <c r="U628" i="1"/>
  <c r="Z778" i="1" l="1"/>
  <c r="U629" i="1"/>
  <c r="Z779" i="1" l="1"/>
  <c r="U630" i="1"/>
  <c r="Z780" i="1" l="1"/>
  <c r="U631" i="1"/>
  <c r="Z781" i="1" l="1"/>
  <c r="U632" i="1"/>
  <c r="Z782" i="1" l="1"/>
  <c r="U633" i="1"/>
  <c r="Z783" i="1" l="1"/>
  <c r="U634" i="1"/>
  <c r="Z784" i="1" l="1"/>
  <c r="U635" i="1"/>
  <c r="Z785" i="1" l="1"/>
  <c r="U636" i="1"/>
  <c r="Z786" i="1" l="1"/>
  <c r="U637" i="1"/>
  <c r="Z787" i="1" l="1"/>
  <c r="U638" i="1"/>
  <c r="Z788" i="1" l="1"/>
  <c r="U639" i="1"/>
  <c r="Z789" i="1" l="1"/>
  <c r="U640" i="1"/>
  <c r="Z790" i="1" l="1"/>
  <c r="U641" i="1"/>
  <c r="Z791" i="1" l="1"/>
  <c r="U642" i="1"/>
  <c r="Z792" i="1" l="1"/>
  <c r="U643" i="1"/>
  <c r="Z793" i="1" l="1"/>
  <c r="U644" i="1"/>
  <c r="Z794" i="1" l="1"/>
  <c r="U645" i="1"/>
  <c r="Z795" i="1" l="1"/>
  <c r="U646" i="1"/>
  <c r="Z796" i="1" l="1"/>
  <c r="U647" i="1"/>
  <c r="Z797" i="1" l="1"/>
  <c r="U648" i="1"/>
  <c r="Z798" i="1" l="1"/>
  <c r="U649" i="1"/>
  <c r="Z799" i="1" l="1"/>
  <c r="U650" i="1"/>
  <c r="Z800" i="1" l="1"/>
  <c r="U651" i="1"/>
  <c r="Z801" i="1" l="1"/>
  <c r="U652" i="1"/>
  <c r="Z802" i="1" l="1"/>
  <c r="U653" i="1"/>
  <c r="Z803" i="1" l="1"/>
  <c r="U655" i="1" s="1"/>
  <c r="U654" i="1"/>
</calcChain>
</file>

<file path=xl/sharedStrings.xml><?xml version="1.0" encoding="utf-8"?>
<sst xmlns="http://schemas.openxmlformats.org/spreadsheetml/2006/main" count="6930" uniqueCount="4976">
  <si>
    <t>Parameter_Set</t>
  </si>
  <si>
    <t>Mean_RMSD</t>
  </si>
  <si>
    <t>Mean_Norm_RMSD</t>
  </si>
  <si>
    <t>Mean_Sensitivity</t>
  </si>
  <si>
    <t>Mean_PPV</t>
  </si>
  <si>
    <t>Index</t>
  </si>
  <si>
    <t>-3</t>
  </si>
  <si>
    <t>+3</t>
  </si>
  <si>
    <t>Average</t>
  </si>
  <si>
    <t>Expt Num</t>
  </si>
  <si>
    <t>Value</t>
  </si>
  <si>
    <t>Error</t>
  </si>
  <si>
    <t>ID</t>
  </si>
  <si>
    <t>Chart X</t>
  </si>
  <si>
    <t>0+3</t>
  </si>
  <si>
    <t>e1</t>
  </si>
  <si>
    <t>D1</t>
  </si>
  <si>
    <t>e655</t>
  </si>
  <si>
    <t>0-3</t>
  </si>
  <si>
    <t>e2</t>
  </si>
  <si>
    <t>D2</t>
  </si>
  <si>
    <t>e656</t>
  </si>
  <si>
    <t>1+3</t>
  </si>
  <si>
    <t>e3</t>
  </si>
  <si>
    <t>D3</t>
  </si>
  <si>
    <t>e657</t>
  </si>
  <si>
    <t>1-3</t>
  </si>
  <si>
    <t>e4</t>
  </si>
  <si>
    <t>D4</t>
  </si>
  <si>
    <t>e658</t>
  </si>
  <si>
    <t>10+3</t>
  </si>
  <si>
    <t>e5</t>
  </si>
  <si>
    <t>D5</t>
  </si>
  <si>
    <t>e659</t>
  </si>
  <si>
    <t>10-3</t>
  </si>
  <si>
    <t>e6</t>
  </si>
  <si>
    <t>D6</t>
  </si>
  <si>
    <t>e660</t>
  </si>
  <si>
    <t>100+3</t>
  </si>
  <si>
    <t>e7</t>
  </si>
  <si>
    <t>D7</t>
  </si>
  <si>
    <t>e661</t>
  </si>
  <si>
    <t>100-3</t>
  </si>
  <si>
    <t>e8</t>
  </si>
  <si>
    <t>D8</t>
  </si>
  <si>
    <t>e662</t>
  </si>
  <si>
    <t>101+3</t>
  </si>
  <si>
    <t>e9</t>
  </si>
  <si>
    <t>D9</t>
  </si>
  <si>
    <t>e663</t>
  </si>
  <si>
    <t>101-3</t>
  </si>
  <si>
    <t>e10</t>
  </si>
  <si>
    <t>D10</t>
  </si>
  <si>
    <t>e664</t>
  </si>
  <si>
    <t>102+3</t>
  </si>
  <si>
    <t>e11</t>
  </si>
  <si>
    <t>D11</t>
  </si>
  <si>
    <t>e665</t>
  </si>
  <si>
    <t>102-3</t>
  </si>
  <si>
    <t>e12</t>
  </si>
  <si>
    <t>D12</t>
  </si>
  <si>
    <t>e666</t>
  </si>
  <si>
    <t>103+3</t>
  </si>
  <si>
    <t>e13</t>
  </si>
  <si>
    <t>D13</t>
  </si>
  <si>
    <t>e667</t>
  </si>
  <si>
    <t>103-3</t>
  </si>
  <si>
    <t>e14</t>
  </si>
  <si>
    <t>D14</t>
  </si>
  <si>
    <t>e668</t>
  </si>
  <si>
    <t>104+3</t>
  </si>
  <si>
    <t>e15</t>
  </si>
  <si>
    <t>D15</t>
  </si>
  <si>
    <t>e669</t>
  </si>
  <si>
    <t>104-3</t>
  </si>
  <si>
    <t>e16</t>
  </si>
  <si>
    <t>D16</t>
  </si>
  <si>
    <t>e670</t>
  </si>
  <si>
    <t>105+3</t>
  </si>
  <si>
    <t>e17</t>
  </si>
  <si>
    <t>D17</t>
  </si>
  <si>
    <t>e671</t>
  </si>
  <si>
    <t>105-3</t>
  </si>
  <si>
    <t>e18</t>
  </si>
  <si>
    <t>D18</t>
  </si>
  <si>
    <t>e672</t>
  </si>
  <si>
    <t>106+3</t>
  </si>
  <si>
    <t>e19</t>
  </si>
  <si>
    <t>D19</t>
  </si>
  <si>
    <t>e673</t>
  </si>
  <si>
    <t>106-3</t>
  </si>
  <si>
    <t>e20</t>
  </si>
  <si>
    <t>D20</t>
  </si>
  <si>
    <t>e674</t>
  </si>
  <si>
    <t>107+3</t>
  </si>
  <si>
    <t>e21</t>
  </si>
  <si>
    <t>D21</t>
  </si>
  <si>
    <t>e675</t>
  </si>
  <si>
    <t>107-3</t>
  </si>
  <si>
    <t>e22</t>
  </si>
  <si>
    <t>D22</t>
  </si>
  <si>
    <t>e676</t>
  </si>
  <si>
    <t>108+3</t>
  </si>
  <si>
    <t>e23</t>
  </si>
  <si>
    <t>D23</t>
  </si>
  <si>
    <t>e677</t>
  </si>
  <si>
    <t>108-3</t>
  </si>
  <si>
    <t>e24</t>
  </si>
  <si>
    <t>D24</t>
  </si>
  <si>
    <t>e678</t>
  </si>
  <si>
    <t>109+3</t>
  </si>
  <si>
    <t>e25</t>
  </si>
  <si>
    <t>D25</t>
  </si>
  <si>
    <t>e679</t>
  </si>
  <si>
    <t>109-3</t>
  </si>
  <si>
    <t>e26</t>
  </si>
  <si>
    <t>D26</t>
  </si>
  <si>
    <t>e680</t>
  </si>
  <si>
    <t>11+3</t>
  </si>
  <si>
    <t>e27</t>
  </si>
  <si>
    <t>D27</t>
  </si>
  <si>
    <t>e681</t>
  </si>
  <si>
    <t>11-3</t>
  </si>
  <si>
    <t>e28</t>
  </si>
  <si>
    <t>D28</t>
  </si>
  <si>
    <t>e682</t>
  </si>
  <si>
    <t>110+3</t>
  </si>
  <si>
    <t>e29</t>
  </si>
  <si>
    <t>D29</t>
  </si>
  <si>
    <t>e683</t>
  </si>
  <si>
    <t>110-3</t>
  </si>
  <si>
    <t>e30</t>
  </si>
  <si>
    <t>D30</t>
  </si>
  <si>
    <t>e684</t>
  </si>
  <si>
    <t>111+3</t>
  </si>
  <si>
    <t>e31</t>
  </si>
  <si>
    <t>D31</t>
  </si>
  <si>
    <t>e685</t>
  </si>
  <si>
    <t>111-3</t>
  </si>
  <si>
    <t>e32</t>
  </si>
  <si>
    <t>D32</t>
  </si>
  <si>
    <t>e686</t>
  </si>
  <si>
    <t>112+3</t>
  </si>
  <si>
    <t>e33</t>
  </si>
  <si>
    <t>D33</t>
  </si>
  <si>
    <t>e687</t>
  </si>
  <si>
    <t>112-3</t>
  </si>
  <si>
    <t>e34</t>
  </si>
  <si>
    <t>D34</t>
  </si>
  <si>
    <t>e688</t>
  </si>
  <si>
    <t>113+3</t>
  </si>
  <si>
    <t>e35</t>
  </si>
  <si>
    <t>D35</t>
  </si>
  <si>
    <t>e689</t>
  </si>
  <si>
    <t>113-3</t>
  </si>
  <si>
    <t>e36</t>
  </si>
  <si>
    <t>D36</t>
  </si>
  <si>
    <t>e690</t>
  </si>
  <si>
    <t>114+3</t>
  </si>
  <si>
    <t>e37</t>
  </si>
  <si>
    <t>D37</t>
  </si>
  <si>
    <t>e691</t>
  </si>
  <si>
    <t>114-3</t>
  </si>
  <si>
    <t>e38</t>
  </si>
  <si>
    <t>D38</t>
  </si>
  <si>
    <t>e692</t>
  </si>
  <si>
    <t>115+3</t>
  </si>
  <si>
    <t>e39</t>
  </si>
  <si>
    <t>D39</t>
  </si>
  <si>
    <t>e693</t>
  </si>
  <si>
    <t>115-3</t>
  </si>
  <si>
    <t>e40</t>
  </si>
  <si>
    <t>D40</t>
  </si>
  <si>
    <t>e694</t>
  </si>
  <si>
    <t>116+3</t>
  </si>
  <si>
    <t>e41</t>
  </si>
  <si>
    <t>D41</t>
  </si>
  <si>
    <t>e695</t>
  </si>
  <si>
    <t>116-3</t>
  </si>
  <si>
    <t>e42</t>
  </si>
  <si>
    <t>D42</t>
  </si>
  <si>
    <t>e696</t>
  </si>
  <si>
    <t>117+3</t>
  </si>
  <si>
    <t>e43</t>
  </si>
  <si>
    <t>D43</t>
  </si>
  <si>
    <t>e697</t>
  </si>
  <si>
    <t>117-3</t>
  </si>
  <si>
    <t>e44</t>
  </si>
  <si>
    <t>D44</t>
  </si>
  <si>
    <t>e698</t>
  </si>
  <si>
    <t>118+3</t>
  </si>
  <si>
    <t>e45</t>
  </si>
  <si>
    <t>D45</t>
  </si>
  <si>
    <t>e699</t>
  </si>
  <si>
    <t>118-3</t>
  </si>
  <si>
    <t>e46</t>
  </si>
  <si>
    <t>H1</t>
  </si>
  <si>
    <t>e700</t>
  </si>
  <si>
    <t>119+3</t>
  </si>
  <si>
    <t>e47</t>
  </si>
  <si>
    <t>H2</t>
  </si>
  <si>
    <t>e701</t>
  </si>
  <si>
    <t>119-3</t>
  </si>
  <si>
    <t>e48</t>
  </si>
  <si>
    <t>H3</t>
  </si>
  <si>
    <t>e702</t>
  </si>
  <si>
    <t>12+3</t>
  </si>
  <si>
    <t>e49</t>
  </si>
  <si>
    <t>H4</t>
  </si>
  <si>
    <t>e703</t>
  </si>
  <si>
    <t>12-3</t>
  </si>
  <si>
    <t>e50</t>
  </si>
  <si>
    <t>H5</t>
  </si>
  <si>
    <t>e704</t>
  </si>
  <si>
    <t>120+3</t>
  </si>
  <si>
    <t>e51</t>
  </si>
  <si>
    <t>H6</t>
  </si>
  <si>
    <t>e705</t>
  </si>
  <si>
    <t>120-3</t>
  </si>
  <si>
    <t>e52</t>
  </si>
  <si>
    <t>H7</t>
  </si>
  <si>
    <t>e706</t>
  </si>
  <si>
    <t>121+3</t>
  </si>
  <si>
    <t>e53</t>
  </si>
  <si>
    <t>H8</t>
  </si>
  <si>
    <t>e707</t>
  </si>
  <si>
    <t>121-3</t>
  </si>
  <si>
    <t>e54</t>
  </si>
  <si>
    <t>H9</t>
  </si>
  <si>
    <t>e708</t>
  </si>
  <si>
    <t>122+3</t>
  </si>
  <si>
    <t>e55</t>
  </si>
  <si>
    <t>H10</t>
  </si>
  <si>
    <t>e709</t>
  </si>
  <si>
    <t>122-3</t>
  </si>
  <si>
    <t>e56</t>
  </si>
  <si>
    <t>H11</t>
  </si>
  <si>
    <t>e710</t>
  </si>
  <si>
    <t>123+3</t>
  </si>
  <si>
    <t>e57</t>
  </si>
  <si>
    <t>H12</t>
  </si>
  <si>
    <t>e711</t>
  </si>
  <si>
    <t>123-3</t>
  </si>
  <si>
    <t>e58</t>
  </si>
  <si>
    <t>H13</t>
  </si>
  <si>
    <t>e712</t>
  </si>
  <si>
    <t>124+3</t>
  </si>
  <si>
    <t>e59</t>
  </si>
  <si>
    <t>H14</t>
  </si>
  <si>
    <t>e713</t>
  </si>
  <si>
    <t>124-3</t>
  </si>
  <si>
    <t>e60</t>
  </si>
  <si>
    <t>H15</t>
  </si>
  <si>
    <t>e714</t>
  </si>
  <si>
    <t>125+3</t>
  </si>
  <si>
    <t>e61</t>
  </si>
  <si>
    <t>H16</t>
  </si>
  <si>
    <t>e715</t>
  </si>
  <si>
    <t>125-3</t>
  </si>
  <si>
    <t>e62</t>
  </si>
  <si>
    <t>H17</t>
  </si>
  <si>
    <t>e716</t>
  </si>
  <si>
    <t>126+3</t>
  </si>
  <si>
    <t>e63</t>
  </si>
  <si>
    <t>H18</t>
  </si>
  <si>
    <t>e717</t>
  </si>
  <si>
    <t>126-3</t>
  </si>
  <si>
    <t>e64</t>
  </si>
  <si>
    <t>H19</t>
  </si>
  <si>
    <t>e718</t>
  </si>
  <si>
    <t>127+3</t>
  </si>
  <si>
    <t>e65</t>
  </si>
  <si>
    <t>H20</t>
  </si>
  <si>
    <t>e719</t>
  </si>
  <si>
    <t>127-3</t>
  </si>
  <si>
    <t>e66</t>
  </si>
  <si>
    <t>H21</t>
  </si>
  <si>
    <t>e720</t>
  </si>
  <si>
    <t>128+3</t>
  </si>
  <si>
    <t>e67</t>
  </si>
  <si>
    <t>H22</t>
  </si>
  <si>
    <t>e721</t>
  </si>
  <si>
    <t>128-3</t>
  </si>
  <si>
    <t>e68</t>
  </si>
  <si>
    <t>H23</t>
  </si>
  <si>
    <t>e722</t>
  </si>
  <si>
    <t>129+3</t>
  </si>
  <si>
    <t>e69</t>
  </si>
  <si>
    <t>H24</t>
  </si>
  <si>
    <t>e723</t>
  </si>
  <si>
    <t>129-3</t>
  </si>
  <si>
    <t>e70</t>
  </si>
  <si>
    <t>H25</t>
  </si>
  <si>
    <t>e724</t>
  </si>
  <si>
    <t>13+3</t>
  </si>
  <si>
    <t>e71</t>
  </si>
  <si>
    <t>H26</t>
  </si>
  <si>
    <t>e725</t>
  </si>
  <si>
    <t>13-3</t>
  </si>
  <si>
    <t>e72</t>
  </si>
  <si>
    <t>H27</t>
  </si>
  <si>
    <t>e726</t>
  </si>
  <si>
    <t>130+3</t>
  </si>
  <si>
    <t>e73</t>
  </si>
  <si>
    <t>H28</t>
  </si>
  <si>
    <t>e727</t>
  </si>
  <si>
    <t>130-3</t>
  </si>
  <si>
    <t>e74</t>
  </si>
  <si>
    <t>H29</t>
  </si>
  <si>
    <t>e728</t>
  </si>
  <si>
    <t>131+3</t>
  </si>
  <si>
    <t>e75</t>
  </si>
  <si>
    <t>H30</t>
  </si>
  <si>
    <t>e729</t>
  </si>
  <si>
    <t>131-3</t>
  </si>
  <si>
    <t>e76</t>
  </si>
  <si>
    <t>H31</t>
  </si>
  <si>
    <t>e730</t>
  </si>
  <si>
    <t>132+3</t>
  </si>
  <si>
    <t>e77</t>
  </si>
  <si>
    <t>H32</t>
  </si>
  <si>
    <t>e731</t>
  </si>
  <si>
    <t>132-3</t>
  </si>
  <si>
    <t>e78</t>
  </si>
  <si>
    <t>H33</t>
  </si>
  <si>
    <t>e732</t>
  </si>
  <si>
    <t>133+3</t>
  </si>
  <si>
    <t>e79</t>
  </si>
  <si>
    <t>H34</t>
  </si>
  <si>
    <t>e733</t>
  </si>
  <si>
    <t>133-3</t>
  </si>
  <si>
    <t>e80</t>
  </si>
  <si>
    <t>H35</t>
  </si>
  <si>
    <t>e734</t>
  </si>
  <si>
    <t>134+3</t>
  </si>
  <si>
    <t>e81</t>
  </si>
  <si>
    <t>H36</t>
  </si>
  <si>
    <t>e735</t>
  </si>
  <si>
    <t>134-3</t>
  </si>
  <si>
    <t>e82</t>
  </si>
  <si>
    <t>H37</t>
  </si>
  <si>
    <t>e736</t>
  </si>
  <si>
    <t>135+3</t>
  </si>
  <si>
    <t>e83</t>
  </si>
  <si>
    <t>H38</t>
  </si>
  <si>
    <t>e737</t>
  </si>
  <si>
    <t>135-3</t>
  </si>
  <si>
    <t>e84</t>
  </si>
  <si>
    <t>H39</t>
  </si>
  <si>
    <t>e738</t>
  </si>
  <si>
    <t>136+3</t>
  </si>
  <si>
    <t>e85</t>
  </si>
  <si>
    <t>H40</t>
  </si>
  <si>
    <t>e739</t>
  </si>
  <si>
    <t>136-3</t>
  </si>
  <si>
    <t>e86</t>
  </si>
  <si>
    <t>H41</t>
  </si>
  <si>
    <t>e740</t>
  </si>
  <si>
    <t>137+3</t>
  </si>
  <si>
    <t>e87</t>
  </si>
  <si>
    <t>H42</t>
  </si>
  <si>
    <t>e741</t>
  </si>
  <si>
    <t>137-3</t>
  </si>
  <si>
    <t>e88</t>
  </si>
  <si>
    <t>H43</t>
  </si>
  <si>
    <t>e742</t>
  </si>
  <si>
    <t>138+3</t>
  </si>
  <si>
    <t>e89</t>
  </si>
  <si>
    <t>H44</t>
  </si>
  <si>
    <t>e743</t>
  </si>
  <si>
    <t>138-3</t>
  </si>
  <si>
    <t>e90</t>
  </si>
  <si>
    <t>H45</t>
  </si>
  <si>
    <t>e744</t>
  </si>
  <si>
    <t>139+3</t>
  </si>
  <si>
    <t>e91</t>
  </si>
  <si>
    <t>H46</t>
  </si>
  <si>
    <t>e745</t>
  </si>
  <si>
    <t>139-3</t>
  </si>
  <si>
    <t>e92</t>
  </si>
  <si>
    <t>H47</t>
  </si>
  <si>
    <t>e746</t>
  </si>
  <si>
    <t>14+3</t>
  </si>
  <si>
    <t>e93</t>
  </si>
  <si>
    <t>H48</t>
  </si>
  <si>
    <t>e747</t>
  </si>
  <si>
    <t>14-3</t>
  </si>
  <si>
    <t>e94</t>
  </si>
  <si>
    <t>H49</t>
  </si>
  <si>
    <t>e748</t>
  </si>
  <si>
    <t>140+3</t>
  </si>
  <si>
    <t>e95</t>
  </si>
  <si>
    <t>H50</t>
  </si>
  <si>
    <t>e749</t>
  </si>
  <si>
    <t>140-3</t>
  </si>
  <si>
    <t>e96</t>
  </si>
  <si>
    <t>H51</t>
  </si>
  <si>
    <t>e750</t>
  </si>
  <si>
    <t>141+3</t>
  </si>
  <si>
    <t>e97</t>
  </si>
  <si>
    <t>H52</t>
  </si>
  <si>
    <t>e751</t>
  </si>
  <si>
    <t>141-3</t>
  </si>
  <si>
    <t>e98</t>
  </si>
  <si>
    <t>H53</t>
  </si>
  <si>
    <t>e752</t>
  </si>
  <si>
    <t>142+3</t>
  </si>
  <si>
    <t>e99</t>
  </si>
  <si>
    <t>H54</t>
  </si>
  <si>
    <t>e753</t>
  </si>
  <si>
    <t>142-3</t>
  </si>
  <si>
    <t>e100</t>
  </si>
  <si>
    <t>H55</t>
  </si>
  <si>
    <t>e754</t>
  </si>
  <si>
    <t>143+3</t>
  </si>
  <si>
    <t>e101</t>
  </si>
  <si>
    <t>H56</t>
  </si>
  <si>
    <t>e755</t>
  </si>
  <si>
    <t>143-3</t>
  </si>
  <si>
    <t>e102</t>
  </si>
  <si>
    <t>H57</t>
  </si>
  <si>
    <t>e756</t>
  </si>
  <si>
    <t>144+3</t>
  </si>
  <si>
    <t>e103</t>
  </si>
  <si>
    <t>H58</t>
  </si>
  <si>
    <t>e757</t>
  </si>
  <si>
    <t>144-3</t>
  </si>
  <si>
    <t>e104</t>
  </si>
  <si>
    <t>H59</t>
  </si>
  <si>
    <t>e758</t>
  </si>
  <si>
    <t>145+3</t>
  </si>
  <si>
    <t>e105</t>
  </si>
  <si>
    <t>H60</t>
  </si>
  <si>
    <t>e759</t>
  </si>
  <si>
    <t>145-3</t>
  </si>
  <si>
    <t>e106</t>
  </si>
  <si>
    <t>H61</t>
  </si>
  <si>
    <t>e760</t>
  </si>
  <si>
    <t>146+3</t>
  </si>
  <si>
    <t>e107</t>
  </si>
  <si>
    <t>H62</t>
  </si>
  <si>
    <t>e761</t>
  </si>
  <si>
    <t>146-3</t>
  </si>
  <si>
    <t>e108</t>
  </si>
  <si>
    <t>H63</t>
  </si>
  <si>
    <t>e762</t>
  </si>
  <si>
    <t>147+3</t>
  </si>
  <si>
    <t>e109</t>
  </si>
  <si>
    <t>H64</t>
  </si>
  <si>
    <t>e763</t>
  </si>
  <si>
    <t>147-3</t>
  </si>
  <si>
    <t>e110</t>
  </si>
  <si>
    <t>H65</t>
  </si>
  <si>
    <t>e764</t>
  </si>
  <si>
    <t>148+3</t>
  </si>
  <si>
    <t>e111</t>
  </si>
  <si>
    <t>H66</t>
  </si>
  <si>
    <t>e765</t>
  </si>
  <si>
    <t>148-3</t>
  </si>
  <si>
    <t>e112</t>
  </si>
  <si>
    <t>H67</t>
  </si>
  <si>
    <t>e766</t>
  </si>
  <si>
    <t>149+3</t>
  </si>
  <si>
    <t>e113</t>
  </si>
  <si>
    <t>H68</t>
  </si>
  <si>
    <t>e767</t>
  </si>
  <si>
    <t>149-3</t>
  </si>
  <si>
    <t>e114</t>
  </si>
  <si>
    <t>H69</t>
  </si>
  <si>
    <t>e768</t>
  </si>
  <si>
    <t>15+3</t>
  </si>
  <si>
    <t>e115</t>
  </si>
  <si>
    <t>H70</t>
  </si>
  <si>
    <t>e769</t>
  </si>
  <si>
    <t>15-3</t>
  </si>
  <si>
    <t>e116</t>
  </si>
  <si>
    <t>H71</t>
  </si>
  <si>
    <t>e770</t>
  </si>
  <si>
    <t>150+3</t>
  </si>
  <si>
    <t>e117</t>
  </si>
  <si>
    <t>H72</t>
  </si>
  <si>
    <t>e771</t>
  </si>
  <si>
    <t>150-3</t>
  </si>
  <si>
    <t>e118</t>
  </si>
  <si>
    <t>H73</t>
  </si>
  <si>
    <t>e772</t>
  </si>
  <si>
    <t>151+3</t>
  </si>
  <si>
    <t>e119</t>
  </si>
  <si>
    <t>H74</t>
  </si>
  <si>
    <t>e773</t>
  </si>
  <si>
    <t>151-3</t>
  </si>
  <si>
    <t>e120</t>
  </si>
  <si>
    <t>H75</t>
  </si>
  <si>
    <t>e774</t>
  </si>
  <si>
    <t>152+3</t>
  </si>
  <si>
    <t>e121</t>
  </si>
  <si>
    <t>H76</t>
  </si>
  <si>
    <t>e775</t>
  </si>
  <si>
    <t>152-3</t>
  </si>
  <si>
    <t>e122</t>
  </si>
  <si>
    <t>H77</t>
  </si>
  <si>
    <t>e776</t>
  </si>
  <si>
    <t>153+3</t>
  </si>
  <si>
    <t>e123</t>
  </si>
  <si>
    <t>H78</t>
  </si>
  <si>
    <t>e777</t>
  </si>
  <si>
    <t>153-3</t>
  </si>
  <si>
    <t>e124</t>
  </si>
  <si>
    <t>H80</t>
  </si>
  <si>
    <t>e778</t>
  </si>
  <si>
    <t>154+3</t>
  </si>
  <si>
    <t>e125</t>
  </si>
  <si>
    <t>H81</t>
  </si>
  <si>
    <t>e779</t>
  </si>
  <si>
    <t>154-3</t>
  </si>
  <si>
    <t>e126</t>
  </si>
  <si>
    <t>H82</t>
  </si>
  <si>
    <t>e780</t>
  </si>
  <si>
    <t>155+3</t>
  </si>
  <si>
    <t>e127</t>
  </si>
  <si>
    <t>H83</t>
  </si>
  <si>
    <t>e781</t>
  </si>
  <si>
    <t>155-3</t>
  </si>
  <si>
    <t>e128</t>
  </si>
  <si>
    <t>H84</t>
  </si>
  <si>
    <t>e782</t>
  </si>
  <si>
    <t>156+3</t>
  </si>
  <si>
    <t>e129</t>
  </si>
  <si>
    <t>H85</t>
  </si>
  <si>
    <t>e783</t>
  </si>
  <si>
    <t>156-3</t>
  </si>
  <si>
    <t>e130</t>
  </si>
  <si>
    <t>H86</t>
  </si>
  <si>
    <t>e784</t>
  </si>
  <si>
    <t>157+3</t>
  </si>
  <si>
    <t>e131</t>
  </si>
  <si>
    <t>H87</t>
  </si>
  <si>
    <t>e785</t>
  </si>
  <si>
    <t>157-3</t>
  </si>
  <si>
    <t>e132</t>
  </si>
  <si>
    <t>H88</t>
  </si>
  <si>
    <t>e786</t>
  </si>
  <si>
    <t>158+3</t>
  </si>
  <si>
    <t>e133</t>
  </si>
  <si>
    <t>H89</t>
  </si>
  <si>
    <t>e787</t>
  </si>
  <si>
    <t>158-3</t>
  </si>
  <si>
    <t>e134</t>
  </si>
  <si>
    <t>H90</t>
  </si>
  <si>
    <t>e788</t>
  </si>
  <si>
    <t>159+3</t>
  </si>
  <si>
    <t>e135</t>
  </si>
  <si>
    <t>H91</t>
  </si>
  <si>
    <t>e789</t>
  </si>
  <si>
    <t>159-3</t>
  </si>
  <si>
    <t>e136</t>
  </si>
  <si>
    <t>H92</t>
  </si>
  <si>
    <t>e790</t>
  </si>
  <si>
    <t>16+3</t>
  </si>
  <si>
    <t>e137</t>
  </si>
  <si>
    <t>H93</t>
  </si>
  <si>
    <t>e791</t>
  </si>
  <si>
    <t>16-3</t>
  </si>
  <si>
    <t>e138</t>
  </si>
  <si>
    <t>H94</t>
  </si>
  <si>
    <t>e792</t>
  </si>
  <si>
    <t>160+3</t>
  </si>
  <si>
    <t>e139</t>
  </si>
  <si>
    <t>H95</t>
  </si>
  <si>
    <t>e793</t>
  </si>
  <si>
    <t>160-3</t>
  </si>
  <si>
    <t>e140</t>
  </si>
  <si>
    <t>H96</t>
  </si>
  <si>
    <t>e794</t>
  </si>
  <si>
    <t>161+3</t>
  </si>
  <si>
    <t>e141</t>
  </si>
  <si>
    <t>H97</t>
  </si>
  <si>
    <t>e795</t>
  </si>
  <si>
    <t>161-3</t>
  </si>
  <si>
    <t>e142</t>
  </si>
  <si>
    <t>H98</t>
  </si>
  <si>
    <t>e796</t>
  </si>
  <si>
    <t>162+3</t>
  </si>
  <si>
    <t>e143</t>
  </si>
  <si>
    <t>H99</t>
  </si>
  <si>
    <t>e797</t>
  </si>
  <si>
    <t>162-3</t>
  </si>
  <si>
    <t>e144</t>
  </si>
  <si>
    <t>H100</t>
  </si>
  <si>
    <t>e798</t>
  </si>
  <si>
    <t>163+3</t>
  </si>
  <si>
    <t>e145</t>
  </si>
  <si>
    <t>H101</t>
  </si>
  <si>
    <t>e799</t>
  </si>
  <si>
    <t>163-3</t>
  </si>
  <si>
    <t>e146</t>
  </si>
  <si>
    <t>H102</t>
  </si>
  <si>
    <t>e800</t>
  </si>
  <si>
    <t>164+3</t>
  </si>
  <si>
    <t>e147</t>
  </si>
  <si>
    <t>H103</t>
  </si>
  <si>
    <t>e801</t>
  </si>
  <si>
    <t>164-3</t>
  </si>
  <si>
    <t>e148</t>
  </si>
  <si>
    <t>H104</t>
  </si>
  <si>
    <t>e802</t>
  </si>
  <si>
    <t>165+3</t>
  </si>
  <si>
    <t>e149</t>
  </si>
  <si>
    <t>H105</t>
  </si>
  <si>
    <t>165-3</t>
  </si>
  <si>
    <t>e150</t>
  </si>
  <si>
    <t>H106</t>
  </si>
  <si>
    <t>166+3</t>
  </si>
  <si>
    <t>e151</t>
  </si>
  <si>
    <t>H107</t>
  </si>
  <si>
    <t>166-3</t>
  </si>
  <si>
    <t>e152</t>
  </si>
  <si>
    <t>H108</t>
  </si>
  <si>
    <t>167+3</t>
  </si>
  <si>
    <t>e153</t>
  </si>
  <si>
    <t>H126</t>
  </si>
  <si>
    <t>167-3</t>
  </si>
  <si>
    <t>e154</t>
  </si>
  <si>
    <t>H127</t>
  </si>
  <si>
    <t>168+3</t>
  </si>
  <si>
    <t>e155</t>
  </si>
  <si>
    <t>H132</t>
  </si>
  <si>
    <t>168-3</t>
  </si>
  <si>
    <t>e156</t>
  </si>
  <si>
    <t>H133</t>
  </si>
  <si>
    <t>169+3</t>
  </si>
  <si>
    <t>e157</t>
  </si>
  <si>
    <t>H134</t>
  </si>
  <si>
    <t>169-3</t>
  </si>
  <si>
    <t>e158</t>
  </si>
  <si>
    <t>H135</t>
  </si>
  <si>
    <t>17+3</t>
  </si>
  <si>
    <t>e159</t>
  </si>
  <si>
    <t>H136</t>
  </si>
  <si>
    <t>17-3</t>
  </si>
  <si>
    <t>e160</t>
  </si>
  <si>
    <t>H137</t>
  </si>
  <si>
    <t>170+3</t>
  </si>
  <si>
    <t>e161</t>
  </si>
  <si>
    <t>H138</t>
  </si>
  <si>
    <t>170-3</t>
  </si>
  <si>
    <t>e162</t>
  </si>
  <si>
    <t>H139</t>
  </si>
  <si>
    <t>171+3</t>
  </si>
  <si>
    <t>e163</t>
  </si>
  <si>
    <t>H141</t>
  </si>
  <si>
    <t>171-3</t>
  </si>
  <si>
    <t>e164</t>
  </si>
  <si>
    <t>H148</t>
  </si>
  <si>
    <t>172+3</t>
  </si>
  <si>
    <t>e165</t>
  </si>
  <si>
    <t>H149</t>
  </si>
  <si>
    <t>172-3</t>
  </si>
  <si>
    <t>e166</t>
  </si>
  <si>
    <t>H150</t>
  </si>
  <si>
    <t>173+3</t>
  </si>
  <si>
    <t>e167</t>
  </si>
  <si>
    <t>H152</t>
  </si>
  <si>
    <t>173-3</t>
  </si>
  <si>
    <t>e168</t>
  </si>
  <si>
    <t>H153</t>
  </si>
  <si>
    <t>174+3</t>
  </si>
  <si>
    <t>e169</t>
  </si>
  <si>
    <t>H154</t>
  </si>
  <si>
    <t>174-3</t>
  </si>
  <si>
    <t>e170</t>
  </si>
  <si>
    <t>H155</t>
  </si>
  <si>
    <t>175+3</t>
  </si>
  <si>
    <t>e171</t>
  </si>
  <si>
    <t>H156</t>
  </si>
  <si>
    <t>175-3</t>
  </si>
  <si>
    <t>e172</t>
  </si>
  <si>
    <t>H158</t>
  </si>
  <si>
    <t>176+3</t>
  </si>
  <si>
    <t>e173</t>
  </si>
  <si>
    <t>H159</t>
  </si>
  <si>
    <t>176-3</t>
  </si>
  <si>
    <t>e174</t>
  </si>
  <si>
    <t>H160</t>
  </si>
  <si>
    <t>177+3</t>
  </si>
  <si>
    <t>e175</t>
  </si>
  <si>
    <t>H161</t>
  </si>
  <si>
    <t>177-3</t>
  </si>
  <si>
    <t>e176</t>
  </si>
  <si>
    <t>H163</t>
  </si>
  <si>
    <t>178+3</t>
  </si>
  <si>
    <t>e177</t>
  </si>
  <si>
    <t>H164</t>
  </si>
  <si>
    <t>178-3</t>
  </si>
  <si>
    <t>e178</t>
  </si>
  <si>
    <t>H165</t>
  </si>
  <si>
    <t>179+3</t>
  </si>
  <si>
    <t>e179</t>
  </si>
  <si>
    <t>H166</t>
  </si>
  <si>
    <t>179-3</t>
  </si>
  <si>
    <t>e180</t>
  </si>
  <si>
    <t>H167</t>
  </si>
  <si>
    <t>18+3</t>
  </si>
  <si>
    <t>e181</t>
  </si>
  <si>
    <t>H170</t>
  </si>
  <si>
    <t>18-3</t>
  </si>
  <si>
    <t>e182</t>
  </si>
  <si>
    <t>T1</t>
  </si>
  <si>
    <t>180+3</t>
  </si>
  <si>
    <t>e183</t>
  </si>
  <si>
    <t>T2</t>
  </si>
  <si>
    <t>180-3</t>
  </si>
  <si>
    <t>e184</t>
  </si>
  <si>
    <t>T3</t>
  </si>
  <si>
    <t>181+3</t>
  </si>
  <si>
    <t>e185</t>
  </si>
  <si>
    <t>T4</t>
  </si>
  <si>
    <t>181-3</t>
  </si>
  <si>
    <t>e186</t>
  </si>
  <si>
    <t>T5</t>
  </si>
  <si>
    <t>182+3</t>
  </si>
  <si>
    <t>e187</t>
  </si>
  <si>
    <t>T6</t>
  </si>
  <si>
    <t>182-3</t>
  </si>
  <si>
    <t>e188</t>
  </si>
  <si>
    <t>T7</t>
  </si>
  <si>
    <t>183+3</t>
  </si>
  <si>
    <t>e189</t>
  </si>
  <si>
    <t>T8</t>
  </si>
  <si>
    <t>183-3</t>
  </si>
  <si>
    <t>e190</t>
  </si>
  <si>
    <t>T9</t>
  </si>
  <si>
    <t>184+3</t>
  </si>
  <si>
    <t>e191</t>
  </si>
  <si>
    <t>T10</t>
  </si>
  <si>
    <t>184-3</t>
  </si>
  <si>
    <t>e192</t>
  </si>
  <si>
    <t>T11</t>
  </si>
  <si>
    <t>185+3</t>
  </si>
  <si>
    <t>e193</t>
  </si>
  <si>
    <t>T12</t>
  </si>
  <si>
    <t>185-3</t>
  </si>
  <si>
    <t>e194</t>
  </si>
  <si>
    <t>T13</t>
  </si>
  <si>
    <t>186+3</t>
  </si>
  <si>
    <t>e195</t>
  </si>
  <si>
    <t>T14</t>
  </si>
  <si>
    <t>186-3</t>
  </si>
  <si>
    <t>e196</t>
  </si>
  <si>
    <t>T15</t>
  </si>
  <si>
    <t>187+3</t>
  </si>
  <si>
    <t>e197</t>
  </si>
  <si>
    <t>T16</t>
  </si>
  <si>
    <t>187-3</t>
  </si>
  <si>
    <t>e198</t>
  </si>
  <si>
    <t>T17</t>
  </si>
  <si>
    <t>188+3</t>
  </si>
  <si>
    <t>e199</t>
  </si>
  <si>
    <t>T18</t>
  </si>
  <si>
    <t>188-3</t>
  </si>
  <si>
    <t>e200</t>
  </si>
  <si>
    <t>T19</t>
  </si>
  <si>
    <t>189+3</t>
  </si>
  <si>
    <t>e201</t>
  </si>
  <si>
    <t>T20</t>
  </si>
  <si>
    <t>189-3</t>
  </si>
  <si>
    <t>e202</t>
  </si>
  <si>
    <t>T21</t>
  </si>
  <si>
    <t>19+3</t>
  </si>
  <si>
    <t>e203</t>
  </si>
  <si>
    <t>T22</t>
  </si>
  <si>
    <t>19-3</t>
  </si>
  <si>
    <t>e204</t>
  </si>
  <si>
    <t>T23</t>
  </si>
  <si>
    <t>190+3</t>
  </si>
  <si>
    <t>e205</t>
  </si>
  <si>
    <t>T24</t>
  </si>
  <si>
    <t>190-3</t>
  </si>
  <si>
    <t>e206</t>
  </si>
  <si>
    <t>T25</t>
  </si>
  <si>
    <t>191+3</t>
  </si>
  <si>
    <t>e207</t>
  </si>
  <si>
    <t>T26</t>
  </si>
  <si>
    <t>191-3</t>
  </si>
  <si>
    <t>e208</t>
  </si>
  <si>
    <t>T27</t>
  </si>
  <si>
    <t>192+3</t>
  </si>
  <si>
    <t>e209</t>
  </si>
  <si>
    <t>T28</t>
  </si>
  <si>
    <t>192-3</t>
  </si>
  <si>
    <t>e210</t>
  </si>
  <si>
    <t>T29</t>
  </si>
  <si>
    <t>193+3</t>
  </si>
  <si>
    <t>e211</t>
  </si>
  <si>
    <t>T30</t>
  </si>
  <si>
    <t>193-3</t>
  </si>
  <si>
    <t>e212</t>
  </si>
  <si>
    <t>T31</t>
  </si>
  <si>
    <t>194+3</t>
  </si>
  <si>
    <t>e213</t>
  </si>
  <si>
    <t>T32</t>
  </si>
  <si>
    <t>194-3</t>
  </si>
  <si>
    <t>e214</t>
  </si>
  <si>
    <t>T33</t>
  </si>
  <si>
    <t>195+3</t>
  </si>
  <si>
    <t>e215</t>
  </si>
  <si>
    <t>I1</t>
  </si>
  <si>
    <t>195-3</t>
  </si>
  <si>
    <t>e216</t>
  </si>
  <si>
    <t>I2</t>
  </si>
  <si>
    <t>196+3</t>
  </si>
  <si>
    <t>e217</t>
  </si>
  <si>
    <t>I3</t>
  </si>
  <si>
    <t>196-3</t>
  </si>
  <si>
    <t>e218</t>
  </si>
  <si>
    <t>I4</t>
  </si>
  <si>
    <t>197+3</t>
  </si>
  <si>
    <t>e219</t>
  </si>
  <si>
    <t>I5</t>
  </si>
  <si>
    <t>197-3</t>
  </si>
  <si>
    <t>e220</t>
  </si>
  <si>
    <t>I6</t>
  </si>
  <si>
    <t>198+3</t>
  </si>
  <si>
    <t>e221</t>
  </si>
  <si>
    <t>I7</t>
  </si>
  <si>
    <t>198-3</t>
  </si>
  <si>
    <t>e222</t>
  </si>
  <si>
    <t>I8</t>
  </si>
  <si>
    <t>199+3</t>
  </si>
  <si>
    <t>e223</t>
  </si>
  <si>
    <t>I9</t>
  </si>
  <si>
    <t>199-3</t>
  </si>
  <si>
    <t>e224</t>
  </si>
  <si>
    <t>I10</t>
  </si>
  <si>
    <t>2+3</t>
  </si>
  <si>
    <t>e225</t>
  </si>
  <si>
    <t>I11</t>
  </si>
  <si>
    <t>2-3</t>
  </si>
  <si>
    <t>e226</t>
  </si>
  <si>
    <t>I12</t>
  </si>
  <si>
    <t>20+3</t>
  </si>
  <si>
    <t>e227</t>
  </si>
  <si>
    <t>I13</t>
  </si>
  <si>
    <t>20-3</t>
  </si>
  <si>
    <t>e228</t>
  </si>
  <si>
    <t>I14</t>
  </si>
  <si>
    <t>200+3</t>
  </si>
  <si>
    <t>e229</t>
  </si>
  <si>
    <t>I15</t>
  </si>
  <si>
    <t>200-3</t>
  </si>
  <si>
    <t>e230</t>
  </si>
  <si>
    <t>I16</t>
  </si>
  <si>
    <t>201+3</t>
  </si>
  <si>
    <t>e231</t>
  </si>
  <si>
    <t>I17</t>
  </si>
  <si>
    <t>201-3</t>
  </si>
  <si>
    <t>e232</t>
  </si>
  <si>
    <t>I18</t>
  </si>
  <si>
    <t>202+3</t>
  </si>
  <si>
    <t>e233</t>
  </si>
  <si>
    <t>I19</t>
  </si>
  <si>
    <t>202-3</t>
  </si>
  <si>
    <t>e234</t>
  </si>
  <si>
    <t>I20</t>
  </si>
  <si>
    <t>203+3</t>
  </si>
  <si>
    <t>e235</t>
  </si>
  <si>
    <t>I21</t>
  </si>
  <si>
    <t>203-3</t>
  </si>
  <si>
    <t>e236</t>
  </si>
  <si>
    <t>I22</t>
  </si>
  <si>
    <t>204+3</t>
  </si>
  <si>
    <t>e237</t>
  </si>
  <si>
    <t>I23</t>
  </si>
  <si>
    <t>204-3</t>
  </si>
  <si>
    <t>e238</t>
  </si>
  <si>
    <t>I24</t>
  </si>
  <si>
    <t>205+3</t>
  </si>
  <si>
    <t>e239</t>
  </si>
  <si>
    <t>I25</t>
  </si>
  <si>
    <t>205-3</t>
  </si>
  <si>
    <t>e240</t>
  </si>
  <si>
    <t>I26</t>
  </si>
  <si>
    <t>206+3</t>
  </si>
  <si>
    <t>e241</t>
  </si>
  <si>
    <t>I27</t>
  </si>
  <si>
    <t>206-3</t>
  </si>
  <si>
    <t>e242</t>
  </si>
  <si>
    <t>I28</t>
  </si>
  <si>
    <t>207+3</t>
  </si>
  <si>
    <t>e243</t>
  </si>
  <si>
    <t>I29</t>
  </si>
  <si>
    <t>207-3</t>
  </si>
  <si>
    <t>e244</t>
  </si>
  <si>
    <t>I30</t>
  </si>
  <si>
    <t>208+3</t>
  </si>
  <si>
    <t>e245</t>
  </si>
  <si>
    <t>I31</t>
  </si>
  <si>
    <t>208-3</t>
  </si>
  <si>
    <t>e246</t>
  </si>
  <si>
    <t>I32</t>
  </si>
  <si>
    <t>209+3</t>
  </si>
  <si>
    <t>e247</t>
  </si>
  <si>
    <t>I33</t>
  </si>
  <si>
    <t>209-3</t>
  </si>
  <si>
    <t>e248</t>
  </si>
  <si>
    <t>I34</t>
  </si>
  <si>
    <t>21+3</t>
  </si>
  <si>
    <t>e249</t>
  </si>
  <si>
    <t>I35</t>
  </si>
  <si>
    <t>21-3</t>
  </si>
  <si>
    <t>e250</t>
  </si>
  <si>
    <t>I36</t>
  </si>
  <si>
    <t>210+3</t>
  </si>
  <si>
    <t>e251</t>
  </si>
  <si>
    <t>I37</t>
  </si>
  <si>
    <t>210-3</t>
  </si>
  <si>
    <t>e252</t>
  </si>
  <si>
    <t>I38</t>
  </si>
  <si>
    <t>211+3</t>
  </si>
  <si>
    <t>e253</t>
  </si>
  <si>
    <t>I39</t>
  </si>
  <si>
    <t>211-3</t>
  </si>
  <si>
    <t>e254</t>
  </si>
  <si>
    <t>I40</t>
  </si>
  <si>
    <t>212+3</t>
  </si>
  <si>
    <t>e255</t>
  </si>
  <si>
    <t>I41</t>
  </si>
  <si>
    <t>212-3</t>
  </si>
  <si>
    <t>e256</t>
  </si>
  <si>
    <t>I42</t>
  </si>
  <si>
    <t>213+3</t>
  </si>
  <si>
    <t>e257</t>
  </si>
  <si>
    <t>I43</t>
  </si>
  <si>
    <t>213-3</t>
  </si>
  <si>
    <t>e258</t>
  </si>
  <si>
    <t>I44</t>
  </si>
  <si>
    <t>214+3</t>
  </si>
  <si>
    <t>e259</t>
  </si>
  <si>
    <t>I45</t>
  </si>
  <si>
    <t>214-3</t>
  </si>
  <si>
    <t>e260</t>
  </si>
  <si>
    <t>I46</t>
  </si>
  <si>
    <t>215+3</t>
  </si>
  <si>
    <t>e261</t>
  </si>
  <si>
    <t>I47</t>
  </si>
  <si>
    <t>215-3</t>
  </si>
  <si>
    <t>e262</t>
  </si>
  <si>
    <t>I48</t>
  </si>
  <si>
    <t>216+3</t>
  </si>
  <si>
    <t>e263</t>
  </si>
  <si>
    <t>I49</t>
  </si>
  <si>
    <t>216-3</t>
  </si>
  <si>
    <t>e264</t>
  </si>
  <si>
    <t>I50</t>
  </si>
  <si>
    <t>217+3</t>
  </si>
  <si>
    <t>e265</t>
  </si>
  <si>
    <t>I51</t>
  </si>
  <si>
    <t>217-3</t>
  </si>
  <si>
    <t>e266</t>
  </si>
  <si>
    <t>I52</t>
  </si>
  <si>
    <t>218+3</t>
  </si>
  <si>
    <t>e267</t>
  </si>
  <si>
    <t>I53</t>
  </si>
  <si>
    <t>218-3</t>
  </si>
  <si>
    <t>e268</t>
  </si>
  <si>
    <t>I54</t>
  </si>
  <si>
    <t>219+3</t>
  </si>
  <si>
    <t>e269</t>
  </si>
  <si>
    <t>I55</t>
  </si>
  <si>
    <t>219-3</t>
  </si>
  <si>
    <t>e270</t>
  </si>
  <si>
    <t>I56</t>
  </si>
  <si>
    <t>22+3</t>
  </si>
  <si>
    <t>e271</t>
  </si>
  <si>
    <t>I57</t>
  </si>
  <si>
    <t>22-3</t>
  </si>
  <si>
    <t>e272</t>
  </si>
  <si>
    <t>I58</t>
  </si>
  <si>
    <t>220+3</t>
  </si>
  <si>
    <t>e273</t>
  </si>
  <si>
    <t>I59</t>
  </si>
  <si>
    <t>220-3</t>
  </si>
  <si>
    <t>e274</t>
  </si>
  <si>
    <t>I60</t>
  </si>
  <si>
    <t>221+3</t>
  </si>
  <si>
    <t>e275</t>
  </si>
  <si>
    <t>I61</t>
  </si>
  <si>
    <t>221-3</t>
  </si>
  <si>
    <t>e276</t>
  </si>
  <si>
    <t>I62</t>
  </si>
  <si>
    <t>222+3</t>
  </si>
  <si>
    <t>e277</t>
  </si>
  <si>
    <t>I63</t>
  </si>
  <si>
    <t>222-3</t>
  </si>
  <si>
    <t>e278</t>
  </si>
  <si>
    <t>I64</t>
  </si>
  <si>
    <t>223+3</t>
  </si>
  <si>
    <t>e279</t>
  </si>
  <si>
    <t>I65</t>
  </si>
  <si>
    <t>223-3</t>
  </si>
  <si>
    <t>e280</t>
  </si>
  <si>
    <t>I66</t>
  </si>
  <si>
    <t>224+3</t>
  </si>
  <si>
    <t>e281</t>
  </si>
  <si>
    <t>I67</t>
  </si>
  <si>
    <t>224-3</t>
  </si>
  <si>
    <t>e282</t>
  </si>
  <si>
    <t>I68</t>
  </si>
  <si>
    <t>225+3</t>
  </si>
  <si>
    <t>e283</t>
  </si>
  <si>
    <t>I69</t>
  </si>
  <si>
    <t>225-3</t>
  </si>
  <si>
    <t>e284</t>
  </si>
  <si>
    <t>I70</t>
  </si>
  <si>
    <t>226+3</t>
  </si>
  <si>
    <t>e285</t>
  </si>
  <si>
    <t>I71</t>
  </si>
  <si>
    <t>226-3</t>
  </si>
  <si>
    <t>e286</t>
  </si>
  <si>
    <t>I72</t>
  </si>
  <si>
    <t>227+3</t>
  </si>
  <si>
    <t>e287</t>
  </si>
  <si>
    <t>I73</t>
  </si>
  <si>
    <t>227-3</t>
  </si>
  <si>
    <t>e288</t>
  </si>
  <si>
    <t>I74</t>
  </si>
  <si>
    <t>228+3</t>
  </si>
  <si>
    <t>e289</t>
  </si>
  <si>
    <t>I75</t>
  </si>
  <si>
    <t>228-3</t>
  </si>
  <si>
    <t>e290</t>
  </si>
  <si>
    <t>I76</t>
  </si>
  <si>
    <t>229+3</t>
  </si>
  <si>
    <t>e291</t>
  </si>
  <si>
    <t>I77</t>
  </si>
  <si>
    <t>229-3</t>
  </si>
  <si>
    <t>e292</t>
  </si>
  <si>
    <t>I78</t>
  </si>
  <si>
    <t>23+3</t>
  </si>
  <si>
    <t>e293</t>
  </si>
  <si>
    <t>I79</t>
  </si>
  <si>
    <t>23-3</t>
  </si>
  <si>
    <t>e294</t>
  </si>
  <si>
    <t>I80</t>
  </si>
  <si>
    <t>230+3</t>
  </si>
  <si>
    <t>e295</t>
  </si>
  <si>
    <t>I81</t>
  </si>
  <si>
    <t>230-3</t>
  </si>
  <si>
    <t>e296</t>
  </si>
  <si>
    <t>I82</t>
  </si>
  <si>
    <t>231+3</t>
  </si>
  <si>
    <t>e297</t>
  </si>
  <si>
    <t>I83</t>
  </si>
  <si>
    <t>231-3</t>
  </si>
  <si>
    <t>e298</t>
  </si>
  <si>
    <t>I84</t>
  </si>
  <si>
    <t>232+3</t>
  </si>
  <si>
    <t>e299</t>
  </si>
  <si>
    <t>I85</t>
  </si>
  <si>
    <t>232-3</t>
  </si>
  <si>
    <t>e300</t>
  </si>
  <si>
    <t>I86</t>
  </si>
  <si>
    <t>233+3</t>
  </si>
  <si>
    <t>e301</t>
  </si>
  <si>
    <t>I87</t>
  </si>
  <si>
    <t>233-3</t>
  </si>
  <si>
    <t>e302</t>
  </si>
  <si>
    <t>I88</t>
  </si>
  <si>
    <t>234+3</t>
  </si>
  <si>
    <t>e303</t>
  </si>
  <si>
    <t>I89</t>
  </si>
  <si>
    <t>234-3</t>
  </si>
  <si>
    <t>e304</t>
  </si>
  <si>
    <t>I90</t>
  </si>
  <si>
    <t>235+3</t>
  </si>
  <si>
    <t>e305</t>
  </si>
  <si>
    <t>I91</t>
  </si>
  <si>
    <t>235-3</t>
  </si>
  <si>
    <t>e306</t>
  </si>
  <si>
    <t>I92</t>
  </si>
  <si>
    <t>236+3</t>
  </si>
  <si>
    <t>e307</t>
  </si>
  <si>
    <t>I93</t>
  </si>
  <si>
    <t>236-3</t>
  </si>
  <si>
    <t>e308</t>
  </si>
  <si>
    <t>I94</t>
  </si>
  <si>
    <t>237+3</t>
  </si>
  <si>
    <t>e309</t>
  </si>
  <si>
    <t>I95</t>
  </si>
  <si>
    <t>237-3</t>
  </si>
  <si>
    <t>e310</t>
  </si>
  <si>
    <t>I96</t>
  </si>
  <si>
    <t>238+3</t>
  </si>
  <si>
    <t>e311</t>
  </si>
  <si>
    <t>I97</t>
  </si>
  <si>
    <t>238-3</t>
  </si>
  <si>
    <t>e312</t>
  </si>
  <si>
    <t>I98</t>
  </si>
  <si>
    <t>239+3</t>
  </si>
  <si>
    <t>e313</t>
  </si>
  <si>
    <t>I99</t>
  </si>
  <si>
    <t>239-3</t>
  </si>
  <si>
    <t>e314</t>
  </si>
  <si>
    <t>I100</t>
  </si>
  <si>
    <t>24+3</t>
  </si>
  <si>
    <t>e315</t>
  </si>
  <si>
    <t>I101</t>
  </si>
  <si>
    <t>24-3</t>
  </si>
  <si>
    <t>e316</t>
  </si>
  <si>
    <t>I102</t>
  </si>
  <si>
    <t>240+3</t>
  </si>
  <si>
    <t>e317</t>
  </si>
  <si>
    <t>I103</t>
  </si>
  <si>
    <t>240-3</t>
  </si>
  <si>
    <t>e318</t>
  </si>
  <si>
    <t>I104</t>
  </si>
  <si>
    <t>241+3</t>
  </si>
  <si>
    <t>e319</t>
  </si>
  <si>
    <t>I105</t>
  </si>
  <si>
    <t>241-3</t>
  </si>
  <si>
    <t>e320</t>
  </si>
  <si>
    <t>I106</t>
  </si>
  <si>
    <t>242+3</t>
  </si>
  <si>
    <t>e321</t>
  </si>
  <si>
    <t>I107</t>
  </si>
  <si>
    <t>242-3</t>
  </si>
  <si>
    <t>e322</t>
  </si>
  <si>
    <t>I108</t>
  </si>
  <si>
    <t>243+3</t>
  </si>
  <si>
    <t>e323</t>
  </si>
  <si>
    <t>I109</t>
  </si>
  <si>
    <t>243-3</t>
  </si>
  <si>
    <t>e324</t>
  </si>
  <si>
    <t>I110</t>
  </si>
  <si>
    <t>244+3</t>
  </si>
  <si>
    <t>e325</t>
  </si>
  <si>
    <t>I111</t>
  </si>
  <si>
    <t>244-3</t>
  </si>
  <si>
    <t>e326</t>
  </si>
  <si>
    <t>I112</t>
  </si>
  <si>
    <t>245+3</t>
  </si>
  <si>
    <t>e327</t>
  </si>
  <si>
    <t>I113</t>
  </si>
  <si>
    <t>245-3</t>
  </si>
  <si>
    <t>e328</t>
  </si>
  <si>
    <t>I114</t>
  </si>
  <si>
    <t>246+3</t>
  </si>
  <si>
    <t>e329</t>
  </si>
  <si>
    <t>I115</t>
  </si>
  <si>
    <t>246-3</t>
  </si>
  <si>
    <t>e330</t>
  </si>
  <si>
    <t>I116</t>
  </si>
  <si>
    <t>247+3</t>
  </si>
  <si>
    <t>e331</t>
  </si>
  <si>
    <t>I117</t>
  </si>
  <si>
    <t>247-3</t>
  </si>
  <si>
    <t>e332</t>
  </si>
  <si>
    <t>I118</t>
  </si>
  <si>
    <t>248+3</t>
  </si>
  <si>
    <t>e333</t>
  </si>
  <si>
    <t>I119</t>
  </si>
  <si>
    <t>248-3</t>
  </si>
  <si>
    <t>e334</t>
  </si>
  <si>
    <t>I120</t>
  </si>
  <si>
    <t>249+3</t>
  </si>
  <si>
    <t>e335</t>
  </si>
  <si>
    <t>I121</t>
  </si>
  <si>
    <t>249-3</t>
  </si>
  <si>
    <t>e336</t>
  </si>
  <si>
    <t>I122</t>
  </si>
  <si>
    <t>25+3</t>
  </si>
  <si>
    <t>e337</t>
  </si>
  <si>
    <t>I123</t>
  </si>
  <si>
    <t>25-3</t>
  </si>
  <si>
    <t>e338</t>
  </si>
  <si>
    <t>I124</t>
  </si>
  <si>
    <t>250+3</t>
  </si>
  <si>
    <t>e339</t>
  </si>
  <si>
    <t>I125</t>
  </si>
  <si>
    <t>250-3</t>
  </si>
  <si>
    <t>e340</t>
  </si>
  <si>
    <t>I126</t>
  </si>
  <si>
    <t>251+3</t>
  </si>
  <si>
    <t>e341</t>
  </si>
  <si>
    <t>I127</t>
  </si>
  <si>
    <t>251-3</t>
  </si>
  <si>
    <t>e342</t>
  </si>
  <si>
    <t>I128</t>
  </si>
  <si>
    <t>252+3</t>
  </si>
  <si>
    <t>e343</t>
  </si>
  <si>
    <t>I129</t>
  </si>
  <si>
    <t>252-3</t>
  </si>
  <si>
    <t>e344</t>
  </si>
  <si>
    <t>I130</t>
  </si>
  <si>
    <t>253+3</t>
  </si>
  <si>
    <t>e345</t>
  </si>
  <si>
    <t>I131</t>
  </si>
  <si>
    <t>253-3</t>
  </si>
  <si>
    <t>e346</t>
  </si>
  <si>
    <t>I132</t>
  </si>
  <si>
    <t>254+3</t>
  </si>
  <si>
    <t>e347</t>
  </si>
  <si>
    <t>I133</t>
  </si>
  <si>
    <t>254-3</t>
  </si>
  <si>
    <t>e348</t>
  </si>
  <si>
    <t>I134</t>
  </si>
  <si>
    <t>255+3</t>
  </si>
  <si>
    <t>e349</t>
  </si>
  <si>
    <t>I135</t>
  </si>
  <si>
    <t>255-3</t>
  </si>
  <si>
    <t>e350</t>
  </si>
  <si>
    <t>I136</t>
  </si>
  <si>
    <t>256+3</t>
  </si>
  <si>
    <t>e351</t>
  </si>
  <si>
    <t>I137</t>
  </si>
  <si>
    <t>256-3</t>
  </si>
  <si>
    <t>e352</t>
  </si>
  <si>
    <t>I138</t>
  </si>
  <si>
    <t>257+3</t>
  </si>
  <si>
    <t>e353</t>
  </si>
  <si>
    <t>I139</t>
  </si>
  <si>
    <t>257-3</t>
  </si>
  <si>
    <t>e354</t>
  </si>
  <si>
    <t>I140</t>
  </si>
  <si>
    <t>258+3</t>
  </si>
  <si>
    <t>e355</t>
  </si>
  <si>
    <t>I141</t>
  </si>
  <si>
    <t>258-3</t>
  </si>
  <si>
    <t>e356</t>
  </si>
  <si>
    <t>I142</t>
  </si>
  <si>
    <t>259+3</t>
  </si>
  <si>
    <t>e357</t>
  </si>
  <si>
    <t>I143</t>
  </si>
  <si>
    <t>259-3</t>
  </si>
  <si>
    <t>e358</t>
  </si>
  <si>
    <t>I144</t>
  </si>
  <si>
    <t>26+3</t>
  </si>
  <si>
    <t>e359</t>
  </si>
  <si>
    <t>I145</t>
  </si>
  <si>
    <t>26-3</t>
  </si>
  <si>
    <t>e360</t>
  </si>
  <si>
    <t>I146</t>
  </si>
  <si>
    <t>260+3</t>
  </si>
  <si>
    <t>e361</t>
  </si>
  <si>
    <t>I147</t>
  </si>
  <si>
    <t>260-3</t>
  </si>
  <si>
    <t>e362</t>
  </si>
  <si>
    <t>I148</t>
  </si>
  <si>
    <t>261+3</t>
  </si>
  <si>
    <t>e363</t>
  </si>
  <si>
    <t>I149</t>
  </si>
  <si>
    <t>261-3</t>
  </si>
  <si>
    <t>e364</t>
  </si>
  <si>
    <t>I150</t>
  </si>
  <si>
    <t>262+3</t>
  </si>
  <si>
    <t>e365</t>
  </si>
  <si>
    <t>I151</t>
  </si>
  <si>
    <t>262-3</t>
  </si>
  <si>
    <t>e366</t>
  </si>
  <si>
    <t>I152</t>
  </si>
  <si>
    <t>263+3</t>
  </si>
  <si>
    <t>e367</t>
  </si>
  <si>
    <t>I153</t>
  </si>
  <si>
    <t>263-3</t>
  </si>
  <si>
    <t>e368</t>
  </si>
  <si>
    <t>I154</t>
  </si>
  <si>
    <t>264+3</t>
  </si>
  <si>
    <t>e369</t>
  </si>
  <si>
    <t>I155</t>
  </si>
  <si>
    <t>264-3</t>
  </si>
  <si>
    <t>e370</t>
  </si>
  <si>
    <t>I156</t>
  </si>
  <si>
    <t>265+3</t>
  </si>
  <si>
    <t>e371</t>
  </si>
  <si>
    <t>I157</t>
  </si>
  <si>
    <t>265-3</t>
  </si>
  <si>
    <t>e372</t>
  </si>
  <si>
    <t>I158</t>
  </si>
  <si>
    <t>266+3</t>
  </si>
  <si>
    <t>e373</t>
  </si>
  <si>
    <t>I159</t>
  </si>
  <si>
    <t>266-3</t>
  </si>
  <si>
    <t>e374</t>
  </si>
  <si>
    <t>I160</t>
  </si>
  <si>
    <t>267+3</t>
  </si>
  <si>
    <t>e375</t>
  </si>
  <si>
    <t>I161</t>
  </si>
  <si>
    <t>267-3</t>
  </si>
  <si>
    <t>e376</t>
  </si>
  <si>
    <t>I162</t>
  </si>
  <si>
    <t>268+3</t>
  </si>
  <si>
    <t>e377</t>
  </si>
  <si>
    <t>I163</t>
  </si>
  <si>
    <t>268-3</t>
  </si>
  <si>
    <t>e378</t>
  </si>
  <si>
    <t>I164</t>
  </si>
  <si>
    <t>269+3</t>
  </si>
  <si>
    <t>e379</t>
  </si>
  <si>
    <t>I165</t>
  </si>
  <si>
    <t>269-3</t>
  </si>
  <si>
    <t>e380</t>
  </si>
  <si>
    <t>I166</t>
  </si>
  <si>
    <t>27+3</t>
  </si>
  <si>
    <t>e381</t>
  </si>
  <si>
    <t>I167</t>
  </si>
  <si>
    <t>27-3</t>
  </si>
  <si>
    <t>e382</t>
  </si>
  <si>
    <t>I168</t>
  </si>
  <si>
    <t>270+3</t>
  </si>
  <si>
    <t>e383</t>
  </si>
  <si>
    <t>I169</t>
  </si>
  <si>
    <t>270-3</t>
  </si>
  <si>
    <t>e384</t>
  </si>
  <si>
    <t>I170</t>
  </si>
  <si>
    <t>271+3</t>
  </si>
  <si>
    <t>e385</t>
  </si>
  <si>
    <t>I171</t>
  </si>
  <si>
    <t>271-3</t>
  </si>
  <si>
    <t>e386</t>
  </si>
  <si>
    <t>I172</t>
  </si>
  <si>
    <t>272+3</t>
  </si>
  <si>
    <t>e387</t>
  </si>
  <si>
    <t>I173</t>
  </si>
  <si>
    <t>272-3</t>
  </si>
  <si>
    <t>e388</t>
  </si>
  <si>
    <t>I174</t>
  </si>
  <si>
    <t>273+3</t>
  </si>
  <si>
    <t>e389</t>
  </si>
  <si>
    <t>I175</t>
  </si>
  <si>
    <t>273-3</t>
  </si>
  <si>
    <t>e390</t>
  </si>
  <si>
    <t>I176</t>
  </si>
  <si>
    <t>274+3</t>
  </si>
  <si>
    <t>e391</t>
  </si>
  <si>
    <t>I177</t>
  </si>
  <si>
    <t>274-3</t>
  </si>
  <si>
    <t>e392</t>
  </si>
  <si>
    <t>I178</t>
  </si>
  <si>
    <t>275+3</t>
  </si>
  <si>
    <t>e393</t>
  </si>
  <si>
    <t>I179</t>
  </si>
  <si>
    <t>275-3</t>
  </si>
  <si>
    <t>e394</t>
  </si>
  <si>
    <t>I180</t>
  </si>
  <si>
    <t>276+3</t>
  </si>
  <si>
    <t>e395</t>
  </si>
  <si>
    <t>I181</t>
  </si>
  <si>
    <t>276-3</t>
  </si>
  <si>
    <t>e396</t>
  </si>
  <si>
    <t>I182</t>
  </si>
  <si>
    <t>277+3</t>
  </si>
  <si>
    <t>e397</t>
  </si>
  <si>
    <t>I183</t>
  </si>
  <si>
    <t>277-3</t>
  </si>
  <si>
    <t>e398</t>
  </si>
  <si>
    <t>I184</t>
  </si>
  <si>
    <t>278+3</t>
  </si>
  <si>
    <t>e399</t>
  </si>
  <si>
    <t>I185</t>
  </si>
  <si>
    <t>278-3</t>
  </si>
  <si>
    <t>e400</t>
  </si>
  <si>
    <t>I186</t>
  </si>
  <si>
    <t>279+3</t>
  </si>
  <si>
    <t>e401</t>
  </si>
  <si>
    <t>I187</t>
  </si>
  <si>
    <t>279-3</t>
  </si>
  <si>
    <t>e402</t>
  </si>
  <si>
    <t>I188</t>
  </si>
  <si>
    <t>28+3</t>
  </si>
  <si>
    <t>e403</t>
  </si>
  <si>
    <t>I189</t>
  </si>
  <si>
    <t>28-3</t>
  </si>
  <si>
    <t>e404</t>
  </si>
  <si>
    <t>I190</t>
  </si>
  <si>
    <t>280+3</t>
  </si>
  <si>
    <t>e405</t>
  </si>
  <si>
    <t>I191</t>
  </si>
  <si>
    <t>280-3</t>
  </si>
  <si>
    <t>e406</t>
  </si>
  <si>
    <t>I192</t>
  </si>
  <si>
    <t>281+3</t>
  </si>
  <si>
    <t>e407</t>
  </si>
  <si>
    <t>I193</t>
  </si>
  <si>
    <t>281-3</t>
  </si>
  <si>
    <t>e408</t>
  </si>
  <si>
    <t>I194</t>
  </si>
  <si>
    <t>282+3</t>
  </si>
  <si>
    <t>e409</t>
  </si>
  <si>
    <t>I195</t>
  </si>
  <si>
    <t>282-3</t>
  </si>
  <si>
    <t>e410</t>
  </si>
  <si>
    <t>I196</t>
  </si>
  <si>
    <t>283+3</t>
  </si>
  <si>
    <t>e411</t>
  </si>
  <si>
    <t>I197</t>
  </si>
  <si>
    <t>283-3</t>
  </si>
  <si>
    <t>e412</t>
  </si>
  <si>
    <t>I198</t>
  </si>
  <si>
    <t>284+3</t>
  </si>
  <si>
    <t>e413</t>
  </si>
  <si>
    <t>I199</t>
  </si>
  <si>
    <t>284-3</t>
  </si>
  <si>
    <t>e414</t>
  </si>
  <si>
    <t>I200</t>
  </si>
  <si>
    <t>285+3</t>
  </si>
  <si>
    <t>e415</t>
  </si>
  <si>
    <t>I201</t>
  </si>
  <si>
    <t>285-3</t>
  </si>
  <si>
    <t>e416</t>
  </si>
  <si>
    <t>I202</t>
  </si>
  <si>
    <t>286+3</t>
  </si>
  <si>
    <t>e417</t>
  </si>
  <si>
    <t>I203</t>
  </si>
  <si>
    <t>286-3</t>
  </si>
  <si>
    <t>e418</t>
  </si>
  <si>
    <t>I204</t>
  </si>
  <si>
    <t>287+3</t>
  </si>
  <si>
    <t>e419</t>
  </si>
  <si>
    <t>I205</t>
  </si>
  <si>
    <t>287-3</t>
  </si>
  <si>
    <t>e420</t>
  </si>
  <si>
    <t>I206</t>
  </si>
  <si>
    <t>288+3</t>
  </si>
  <si>
    <t>e421</t>
  </si>
  <si>
    <t>I207</t>
  </si>
  <si>
    <t>288-3</t>
  </si>
  <si>
    <t>e422</t>
  </si>
  <si>
    <t>I208</t>
  </si>
  <si>
    <t>289+3</t>
  </si>
  <si>
    <t>e423</t>
  </si>
  <si>
    <t>I209</t>
  </si>
  <si>
    <t>289-3</t>
  </si>
  <si>
    <t>e424</t>
  </si>
  <si>
    <t>I210</t>
  </si>
  <si>
    <t>29+3</t>
  </si>
  <si>
    <t>e425</t>
  </si>
  <si>
    <t>I211</t>
  </si>
  <si>
    <t>29-3</t>
  </si>
  <si>
    <t>e426</t>
  </si>
  <si>
    <t>I212</t>
  </si>
  <si>
    <t>290+3</t>
  </si>
  <si>
    <t>e427</t>
  </si>
  <si>
    <t>I213</t>
  </si>
  <si>
    <t>290-3</t>
  </si>
  <si>
    <t>e428</t>
  </si>
  <si>
    <t>I214</t>
  </si>
  <si>
    <t>291+3</t>
  </si>
  <si>
    <t>e429</t>
  </si>
  <si>
    <t>I215</t>
  </si>
  <si>
    <t>291-3</t>
  </si>
  <si>
    <t>e430</t>
  </si>
  <si>
    <t>I216</t>
  </si>
  <si>
    <t>292+3</t>
  </si>
  <si>
    <t>e431</t>
  </si>
  <si>
    <t>I217</t>
  </si>
  <si>
    <t>292-3</t>
  </si>
  <si>
    <t>e432</t>
  </si>
  <si>
    <t>I218</t>
  </si>
  <si>
    <t>293+3</t>
  </si>
  <si>
    <t>e433</t>
  </si>
  <si>
    <t>I219</t>
  </si>
  <si>
    <t>293-3</t>
  </si>
  <si>
    <t>e434</t>
  </si>
  <si>
    <t>I220</t>
  </si>
  <si>
    <t>294+3</t>
  </si>
  <si>
    <t>e435</t>
  </si>
  <si>
    <t>I221</t>
  </si>
  <si>
    <t>294-3</t>
  </si>
  <si>
    <t>e436</t>
  </si>
  <si>
    <t>I222</t>
  </si>
  <si>
    <t>295+3</t>
  </si>
  <si>
    <t>e437</t>
  </si>
  <si>
    <t>I223</t>
  </si>
  <si>
    <t>295-3</t>
  </si>
  <si>
    <t>e438</t>
  </si>
  <si>
    <t>I224</t>
  </si>
  <si>
    <t>296+3</t>
  </si>
  <si>
    <t>e439</t>
  </si>
  <si>
    <t>I225</t>
  </si>
  <si>
    <t>296-3</t>
  </si>
  <si>
    <t>e440</t>
  </si>
  <si>
    <t>I226</t>
  </si>
  <si>
    <t>297+3</t>
  </si>
  <si>
    <t>e441</t>
  </si>
  <si>
    <t>I227</t>
  </si>
  <si>
    <t>297-3</t>
  </si>
  <si>
    <t>e442</t>
  </si>
  <si>
    <t>I228</t>
  </si>
  <si>
    <t>298+3</t>
  </si>
  <si>
    <t>e443</t>
  </si>
  <si>
    <t>I229</t>
  </si>
  <si>
    <t>298-3</t>
  </si>
  <si>
    <t>e444</t>
  </si>
  <si>
    <t>I230</t>
  </si>
  <si>
    <t>299+3</t>
  </si>
  <si>
    <t>e445</t>
  </si>
  <si>
    <t>I231</t>
  </si>
  <si>
    <t>299-3</t>
  </si>
  <si>
    <t>e446</t>
  </si>
  <si>
    <t>I232</t>
  </si>
  <si>
    <t>3+3</t>
  </si>
  <si>
    <t>e447</t>
  </si>
  <si>
    <t>I233</t>
  </si>
  <si>
    <t>3-3</t>
  </si>
  <si>
    <t>e448</t>
  </si>
  <si>
    <t>I234</t>
  </si>
  <si>
    <t>30+3</t>
  </si>
  <si>
    <t>e449</t>
  </si>
  <si>
    <t>I235</t>
  </si>
  <si>
    <t>30-3</t>
  </si>
  <si>
    <t>e450</t>
  </si>
  <si>
    <t>I236</t>
  </si>
  <si>
    <t>300+3</t>
  </si>
  <si>
    <t>e451</t>
  </si>
  <si>
    <t>I237</t>
  </si>
  <si>
    <t>300-3</t>
  </si>
  <si>
    <t>e452</t>
  </si>
  <si>
    <t>I238</t>
  </si>
  <si>
    <t>301+3</t>
  </si>
  <si>
    <t>e453</t>
  </si>
  <si>
    <t>I239</t>
  </si>
  <si>
    <t>301-3</t>
  </si>
  <si>
    <t>e454</t>
  </si>
  <si>
    <t>I240</t>
  </si>
  <si>
    <t>302+3</t>
  </si>
  <si>
    <t>e455</t>
  </si>
  <si>
    <t>I241</t>
  </si>
  <si>
    <t>302-3</t>
  </si>
  <si>
    <t>e456</t>
  </si>
  <si>
    <t>I242</t>
  </si>
  <si>
    <t>303+3</t>
  </si>
  <si>
    <t>e457</t>
  </si>
  <si>
    <t>I243</t>
  </si>
  <si>
    <t>303-3</t>
  </si>
  <si>
    <t>e458</t>
  </si>
  <si>
    <t>I244</t>
  </si>
  <si>
    <t>304+3</t>
  </si>
  <si>
    <t>e459</t>
  </si>
  <si>
    <t>I245</t>
  </si>
  <si>
    <t>304-3</t>
  </si>
  <si>
    <t>e460</t>
  </si>
  <si>
    <t>I246</t>
  </si>
  <si>
    <t>305+3</t>
  </si>
  <si>
    <t>e461</t>
  </si>
  <si>
    <t>I247</t>
  </si>
  <si>
    <t>305-3</t>
  </si>
  <si>
    <t>e462</t>
  </si>
  <si>
    <t>I248</t>
  </si>
  <si>
    <t>306+3</t>
  </si>
  <si>
    <t>e463</t>
  </si>
  <si>
    <t>I249</t>
  </si>
  <si>
    <t>306-3</t>
  </si>
  <si>
    <t>e464</t>
  </si>
  <si>
    <t>I250</t>
  </si>
  <si>
    <t>307+3</t>
  </si>
  <si>
    <t>e465</t>
  </si>
  <si>
    <t>I251</t>
  </si>
  <si>
    <t>307-3</t>
  </si>
  <si>
    <t>e466</t>
  </si>
  <si>
    <t>I252</t>
  </si>
  <si>
    <t>308+3</t>
  </si>
  <si>
    <t>e467</t>
  </si>
  <si>
    <t>I253</t>
  </si>
  <si>
    <t>308-3</t>
  </si>
  <si>
    <t>e468</t>
  </si>
  <si>
    <t>I254</t>
  </si>
  <si>
    <t>309+3</t>
  </si>
  <si>
    <t>e469</t>
  </si>
  <si>
    <t>I255</t>
  </si>
  <si>
    <t>309-3</t>
  </si>
  <si>
    <t>e470</t>
  </si>
  <si>
    <t>I256</t>
  </si>
  <si>
    <t>31+3</t>
  </si>
  <si>
    <t>e471</t>
  </si>
  <si>
    <t>I257</t>
  </si>
  <si>
    <t>31-3</t>
  </si>
  <si>
    <t>e472</t>
  </si>
  <si>
    <t>I258</t>
  </si>
  <si>
    <t>310+3</t>
  </si>
  <si>
    <t>e473</t>
  </si>
  <si>
    <t>I259</t>
  </si>
  <si>
    <t>310-3</t>
  </si>
  <si>
    <t>e474</t>
  </si>
  <si>
    <t>I260</t>
  </si>
  <si>
    <t>311+3</t>
  </si>
  <si>
    <t>e475</t>
  </si>
  <si>
    <t>I261</t>
  </si>
  <si>
    <t>311-3</t>
  </si>
  <si>
    <t>e476</t>
  </si>
  <si>
    <t>I262</t>
  </si>
  <si>
    <t>312+3</t>
  </si>
  <si>
    <t>e477</t>
  </si>
  <si>
    <t>I263</t>
  </si>
  <si>
    <t>312-3</t>
  </si>
  <si>
    <t>e478</t>
  </si>
  <si>
    <t>I264</t>
  </si>
  <si>
    <t>313+3</t>
  </si>
  <si>
    <t>e479</t>
  </si>
  <si>
    <t>I265</t>
  </si>
  <si>
    <t>313-3</t>
  </si>
  <si>
    <t>e480</t>
  </si>
  <si>
    <t>I266</t>
  </si>
  <si>
    <t>314+3</t>
  </si>
  <si>
    <t>e481</t>
  </si>
  <si>
    <t>I267</t>
  </si>
  <si>
    <t>314-3</t>
  </si>
  <si>
    <t>e482</t>
  </si>
  <si>
    <t>I268</t>
  </si>
  <si>
    <t>315+3</t>
  </si>
  <si>
    <t>e483</t>
  </si>
  <si>
    <t>I269</t>
  </si>
  <si>
    <t>315-3</t>
  </si>
  <si>
    <t>e484</t>
  </si>
  <si>
    <t>I270</t>
  </si>
  <si>
    <t>316+3</t>
  </si>
  <si>
    <t>e485</t>
  </si>
  <si>
    <t>I271</t>
  </si>
  <si>
    <t>316-3</t>
  </si>
  <si>
    <t>e486</t>
  </si>
  <si>
    <t>I272</t>
  </si>
  <si>
    <t>317+3</t>
  </si>
  <si>
    <t>e487</t>
  </si>
  <si>
    <t>I273</t>
  </si>
  <si>
    <t>317-3</t>
  </si>
  <si>
    <t>e488</t>
  </si>
  <si>
    <t>I274</t>
  </si>
  <si>
    <t>318+3</t>
  </si>
  <si>
    <t>e489</t>
  </si>
  <si>
    <t>I275</t>
  </si>
  <si>
    <t>318-3</t>
  </si>
  <si>
    <t>e490</t>
  </si>
  <si>
    <t>I276</t>
  </si>
  <si>
    <t>319+3</t>
  </si>
  <si>
    <t>e491</t>
  </si>
  <si>
    <t>I277</t>
  </si>
  <si>
    <t>319-3</t>
  </si>
  <si>
    <t>e492</t>
  </si>
  <si>
    <t>I278</t>
  </si>
  <si>
    <t>32+3</t>
  </si>
  <si>
    <t>e493</t>
  </si>
  <si>
    <t>I279</t>
  </si>
  <si>
    <t>32-3</t>
  </si>
  <si>
    <t>e494</t>
  </si>
  <si>
    <t>I280</t>
  </si>
  <si>
    <t>320+3</t>
  </si>
  <si>
    <t>e495</t>
  </si>
  <si>
    <t>I281</t>
  </si>
  <si>
    <t>320-3</t>
  </si>
  <si>
    <t>e496</t>
  </si>
  <si>
    <t>I282</t>
  </si>
  <si>
    <t>321+3</t>
  </si>
  <si>
    <t>e497</t>
  </si>
  <si>
    <t>I283</t>
  </si>
  <si>
    <t>321-3</t>
  </si>
  <si>
    <t>e498</t>
  </si>
  <si>
    <t>I284</t>
  </si>
  <si>
    <t>322+3</t>
  </si>
  <si>
    <t>e499</t>
  </si>
  <si>
    <t>I285</t>
  </si>
  <si>
    <t>322-3</t>
  </si>
  <si>
    <t>e500</t>
  </si>
  <si>
    <t>I286</t>
  </si>
  <si>
    <t>323+3</t>
  </si>
  <si>
    <t>e501</t>
  </si>
  <si>
    <t>I287</t>
  </si>
  <si>
    <t>323-3</t>
  </si>
  <si>
    <t>e502</t>
  </si>
  <si>
    <t>I288</t>
  </si>
  <si>
    <t>324+3</t>
  </si>
  <si>
    <t>e503</t>
  </si>
  <si>
    <t>I289</t>
  </si>
  <si>
    <t>324-3</t>
  </si>
  <si>
    <t>e504</t>
  </si>
  <si>
    <t>I290</t>
  </si>
  <si>
    <t>325+3</t>
  </si>
  <si>
    <t>e505</t>
  </si>
  <si>
    <t>I291</t>
  </si>
  <si>
    <t>325-3</t>
  </si>
  <si>
    <t>e506</t>
  </si>
  <si>
    <t>I292</t>
  </si>
  <si>
    <t>326+3</t>
  </si>
  <si>
    <t>e507</t>
  </si>
  <si>
    <t>I293</t>
  </si>
  <si>
    <t>326-3</t>
  </si>
  <si>
    <t>e508</t>
  </si>
  <si>
    <t>I295</t>
  </si>
  <si>
    <t>327+3</t>
  </si>
  <si>
    <t>e509</t>
  </si>
  <si>
    <t>I296</t>
  </si>
  <si>
    <t>327-3</t>
  </si>
  <si>
    <t>e510</t>
  </si>
  <si>
    <t>I297</t>
  </si>
  <si>
    <t>328+3</t>
  </si>
  <si>
    <t>e511</t>
  </si>
  <si>
    <t>I301</t>
  </si>
  <si>
    <t>328-3</t>
  </si>
  <si>
    <t>e512</t>
  </si>
  <si>
    <t>I302</t>
  </si>
  <si>
    <t>329+3</t>
  </si>
  <si>
    <t>e513</t>
  </si>
  <si>
    <t>I303</t>
  </si>
  <si>
    <t>329-3</t>
  </si>
  <si>
    <t>e514</t>
  </si>
  <si>
    <t>I304</t>
  </si>
  <si>
    <t>33+3</t>
  </si>
  <si>
    <t>e515</t>
  </si>
  <si>
    <t>I305</t>
  </si>
  <si>
    <t>33-3</t>
  </si>
  <si>
    <t>e516</t>
  </si>
  <si>
    <t>I306</t>
  </si>
  <si>
    <t>330+3</t>
  </si>
  <si>
    <t>e517</t>
  </si>
  <si>
    <t>I307</t>
  </si>
  <si>
    <t>330-3</t>
  </si>
  <si>
    <t>e518</t>
  </si>
  <si>
    <t>I308</t>
  </si>
  <si>
    <t>331+3</t>
  </si>
  <si>
    <t>e519</t>
  </si>
  <si>
    <t>M1</t>
  </si>
  <si>
    <t>331-3</t>
  </si>
  <si>
    <t>e520</t>
  </si>
  <si>
    <t>M2</t>
  </si>
  <si>
    <t>332+3</t>
  </si>
  <si>
    <t>e521</t>
  </si>
  <si>
    <t>M3</t>
  </si>
  <si>
    <t>332-3</t>
  </si>
  <si>
    <t>e522</t>
  </si>
  <si>
    <t>M4</t>
  </si>
  <si>
    <t>333+3</t>
  </si>
  <si>
    <t>e523</t>
  </si>
  <si>
    <t>M5</t>
  </si>
  <si>
    <t>333-3</t>
  </si>
  <si>
    <t>e524</t>
  </si>
  <si>
    <t>M6</t>
  </si>
  <si>
    <t>334+3</t>
  </si>
  <si>
    <t>e525</t>
  </si>
  <si>
    <t>M7</t>
  </si>
  <si>
    <t>334-3</t>
  </si>
  <si>
    <t>e526</t>
  </si>
  <si>
    <t>M8</t>
  </si>
  <si>
    <t>335+3</t>
  </si>
  <si>
    <t>e527</t>
  </si>
  <si>
    <t>M9</t>
  </si>
  <si>
    <t>335-3</t>
  </si>
  <si>
    <t>e528</t>
  </si>
  <si>
    <t>M10</t>
  </si>
  <si>
    <t>336+3</t>
  </si>
  <si>
    <t>e529</t>
  </si>
  <si>
    <t>M11</t>
  </si>
  <si>
    <t>336-3</t>
  </si>
  <si>
    <t>e530</t>
  </si>
  <si>
    <t>M12</t>
  </si>
  <si>
    <t>337+3</t>
  </si>
  <si>
    <t>e531</t>
  </si>
  <si>
    <t>M13</t>
  </si>
  <si>
    <t>337-3</t>
  </si>
  <si>
    <t>e532</t>
  </si>
  <si>
    <t>M14</t>
  </si>
  <si>
    <t>338+3</t>
  </si>
  <si>
    <t>e533</t>
  </si>
  <si>
    <t>M15</t>
  </si>
  <si>
    <t>338-3</t>
  </si>
  <si>
    <t>e534</t>
  </si>
  <si>
    <t>M16</t>
  </si>
  <si>
    <t>339+3</t>
  </si>
  <si>
    <t>e535</t>
  </si>
  <si>
    <t>M17</t>
  </si>
  <si>
    <t>339-3</t>
  </si>
  <si>
    <t>e536</t>
  </si>
  <si>
    <t>M18</t>
  </si>
  <si>
    <t>34+3</t>
  </si>
  <si>
    <t>e537</t>
  </si>
  <si>
    <t>M19</t>
  </si>
  <si>
    <t>34-3</t>
  </si>
  <si>
    <t>e538</t>
  </si>
  <si>
    <t>M20</t>
  </si>
  <si>
    <t>340+3</t>
  </si>
  <si>
    <t>e539</t>
  </si>
  <si>
    <t>M21</t>
  </si>
  <si>
    <t>340-3</t>
  </si>
  <si>
    <t>e540</t>
  </si>
  <si>
    <t>M22</t>
  </si>
  <si>
    <t>341+3</t>
  </si>
  <si>
    <t>e541</t>
  </si>
  <si>
    <t>M23</t>
  </si>
  <si>
    <t>341-3</t>
  </si>
  <si>
    <t>e542</t>
  </si>
  <si>
    <t>M24</t>
  </si>
  <si>
    <t>342+3</t>
  </si>
  <si>
    <t>e543</t>
  </si>
  <si>
    <t>M25</t>
  </si>
  <si>
    <t>342-3</t>
  </si>
  <si>
    <t>e544</t>
  </si>
  <si>
    <t>M26</t>
  </si>
  <si>
    <t>343+3</t>
  </si>
  <si>
    <t>e545</t>
  </si>
  <si>
    <t>M27</t>
  </si>
  <si>
    <t>343-3</t>
  </si>
  <si>
    <t>e546</t>
  </si>
  <si>
    <t>M28</t>
  </si>
  <si>
    <t>344+3</t>
  </si>
  <si>
    <t>e547</t>
  </si>
  <si>
    <t>M29</t>
  </si>
  <si>
    <t>344-3</t>
  </si>
  <si>
    <t>e548</t>
  </si>
  <si>
    <t>M30</t>
  </si>
  <si>
    <t>345+3</t>
  </si>
  <si>
    <t>e549</t>
  </si>
  <si>
    <t>M31</t>
  </si>
  <si>
    <t>345-3</t>
  </si>
  <si>
    <t>e550</t>
  </si>
  <si>
    <t>M32</t>
  </si>
  <si>
    <t>346+3</t>
  </si>
  <si>
    <t>e551</t>
  </si>
  <si>
    <t>M33</t>
  </si>
  <si>
    <t>346-3</t>
  </si>
  <si>
    <t>e552</t>
  </si>
  <si>
    <t>M34</t>
  </si>
  <si>
    <t>347+3</t>
  </si>
  <si>
    <t>e553</t>
  </si>
  <si>
    <t>M35</t>
  </si>
  <si>
    <t>347-3</t>
  </si>
  <si>
    <t>e554</t>
  </si>
  <si>
    <t>M36</t>
  </si>
  <si>
    <t>348+3</t>
  </si>
  <si>
    <t>e555</t>
  </si>
  <si>
    <t>M37</t>
  </si>
  <si>
    <t>348-3</t>
  </si>
  <si>
    <t>e556</t>
  </si>
  <si>
    <t>M38</t>
  </si>
  <si>
    <t>349+3</t>
  </si>
  <si>
    <t>e557</t>
  </si>
  <si>
    <t>M39</t>
  </si>
  <si>
    <t>349-3</t>
  </si>
  <si>
    <t>e558</t>
  </si>
  <si>
    <t>M40</t>
  </si>
  <si>
    <t>35+3</t>
  </si>
  <si>
    <t>e559</t>
  </si>
  <si>
    <t>M41</t>
  </si>
  <si>
    <t>35-3</t>
  </si>
  <si>
    <t>e560</t>
  </si>
  <si>
    <t>M42</t>
  </si>
  <si>
    <t>350+3</t>
  </si>
  <si>
    <t>e561</t>
  </si>
  <si>
    <t>M43</t>
  </si>
  <si>
    <t>350-3</t>
  </si>
  <si>
    <t>e562</t>
  </si>
  <si>
    <t>M49</t>
  </si>
  <si>
    <t>351+3</t>
  </si>
  <si>
    <t>e563</t>
  </si>
  <si>
    <t>M50</t>
  </si>
  <si>
    <t>351-3</t>
  </si>
  <si>
    <t>e564</t>
  </si>
  <si>
    <t>M51</t>
  </si>
  <si>
    <t>352+3</t>
  </si>
  <si>
    <t>e565</t>
  </si>
  <si>
    <t>M52</t>
  </si>
  <si>
    <t>352-3</t>
  </si>
  <si>
    <t>e566</t>
  </si>
  <si>
    <t>M53</t>
  </si>
  <si>
    <t>353+3</t>
  </si>
  <si>
    <t>e567</t>
  </si>
  <si>
    <t>M54</t>
  </si>
  <si>
    <t>353-3</t>
  </si>
  <si>
    <t>e568</t>
  </si>
  <si>
    <t>M55</t>
  </si>
  <si>
    <t>354+3</t>
  </si>
  <si>
    <t>e569</t>
  </si>
  <si>
    <t>M56</t>
  </si>
  <si>
    <t>354-3</t>
  </si>
  <si>
    <t>e570</t>
  </si>
  <si>
    <t>M57</t>
  </si>
  <si>
    <t>355+3</t>
  </si>
  <si>
    <t>e571</t>
  </si>
  <si>
    <t>M58</t>
  </si>
  <si>
    <t>355-3</t>
  </si>
  <si>
    <t>e572</t>
  </si>
  <si>
    <t>M59</t>
  </si>
  <si>
    <t>356+3</t>
  </si>
  <si>
    <t>e573</t>
  </si>
  <si>
    <t>M60</t>
  </si>
  <si>
    <t>356-3</t>
  </si>
  <si>
    <t>e574</t>
  </si>
  <si>
    <t>M61</t>
  </si>
  <si>
    <t>357+3</t>
  </si>
  <si>
    <t>e575</t>
  </si>
  <si>
    <t>M62</t>
  </si>
  <si>
    <t>357-3</t>
  </si>
  <si>
    <t>e576</t>
  </si>
  <si>
    <t>M63</t>
  </si>
  <si>
    <t>358+3</t>
  </si>
  <si>
    <t>e577</t>
  </si>
  <si>
    <t>M64</t>
  </si>
  <si>
    <t>358-3</t>
  </si>
  <si>
    <t>e578</t>
  </si>
  <si>
    <t>M65</t>
  </si>
  <si>
    <t>359+3</t>
  </si>
  <si>
    <t>e579</t>
  </si>
  <si>
    <t>M66</t>
  </si>
  <si>
    <t>359-3</t>
  </si>
  <si>
    <t>e580</t>
  </si>
  <si>
    <t>M67</t>
  </si>
  <si>
    <t>36+3</t>
  </si>
  <si>
    <t>e581</t>
  </si>
  <si>
    <t>M68</t>
  </si>
  <si>
    <t>36-3</t>
  </si>
  <si>
    <t>e582</t>
  </si>
  <si>
    <t>M69</t>
  </si>
  <si>
    <t>360+3</t>
  </si>
  <si>
    <t>e583</t>
  </si>
  <si>
    <t>M70</t>
  </si>
  <si>
    <t>360-3</t>
  </si>
  <si>
    <t>e584</t>
  </si>
  <si>
    <t>M71</t>
  </si>
  <si>
    <t>361+3</t>
  </si>
  <si>
    <t>e585</t>
  </si>
  <si>
    <t>M72</t>
  </si>
  <si>
    <t>361-3</t>
  </si>
  <si>
    <t>e586</t>
  </si>
  <si>
    <t>M73</t>
  </si>
  <si>
    <t>362+3</t>
  </si>
  <si>
    <t>e587</t>
  </si>
  <si>
    <t>M74</t>
  </si>
  <si>
    <t>362-3</t>
  </si>
  <si>
    <t>e588</t>
  </si>
  <si>
    <t>B1</t>
  </si>
  <si>
    <t>363+3</t>
  </si>
  <si>
    <t>e589</t>
  </si>
  <si>
    <t>B2</t>
  </si>
  <si>
    <t>363-3</t>
  </si>
  <si>
    <t>e590</t>
  </si>
  <si>
    <t>B3</t>
  </si>
  <si>
    <t>364+3</t>
  </si>
  <si>
    <t>e591</t>
  </si>
  <si>
    <t>B4</t>
  </si>
  <si>
    <t>364-3</t>
  </si>
  <si>
    <t>e592</t>
  </si>
  <si>
    <t>B5</t>
  </si>
  <si>
    <t>365+3</t>
  </si>
  <si>
    <t>e593</t>
  </si>
  <si>
    <t>B6</t>
  </si>
  <si>
    <t>365-3</t>
  </si>
  <si>
    <t>e594</t>
  </si>
  <si>
    <t>B7</t>
  </si>
  <si>
    <t>366+3</t>
  </si>
  <si>
    <t>e595</t>
  </si>
  <si>
    <t>B8</t>
  </si>
  <si>
    <t>366-3</t>
  </si>
  <si>
    <t>e596</t>
  </si>
  <si>
    <t>B9</t>
  </si>
  <si>
    <t>367+3</t>
  </si>
  <si>
    <t>e597</t>
  </si>
  <si>
    <t>B12</t>
  </si>
  <si>
    <t>367-3</t>
  </si>
  <si>
    <t>e598</t>
  </si>
  <si>
    <t>B13</t>
  </si>
  <si>
    <t>368+3</t>
  </si>
  <si>
    <t>e599</t>
  </si>
  <si>
    <t>B14</t>
  </si>
  <si>
    <t>368-3</t>
  </si>
  <si>
    <t>e600</t>
  </si>
  <si>
    <t>B15</t>
  </si>
  <si>
    <t>369+3</t>
  </si>
  <si>
    <t>e601</t>
  </si>
  <si>
    <t>B18</t>
  </si>
  <si>
    <t>369-3</t>
  </si>
  <si>
    <t>e602</t>
  </si>
  <si>
    <t>B19</t>
  </si>
  <si>
    <t>37+3</t>
  </si>
  <si>
    <t>e603</t>
  </si>
  <si>
    <t>B20</t>
  </si>
  <si>
    <t>37-3</t>
  </si>
  <si>
    <t>e604</t>
  </si>
  <si>
    <t>B21</t>
  </si>
  <si>
    <t>370+3</t>
  </si>
  <si>
    <t>e605</t>
  </si>
  <si>
    <t>B22</t>
  </si>
  <si>
    <t>370-3</t>
  </si>
  <si>
    <t>e606</t>
  </si>
  <si>
    <t>B23</t>
  </si>
  <si>
    <t>371+3</t>
  </si>
  <si>
    <t>e607</t>
  </si>
  <si>
    <t>B24</t>
  </si>
  <si>
    <t>371-3</t>
  </si>
  <si>
    <t>e608</t>
  </si>
  <si>
    <t>B25</t>
  </si>
  <si>
    <t>372+3</t>
  </si>
  <si>
    <t>e609</t>
  </si>
  <si>
    <t>B26</t>
  </si>
  <si>
    <t>372-3</t>
  </si>
  <si>
    <t>e610</t>
  </si>
  <si>
    <t>B27</t>
  </si>
  <si>
    <t>373+3</t>
  </si>
  <si>
    <t>e611</t>
  </si>
  <si>
    <t>B28</t>
  </si>
  <si>
    <t>373-3</t>
  </si>
  <si>
    <t>e612</t>
  </si>
  <si>
    <t>B29</t>
  </si>
  <si>
    <t>374+3</t>
  </si>
  <si>
    <t>e613</t>
  </si>
  <si>
    <t>B30</t>
  </si>
  <si>
    <t>374-3</t>
  </si>
  <si>
    <t>e614</t>
  </si>
  <si>
    <t>B31</t>
  </si>
  <si>
    <t>375+3</t>
  </si>
  <si>
    <t>e615</t>
  </si>
  <si>
    <t>B32</t>
  </si>
  <si>
    <t>375-3</t>
  </si>
  <si>
    <t>e616</t>
  </si>
  <si>
    <t>B33</t>
  </si>
  <si>
    <t>376+3</t>
  </si>
  <si>
    <t>e617</t>
  </si>
  <si>
    <t>B34</t>
  </si>
  <si>
    <t>376-3</t>
  </si>
  <si>
    <t>e618</t>
  </si>
  <si>
    <t>B35</t>
  </si>
  <si>
    <t>377+3</t>
  </si>
  <si>
    <t>e619</t>
  </si>
  <si>
    <t>B36</t>
  </si>
  <si>
    <t>377-3</t>
  </si>
  <si>
    <t>e620</t>
  </si>
  <si>
    <t>B37</t>
  </si>
  <si>
    <t>378+3</t>
  </si>
  <si>
    <t>e621</t>
  </si>
  <si>
    <t>B38</t>
  </si>
  <si>
    <t>378-3</t>
  </si>
  <si>
    <t>e622</t>
  </si>
  <si>
    <t>B39</t>
  </si>
  <si>
    <t>379+3</t>
  </si>
  <si>
    <t>e623</t>
  </si>
  <si>
    <t>B40</t>
  </si>
  <si>
    <t>379-3</t>
  </si>
  <si>
    <t>e624</t>
  </si>
  <si>
    <t>B41</t>
  </si>
  <si>
    <t>38+3</t>
  </si>
  <si>
    <t>e625</t>
  </si>
  <si>
    <t>B42</t>
  </si>
  <si>
    <t>38-3</t>
  </si>
  <si>
    <t>e626</t>
  </si>
  <si>
    <t>B43</t>
  </si>
  <si>
    <t>380+3</t>
  </si>
  <si>
    <t>e627</t>
  </si>
  <si>
    <t>B44</t>
  </si>
  <si>
    <t>380-3</t>
  </si>
  <si>
    <t>e628</t>
  </si>
  <si>
    <t>B45</t>
  </si>
  <si>
    <t>381+3</t>
  </si>
  <si>
    <t>e629</t>
  </si>
  <si>
    <t>B46</t>
  </si>
  <si>
    <t>381-3</t>
  </si>
  <si>
    <t>e630</t>
  </si>
  <si>
    <t>B47</t>
  </si>
  <si>
    <t>382+3</t>
  </si>
  <si>
    <t>e631</t>
  </si>
  <si>
    <t>B48</t>
  </si>
  <si>
    <t>382-3</t>
  </si>
  <si>
    <t>e632</t>
  </si>
  <si>
    <t>B49</t>
  </si>
  <si>
    <t>383+3</t>
  </si>
  <si>
    <t>e633</t>
  </si>
  <si>
    <t>B50</t>
  </si>
  <si>
    <t>383-3</t>
  </si>
  <si>
    <t>e634</t>
  </si>
  <si>
    <t>B51</t>
  </si>
  <si>
    <t>384+3</t>
  </si>
  <si>
    <t>e635</t>
  </si>
  <si>
    <t>B52</t>
  </si>
  <si>
    <t>384-3</t>
  </si>
  <si>
    <t>e636</t>
  </si>
  <si>
    <t>B53</t>
  </si>
  <si>
    <t>385+3</t>
  </si>
  <si>
    <t>e637</t>
  </si>
  <si>
    <t>X1</t>
  </si>
  <si>
    <t>385-3</t>
  </si>
  <si>
    <t>e638</t>
  </si>
  <si>
    <t>X2</t>
  </si>
  <si>
    <t>386+3</t>
  </si>
  <si>
    <t>e639</t>
  </si>
  <si>
    <t>X3</t>
  </si>
  <si>
    <t>386-3</t>
  </si>
  <si>
    <t>e640</t>
  </si>
  <si>
    <t>X4</t>
  </si>
  <si>
    <t>387+3</t>
  </si>
  <si>
    <t>e641</t>
  </si>
  <si>
    <t>X5</t>
  </si>
  <si>
    <t>387-3</t>
  </si>
  <si>
    <t>e642</t>
  </si>
  <si>
    <t>X6</t>
  </si>
  <si>
    <t>388+3</t>
  </si>
  <si>
    <t>e643</t>
  </si>
  <si>
    <t>X7</t>
  </si>
  <si>
    <t>388-3</t>
  </si>
  <si>
    <t>e644</t>
  </si>
  <si>
    <t>X8</t>
  </si>
  <si>
    <t>389+3</t>
  </si>
  <si>
    <t>e645</t>
  </si>
  <si>
    <t>X9</t>
  </si>
  <si>
    <t>389-3</t>
  </si>
  <si>
    <t>e646</t>
  </si>
  <si>
    <t>X10</t>
  </si>
  <si>
    <t>39+3</t>
  </si>
  <si>
    <t>e647</t>
  </si>
  <si>
    <t>X11</t>
  </si>
  <si>
    <t>39-3</t>
  </si>
  <si>
    <t>e648</t>
  </si>
  <si>
    <t>X12</t>
  </si>
  <si>
    <t>390+3</t>
  </si>
  <si>
    <t>e649</t>
  </si>
  <si>
    <t>X13</t>
  </si>
  <si>
    <t>390-3</t>
  </si>
  <si>
    <t>e650</t>
  </si>
  <si>
    <t>X14</t>
  </si>
  <si>
    <t>391+3</t>
  </si>
  <si>
    <t>e651</t>
  </si>
  <si>
    <t>X15</t>
  </si>
  <si>
    <t>391-3</t>
  </si>
  <si>
    <t>e652</t>
  </si>
  <si>
    <t>X16</t>
  </si>
  <si>
    <t>392+3</t>
  </si>
  <si>
    <t>e653</t>
  </si>
  <si>
    <t>X17</t>
  </si>
  <si>
    <t>392-3</t>
  </si>
  <si>
    <t>e654</t>
  </si>
  <si>
    <t>X18</t>
  </si>
  <si>
    <t>393+3</t>
  </si>
  <si>
    <t>R1</t>
  </si>
  <si>
    <t>393-3</t>
  </si>
  <si>
    <t>R3</t>
  </si>
  <si>
    <t>394+3</t>
  </si>
  <si>
    <t>R4</t>
  </si>
  <si>
    <t>394-3</t>
  </si>
  <si>
    <t>R5</t>
  </si>
  <si>
    <t>395+3</t>
  </si>
  <si>
    <t>R6</t>
  </si>
  <si>
    <t>395-3</t>
  </si>
  <si>
    <t>R8</t>
  </si>
  <si>
    <t>396+3</t>
  </si>
  <si>
    <t>R9</t>
  </si>
  <si>
    <t>396-3</t>
  </si>
  <si>
    <t>R12</t>
  </si>
  <si>
    <t>397+3</t>
  </si>
  <si>
    <t>R14</t>
  </si>
  <si>
    <t>397-3</t>
  </si>
  <si>
    <t>R15</t>
  </si>
  <si>
    <t>398+3</t>
  </si>
  <si>
    <t>R18</t>
  </si>
  <si>
    <t>398-3</t>
  </si>
  <si>
    <t>R19</t>
  </si>
  <si>
    <t>399+3</t>
  </si>
  <si>
    <t>R20</t>
  </si>
  <si>
    <t>399-3</t>
  </si>
  <si>
    <t>R21</t>
  </si>
  <si>
    <t>4+3</t>
  </si>
  <si>
    <t>R22</t>
  </si>
  <si>
    <t>4-3</t>
  </si>
  <si>
    <t>R24</t>
  </si>
  <si>
    <t>40+3</t>
  </si>
  <si>
    <t>R25</t>
  </si>
  <si>
    <t>40-3</t>
  </si>
  <si>
    <t>R26</t>
  </si>
  <si>
    <t>400+3</t>
  </si>
  <si>
    <t>R27</t>
  </si>
  <si>
    <t>400-3</t>
  </si>
  <si>
    <t>R28</t>
  </si>
  <si>
    <t>401+3</t>
  </si>
  <si>
    <t>R29</t>
  </si>
  <si>
    <t>401-3</t>
  </si>
  <si>
    <t>R30</t>
  </si>
  <si>
    <t>402+3</t>
  </si>
  <si>
    <t>R31</t>
  </si>
  <si>
    <t>402-3</t>
  </si>
  <si>
    <t>R32</t>
  </si>
  <si>
    <t>403+3</t>
  </si>
  <si>
    <t>R33</t>
  </si>
  <si>
    <t>403-3</t>
  </si>
  <si>
    <t>R34</t>
  </si>
  <si>
    <t>404+3</t>
  </si>
  <si>
    <t>R35</t>
  </si>
  <si>
    <t>404-3</t>
  </si>
  <si>
    <t>R36</t>
  </si>
  <si>
    <t>405+3</t>
  </si>
  <si>
    <t>R37</t>
  </si>
  <si>
    <t>405-3</t>
  </si>
  <si>
    <t>R38</t>
  </si>
  <si>
    <t>406+3</t>
  </si>
  <si>
    <t>R39</t>
  </si>
  <si>
    <t>406-3</t>
  </si>
  <si>
    <t>R40</t>
  </si>
  <si>
    <t>407+3</t>
  </si>
  <si>
    <t>R41</t>
  </si>
  <si>
    <t>407-3</t>
  </si>
  <si>
    <t>R42</t>
  </si>
  <si>
    <t>408+3</t>
  </si>
  <si>
    <t>R43</t>
  </si>
  <si>
    <t>408-3</t>
  </si>
  <si>
    <t>R44</t>
  </si>
  <si>
    <t>409+3</t>
  </si>
  <si>
    <t>R45</t>
  </si>
  <si>
    <t>409-3</t>
  </si>
  <si>
    <t>R46</t>
  </si>
  <si>
    <t>41+3</t>
  </si>
  <si>
    <t>R47</t>
  </si>
  <si>
    <t>41-3</t>
  </si>
  <si>
    <t>R48</t>
  </si>
  <si>
    <t>410+3</t>
  </si>
  <si>
    <t>R49</t>
  </si>
  <si>
    <t>410-3</t>
  </si>
  <si>
    <t>R50</t>
  </si>
  <si>
    <t>411+3</t>
  </si>
  <si>
    <t>R51</t>
  </si>
  <si>
    <t>411-3</t>
  </si>
  <si>
    <t>R52</t>
  </si>
  <si>
    <t>412+3</t>
  </si>
  <si>
    <t>R53</t>
  </si>
  <si>
    <t>412-3</t>
  </si>
  <si>
    <t>R54</t>
  </si>
  <si>
    <t>413+3</t>
  </si>
  <si>
    <t>R55</t>
  </si>
  <si>
    <t>413-3</t>
  </si>
  <si>
    <t>R56</t>
  </si>
  <si>
    <t>414+3</t>
  </si>
  <si>
    <t>R57</t>
  </si>
  <si>
    <t>414-3</t>
  </si>
  <si>
    <t>R58</t>
  </si>
  <si>
    <t>415+3</t>
  </si>
  <si>
    <t>R59</t>
  </si>
  <si>
    <t>415-3</t>
  </si>
  <si>
    <t>R60</t>
  </si>
  <si>
    <t>416+3</t>
  </si>
  <si>
    <t>R61</t>
  </si>
  <si>
    <t>416-3</t>
  </si>
  <si>
    <t>R62</t>
  </si>
  <si>
    <t>417+3</t>
  </si>
  <si>
    <t>R63</t>
  </si>
  <si>
    <t>417-3</t>
  </si>
  <si>
    <t>R64</t>
  </si>
  <si>
    <t>418+3</t>
  </si>
  <si>
    <t>R65</t>
  </si>
  <si>
    <t>418-3</t>
  </si>
  <si>
    <t>R67</t>
  </si>
  <si>
    <t>419+3</t>
  </si>
  <si>
    <t>R68</t>
  </si>
  <si>
    <t>419-3</t>
  </si>
  <si>
    <t>R70</t>
  </si>
  <si>
    <t>42+3</t>
  </si>
  <si>
    <t>R71</t>
  </si>
  <si>
    <t>42-3</t>
  </si>
  <si>
    <t>R72</t>
  </si>
  <si>
    <t>420+3</t>
  </si>
  <si>
    <t>R73</t>
  </si>
  <si>
    <t>420-3</t>
  </si>
  <si>
    <t>R74</t>
  </si>
  <si>
    <t>421+3</t>
  </si>
  <si>
    <t>R75</t>
  </si>
  <si>
    <t>421-3</t>
  </si>
  <si>
    <t>R76</t>
  </si>
  <si>
    <t>422+3</t>
  </si>
  <si>
    <t>R78</t>
  </si>
  <si>
    <t>422-3</t>
  </si>
  <si>
    <t>R79</t>
  </si>
  <si>
    <t>423+3</t>
  </si>
  <si>
    <t>R80</t>
  </si>
  <si>
    <t>423-3</t>
  </si>
  <si>
    <t>R81</t>
  </si>
  <si>
    <t>424+3</t>
  </si>
  <si>
    <t>R82</t>
  </si>
  <si>
    <t>424-3</t>
  </si>
  <si>
    <t>R83</t>
  </si>
  <si>
    <t>425+3</t>
  </si>
  <si>
    <t>R84</t>
  </si>
  <si>
    <t>425-3</t>
  </si>
  <si>
    <t>R85</t>
  </si>
  <si>
    <t>426+3</t>
  </si>
  <si>
    <t>R86</t>
  </si>
  <si>
    <t>426-3</t>
  </si>
  <si>
    <t>R87</t>
  </si>
  <si>
    <t>427+3</t>
  </si>
  <si>
    <t>R88</t>
  </si>
  <si>
    <t>427-3</t>
  </si>
  <si>
    <t>R89</t>
  </si>
  <si>
    <t>428+3</t>
  </si>
  <si>
    <t>R90</t>
  </si>
  <si>
    <t>428-3</t>
  </si>
  <si>
    <t>R91</t>
  </si>
  <si>
    <t>429+3</t>
  </si>
  <si>
    <t>R93</t>
  </si>
  <si>
    <t>429-3</t>
  </si>
  <si>
    <t>R94</t>
  </si>
  <si>
    <t>43+3</t>
  </si>
  <si>
    <t>R95</t>
  </si>
  <si>
    <t>43-3</t>
  </si>
  <si>
    <t>R96</t>
  </si>
  <si>
    <t>430+3</t>
  </si>
  <si>
    <t>R97</t>
  </si>
  <si>
    <t>430-3</t>
  </si>
  <si>
    <t>R98</t>
  </si>
  <si>
    <t>431+3</t>
  </si>
  <si>
    <t>R99</t>
  </si>
  <si>
    <t>431-3</t>
  </si>
  <si>
    <t>R100</t>
  </si>
  <si>
    <t>432+3</t>
  </si>
  <si>
    <t>R101</t>
  </si>
  <si>
    <t>432-3</t>
  </si>
  <si>
    <t>R102</t>
  </si>
  <si>
    <t>433+3</t>
  </si>
  <si>
    <t>R103</t>
  </si>
  <si>
    <t>433-3</t>
  </si>
  <si>
    <t>R106</t>
  </si>
  <si>
    <t>434+3</t>
  </si>
  <si>
    <t>R107</t>
  </si>
  <si>
    <t>434-3</t>
  </si>
  <si>
    <t>R108</t>
  </si>
  <si>
    <t>435+3</t>
  </si>
  <si>
    <t>R109</t>
  </si>
  <si>
    <t>435-3</t>
  </si>
  <si>
    <t>R110</t>
  </si>
  <si>
    <t>436+3</t>
  </si>
  <si>
    <t>R112</t>
  </si>
  <si>
    <t>436-3</t>
  </si>
  <si>
    <t>R113</t>
  </si>
  <si>
    <t>437+3</t>
  </si>
  <si>
    <t>R114</t>
  </si>
  <si>
    <t>437-3</t>
  </si>
  <si>
    <t>R115</t>
  </si>
  <si>
    <t>438+3</t>
  </si>
  <si>
    <t>R116</t>
  </si>
  <si>
    <t>438-3</t>
  </si>
  <si>
    <t>R117</t>
  </si>
  <si>
    <t>439+3</t>
  </si>
  <si>
    <t>R118</t>
  </si>
  <si>
    <t>439-3</t>
  </si>
  <si>
    <t>R119</t>
  </si>
  <si>
    <t>44+3</t>
  </si>
  <si>
    <t>R120</t>
  </si>
  <si>
    <t>44-3</t>
  </si>
  <si>
    <t>R121</t>
  </si>
  <si>
    <t>440+3</t>
  </si>
  <si>
    <t>R122</t>
  </si>
  <si>
    <t>440-3</t>
  </si>
  <si>
    <t>R123</t>
  </si>
  <si>
    <t>441+3</t>
  </si>
  <si>
    <t>R124</t>
  </si>
  <si>
    <t>441-3</t>
  </si>
  <si>
    <t>R125</t>
  </si>
  <si>
    <t>442+3</t>
  </si>
  <si>
    <t>R126</t>
  </si>
  <si>
    <t>442-3</t>
  </si>
  <si>
    <t>R127</t>
  </si>
  <si>
    <t>443+3</t>
  </si>
  <si>
    <t>R128</t>
  </si>
  <si>
    <t>443-3</t>
  </si>
  <si>
    <t>R129</t>
  </si>
  <si>
    <t>444+3</t>
  </si>
  <si>
    <t>R130</t>
  </si>
  <si>
    <t>444-3</t>
  </si>
  <si>
    <t>R131</t>
  </si>
  <si>
    <t>445+3</t>
  </si>
  <si>
    <t>R132</t>
  </si>
  <si>
    <t>445-3</t>
  </si>
  <si>
    <t>R133</t>
  </si>
  <si>
    <t>446+3</t>
  </si>
  <si>
    <t>R134</t>
  </si>
  <si>
    <t>446-3</t>
  </si>
  <si>
    <t>R135</t>
  </si>
  <si>
    <t>447+3</t>
  </si>
  <si>
    <t>R136</t>
  </si>
  <si>
    <t>447-3</t>
  </si>
  <si>
    <t>R137</t>
  </si>
  <si>
    <t>448+3</t>
  </si>
  <si>
    <t>R138</t>
  </si>
  <si>
    <t>448-3</t>
  </si>
  <si>
    <t>R139</t>
  </si>
  <si>
    <t>449+3</t>
  </si>
  <si>
    <t>R140</t>
  </si>
  <si>
    <t>449-3</t>
  </si>
  <si>
    <t>R141</t>
  </si>
  <si>
    <t>45+3</t>
  </si>
  <si>
    <t>R142</t>
  </si>
  <si>
    <t>45-3</t>
  </si>
  <si>
    <t>R143</t>
  </si>
  <si>
    <t>450+3</t>
  </si>
  <si>
    <t>R144</t>
  </si>
  <si>
    <t>450-3</t>
  </si>
  <si>
    <t>R145</t>
  </si>
  <si>
    <t>451+3</t>
  </si>
  <si>
    <t>R146</t>
  </si>
  <si>
    <t>451-3</t>
  </si>
  <si>
    <t>R147</t>
  </si>
  <si>
    <t>452+3</t>
  </si>
  <si>
    <t>R148</t>
  </si>
  <si>
    <t>452-3</t>
  </si>
  <si>
    <t>R150</t>
  </si>
  <si>
    <t>453+3</t>
  </si>
  <si>
    <t>R151</t>
  </si>
  <si>
    <t>453-3</t>
  </si>
  <si>
    <t>R156</t>
  </si>
  <si>
    <t>454+3</t>
  </si>
  <si>
    <t>R157</t>
  </si>
  <si>
    <t>454-3</t>
  </si>
  <si>
    <t>R158</t>
  </si>
  <si>
    <t>455+3</t>
  </si>
  <si>
    <t>R159</t>
  </si>
  <si>
    <t>455-3</t>
  </si>
  <si>
    <t>R160</t>
  </si>
  <si>
    <t>456+3</t>
  </si>
  <si>
    <t>R161</t>
  </si>
  <si>
    <t>456-3</t>
  </si>
  <si>
    <t>R162</t>
  </si>
  <si>
    <t>457+3</t>
  </si>
  <si>
    <t>R163</t>
  </si>
  <si>
    <t>457-3</t>
  </si>
  <si>
    <t>R166</t>
  </si>
  <si>
    <t>458+3</t>
  </si>
  <si>
    <t>R168</t>
  </si>
  <si>
    <t>458-3</t>
  </si>
  <si>
    <t>R169</t>
  </si>
  <si>
    <t>459+3</t>
  </si>
  <si>
    <t>R170</t>
  </si>
  <si>
    <t>459-3</t>
  </si>
  <si>
    <t>R171</t>
  </si>
  <si>
    <t>46+3</t>
  </si>
  <si>
    <t>46-3</t>
  </si>
  <si>
    <t>460+3</t>
  </si>
  <si>
    <t>460-3</t>
  </si>
  <si>
    <t>461+3</t>
  </si>
  <si>
    <t>461-3</t>
  </si>
  <si>
    <t>462+3</t>
  </si>
  <si>
    <t>462-3</t>
  </si>
  <si>
    <t>463+3</t>
  </si>
  <si>
    <t>463-3</t>
  </si>
  <si>
    <t>464+3</t>
  </si>
  <si>
    <t>464-3</t>
  </si>
  <si>
    <t>465+3</t>
  </si>
  <si>
    <t>465-3</t>
  </si>
  <si>
    <t>466+3</t>
  </si>
  <si>
    <t>466-3</t>
  </si>
  <si>
    <t>467+3</t>
  </si>
  <si>
    <t>467-3</t>
  </si>
  <si>
    <t>468+3</t>
  </si>
  <si>
    <t>468-3</t>
  </si>
  <si>
    <t>469+3</t>
  </si>
  <si>
    <t>469-3</t>
  </si>
  <si>
    <t>47+3</t>
  </si>
  <si>
    <t>47-3</t>
  </si>
  <si>
    <t>470+3</t>
  </si>
  <si>
    <t>470-3</t>
  </si>
  <si>
    <t>471+3</t>
  </si>
  <si>
    <t>471-3</t>
  </si>
  <si>
    <t>472+3</t>
  </si>
  <si>
    <t>472-3</t>
  </si>
  <si>
    <t>473+3</t>
  </si>
  <si>
    <t>473-3</t>
  </si>
  <si>
    <t>474+3</t>
  </si>
  <si>
    <t>474-3</t>
  </si>
  <si>
    <t>475+3</t>
  </si>
  <si>
    <t>475-3</t>
  </si>
  <si>
    <t>476+3</t>
  </si>
  <si>
    <t>476-3</t>
  </si>
  <si>
    <t>477+3</t>
  </si>
  <si>
    <t>477-3</t>
  </si>
  <si>
    <t>478+3</t>
  </si>
  <si>
    <t>478-3</t>
  </si>
  <si>
    <t>479+3</t>
  </si>
  <si>
    <t>479-3</t>
  </si>
  <si>
    <t>48+3</t>
  </si>
  <si>
    <t>48-3</t>
  </si>
  <si>
    <t>480+3</t>
  </si>
  <si>
    <t>480-3</t>
  </si>
  <si>
    <t>481+3</t>
  </si>
  <si>
    <t>481-3</t>
  </si>
  <si>
    <t>482+3</t>
  </si>
  <si>
    <t>482-3</t>
  </si>
  <si>
    <t>483+3</t>
  </si>
  <si>
    <t>483-3</t>
  </si>
  <si>
    <t>484+3</t>
  </si>
  <si>
    <t>484-3</t>
  </si>
  <si>
    <t>485+3</t>
  </si>
  <si>
    <t>485-3</t>
  </si>
  <si>
    <t>486+3</t>
  </si>
  <si>
    <t>486-3</t>
  </si>
  <si>
    <t>487+3</t>
  </si>
  <si>
    <t>487-3</t>
  </si>
  <si>
    <t>488+3</t>
  </si>
  <si>
    <t>488-3</t>
  </si>
  <si>
    <t>489+3</t>
  </si>
  <si>
    <t>489-3</t>
  </si>
  <si>
    <t>49+3</t>
  </si>
  <si>
    <t>49-3</t>
  </si>
  <si>
    <t>490+3</t>
  </si>
  <si>
    <t>490-3</t>
  </si>
  <si>
    <t>491+3</t>
  </si>
  <si>
    <t>491-3</t>
  </si>
  <si>
    <t>492+3</t>
  </si>
  <si>
    <t>492-3</t>
  </si>
  <si>
    <t>493+3</t>
  </si>
  <si>
    <t>493-3</t>
  </si>
  <si>
    <t>494+3</t>
  </si>
  <si>
    <t>494-3</t>
  </si>
  <si>
    <t>495+3</t>
  </si>
  <si>
    <t>495-3</t>
  </si>
  <si>
    <t>496+3</t>
  </si>
  <si>
    <t>496-3</t>
  </si>
  <si>
    <t>497+3</t>
  </si>
  <si>
    <t>497-3</t>
  </si>
  <si>
    <t>498+3</t>
  </si>
  <si>
    <t>498-3</t>
  </si>
  <si>
    <t>499+3</t>
  </si>
  <si>
    <t>499-3</t>
  </si>
  <si>
    <t>5+3</t>
  </si>
  <si>
    <t>5-3</t>
  </si>
  <si>
    <t>50+3</t>
  </si>
  <si>
    <t>50-3</t>
  </si>
  <si>
    <t>500+3</t>
  </si>
  <si>
    <t>500-3</t>
  </si>
  <si>
    <t>501+3</t>
  </si>
  <si>
    <t>501-3</t>
  </si>
  <si>
    <t>502+3</t>
  </si>
  <si>
    <t>502-3</t>
  </si>
  <si>
    <t>503+3</t>
  </si>
  <si>
    <t>503-3</t>
  </si>
  <si>
    <t>504+3</t>
  </si>
  <si>
    <t>504-3</t>
  </si>
  <si>
    <t>505+3</t>
  </si>
  <si>
    <t>505-3</t>
  </si>
  <si>
    <t>506+3</t>
  </si>
  <si>
    <t>506-3</t>
  </si>
  <si>
    <t>507+3</t>
  </si>
  <si>
    <t>507-3</t>
  </si>
  <si>
    <t>508+3</t>
  </si>
  <si>
    <t>508-3</t>
  </si>
  <si>
    <t>509+3</t>
  </si>
  <si>
    <t>509-3</t>
  </si>
  <si>
    <t>51+3</t>
  </si>
  <si>
    <t>51-3</t>
  </si>
  <si>
    <t>510+3</t>
  </si>
  <si>
    <t>510-3</t>
  </si>
  <si>
    <t>511+3</t>
  </si>
  <si>
    <t>511-3</t>
  </si>
  <si>
    <t>512+3</t>
  </si>
  <si>
    <t>512-3</t>
  </si>
  <si>
    <t>513+3</t>
  </si>
  <si>
    <t>513-3</t>
  </si>
  <si>
    <t>514+3</t>
  </si>
  <si>
    <t>514-3</t>
  </si>
  <si>
    <t>515+3</t>
  </si>
  <si>
    <t>515-3</t>
  </si>
  <si>
    <t>516+3</t>
  </si>
  <si>
    <t>516-3</t>
  </si>
  <si>
    <t>517+3</t>
  </si>
  <si>
    <t>517-3</t>
  </si>
  <si>
    <t>518+3</t>
  </si>
  <si>
    <t>518-3</t>
  </si>
  <si>
    <t>519+3</t>
  </si>
  <si>
    <t>519-3</t>
  </si>
  <si>
    <t>52+3</t>
  </si>
  <si>
    <t>52-3</t>
  </si>
  <si>
    <t>520+3</t>
  </si>
  <si>
    <t>520-3</t>
  </si>
  <si>
    <t>521+3</t>
  </si>
  <si>
    <t>521-3</t>
  </si>
  <si>
    <t>522+3</t>
  </si>
  <si>
    <t>522-3</t>
  </si>
  <si>
    <t>523+3</t>
  </si>
  <si>
    <t>523-3</t>
  </si>
  <si>
    <t>524+3</t>
  </si>
  <si>
    <t>524-3</t>
  </si>
  <si>
    <t>525+3</t>
  </si>
  <si>
    <t>525-3</t>
  </si>
  <si>
    <t>526+3</t>
  </si>
  <si>
    <t>526-3</t>
  </si>
  <si>
    <t>527+3</t>
  </si>
  <si>
    <t>527-3</t>
  </si>
  <si>
    <t>528+3</t>
  </si>
  <si>
    <t>528-3</t>
  </si>
  <si>
    <t>529+3</t>
  </si>
  <si>
    <t>529-3</t>
  </si>
  <si>
    <t>53+3</t>
  </si>
  <si>
    <t>53-3</t>
  </si>
  <si>
    <t>530+3</t>
  </si>
  <si>
    <t>530-3</t>
  </si>
  <si>
    <t>531+3</t>
  </si>
  <si>
    <t>531-3</t>
  </si>
  <si>
    <t>532+3</t>
  </si>
  <si>
    <t>532-3</t>
  </si>
  <si>
    <t>533+3</t>
  </si>
  <si>
    <t>533-3</t>
  </si>
  <si>
    <t>534+3</t>
  </si>
  <si>
    <t>534-3</t>
  </si>
  <si>
    <t>535+3</t>
  </si>
  <si>
    <t>535-3</t>
  </si>
  <si>
    <t>536+3</t>
  </si>
  <si>
    <t>536-3</t>
  </si>
  <si>
    <t>537+3</t>
  </si>
  <si>
    <t>537-3</t>
  </si>
  <si>
    <t>538+3</t>
  </si>
  <si>
    <t>538-3</t>
  </si>
  <si>
    <t>539+3</t>
  </si>
  <si>
    <t>539-3</t>
  </si>
  <si>
    <t>54+3</t>
  </si>
  <si>
    <t>54-3</t>
  </si>
  <si>
    <t>540+3</t>
  </si>
  <si>
    <t>540-3</t>
  </si>
  <si>
    <t>541+3</t>
  </si>
  <si>
    <t>541-3</t>
  </si>
  <si>
    <t>542+3</t>
  </si>
  <si>
    <t>542-3</t>
  </si>
  <si>
    <t>543+3</t>
  </si>
  <si>
    <t>543-3</t>
  </si>
  <si>
    <t>544+3</t>
  </si>
  <si>
    <t>544-3</t>
  </si>
  <si>
    <t>545+3</t>
  </si>
  <si>
    <t>545-3</t>
  </si>
  <si>
    <t>546+3</t>
  </si>
  <si>
    <t>546-3</t>
  </si>
  <si>
    <t>547+3</t>
  </si>
  <si>
    <t>547-3</t>
  </si>
  <si>
    <t>548+3</t>
  </si>
  <si>
    <t>548-3</t>
  </si>
  <si>
    <t>549+3</t>
  </si>
  <si>
    <t>549-3</t>
  </si>
  <si>
    <t>55+3</t>
  </si>
  <si>
    <t>55-3</t>
  </si>
  <si>
    <t>550+3</t>
  </si>
  <si>
    <t>550-3</t>
  </si>
  <si>
    <t>551+3</t>
  </si>
  <si>
    <t>551-3</t>
  </si>
  <si>
    <t>552+3</t>
  </si>
  <si>
    <t>552-3</t>
  </si>
  <si>
    <t>553+3</t>
  </si>
  <si>
    <t>553-3</t>
  </si>
  <si>
    <t>554+3</t>
  </si>
  <si>
    <t>554-3</t>
  </si>
  <si>
    <t>555+3</t>
  </si>
  <si>
    <t>555-3</t>
  </si>
  <si>
    <t>556+3</t>
  </si>
  <si>
    <t>556-3</t>
  </si>
  <si>
    <t>557+3</t>
  </si>
  <si>
    <t>557-3</t>
  </si>
  <si>
    <t>558+3</t>
  </si>
  <si>
    <t>558-3</t>
  </si>
  <si>
    <t>559+3</t>
  </si>
  <si>
    <t>559-3</t>
  </si>
  <si>
    <t>56+3</t>
  </si>
  <si>
    <t>56-3</t>
  </si>
  <si>
    <t>560+3</t>
  </si>
  <si>
    <t>560-3</t>
  </si>
  <si>
    <t>561+3</t>
  </si>
  <si>
    <t>561-3</t>
  </si>
  <si>
    <t>562+3</t>
  </si>
  <si>
    <t>562-3</t>
  </si>
  <si>
    <t>563+3</t>
  </si>
  <si>
    <t>563-3</t>
  </si>
  <si>
    <t>564+3</t>
  </si>
  <si>
    <t>564-3</t>
  </si>
  <si>
    <t>565+3</t>
  </si>
  <si>
    <t>565-3</t>
  </si>
  <si>
    <t>566+3</t>
  </si>
  <si>
    <t>566-3</t>
  </si>
  <si>
    <t>567+3</t>
  </si>
  <si>
    <t>567-3</t>
  </si>
  <si>
    <t>568+3</t>
  </si>
  <si>
    <t>568-3</t>
  </si>
  <si>
    <t>569+3</t>
  </si>
  <si>
    <t>569-3</t>
  </si>
  <si>
    <t>57+3</t>
  </si>
  <si>
    <t>57-3</t>
  </si>
  <si>
    <t>570+3</t>
  </si>
  <si>
    <t>570-3</t>
  </si>
  <si>
    <t>571+3</t>
  </si>
  <si>
    <t>571-3</t>
  </si>
  <si>
    <t>572+3</t>
  </si>
  <si>
    <t>572-3</t>
  </si>
  <si>
    <t>573+3</t>
  </si>
  <si>
    <t>573-3</t>
  </si>
  <si>
    <t>574+3</t>
  </si>
  <si>
    <t>574-3</t>
  </si>
  <si>
    <t>575+3</t>
  </si>
  <si>
    <t>575-3</t>
  </si>
  <si>
    <t>576+3</t>
  </si>
  <si>
    <t>576-3</t>
  </si>
  <si>
    <t>577+3</t>
  </si>
  <si>
    <t>577-3</t>
  </si>
  <si>
    <t>578+3</t>
  </si>
  <si>
    <t>578-3</t>
  </si>
  <si>
    <t>579+3</t>
  </si>
  <si>
    <t>579-3</t>
  </si>
  <si>
    <t>58+3</t>
  </si>
  <si>
    <t>58-3</t>
  </si>
  <si>
    <t>580+3</t>
  </si>
  <si>
    <t>580-3</t>
  </si>
  <si>
    <t>581+3</t>
  </si>
  <si>
    <t>581-3</t>
  </si>
  <si>
    <t>582+3</t>
  </si>
  <si>
    <t>582-3</t>
  </si>
  <si>
    <t>583+3</t>
  </si>
  <si>
    <t>583-3</t>
  </si>
  <si>
    <t>584+3</t>
  </si>
  <si>
    <t>584-3</t>
  </si>
  <si>
    <t>585+3</t>
  </si>
  <si>
    <t>585-3</t>
  </si>
  <si>
    <t>586+3</t>
  </si>
  <si>
    <t>586-3</t>
  </si>
  <si>
    <t>587+3</t>
  </si>
  <si>
    <t>587-3</t>
  </si>
  <si>
    <t>588+3</t>
  </si>
  <si>
    <t>588-3</t>
  </si>
  <si>
    <t>589+3</t>
  </si>
  <si>
    <t>589-3</t>
  </si>
  <si>
    <t>59+3</t>
  </si>
  <si>
    <t>59-3</t>
  </si>
  <si>
    <t>590+3</t>
  </si>
  <si>
    <t>590-3</t>
  </si>
  <si>
    <t>591+3</t>
  </si>
  <si>
    <t>591-3</t>
  </si>
  <si>
    <t>592+3</t>
  </si>
  <si>
    <t>592-3</t>
  </si>
  <si>
    <t>593+3</t>
  </si>
  <si>
    <t>593-3</t>
  </si>
  <si>
    <t>594+3</t>
  </si>
  <si>
    <t>594-3</t>
  </si>
  <si>
    <t>595+3</t>
  </si>
  <si>
    <t>595-3</t>
  </si>
  <si>
    <t>596+3</t>
  </si>
  <si>
    <t>596-3</t>
  </si>
  <si>
    <t>597+3</t>
  </si>
  <si>
    <t>597-3</t>
  </si>
  <si>
    <t>598+3</t>
  </si>
  <si>
    <t>598-3</t>
  </si>
  <si>
    <t>599+3</t>
  </si>
  <si>
    <t>599-3</t>
  </si>
  <si>
    <t>6+3</t>
  </si>
  <si>
    <t>6-3</t>
  </si>
  <si>
    <t>60+3</t>
  </si>
  <si>
    <t>60-3</t>
  </si>
  <si>
    <t>600+3</t>
  </si>
  <si>
    <t>600-3</t>
  </si>
  <si>
    <t>601+3</t>
  </si>
  <si>
    <t>601-3</t>
  </si>
  <si>
    <t>602+3</t>
  </si>
  <si>
    <t>602-3</t>
  </si>
  <si>
    <t>603+3</t>
  </si>
  <si>
    <t>603-3</t>
  </si>
  <si>
    <t>604+3</t>
  </si>
  <si>
    <t>604-3</t>
  </si>
  <si>
    <t>605+3</t>
  </si>
  <si>
    <t>605-3</t>
  </si>
  <si>
    <t>606+3</t>
  </si>
  <si>
    <t>606-3</t>
  </si>
  <si>
    <t>607+3</t>
  </si>
  <si>
    <t>607-3</t>
  </si>
  <si>
    <t>608+3</t>
  </si>
  <si>
    <t>608-3</t>
  </si>
  <si>
    <t>609+3</t>
  </si>
  <si>
    <t>609-3</t>
  </si>
  <si>
    <t>61+3</t>
  </si>
  <si>
    <t>61-3</t>
  </si>
  <si>
    <t>610+3</t>
  </si>
  <si>
    <t>610-3</t>
  </si>
  <si>
    <t>611+3</t>
  </si>
  <si>
    <t>611-3</t>
  </si>
  <si>
    <t>612+3</t>
  </si>
  <si>
    <t>612-3</t>
  </si>
  <si>
    <t>613+3</t>
  </si>
  <si>
    <t>613-3</t>
  </si>
  <si>
    <t>614+3</t>
  </si>
  <si>
    <t>614-3</t>
  </si>
  <si>
    <t>615+3</t>
  </si>
  <si>
    <t>615-3</t>
  </si>
  <si>
    <t>616+3</t>
  </si>
  <si>
    <t>616-3</t>
  </si>
  <si>
    <t>617+3</t>
  </si>
  <si>
    <t>617-3</t>
  </si>
  <si>
    <t>618+3</t>
  </si>
  <si>
    <t>618-3</t>
  </si>
  <si>
    <t>619+3</t>
  </si>
  <si>
    <t>619-3</t>
  </si>
  <si>
    <t>62+3</t>
  </si>
  <si>
    <t>62-3</t>
  </si>
  <si>
    <t>620+3</t>
  </si>
  <si>
    <t>620-3</t>
  </si>
  <si>
    <t>621+3</t>
  </si>
  <si>
    <t>621-3</t>
  </si>
  <si>
    <t>622+3</t>
  </si>
  <si>
    <t>622-3</t>
  </si>
  <si>
    <t>623+3</t>
  </si>
  <si>
    <t>623-3</t>
  </si>
  <si>
    <t>624+3</t>
  </si>
  <si>
    <t>624-3</t>
  </si>
  <si>
    <t>625+3</t>
  </si>
  <si>
    <t>625-3</t>
  </si>
  <si>
    <t>626+3</t>
  </si>
  <si>
    <t>626-3</t>
  </si>
  <si>
    <t>627+3</t>
  </si>
  <si>
    <t>627-3</t>
  </si>
  <si>
    <t>628+3</t>
  </si>
  <si>
    <t>628-3</t>
  </si>
  <si>
    <t>629+3</t>
  </si>
  <si>
    <t>629-3</t>
  </si>
  <si>
    <t>63+3</t>
  </si>
  <si>
    <t>63-3</t>
  </si>
  <si>
    <t>630+3</t>
  </si>
  <si>
    <t>630-3</t>
  </si>
  <si>
    <t>631+3</t>
  </si>
  <si>
    <t>631-3</t>
  </si>
  <si>
    <t>632+3</t>
  </si>
  <si>
    <t>632-3</t>
  </si>
  <si>
    <t>633+3</t>
  </si>
  <si>
    <t>633-3</t>
  </si>
  <si>
    <t>634+3</t>
  </si>
  <si>
    <t>634-3</t>
  </si>
  <si>
    <t>635+3</t>
  </si>
  <si>
    <t>635-3</t>
  </si>
  <si>
    <t>636+3</t>
  </si>
  <si>
    <t>636-3</t>
  </si>
  <si>
    <t>637+3</t>
  </si>
  <si>
    <t>637-3</t>
  </si>
  <si>
    <t>638+3</t>
  </si>
  <si>
    <t>638-3</t>
  </si>
  <si>
    <t>639+3</t>
  </si>
  <si>
    <t>639-3</t>
  </si>
  <si>
    <t>64+3</t>
  </si>
  <si>
    <t>64-3</t>
  </si>
  <si>
    <t>640+3</t>
  </si>
  <si>
    <t>640-3</t>
  </si>
  <si>
    <t>641+3</t>
  </si>
  <si>
    <t>641-3</t>
  </si>
  <si>
    <t>642+3</t>
  </si>
  <si>
    <t>642-3</t>
  </si>
  <si>
    <t>643+3</t>
  </si>
  <si>
    <t>643-3</t>
  </si>
  <si>
    <t>644+3</t>
  </si>
  <si>
    <t>644-3</t>
  </si>
  <si>
    <t>645+3</t>
  </si>
  <si>
    <t>645-3</t>
  </si>
  <si>
    <t>646+3</t>
  </si>
  <si>
    <t>646-3</t>
  </si>
  <si>
    <t>647+3</t>
  </si>
  <si>
    <t>647-3</t>
  </si>
  <si>
    <t>648+3</t>
  </si>
  <si>
    <t>648-3</t>
  </si>
  <si>
    <t>649+3</t>
  </si>
  <si>
    <t>649-3</t>
  </si>
  <si>
    <t>65+3</t>
  </si>
  <si>
    <t>65-3</t>
  </si>
  <si>
    <t>650+3</t>
  </si>
  <si>
    <t>650-3</t>
  </si>
  <si>
    <t>651+3</t>
  </si>
  <si>
    <t>651-3</t>
  </si>
  <si>
    <t>652+3</t>
  </si>
  <si>
    <t>652-3</t>
  </si>
  <si>
    <t>653+3</t>
  </si>
  <si>
    <t>653-3</t>
  </si>
  <si>
    <t>654+3</t>
  </si>
  <si>
    <t>654-3</t>
  </si>
  <si>
    <t>655+3</t>
  </si>
  <si>
    <t>655-3</t>
  </si>
  <si>
    <t>656+3</t>
  </si>
  <si>
    <t>656-3</t>
  </si>
  <si>
    <t>657+3</t>
  </si>
  <si>
    <t>657-3</t>
  </si>
  <si>
    <t>658+3</t>
  </si>
  <si>
    <t>658-3</t>
  </si>
  <si>
    <t>659+3</t>
  </si>
  <si>
    <t>659-3</t>
  </si>
  <si>
    <t>66+3</t>
  </si>
  <si>
    <t>66-3</t>
  </si>
  <si>
    <t>660+3</t>
  </si>
  <si>
    <t>660-3</t>
  </si>
  <si>
    <t>661+3</t>
  </si>
  <si>
    <t>661-3</t>
  </si>
  <si>
    <t>662+3</t>
  </si>
  <si>
    <t>662-3</t>
  </si>
  <si>
    <t>663+3</t>
  </si>
  <si>
    <t>663-3</t>
  </si>
  <si>
    <t>664+3</t>
  </si>
  <si>
    <t>664-3</t>
  </si>
  <si>
    <t>665+3</t>
  </si>
  <si>
    <t>665-3</t>
  </si>
  <si>
    <t>666+3</t>
  </si>
  <si>
    <t>666-3</t>
  </si>
  <si>
    <t>667+3</t>
  </si>
  <si>
    <t>667-3</t>
  </si>
  <si>
    <t>668+3</t>
  </si>
  <si>
    <t>668-3</t>
  </si>
  <si>
    <t>669+3</t>
  </si>
  <si>
    <t>669-3</t>
  </si>
  <si>
    <t>67+3</t>
  </si>
  <si>
    <t>67-3</t>
  </si>
  <si>
    <t>670+3</t>
  </si>
  <si>
    <t>670-3</t>
  </si>
  <si>
    <t>671+3</t>
  </si>
  <si>
    <t>671-3</t>
  </si>
  <si>
    <t>672+3</t>
  </si>
  <si>
    <t>672-3</t>
  </si>
  <si>
    <t>673+3</t>
  </si>
  <si>
    <t>673-3</t>
  </si>
  <si>
    <t>674+3</t>
  </si>
  <si>
    <t>674-3</t>
  </si>
  <si>
    <t>675+3</t>
  </si>
  <si>
    <t>675-3</t>
  </si>
  <si>
    <t>676+3</t>
  </si>
  <si>
    <t>676-3</t>
  </si>
  <si>
    <t>677+3</t>
  </si>
  <si>
    <t>677-3</t>
  </si>
  <si>
    <t>678+3</t>
  </si>
  <si>
    <t>678-3</t>
  </si>
  <si>
    <t>679+3</t>
  </si>
  <si>
    <t>679-3</t>
  </si>
  <si>
    <t>68+3</t>
  </si>
  <si>
    <t>68-3</t>
  </si>
  <si>
    <t>680+3</t>
  </si>
  <si>
    <t>680-3</t>
  </si>
  <si>
    <t>681+3</t>
  </si>
  <si>
    <t>681-3</t>
  </si>
  <si>
    <t>682+3</t>
  </si>
  <si>
    <t>682-3</t>
  </si>
  <si>
    <t>683+3</t>
  </si>
  <si>
    <t>683-3</t>
  </si>
  <si>
    <t>684+3</t>
  </si>
  <si>
    <t>684-3</t>
  </si>
  <si>
    <t>685+3</t>
  </si>
  <si>
    <t>685-3</t>
  </si>
  <si>
    <t>686+3</t>
  </si>
  <si>
    <t>686-3</t>
  </si>
  <si>
    <t>687+3</t>
  </si>
  <si>
    <t>687-3</t>
  </si>
  <si>
    <t>688+3</t>
  </si>
  <si>
    <t>688-3</t>
  </si>
  <si>
    <t>689+3</t>
  </si>
  <si>
    <t>689-3</t>
  </si>
  <si>
    <t>69+3</t>
  </si>
  <si>
    <t>69-3</t>
  </si>
  <si>
    <t>690+3</t>
  </si>
  <si>
    <t>690-3</t>
  </si>
  <si>
    <t>691+3</t>
  </si>
  <si>
    <t>691-3</t>
  </si>
  <si>
    <t>692+3</t>
  </si>
  <si>
    <t>692-3</t>
  </si>
  <si>
    <t>693+3</t>
  </si>
  <si>
    <t>693-3</t>
  </si>
  <si>
    <t>694+3</t>
  </si>
  <si>
    <t>694-3</t>
  </si>
  <si>
    <t>695+3</t>
  </si>
  <si>
    <t>695-3</t>
  </si>
  <si>
    <t>696+3</t>
  </si>
  <si>
    <t>696-3</t>
  </si>
  <si>
    <t>697+3</t>
  </si>
  <si>
    <t>697-3</t>
  </si>
  <si>
    <t>698+3</t>
  </si>
  <si>
    <t>698-3</t>
  </si>
  <si>
    <t>699+3</t>
  </si>
  <si>
    <t>699-3</t>
  </si>
  <si>
    <t>7+3</t>
  </si>
  <si>
    <t>7-3</t>
  </si>
  <si>
    <t>70+3</t>
  </si>
  <si>
    <t>70-3</t>
  </si>
  <si>
    <t>700+3</t>
  </si>
  <si>
    <t>700-3</t>
  </si>
  <si>
    <t>701+3</t>
  </si>
  <si>
    <t>701-3</t>
  </si>
  <si>
    <t>702+3</t>
  </si>
  <si>
    <t>702-3</t>
  </si>
  <si>
    <t>703+3</t>
  </si>
  <si>
    <t>703-3</t>
  </si>
  <si>
    <t>704+3</t>
  </si>
  <si>
    <t>704-3</t>
  </si>
  <si>
    <t>705+3</t>
  </si>
  <si>
    <t>705-3</t>
  </si>
  <si>
    <t>706+3</t>
  </si>
  <si>
    <t>706-3</t>
  </si>
  <si>
    <t>707+3</t>
  </si>
  <si>
    <t>707-3</t>
  </si>
  <si>
    <t>708+3</t>
  </si>
  <si>
    <t>708-3</t>
  </si>
  <si>
    <t>709+3</t>
  </si>
  <si>
    <t>709-3</t>
  </si>
  <si>
    <t>71+3</t>
  </si>
  <si>
    <t>71-3</t>
  </si>
  <si>
    <t>710+3</t>
  </si>
  <si>
    <t>710-3</t>
  </si>
  <si>
    <t>711+3</t>
  </si>
  <si>
    <t>711-3</t>
  </si>
  <si>
    <t>712+3</t>
  </si>
  <si>
    <t>712-3</t>
  </si>
  <si>
    <t>713+3</t>
  </si>
  <si>
    <t>713-3</t>
  </si>
  <si>
    <t>714+3</t>
  </si>
  <si>
    <t>714-3</t>
  </si>
  <si>
    <t>715+3</t>
  </si>
  <si>
    <t>715-3</t>
  </si>
  <si>
    <t>716+3</t>
  </si>
  <si>
    <t>716-3</t>
  </si>
  <si>
    <t>717+3</t>
  </si>
  <si>
    <t>717-3</t>
  </si>
  <si>
    <t>718+3</t>
  </si>
  <si>
    <t>718-3</t>
  </si>
  <si>
    <t>719+3</t>
  </si>
  <si>
    <t>719-3</t>
  </si>
  <si>
    <t>72+3</t>
  </si>
  <si>
    <t>72-3</t>
  </si>
  <si>
    <t>720+3</t>
  </si>
  <si>
    <t>720-3</t>
  </si>
  <si>
    <t>721+3</t>
  </si>
  <si>
    <t>721-3</t>
  </si>
  <si>
    <t>722+3</t>
  </si>
  <si>
    <t>722-3</t>
  </si>
  <si>
    <t>723+3</t>
  </si>
  <si>
    <t>723-3</t>
  </si>
  <si>
    <t>724+3</t>
  </si>
  <si>
    <t>724-3</t>
  </si>
  <si>
    <t>725+3</t>
  </si>
  <si>
    <t>725-3</t>
  </si>
  <si>
    <t>726+3</t>
  </si>
  <si>
    <t>726-3</t>
  </si>
  <si>
    <t>727+3</t>
  </si>
  <si>
    <t>727-3</t>
  </si>
  <si>
    <t>728+3</t>
  </si>
  <si>
    <t>728-3</t>
  </si>
  <si>
    <t>729+3</t>
  </si>
  <si>
    <t>729-3</t>
  </si>
  <si>
    <t>73+3</t>
  </si>
  <si>
    <t>73-3</t>
  </si>
  <si>
    <t>730+3</t>
  </si>
  <si>
    <t>730-3</t>
  </si>
  <si>
    <t>731+3</t>
  </si>
  <si>
    <t>731-3</t>
  </si>
  <si>
    <t>732+3</t>
  </si>
  <si>
    <t>732-3</t>
  </si>
  <si>
    <t>733+3</t>
  </si>
  <si>
    <t>733-3</t>
  </si>
  <si>
    <t>734+3</t>
  </si>
  <si>
    <t>734-3</t>
  </si>
  <si>
    <t>735+3</t>
  </si>
  <si>
    <t>735-3</t>
  </si>
  <si>
    <t>736+3</t>
  </si>
  <si>
    <t>736-3</t>
  </si>
  <si>
    <t>737+3</t>
  </si>
  <si>
    <t>737-3</t>
  </si>
  <si>
    <t>738+3</t>
  </si>
  <si>
    <t>738-3</t>
  </si>
  <si>
    <t>739+3</t>
  </si>
  <si>
    <t>739-3</t>
  </si>
  <si>
    <t>74+3</t>
  </si>
  <si>
    <t>74-3</t>
  </si>
  <si>
    <t>740+3</t>
  </si>
  <si>
    <t>740-3</t>
  </si>
  <si>
    <t>741+3</t>
  </si>
  <si>
    <t>741-3</t>
  </si>
  <si>
    <t>742+3</t>
  </si>
  <si>
    <t>742-3</t>
  </si>
  <si>
    <t>743+3</t>
  </si>
  <si>
    <t>743-3</t>
  </si>
  <si>
    <t>744+3</t>
  </si>
  <si>
    <t>744-3</t>
  </si>
  <si>
    <t>745+3</t>
  </si>
  <si>
    <t>745-3</t>
  </si>
  <si>
    <t>746+3</t>
  </si>
  <si>
    <t>746-3</t>
  </si>
  <si>
    <t>747+3</t>
  </si>
  <si>
    <t>747-3</t>
  </si>
  <si>
    <t>748+3</t>
  </si>
  <si>
    <t>748-3</t>
  </si>
  <si>
    <t>749+3</t>
  </si>
  <si>
    <t>749-3</t>
  </si>
  <si>
    <t>75+3</t>
  </si>
  <si>
    <t>75-3</t>
  </si>
  <si>
    <t>750+3</t>
  </si>
  <si>
    <t>750-3</t>
  </si>
  <si>
    <t>751+3</t>
  </si>
  <si>
    <t>751-3</t>
  </si>
  <si>
    <t>752+3</t>
  </si>
  <si>
    <t>752-3</t>
  </si>
  <si>
    <t>753+3</t>
  </si>
  <si>
    <t>753-3</t>
  </si>
  <si>
    <t>754+3</t>
  </si>
  <si>
    <t>754-3</t>
  </si>
  <si>
    <t>755+3</t>
  </si>
  <si>
    <t>755-3</t>
  </si>
  <si>
    <t>756+3</t>
  </si>
  <si>
    <t>756-3</t>
  </si>
  <si>
    <t>757+3</t>
  </si>
  <si>
    <t>757-3</t>
  </si>
  <si>
    <t>758+3</t>
  </si>
  <si>
    <t>758-3</t>
  </si>
  <si>
    <t>759+3</t>
  </si>
  <si>
    <t>759-3</t>
  </si>
  <si>
    <t>76+3</t>
  </si>
  <si>
    <t>76-3</t>
  </si>
  <si>
    <t>760+3</t>
  </si>
  <si>
    <t>760-3</t>
  </si>
  <si>
    <t>761+3</t>
  </si>
  <si>
    <t>761-3</t>
  </si>
  <si>
    <t>762+3</t>
  </si>
  <si>
    <t>762-3</t>
  </si>
  <si>
    <t>763+3</t>
  </si>
  <si>
    <t>763-3</t>
  </si>
  <si>
    <t>764+3</t>
  </si>
  <si>
    <t>764-3</t>
  </si>
  <si>
    <t>765+3</t>
  </si>
  <si>
    <t>765-3</t>
  </si>
  <si>
    <t>766+3</t>
  </si>
  <si>
    <t>766-3</t>
  </si>
  <si>
    <t>767+3</t>
  </si>
  <si>
    <t>767-3</t>
  </si>
  <si>
    <t>768+3</t>
  </si>
  <si>
    <t>768-3</t>
  </si>
  <si>
    <t>769+3</t>
  </si>
  <si>
    <t>769-3</t>
  </si>
  <si>
    <t>77+3</t>
  </si>
  <si>
    <t>77-3</t>
  </si>
  <si>
    <t>770+3</t>
  </si>
  <si>
    <t>770-3</t>
  </si>
  <si>
    <t>771+3</t>
  </si>
  <si>
    <t>771-3</t>
  </si>
  <si>
    <t>772+3</t>
  </si>
  <si>
    <t>772-3</t>
  </si>
  <si>
    <t>773+3</t>
  </si>
  <si>
    <t>773-3</t>
  </si>
  <si>
    <t>774+3</t>
  </si>
  <si>
    <t>774-3</t>
  </si>
  <si>
    <t>775+3</t>
  </si>
  <si>
    <t>775-3</t>
  </si>
  <si>
    <t>776+3</t>
  </si>
  <si>
    <t>776-3</t>
  </si>
  <si>
    <t>777+3</t>
  </si>
  <si>
    <t>777-3</t>
  </si>
  <si>
    <t>778+3</t>
  </si>
  <si>
    <t>778-3</t>
  </si>
  <si>
    <t>779+3</t>
  </si>
  <si>
    <t>779-3</t>
  </si>
  <si>
    <t>78+3</t>
  </si>
  <si>
    <t>78-3</t>
  </si>
  <si>
    <t>780+3</t>
  </si>
  <si>
    <t>780-3</t>
  </si>
  <si>
    <t>781+3</t>
  </si>
  <si>
    <t>781-3</t>
  </si>
  <si>
    <t>782+3</t>
  </si>
  <si>
    <t>782-3</t>
  </si>
  <si>
    <t>783+3</t>
  </si>
  <si>
    <t>783-3</t>
  </si>
  <si>
    <t>784+3</t>
  </si>
  <si>
    <t>784-3</t>
  </si>
  <si>
    <t>785+3</t>
  </si>
  <si>
    <t>785-3</t>
  </si>
  <si>
    <t>786+3</t>
  </si>
  <si>
    <t>786-3</t>
  </si>
  <si>
    <t>787+3</t>
  </si>
  <si>
    <t>787-3</t>
  </si>
  <si>
    <t>788+3</t>
  </si>
  <si>
    <t>788-3</t>
  </si>
  <si>
    <t>789+3</t>
  </si>
  <si>
    <t>789-3</t>
  </si>
  <si>
    <t>79+3</t>
  </si>
  <si>
    <t>79-3</t>
  </si>
  <si>
    <t>790+3</t>
  </si>
  <si>
    <t>790-3</t>
  </si>
  <si>
    <t>791+3</t>
  </si>
  <si>
    <t>791-3</t>
  </si>
  <si>
    <t>792+3</t>
  </si>
  <si>
    <t>792-3</t>
  </si>
  <si>
    <t>793+3</t>
  </si>
  <si>
    <t>793-3</t>
  </si>
  <si>
    <t>794+3</t>
  </si>
  <si>
    <t>794-3</t>
  </si>
  <si>
    <t>795+3</t>
  </si>
  <si>
    <t>795-3</t>
  </si>
  <si>
    <t>796+3</t>
  </si>
  <si>
    <t>796-3</t>
  </si>
  <si>
    <t>797+3</t>
  </si>
  <si>
    <t>797-3</t>
  </si>
  <si>
    <t>798+3</t>
  </si>
  <si>
    <t>798-3</t>
  </si>
  <si>
    <t>799+3</t>
  </si>
  <si>
    <t>799-3</t>
  </si>
  <si>
    <t>8+3</t>
  </si>
  <si>
    <t>8-3</t>
  </si>
  <si>
    <t>80+3</t>
  </si>
  <si>
    <t>80-3</t>
  </si>
  <si>
    <t>800+3</t>
  </si>
  <si>
    <t>800-3</t>
  </si>
  <si>
    <t>801+3</t>
  </si>
  <si>
    <t>801-3</t>
  </si>
  <si>
    <t>81+3</t>
  </si>
  <si>
    <t>81-3</t>
  </si>
  <si>
    <t>82+3</t>
  </si>
  <si>
    <t>82-3</t>
  </si>
  <si>
    <t>83+3</t>
  </si>
  <si>
    <t>83-3</t>
  </si>
  <si>
    <t>84+3</t>
  </si>
  <si>
    <t>84-3</t>
  </si>
  <si>
    <t>85+3</t>
  </si>
  <si>
    <t>85-3</t>
  </si>
  <si>
    <t>86+3</t>
  </si>
  <si>
    <t>86-3</t>
  </si>
  <si>
    <t>87+3</t>
  </si>
  <si>
    <t>87-3</t>
  </si>
  <si>
    <t>88+3</t>
  </si>
  <si>
    <t>88-3</t>
  </si>
  <si>
    <t>89+3</t>
  </si>
  <si>
    <t>89-3</t>
  </si>
  <si>
    <t>9+3</t>
  </si>
  <si>
    <t>9-3</t>
  </si>
  <si>
    <t>90+3</t>
  </si>
  <si>
    <t>90-3</t>
  </si>
  <si>
    <t>91+3</t>
  </si>
  <si>
    <t>91-3</t>
  </si>
  <si>
    <t>92+3</t>
  </si>
  <si>
    <t>92-3</t>
  </si>
  <si>
    <t>93+3</t>
  </si>
  <si>
    <t>93-3</t>
  </si>
  <si>
    <t>94+3</t>
  </si>
  <si>
    <t>94-3</t>
  </si>
  <si>
    <t>95+3</t>
  </si>
  <si>
    <t>95-3</t>
  </si>
  <si>
    <t>96+3</t>
  </si>
  <si>
    <t>96-3</t>
  </si>
  <si>
    <t>97+3</t>
  </si>
  <si>
    <t>97-3</t>
  </si>
  <si>
    <t>98+3</t>
  </si>
  <si>
    <t>98-3</t>
  </si>
  <si>
    <t>99+3</t>
  </si>
  <si>
    <t>99-3</t>
  </si>
  <si>
    <t>Code</t>
  </si>
  <si>
    <t>Figure Index</t>
  </si>
  <si>
    <t>Total Parameters Influenced</t>
  </si>
  <si>
    <t>Error Rank</t>
  </si>
  <si>
    <t>Rank</t>
  </si>
  <si>
    <t>Metric</t>
  </si>
  <si>
    <t>Independent Index</t>
  </si>
  <si>
    <t>Parameter</t>
  </si>
  <si>
    <t>Parameter File</t>
  </si>
  <si>
    <t>Parameter Value</t>
  </si>
  <si>
    <t>Parameter Error</t>
  </si>
  <si>
    <t>AA
UU</t>
  </si>
  <si>
    <t>AC
UG</t>
  </si>
  <si>
    <t>AG
UC</t>
  </si>
  <si>
    <t>AG
UU</t>
  </si>
  <si>
    <t>AU
UA</t>
  </si>
  <si>
    <t>AU
UG</t>
  </si>
  <si>
    <t>CA
GU</t>
  </si>
  <si>
    <t>CC
GG</t>
  </si>
  <si>
    <t>CG
GC</t>
  </si>
  <si>
    <t>CG
GU</t>
  </si>
  <si>
    <t>CU
GG</t>
  </si>
  <si>
    <t>GA
CU</t>
  </si>
  <si>
    <t>GC
CG</t>
  </si>
  <si>
    <t>GG
CU</t>
  </si>
  <si>
    <t>GU
CG</t>
  </si>
  <si>
    <t>GA
UU</t>
  </si>
  <si>
    <t>GG
UU</t>
  </si>
  <si>
    <t>GU
UG</t>
  </si>
  <si>
    <t>UA
AU</t>
  </si>
  <si>
    <t>UG
AU</t>
  </si>
  <si>
    <t>UG
GU</t>
  </si>
  <si>
    <t xml:space="preserve">AA
U </t>
  </si>
  <si>
    <t xml:space="preserve">AC
U </t>
  </si>
  <si>
    <t xml:space="preserve">AG
U </t>
  </si>
  <si>
    <t xml:space="preserve">AU
U </t>
  </si>
  <si>
    <t xml:space="preserve">CA
G </t>
  </si>
  <si>
    <t xml:space="preserve">CC
G </t>
  </si>
  <si>
    <t xml:space="preserve">CG
G </t>
  </si>
  <si>
    <t xml:space="preserve">CU
G </t>
  </si>
  <si>
    <t xml:space="preserve">GA
C </t>
  </si>
  <si>
    <t xml:space="preserve">GC
C </t>
  </si>
  <si>
    <t xml:space="preserve">GG
C </t>
  </si>
  <si>
    <t xml:space="preserve">GU
C </t>
  </si>
  <si>
    <t xml:space="preserve">UA
A </t>
  </si>
  <si>
    <t xml:space="preserve">UC
A </t>
  </si>
  <si>
    <t xml:space="preserve">UG
A </t>
  </si>
  <si>
    <t xml:space="preserve">UU
A </t>
  </si>
  <si>
    <t>A 
UA</t>
  </si>
  <si>
    <t>A 
UC</t>
  </si>
  <si>
    <t>C 
GA</t>
  </si>
  <si>
    <t>C 
GC</t>
  </si>
  <si>
    <t>C 
GG</t>
  </si>
  <si>
    <t>C 
GU</t>
  </si>
  <si>
    <t>G 
CA</t>
  </si>
  <si>
    <t>G 
CC</t>
  </si>
  <si>
    <t>G 
CG</t>
  </si>
  <si>
    <t>G 
CU</t>
  </si>
  <si>
    <t>U 
AA</t>
  </si>
  <si>
    <t>U 
AC</t>
  </si>
  <si>
    <t>U 
AG</t>
  </si>
  <si>
    <t>U 
AU</t>
  </si>
  <si>
    <t>AA
UA</t>
  </si>
  <si>
    <t>AC
UA</t>
  </si>
  <si>
    <t>AG
UA</t>
  </si>
  <si>
    <t>CA
GA</t>
  </si>
  <si>
    <t>CA
GC</t>
  </si>
  <si>
    <t>CA
GG</t>
  </si>
  <si>
    <t>CC
GU</t>
  </si>
  <si>
    <t>CG
GA</t>
  </si>
  <si>
    <t>CG
GG</t>
  </si>
  <si>
    <t>CU
GC</t>
  </si>
  <si>
    <t>CU
GU</t>
  </si>
  <si>
    <t>GA
CA</t>
  </si>
  <si>
    <t>GA
CG</t>
  </si>
  <si>
    <t>GC
CA</t>
  </si>
  <si>
    <t>GG
CA</t>
  </si>
  <si>
    <t>GG
CG</t>
  </si>
  <si>
    <t>GA
UA</t>
  </si>
  <si>
    <t>GG
UA</t>
  </si>
  <si>
    <t>GU
UU</t>
  </si>
  <si>
    <t>UA
AA</t>
  </si>
  <si>
    <t>UA
AC</t>
  </si>
  <si>
    <t>UA
AG</t>
  </si>
  <si>
    <t>UC
AA</t>
  </si>
  <si>
    <t>UC
AC</t>
  </si>
  <si>
    <t>UC
AU</t>
  </si>
  <si>
    <t>UG
AA</t>
  </si>
  <si>
    <t>UG
AG</t>
  </si>
  <si>
    <t>UU
AC</t>
  </si>
  <si>
    <t>UU
AU</t>
  </si>
  <si>
    <t>UA
GA</t>
  </si>
  <si>
    <t>UG
GA</t>
  </si>
  <si>
    <t>UG
GG</t>
  </si>
  <si>
    <t>UU
GU</t>
  </si>
  <si>
    <t>Internal Loop Asymmetry</t>
  </si>
  <si>
    <t>Multibranch
Loop – Offset</t>
  </si>
  <si>
    <t>Multibranch Loop
– Helix Penalty</t>
  </si>
  <si>
    <t>Multibranch Loop - Asym</t>
  </si>
  <si>
    <t>Multibranch Loop - Strain</t>
  </si>
  <si>
    <t>AU End</t>
  </si>
  <si>
    <t>GGG Hairpin Bonus</t>
  </si>
  <si>
    <t>C Hairpin Slope</t>
  </si>
  <si>
    <t>C Hairpin Intercept</t>
  </si>
  <si>
    <t>C Hairpin of 3</t>
  </si>
  <si>
    <t>Intermolecular Initiation</t>
  </si>
  <si>
    <t>Bonus for Single C
Bulges Adjacent to C</t>
  </si>
  <si>
    <t>Bulge 1</t>
  </si>
  <si>
    <t>Bulge 2</t>
  </si>
  <si>
    <t>Bulge 3</t>
  </si>
  <si>
    <t>Hairpin 3</t>
  </si>
  <si>
    <t>Internal 4</t>
  </si>
  <si>
    <t>Hairpin 4</t>
  </si>
  <si>
    <t>Internal 5</t>
  </si>
  <si>
    <t>Hairpin 5</t>
  </si>
  <si>
    <t>Internal 6</t>
  </si>
  <si>
    <t>Hairpin 6</t>
  </si>
  <si>
    <t>Hairpin 7</t>
  </si>
  <si>
    <t>Hairpin 8</t>
  </si>
  <si>
    <t>Hairpin 9</t>
  </si>
  <si>
    <t>CAACG</t>
  </si>
  <si>
    <t>GUUAC</t>
  </si>
  <si>
    <t>CUACGG</t>
  </si>
  <si>
    <t>CUCCGG</t>
  </si>
  <si>
    <t>CUUCGG</t>
  </si>
  <si>
    <t>CUUUGG</t>
  </si>
  <si>
    <t>CCAAGG</t>
  </si>
  <si>
    <t>CCCAGG</t>
  </si>
  <si>
    <t>CCGAGG</t>
  </si>
  <si>
    <t>CCUAGG</t>
  </si>
  <si>
    <t>CCACGG</t>
  </si>
  <si>
    <t>CCGCGG</t>
  </si>
  <si>
    <t>CCUCGG</t>
  </si>
  <si>
    <t>CUAAGG</t>
  </si>
  <si>
    <t>CUCAGG</t>
  </si>
  <si>
    <t>CUUAGG</t>
  </si>
  <si>
    <t>CUGCGG</t>
  </si>
  <si>
    <t>CAACGG</t>
  </si>
  <si>
    <t>ACAGUGCU</t>
  </si>
  <si>
    <t>ACAGUGAU</t>
  </si>
  <si>
    <t>ACAGUGUU</t>
  </si>
  <si>
    <t>ACAGUACU</t>
  </si>
  <si>
    <t>Mismatch-Basepair
Stack</t>
  </si>
  <si>
    <t>AUC
UUG</t>
  </si>
  <si>
    <t>CAC
GAG</t>
  </si>
  <si>
    <t>CAC
GCG</t>
  </si>
  <si>
    <t>CCC
GAG</t>
  </si>
  <si>
    <t>CCC
GCG</t>
  </si>
  <si>
    <t>CCC
GUG</t>
  </si>
  <si>
    <t>CGC
GAG</t>
  </si>
  <si>
    <t>CUC
GCG</t>
  </si>
  <si>
    <t>CUC
GUG</t>
  </si>
  <si>
    <t>CAG
GAC</t>
  </si>
  <si>
    <t>CGG
GGC</t>
  </si>
  <si>
    <t>CUG
GUC</t>
  </si>
  <si>
    <t>CAG
GAU</t>
  </si>
  <si>
    <t>CAG
GCU</t>
  </si>
  <si>
    <t>CAG
GGU</t>
  </si>
  <si>
    <t>CCG
GCU</t>
  </si>
  <si>
    <t>CGG
GAU</t>
  </si>
  <si>
    <t>CUG
GUU</t>
  </si>
  <si>
    <t>CAU
GAG</t>
  </si>
  <si>
    <t>CAU
GCG</t>
  </si>
  <si>
    <t>CGU
GAG</t>
  </si>
  <si>
    <t>CUU
GCG</t>
  </si>
  <si>
    <t>CUU
GUG</t>
  </si>
  <si>
    <t>GAC
CAG</t>
  </si>
  <si>
    <t>GGC
CGG</t>
  </si>
  <si>
    <t>GUC
CUG</t>
  </si>
  <si>
    <t>GAG
CAU</t>
  </si>
  <si>
    <t>GAG
CGU</t>
  </si>
  <si>
    <t>GUG
CUU</t>
  </si>
  <si>
    <t>GAU
CAG</t>
  </si>
  <si>
    <t>GAU
CGG</t>
  </si>
  <si>
    <t>GGU
CAG</t>
  </si>
  <si>
    <t>GUU
CUG</t>
  </si>
  <si>
    <t>UUA
AUU</t>
  </si>
  <si>
    <t>CAC
GAAG</t>
  </si>
  <si>
    <t>CAC
GGAG</t>
  </si>
  <si>
    <t>CCC
GAAG</t>
  </si>
  <si>
    <t>CGC
GAAG</t>
  </si>
  <si>
    <t>CGC
GGAG</t>
  </si>
  <si>
    <t>CAC
GCCG</t>
  </si>
  <si>
    <t>CCC
GCCG</t>
  </si>
  <si>
    <t>CUC
GCCG</t>
  </si>
  <si>
    <t>CUC
GUCG</t>
  </si>
  <si>
    <t>CAC
GAGG</t>
  </si>
  <si>
    <t>CGC
GAGG</t>
  </si>
  <si>
    <t>CCC
GAUG</t>
  </si>
  <si>
    <t>CCC
GCUG</t>
  </si>
  <si>
    <t>CUC
GCUG</t>
  </si>
  <si>
    <t>CUC
GUUG</t>
  </si>
  <si>
    <t>GAG
CAAC</t>
  </si>
  <si>
    <t>GAG
CGAC</t>
  </si>
  <si>
    <t>GAG
CAGC</t>
  </si>
  <si>
    <t>GAG
CGGC</t>
  </si>
  <si>
    <t>CAAC
GAAG</t>
  </si>
  <si>
    <t>CAAC
GAGG</t>
  </si>
  <si>
    <t>CAGC
GAAG</t>
  </si>
  <si>
    <t>CAGC
GAGG</t>
  </si>
  <si>
    <t>CAUC
GAUG</t>
  </si>
  <si>
    <t>CAAC
GCAG</t>
  </si>
  <si>
    <t>CAAC
GCGG</t>
  </si>
  <si>
    <t>CACC
GCAG</t>
  </si>
  <si>
    <t>CAGC
GCGG</t>
  </si>
  <si>
    <t>CAUC
GCUG</t>
  </si>
  <si>
    <t>CAAC
GGAG</t>
  </si>
  <si>
    <t>CAAC
GGCG</t>
  </si>
  <si>
    <t>CACC
GGAG</t>
  </si>
  <si>
    <t>CACC
GGCG</t>
  </si>
  <si>
    <t>CAGC
GGAG</t>
  </si>
  <si>
    <t>CAUC
GGUG</t>
  </si>
  <si>
    <t>CCGC
GAAG</t>
  </si>
  <si>
    <t>CCUC
GAUG</t>
  </si>
  <si>
    <t>CCAC
GCAG</t>
  </si>
  <si>
    <t>CCAC
GCGG</t>
  </si>
  <si>
    <t>CCCC
GCAG</t>
  </si>
  <si>
    <t>CCGC
GCAG</t>
  </si>
  <si>
    <t>CCUC
GCUG</t>
  </si>
  <si>
    <t>CCCC
GUUG</t>
  </si>
  <si>
    <t>CCGC
GUGG</t>
  </si>
  <si>
    <t>CCUC
GUUG</t>
  </si>
  <si>
    <t>CGAC
GAAG</t>
  </si>
  <si>
    <t>CGAC
GACG</t>
  </si>
  <si>
    <t>CGAC
GAGG</t>
  </si>
  <si>
    <t>CGCC
GAAG</t>
  </si>
  <si>
    <t>CGGC
GAAG</t>
  </si>
  <si>
    <t>CGGC
GAGG</t>
  </si>
  <si>
    <t>CGUC
GAUG</t>
  </si>
  <si>
    <t>CGAC
GGAG</t>
  </si>
  <si>
    <t>CGAC
GGCG</t>
  </si>
  <si>
    <t>CGCC
GGUG</t>
  </si>
  <si>
    <t>CGGC
GGAG</t>
  </si>
  <si>
    <t>CGUC
GGUG</t>
  </si>
  <si>
    <t>CUGC
GCAG</t>
  </si>
  <si>
    <t>CUGC
GCGG</t>
  </si>
  <si>
    <t>CUAC
GUAG</t>
  </si>
  <si>
    <t>CUAC
GUGG</t>
  </si>
  <si>
    <t>CUCC
GUAG</t>
  </si>
  <si>
    <t>CUGC
GUAG</t>
  </si>
  <si>
    <t>CUGC
GUGG</t>
  </si>
  <si>
    <t>CUUC
GUUG</t>
  </si>
  <si>
    <t>CAAU
GAAG</t>
  </si>
  <si>
    <t>GAAG
CAAU</t>
  </si>
  <si>
    <t>GAAG
UAAU</t>
  </si>
  <si>
    <t>GAAG
UAGU</t>
  </si>
  <si>
    <t>GAAG
UGAU</t>
  </si>
  <si>
    <t>GGAG
UAGU</t>
  </si>
  <si>
    <t>GA or UU First mismatch</t>
  </si>
  <si>
    <t>GG First mismatch</t>
  </si>
  <si>
    <t>AU/GU Closure</t>
  </si>
  <si>
    <t>XY/AG Closure</t>
  </si>
  <si>
    <t>XY/GA Closure</t>
  </si>
  <si>
    <t>XY/GG Closure</t>
  </si>
  <si>
    <t>XY/UU Closure</t>
  </si>
  <si>
    <t>YR/AG Closure (2x3)</t>
  </si>
  <si>
    <t>RY/GA Closure (2x3)</t>
  </si>
  <si>
    <t>YR/GA Closure (2x3)</t>
  </si>
  <si>
    <t>XY/GG Closure (2x3)</t>
  </si>
  <si>
    <t>XY/UU Closure (2x3)</t>
  </si>
  <si>
    <t>delta_G_init(1x1)</t>
  </si>
  <si>
    <t>delta_G_GG (1x1)</t>
  </si>
  <si>
    <t>delta_G_RU/YU (1x1)</t>
  </si>
  <si>
    <t>delta_G_init (1x2)</t>
  </si>
  <si>
    <t>delta_G_GG/GA</t>
  </si>
  <si>
    <t>delta_G_UU</t>
  </si>
  <si>
    <t>delta_p (2x2)</t>
  </si>
  <si>
    <t>delta_GG (2x2)</t>
  </si>
  <si>
    <t>GGAC
CAGG</t>
  </si>
  <si>
    <t>GAGC
CGAG</t>
  </si>
  <si>
    <t>GUUC
CUUG</t>
  </si>
  <si>
    <t>GCAC
CACG</t>
  </si>
  <si>
    <t>GCUC
CUCG</t>
  </si>
  <si>
    <t>GACC
CCAG</t>
  </si>
  <si>
    <t>GAAC
CAAG</t>
  </si>
  <si>
    <t>CGAG
GAGC</t>
  </si>
  <si>
    <t>CAGG
GGAC</t>
  </si>
  <si>
    <t>CUUG
GUUC</t>
  </si>
  <si>
    <t>CGGG
GGGC</t>
  </si>
  <si>
    <t>CCAG
GACC</t>
  </si>
  <si>
    <t>CCUG
GUCC</t>
  </si>
  <si>
    <t>CUCG
GCUC</t>
  </si>
  <si>
    <t>CCCG
GCCC</t>
  </si>
  <si>
    <t>CACG
GCAC</t>
  </si>
  <si>
    <t>CAAG
GAAC</t>
  </si>
  <si>
    <t>UGAA
AAGU</t>
  </si>
  <si>
    <t>UAGA
AGAU</t>
  </si>
  <si>
    <t>UUUA
AUUU</t>
  </si>
  <si>
    <t>UGGA
AGGU</t>
  </si>
  <si>
    <t>UCAA
AACU</t>
  </si>
  <si>
    <t>UCUA
AUCU</t>
  </si>
  <si>
    <t>UUCA
ACUU</t>
  </si>
  <si>
    <t>UAAA
AAAU</t>
  </si>
  <si>
    <t>AGAU
UAGA</t>
  </si>
  <si>
    <t>AAGU
UGAA</t>
  </si>
  <si>
    <t>AUUU
UUUA</t>
  </si>
  <si>
    <t>AGGU
UGGA</t>
  </si>
  <si>
    <t>ACAU
UACA</t>
  </si>
  <si>
    <t>AACU
UCAA</t>
  </si>
  <si>
    <t>AAAU
UAAA</t>
  </si>
  <si>
    <t>UGAG
GAGU</t>
  </si>
  <si>
    <t>UAGG
GGAU</t>
  </si>
  <si>
    <t>UAAG
GAAU</t>
  </si>
  <si>
    <t>GGAU
UAGG</t>
  </si>
  <si>
    <t>GAGU
UGAG</t>
  </si>
  <si>
    <t>Value
(kcal/mol</t>
  </si>
  <si>
    <t>Error
(kcal/mol)</t>
  </si>
  <si>
    <t>Flat_0+3</t>
  </si>
  <si>
    <t>Flat_0-3</t>
  </si>
  <si>
    <t>Flat_1+3</t>
  </si>
  <si>
    <t>Flat_1-3</t>
  </si>
  <si>
    <t>Flat_10+3</t>
  </si>
  <si>
    <t>Flat_10-3</t>
  </si>
  <si>
    <t>Flat_100+3</t>
  </si>
  <si>
    <t>Flat_100-3</t>
  </si>
  <si>
    <t>Flat_101+3</t>
  </si>
  <si>
    <t>Flat_101-3</t>
  </si>
  <si>
    <t>Flat_102+3</t>
  </si>
  <si>
    <t>Flat_102-3</t>
  </si>
  <si>
    <t>Flat_103+3</t>
  </si>
  <si>
    <t>Flat_103-3</t>
  </si>
  <si>
    <t>Flat_104+3</t>
  </si>
  <si>
    <t>Flat_104-3</t>
  </si>
  <si>
    <t>Flat_105+3</t>
  </si>
  <si>
    <t>Flat_105-3</t>
  </si>
  <si>
    <t>Flat_106+3</t>
  </si>
  <si>
    <t>Flat_106-3</t>
  </si>
  <si>
    <t>Flat_107+3</t>
  </si>
  <si>
    <t>Flat_107-3</t>
  </si>
  <si>
    <t>Flat_108+3</t>
  </si>
  <si>
    <t>Flat_108-3</t>
  </si>
  <si>
    <t>Flat_109+3</t>
  </si>
  <si>
    <t>Flat_109-3</t>
  </si>
  <si>
    <t>Flat_11+3</t>
  </si>
  <si>
    <t>Flat_11-3</t>
  </si>
  <si>
    <t>Flat_110+3</t>
  </si>
  <si>
    <t>Flat_110-3</t>
  </si>
  <si>
    <t>Flat_111+3</t>
  </si>
  <si>
    <t>Flat_111-3</t>
  </si>
  <si>
    <t>Flat_112+3</t>
  </si>
  <si>
    <t>Flat_112-3</t>
  </si>
  <si>
    <t>Flat_113+3</t>
  </si>
  <si>
    <t>Flat_113-3</t>
  </si>
  <si>
    <t>Flat_114+3</t>
  </si>
  <si>
    <t>Flat_114-3</t>
  </si>
  <si>
    <t>Flat_115+3</t>
  </si>
  <si>
    <t>Flat_115-3</t>
  </si>
  <si>
    <t>Flat_116+3</t>
  </si>
  <si>
    <t>Flat_116-3</t>
  </si>
  <si>
    <t>Flat_117+3</t>
  </si>
  <si>
    <t>Flat_117-3</t>
  </si>
  <si>
    <t>Flat_118+3</t>
  </si>
  <si>
    <t>Flat_118-3</t>
  </si>
  <si>
    <t>Flat_119+3</t>
  </si>
  <si>
    <t>Flat_119-3</t>
  </si>
  <si>
    <t>Flat_12+3</t>
  </si>
  <si>
    <t>Flat_12-3</t>
  </si>
  <si>
    <t>Flat_120+3</t>
  </si>
  <si>
    <t>Flat_120-3</t>
  </si>
  <si>
    <t>Flat_121+3</t>
  </si>
  <si>
    <t>Flat_121-3</t>
  </si>
  <si>
    <t>Flat_122+3</t>
  </si>
  <si>
    <t>Flat_122-3</t>
  </si>
  <si>
    <t>Flat_123+3</t>
  </si>
  <si>
    <t>Flat_123-3</t>
  </si>
  <si>
    <t>Flat_124+3</t>
  </si>
  <si>
    <t>Flat_124-3</t>
  </si>
  <si>
    <t>Flat_125+3</t>
  </si>
  <si>
    <t>Flat_125-3</t>
  </si>
  <si>
    <t>Flat_126+3</t>
  </si>
  <si>
    <t>Flat_126-3</t>
  </si>
  <si>
    <t>Flat_127+3</t>
  </si>
  <si>
    <t>Flat_127-3</t>
  </si>
  <si>
    <t>Flat_128+3</t>
  </si>
  <si>
    <t>Flat_128-3</t>
  </si>
  <si>
    <t>Flat_129+3</t>
  </si>
  <si>
    <t>Flat_129-3</t>
  </si>
  <si>
    <t>Flat_13+3</t>
  </si>
  <si>
    <t>Flat_13-3</t>
  </si>
  <si>
    <t>Flat_130+3</t>
  </si>
  <si>
    <t>Flat_130-3</t>
  </si>
  <si>
    <t>Flat_131+3</t>
  </si>
  <si>
    <t>Flat_131-3</t>
  </si>
  <si>
    <t>Flat_132+3</t>
  </si>
  <si>
    <t>Flat_132-3</t>
  </si>
  <si>
    <t>Flat_133+3</t>
  </si>
  <si>
    <t>Flat_133-3</t>
  </si>
  <si>
    <t>Flat_134+3</t>
  </si>
  <si>
    <t>Flat_134-3</t>
  </si>
  <si>
    <t>Flat_135+3</t>
  </si>
  <si>
    <t>Flat_135-3</t>
  </si>
  <si>
    <t>Flat_136+3</t>
  </si>
  <si>
    <t>Flat_136-3</t>
  </si>
  <si>
    <t>Flat_137+3</t>
  </si>
  <si>
    <t>Flat_137-3</t>
  </si>
  <si>
    <t>Flat_138+3</t>
  </si>
  <si>
    <t>Flat_138-3</t>
  </si>
  <si>
    <t>Flat_139+3</t>
  </si>
  <si>
    <t>Flat_139-3</t>
  </si>
  <si>
    <t>Flat_14+3</t>
  </si>
  <si>
    <t>Flat_14-3</t>
  </si>
  <si>
    <t>Flat_140+3</t>
  </si>
  <si>
    <t>Flat_140-3</t>
  </si>
  <si>
    <t>Flat_141+3</t>
  </si>
  <si>
    <t>Flat_141-3</t>
  </si>
  <si>
    <t>Flat_142+3</t>
  </si>
  <si>
    <t>Flat_142-3</t>
  </si>
  <si>
    <t>Flat_143+3</t>
  </si>
  <si>
    <t>Flat_143-3</t>
  </si>
  <si>
    <t>Flat_144+3</t>
  </si>
  <si>
    <t>Flat_144-3</t>
  </si>
  <si>
    <t>Flat_145+3</t>
  </si>
  <si>
    <t>Flat_145-3</t>
  </si>
  <si>
    <t>Flat_146+3</t>
  </si>
  <si>
    <t>Flat_146-3</t>
  </si>
  <si>
    <t>Flat_147+3</t>
  </si>
  <si>
    <t>Flat_147-3</t>
  </si>
  <si>
    <t>Flat_148+3</t>
  </si>
  <si>
    <t>Flat_148-3</t>
  </si>
  <si>
    <t>Flat_149+3</t>
  </si>
  <si>
    <t>Flat_149-3</t>
  </si>
  <si>
    <t>Flat_15+3</t>
  </si>
  <si>
    <t>Flat_15-3</t>
  </si>
  <si>
    <t>Flat_150+3</t>
  </si>
  <si>
    <t>Flat_150-3</t>
  </si>
  <si>
    <t>Flat_151+3</t>
  </si>
  <si>
    <t>Flat_151-3</t>
  </si>
  <si>
    <t>Flat_152+3</t>
  </si>
  <si>
    <t>Flat_152-3</t>
  </si>
  <si>
    <t>Flat_153+3</t>
  </si>
  <si>
    <t>Flat_153-3</t>
  </si>
  <si>
    <t>Flat_154+3</t>
  </si>
  <si>
    <t>Flat_154-3</t>
  </si>
  <si>
    <t>Flat_155+3</t>
  </si>
  <si>
    <t>Flat_155-3</t>
  </si>
  <si>
    <t>Flat_156+3</t>
  </si>
  <si>
    <t>Flat_156-3</t>
  </si>
  <si>
    <t>Flat_157+3</t>
  </si>
  <si>
    <t>Flat_157-3</t>
  </si>
  <si>
    <t>Flat_158+3</t>
  </si>
  <si>
    <t>Flat_158-3</t>
  </si>
  <si>
    <t>Flat_159+3</t>
  </si>
  <si>
    <t>Flat_159-3</t>
  </si>
  <si>
    <t>Flat_16+3</t>
  </si>
  <si>
    <t>Flat_16-3</t>
  </si>
  <si>
    <t>Flat_160+3</t>
  </si>
  <si>
    <t>Flat_160-3</t>
  </si>
  <si>
    <t>Flat_161+3</t>
  </si>
  <si>
    <t>Flat_161-3</t>
  </si>
  <si>
    <t>Flat_162+3</t>
  </si>
  <si>
    <t>Flat_162-3</t>
  </si>
  <si>
    <t>Flat_163+3</t>
  </si>
  <si>
    <t>Flat_163-3</t>
  </si>
  <si>
    <t>Flat_164+3</t>
  </si>
  <si>
    <t>Flat_164-3</t>
  </si>
  <si>
    <t>Flat_165+3</t>
  </si>
  <si>
    <t>Flat_165-3</t>
  </si>
  <si>
    <t>Flat_166+3</t>
  </si>
  <si>
    <t>Flat_166-3</t>
  </si>
  <si>
    <t>Flat_167+3</t>
  </si>
  <si>
    <t>Flat_167-3</t>
  </si>
  <si>
    <t>Flat_168+3</t>
  </si>
  <si>
    <t>Flat_168-3</t>
  </si>
  <si>
    <t>Flat_169+3</t>
  </si>
  <si>
    <t>Flat_169-3</t>
  </si>
  <si>
    <t>Flat_17+3</t>
  </si>
  <si>
    <t>Flat_17-3</t>
  </si>
  <si>
    <t>Flat_170+3</t>
  </si>
  <si>
    <t>Flat_170-3</t>
  </si>
  <si>
    <t>Flat_171+3</t>
  </si>
  <si>
    <t>Flat_171-3</t>
  </si>
  <si>
    <t>Flat_172+3</t>
  </si>
  <si>
    <t>Flat_172-3</t>
  </si>
  <si>
    <t>Flat_173+3</t>
  </si>
  <si>
    <t>Flat_173-3</t>
  </si>
  <si>
    <t>Flat_174+3</t>
  </si>
  <si>
    <t>Flat_174-3</t>
  </si>
  <si>
    <t>Flat_175+3</t>
  </si>
  <si>
    <t>Flat_175-3</t>
  </si>
  <si>
    <t>Flat_176+3</t>
  </si>
  <si>
    <t>Flat_176-3</t>
  </si>
  <si>
    <t>Flat_177+3</t>
  </si>
  <si>
    <t>Flat_177-3</t>
  </si>
  <si>
    <t>Flat_178+3</t>
  </si>
  <si>
    <t>Flat_178-3</t>
  </si>
  <si>
    <t>Flat_179+3</t>
  </si>
  <si>
    <t>Flat_179-3</t>
  </si>
  <si>
    <t>Flat_18+3</t>
  </si>
  <si>
    <t>Flat_18-3</t>
  </si>
  <si>
    <t>Flat_180+3</t>
  </si>
  <si>
    <t>Flat_180-3</t>
  </si>
  <si>
    <t>Flat_181+3</t>
  </si>
  <si>
    <t>Flat_181-3</t>
  </si>
  <si>
    <t>Flat_182+3</t>
  </si>
  <si>
    <t>Flat_182-3</t>
  </si>
  <si>
    <t>Flat_183+3</t>
  </si>
  <si>
    <t>Flat_183-3</t>
  </si>
  <si>
    <t>Flat_184+3</t>
  </si>
  <si>
    <t>Flat_184-3</t>
  </si>
  <si>
    <t>Flat_185+3</t>
  </si>
  <si>
    <t>Flat_185-3</t>
  </si>
  <si>
    <t>Flat_186+3</t>
  </si>
  <si>
    <t>Flat_186-3</t>
  </si>
  <si>
    <t>Flat_187+3</t>
  </si>
  <si>
    <t>Flat_187-3</t>
  </si>
  <si>
    <t>Flat_188+3</t>
  </si>
  <si>
    <t>Flat_188-3</t>
  </si>
  <si>
    <t>Flat_189+3</t>
  </si>
  <si>
    <t>Flat_189-3</t>
  </si>
  <si>
    <t>Flat_19+3</t>
  </si>
  <si>
    <t>Flat_19-3</t>
  </si>
  <si>
    <t>Flat_190+3</t>
  </si>
  <si>
    <t>Flat_190-3</t>
  </si>
  <si>
    <t>Flat_191+3</t>
  </si>
  <si>
    <t>Flat_191-3</t>
  </si>
  <si>
    <t>Flat_192+3</t>
  </si>
  <si>
    <t>Flat_192-3</t>
  </si>
  <si>
    <t>Flat_193+3</t>
  </si>
  <si>
    <t>Flat_193-3</t>
  </si>
  <si>
    <t>Flat_194+3</t>
  </si>
  <si>
    <t>Flat_194-3</t>
  </si>
  <si>
    <t>Flat_195+3</t>
  </si>
  <si>
    <t>Flat_195-3</t>
  </si>
  <si>
    <t>Flat_196+3</t>
  </si>
  <si>
    <t>Flat_196-3</t>
  </si>
  <si>
    <t>Flat_197+3</t>
  </si>
  <si>
    <t>Flat_197-3</t>
  </si>
  <si>
    <t>Flat_198+3</t>
  </si>
  <si>
    <t>Flat_198-3</t>
  </si>
  <si>
    <t>Flat_199+3</t>
  </si>
  <si>
    <t>Flat_199-3</t>
  </si>
  <si>
    <t>Flat_2+3</t>
  </si>
  <si>
    <t>Flat_2-3</t>
  </si>
  <si>
    <t>Flat_20+3</t>
  </si>
  <si>
    <t>Flat_20-3</t>
  </si>
  <si>
    <t>Flat_200+3</t>
  </si>
  <si>
    <t>Flat_200-3</t>
  </si>
  <si>
    <t>Flat_201+3</t>
  </si>
  <si>
    <t>Flat_201-3</t>
  </si>
  <si>
    <t>Flat_202+3</t>
  </si>
  <si>
    <t>Flat_202-3</t>
  </si>
  <si>
    <t>Flat_203+3</t>
  </si>
  <si>
    <t>Flat_203-3</t>
  </si>
  <si>
    <t>Flat_204+3</t>
  </si>
  <si>
    <t>Flat_204-3</t>
  </si>
  <si>
    <t>Flat_205+3</t>
  </si>
  <si>
    <t>Flat_205-3</t>
  </si>
  <si>
    <t>Flat_206+3</t>
  </si>
  <si>
    <t>Flat_206-3</t>
  </si>
  <si>
    <t>Flat_207+3</t>
  </si>
  <si>
    <t>Flat_207-3</t>
  </si>
  <si>
    <t>Flat_208+3</t>
  </si>
  <si>
    <t>Flat_208-3</t>
  </si>
  <si>
    <t>Flat_209+3</t>
  </si>
  <si>
    <t>Flat_209-3</t>
  </si>
  <si>
    <t>Flat_21+3</t>
  </si>
  <si>
    <t>Flat_21-3</t>
  </si>
  <si>
    <t>Flat_210+3</t>
  </si>
  <si>
    <t>Flat_210-3</t>
  </si>
  <si>
    <t>Flat_211+3</t>
  </si>
  <si>
    <t>Flat_211-3</t>
  </si>
  <si>
    <t>Flat_212+3</t>
  </si>
  <si>
    <t>Flat_212-3</t>
  </si>
  <si>
    <t>Flat_213+3</t>
  </si>
  <si>
    <t>Flat_213-3</t>
  </si>
  <si>
    <t>Flat_214+3</t>
  </si>
  <si>
    <t>Flat_214-3</t>
  </si>
  <si>
    <t>Flat_215+3</t>
  </si>
  <si>
    <t>Flat_215-3</t>
  </si>
  <si>
    <t>Flat_216+3</t>
  </si>
  <si>
    <t>Flat_216-3</t>
  </si>
  <si>
    <t>Flat_217+3</t>
  </si>
  <si>
    <t>Flat_217-3</t>
  </si>
  <si>
    <t>Flat_218+3</t>
  </si>
  <si>
    <t>Flat_218-3</t>
  </si>
  <si>
    <t>Flat_219+3</t>
  </si>
  <si>
    <t>Flat_219-3</t>
  </si>
  <si>
    <t>Flat_22+3</t>
  </si>
  <si>
    <t>Flat_22-3</t>
  </si>
  <si>
    <t>Flat_220+3</t>
  </si>
  <si>
    <t>Flat_220-3</t>
  </si>
  <si>
    <t>Flat_221+3</t>
  </si>
  <si>
    <t>Flat_221-3</t>
  </si>
  <si>
    <t>Flat_222+3</t>
  </si>
  <si>
    <t>Flat_222-3</t>
  </si>
  <si>
    <t>Flat_223+3</t>
  </si>
  <si>
    <t>Flat_223-3</t>
  </si>
  <si>
    <t>Flat_224+3</t>
  </si>
  <si>
    <t>Flat_224-3</t>
  </si>
  <si>
    <t>Flat_225+3</t>
  </si>
  <si>
    <t>Flat_225-3</t>
  </si>
  <si>
    <t>Flat_226+3</t>
  </si>
  <si>
    <t>Flat_226-3</t>
  </si>
  <si>
    <t>Flat_227+3</t>
  </si>
  <si>
    <t>Flat_227-3</t>
  </si>
  <si>
    <t>Flat_228+3</t>
  </si>
  <si>
    <t>Flat_228-3</t>
  </si>
  <si>
    <t>Flat_229+3</t>
  </si>
  <si>
    <t>Flat_229-3</t>
  </si>
  <si>
    <t>Flat_23+3</t>
  </si>
  <si>
    <t>Flat_23-3</t>
  </si>
  <si>
    <t>Flat_230+3</t>
  </si>
  <si>
    <t>Flat_230-3</t>
  </si>
  <si>
    <t>Flat_231+3</t>
  </si>
  <si>
    <t>Flat_231-3</t>
  </si>
  <si>
    <t>Flat_232+3</t>
  </si>
  <si>
    <t>Flat_232-3</t>
  </si>
  <si>
    <t>Flat_233+3</t>
  </si>
  <si>
    <t>Flat_233-3</t>
  </si>
  <si>
    <t>Flat_234+3</t>
  </si>
  <si>
    <t>Flat_234-3</t>
  </si>
  <si>
    <t>Flat_235+3</t>
  </si>
  <si>
    <t>Flat_235-3</t>
  </si>
  <si>
    <t>Flat_236+3</t>
  </si>
  <si>
    <t>Flat_236-3</t>
  </si>
  <si>
    <t>Flat_237+3</t>
  </si>
  <si>
    <t>Flat_237-3</t>
  </si>
  <si>
    <t>Flat_238+3</t>
  </si>
  <si>
    <t>Flat_238-3</t>
  </si>
  <si>
    <t>Flat_239+3</t>
  </si>
  <si>
    <t>Flat_239-3</t>
  </si>
  <si>
    <t>Flat_24+3</t>
  </si>
  <si>
    <t>Flat_24-3</t>
  </si>
  <si>
    <t>Flat_240+3</t>
  </si>
  <si>
    <t>Flat_240-3</t>
  </si>
  <si>
    <t>Flat_241+3</t>
  </si>
  <si>
    <t>Flat_241-3</t>
  </si>
  <si>
    <t>Flat_242+3</t>
  </si>
  <si>
    <t>Flat_242-3</t>
  </si>
  <si>
    <t>Flat_243+3</t>
  </si>
  <si>
    <t>Flat_243-3</t>
  </si>
  <si>
    <t>Flat_244+3</t>
  </si>
  <si>
    <t>Flat_244-3</t>
  </si>
  <si>
    <t>Flat_245+3</t>
  </si>
  <si>
    <t>Flat_245-3</t>
  </si>
  <si>
    <t>Flat_246+3</t>
  </si>
  <si>
    <t>Flat_246-3</t>
  </si>
  <si>
    <t>Flat_247+3</t>
  </si>
  <si>
    <t>Flat_247-3</t>
  </si>
  <si>
    <t>Flat_248+3</t>
  </si>
  <si>
    <t>Flat_248-3</t>
  </si>
  <si>
    <t>Flat_249+3</t>
  </si>
  <si>
    <t>Flat_249-3</t>
  </si>
  <si>
    <t>Flat_25+3</t>
  </si>
  <si>
    <t>Flat_25-3</t>
  </si>
  <si>
    <t>Flat_250+3</t>
  </si>
  <si>
    <t>Flat_250-3</t>
  </si>
  <si>
    <t>Flat_251+3</t>
  </si>
  <si>
    <t>Flat_251-3</t>
  </si>
  <si>
    <t>Flat_252+3</t>
  </si>
  <si>
    <t>Flat_252-3</t>
  </si>
  <si>
    <t>Flat_253+3</t>
  </si>
  <si>
    <t>Flat_253-3</t>
  </si>
  <si>
    <t>Flat_254+3</t>
  </si>
  <si>
    <t>Flat_254-3</t>
  </si>
  <si>
    <t>Flat_255+3</t>
  </si>
  <si>
    <t>Flat_255-3</t>
  </si>
  <si>
    <t>Flat_256+3</t>
  </si>
  <si>
    <t>Flat_256-3</t>
  </si>
  <si>
    <t>Flat_257+3</t>
  </si>
  <si>
    <t>Flat_257-3</t>
  </si>
  <si>
    <t>Flat_258+3</t>
  </si>
  <si>
    <t>Flat_258-3</t>
  </si>
  <si>
    <t>Flat_259+3</t>
  </si>
  <si>
    <t>Flat_259-3</t>
  </si>
  <si>
    <t>Flat_26+3</t>
  </si>
  <si>
    <t>Flat_26-3</t>
  </si>
  <si>
    <t>Flat_260+3</t>
  </si>
  <si>
    <t>Flat_260-3</t>
  </si>
  <si>
    <t>Flat_261+3</t>
  </si>
  <si>
    <t>Flat_261-3</t>
  </si>
  <si>
    <t>Flat_262+3</t>
  </si>
  <si>
    <t>Flat_262-3</t>
  </si>
  <si>
    <t>Flat_263+3</t>
  </si>
  <si>
    <t>Flat_263-3</t>
  </si>
  <si>
    <t>Flat_264+3</t>
  </si>
  <si>
    <t>Flat_264-3</t>
  </si>
  <si>
    <t>Flat_265+3</t>
  </si>
  <si>
    <t>Flat_265-3</t>
  </si>
  <si>
    <t>Flat_266+3</t>
  </si>
  <si>
    <t>Flat_266-3</t>
  </si>
  <si>
    <t>Flat_267+3</t>
  </si>
  <si>
    <t>Flat_267-3</t>
  </si>
  <si>
    <t>Flat_268+3</t>
  </si>
  <si>
    <t>Flat_268-3</t>
  </si>
  <si>
    <t>Flat_269+3</t>
  </si>
  <si>
    <t>Flat_269-3</t>
  </si>
  <si>
    <t>Flat_27+3</t>
  </si>
  <si>
    <t>Flat_27-3</t>
  </si>
  <si>
    <t>Flat_270+3</t>
  </si>
  <si>
    <t>Flat_270-3</t>
  </si>
  <si>
    <t>Flat_271+3</t>
  </si>
  <si>
    <t>Flat_271-3</t>
  </si>
  <si>
    <t>Flat_272+3</t>
  </si>
  <si>
    <t>Flat_272-3</t>
  </si>
  <si>
    <t>Flat_273+3</t>
  </si>
  <si>
    <t>Flat_273-3</t>
  </si>
  <si>
    <t>Flat_274+3</t>
  </si>
  <si>
    <t>Flat_274-3</t>
  </si>
  <si>
    <t>Flat_275+3</t>
  </si>
  <si>
    <t>Flat_275-3</t>
  </si>
  <si>
    <t>Flat_276+3</t>
  </si>
  <si>
    <t>Flat_276-3</t>
  </si>
  <si>
    <t>Flat_277+3</t>
  </si>
  <si>
    <t>Flat_277-3</t>
  </si>
  <si>
    <t>Flat_278+3</t>
  </si>
  <si>
    <t>Flat_278-3</t>
  </si>
  <si>
    <t>Flat_279+3</t>
  </si>
  <si>
    <t>Flat_279-3</t>
  </si>
  <si>
    <t>Flat_28+3</t>
  </si>
  <si>
    <t>Flat_28-3</t>
  </si>
  <si>
    <t>Flat_280+3</t>
  </si>
  <si>
    <t>Flat_280-3</t>
  </si>
  <si>
    <t>Flat_281+3</t>
  </si>
  <si>
    <t>Flat_281-3</t>
  </si>
  <si>
    <t>Flat_282+3</t>
  </si>
  <si>
    <t>Flat_282-3</t>
  </si>
  <si>
    <t>Flat_283+3</t>
  </si>
  <si>
    <t>Flat_283-3</t>
  </si>
  <si>
    <t>Flat_284+3</t>
  </si>
  <si>
    <t>Flat_284-3</t>
  </si>
  <si>
    <t>Flat_285+3</t>
  </si>
  <si>
    <t>Flat_285-3</t>
  </si>
  <si>
    <t>Flat_286+3</t>
  </si>
  <si>
    <t>Flat_286-3</t>
  </si>
  <si>
    <t>Flat_287+3</t>
  </si>
  <si>
    <t>Flat_287-3</t>
  </si>
  <si>
    <t>Flat_288+3</t>
  </si>
  <si>
    <t>Flat_288-3</t>
  </si>
  <si>
    <t>Flat_289+3</t>
  </si>
  <si>
    <t>Flat_289-3</t>
  </si>
  <si>
    <t>Flat_29+3</t>
  </si>
  <si>
    <t>Flat_29-3</t>
  </si>
  <si>
    <t>Flat_290+3</t>
  </si>
  <si>
    <t>Flat_290-3</t>
  </si>
  <si>
    <t>Flat_291+3</t>
  </si>
  <si>
    <t>Flat_291-3</t>
  </si>
  <si>
    <t>Flat_292+3</t>
  </si>
  <si>
    <t>Flat_292-3</t>
  </si>
  <si>
    <t>Flat_293+3</t>
  </si>
  <si>
    <t>Flat_293-3</t>
  </si>
  <si>
    <t>Flat_3+3</t>
  </si>
  <si>
    <t>Flat_3-3</t>
  </si>
  <si>
    <t>Flat_30+3</t>
  </si>
  <si>
    <t>Flat_30-3</t>
  </si>
  <si>
    <t>Flat_31+3</t>
  </si>
  <si>
    <t>Flat_31-3</t>
  </si>
  <si>
    <t>Flat_32+3</t>
  </si>
  <si>
    <t>Flat_32-3</t>
  </si>
  <si>
    <t>Flat_33+3</t>
  </si>
  <si>
    <t>Flat_33-3</t>
  </si>
  <si>
    <t>Flat_34+3</t>
  </si>
  <si>
    <t>Flat_34-3</t>
  </si>
  <si>
    <t>Flat_35+3</t>
  </si>
  <si>
    <t>Flat_35-3</t>
  </si>
  <si>
    <t>Flat_36+3</t>
  </si>
  <si>
    <t>Flat_36-3</t>
  </si>
  <si>
    <t>Flat_37+3</t>
  </si>
  <si>
    <t>Flat_37-3</t>
  </si>
  <si>
    <t>Flat_38+3</t>
  </si>
  <si>
    <t>Flat_38-3</t>
  </si>
  <si>
    <t>Flat_39+3</t>
  </si>
  <si>
    <t>Flat_39-3</t>
  </si>
  <si>
    <t>Flat_4+3</t>
  </si>
  <si>
    <t>Flat_4-3</t>
  </si>
  <si>
    <t>Flat_40+3</t>
  </si>
  <si>
    <t>Flat_40-3</t>
  </si>
  <si>
    <t>Flat_41+3</t>
  </si>
  <si>
    <t>Flat_41-3</t>
  </si>
  <si>
    <t>Flat_42+3</t>
  </si>
  <si>
    <t>Flat_42-3</t>
  </si>
  <si>
    <t>Flat_43+3</t>
  </si>
  <si>
    <t>Flat_43-3</t>
  </si>
  <si>
    <t>Flat_44+3</t>
  </si>
  <si>
    <t>Flat_44-3</t>
  </si>
  <si>
    <t>Flat_45+3</t>
  </si>
  <si>
    <t>Flat_45-3</t>
  </si>
  <si>
    <t>Flat_46+3</t>
  </si>
  <si>
    <t>Flat_46-3</t>
  </si>
  <si>
    <t>Flat_47+3</t>
  </si>
  <si>
    <t>Flat_47-3</t>
  </si>
  <si>
    <t>Flat_48+3</t>
  </si>
  <si>
    <t>Flat_48-3</t>
  </si>
  <si>
    <t>Flat_49+3</t>
  </si>
  <si>
    <t>Flat_49-3</t>
  </si>
  <si>
    <t>Flat_5+3</t>
  </si>
  <si>
    <t>Flat_5-3</t>
  </si>
  <si>
    <t>Flat_50+3</t>
  </si>
  <si>
    <t>Flat_50-3</t>
  </si>
  <si>
    <t>Flat_51+3</t>
  </si>
  <si>
    <t>Flat_51-3</t>
  </si>
  <si>
    <t>Flat_52+3</t>
  </si>
  <si>
    <t>Flat_52-3</t>
  </si>
  <si>
    <t>Flat_53+3</t>
  </si>
  <si>
    <t>Flat_53-3</t>
  </si>
  <si>
    <t>Flat_54+3</t>
  </si>
  <si>
    <t>Flat_54-3</t>
  </si>
  <si>
    <t>Flat_55+3</t>
  </si>
  <si>
    <t>Flat_55-3</t>
  </si>
  <si>
    <t>Flat_56+3</t>
  </si>
  <si>
    <t>Flat_56-3</t>
  </si>
  <si>
    <t>Flat_57+3</t>
  </si>
  <si>
    <t>Flat_57-3</t>
  </si>
  <si>
    <t>Flat_58+3</t>
  </si>
  <si>
    <t>Flat_58-3</t>
  </si>
  <si>
    <t>Flat_59+3</t>
  </si>
  <si>
    <t>Flat_59-3</t>
  </si>
  <si>
    <t>Flat_6+3</t>
  </si>
  <si>
    <t>Flat_6-3</t>
  </si>
  <si>
    <t>Flat_60+3</t>
  </si>
  <si>
    <t>Flat_60-3</t>
  </si>
  <si>
    <t>Flat_61+3</t>
  </si>
  <si>
    <t>Flat_61-3</t>
  </si>
  <si>
    <t>Flat_62+3</t>
  </si>
  <si>
    <t>Flat_62-3</t>
  </si>
  <si>
    <t>Flat_63+3</t>
  </si>
  <si>
    <t>Flat_63-3</t>
  </si>
  <si>
    <t>Flat_64+3</t>
  </si>
  <si>
    <t>Flat_64-3</t>
  </si>
  <si>
    <t>Flat_65+3</t>
  </si>
  <si>
    <t>Flat_65-3</t>
  </si>
  <si>
    <t>Flat_66+3</t>
  </si>
  <si>
    <t>Flat_66-3</t>
  </si>
  <si>
    <t>Flat_67+3</t>
  </si>
  <si>
    <t>Flat_67-3</t>
  </si>
  <si>
    <t>Flat_68+3</t>
  </si>
  <si>
    <t>Flat_68-3</t>
  </si>
  <si>
    <t>Flat_69+3</t>
  </si>
  <si>
    <t>Flat_69-3</t>
  </si>
  <si>
    <t>Flat_7+3</t>
  </si>
  <si>
    <t>Flat_7-3</t>
  </si>
  <si>
    <t>Flat_70+3</t>
  </si>
  <si>
    <t>Flat_70-3</t>
  </si>
  <si>
    <t>Flat_71+3</t>
  </si>
  <si>
    <t>Flat_71-3</t>
  </si>
  <si>
    <t>Flat_72+3</t>
  </si>
  <si>
    <t>Flat_72-3</t>
  </si>
  <si>
    <t>Flat_73+3</t>
  </si>
  <si>
    <t>Flat_73-3</t>
  </si>
  <si>
    <t>Flat_74+3</t>
  </si>
  <si>
    <t>Flat_74-3</t>
  </si>
  <si>
    <t>Flat_75+3</t>
  </si>
  <si>
    <t>Flat_75-3</t>
  </si>
  <si>
    <t>Flat_76+3</t>
  </si>
  <si>
    <t>Flat_76-3</t>
  </si>
  <si>
    <t>Flat_77+3</t>
  </si>
  <si>
    <t>Flat_77-3</t>
  </si>
  <si>
    <t>Flat_78+3</t>
  </si>
  <si>
    <t>Flat_78-3</t>
  </si>
  <si>
    <t>Flat_79+3</t>
  </si>
  <si>
    <t>Flat_79-3</t>
  </si>
  <si>
    <t>Flat_8+3</t>
  </si>
  <si>
    <t>Flat_8-3</t>
  </si>
  <si>
    <t>Flat_80+3</t>
  </si>
  <si>
    <t>Flat_80-3</t>
  </si>
  <si>
    <t>Flat_81+3</t>
  </si>
  <si>
    <t>Flat_81-3</t>
  </si>
  <si>
    <t>Flat_82+3</t>
  </si>
  <si>
    <t>Flat_82-3</t>
  </si>
  <si>
    <t>Flat_83+3</t>
  </si>
  <si>
    <t>Flat_83-3</t>
  </si>
  <si>
    <t>Flat_84+3</t>
  </si>
  <si>
    <t>Flat_84-3</t>
  </si>
  <si>
    <t>Flat_85+3</t>
  </si>
  <si>
    <t>Flat_85-3</t>
  </si>
  <si>
    <t>Flat_86+3</t>
  </si>
  <si>
    <t>Flat_86-3</t>
  </si>
  <si>
    <t>Flat_87+3</t>
  </si>
  <si>
    <t>Flat_87-3</t>
  </si>
  <si>
    <t>Flat_88+3</t>
  </si>
  <si>
    <t>Flat_88-3</t>
  </si>
  <si>
    <t>Flat_89+3</t>
  </si>
  <si>
    <t>Flat_89-3</t>
  </si>
  <si>
    <t>Flat_9+3</t>
  </si>
  <si>
    <t>Flat_9-3</t>
  </si>
  <si>
    <t>Flat_90+3</t>
  </si>
  <si>
    <t>Flat_90-3</t>
  </si>
  <si>
    <t>Flat_91+3</t>
  </si>
  <si>
    <t>Flat_91-3</t>
  </si>
  <si>
    <t>Flat_92+3</t>
  </si>
  <si>
    <t>Flat_92-3</t>
  </si>
  <si>
    <t>Flat_93+3</t>
  </si>
  <si>
    <t>Flat_93-3</t>
  </si>
  <si>
    <t>Flat_94+3</t>
  </si>
  <si>
    <t>Flat_94-3</t>
  </si>
  <si>
    <t>Flat_95+3</t>
  </si>
  <si>
    <t>Flat_95-3</t>
  </si>
  <si>
    <t>Flat_96+3</t>
  </si>
  <si>
    <t>Flat_96-3</t>
  </si>
  <si>
    <t>Flat_97+3</t>
  </si>
  <si>
    <t>Flat_97-3</t>
  </si>
  <si>
    <t>Flat_98+3</t>
  </si>
  <si>
    <t>Flat_98-3</t>
  </si>
  <si>
    <t>Flat_99+3</t>
  </si>
  <si>
    <t>Flat_99-3</t>
  </si>
  <si>
    <t>Real_0+3</t>
  </si>
  <si>
    <t>Real_0-3</t>
  </si>
  <si>
    <t>Real_1+3</t>
  </si>
  <si>
    <t>Real_1-3</t>
  </si>
  <si>
    <t>Real_10+3</t>
  </si>
  <si>
    <t>Real_10-3</t>
  </si>
  <si>
    <t>Real_100+3</t>
  </si>
  <si>
    <t>Real_100-3</t>
  </si>
  <si>
    <t>Real_101+3</t>
  </si>
  <si>
    <t>Real_101-3</t>
  </si>
  <si>
    <t>Real_102+3</t>
  </si>
  <si>
    <t>Real_102-3</t>
  </si>
  <si>
    <t>Real_103+3</t>
  </si>
  <si>
    <t>Real_103-3</t>
  </si>
  <si>
    <t>Real_104+3</t>
  </si>
  <si>
    <t>Real_104-3</t>
  </si>
  <si>
    <t>Real_105+3</t>
  </si>
  <si>
    <t>Real_105-3</t>
  </si>
  <si>
    <t>Real_106+3</t>
  </si>
  <si>
    <t>Real_106-3</t>
  </si>
  <si>
    <t>Real_107+3</t>
  </si>
  <si>
    <t>Real_107-3</t>
  </si>
  <si>
    <t>Real_108+3</t>
  </si>
  <si>
    <t>Real_108-3</t>
  </si>
  <si>
    <t>Real_109+3</t>
  </si>
  <si>
    <t>Real_109-3</t>
  </si>
  <si>
    <t>Real_11+3</t>
  </si>
  <si>
    <t>Real_11-3</t>
  </si>
  <si>
    <t>Real_110+3</t>
  </si>
  <si>
    <t>Real_110-3</t>
  </si>
  <si>
    <t>Real_111+3</t>
  </si>
  <si>
    <t>Real_111-3</t>
  </si>
  <si>
    <t>Real_112+3</t>
  </si>
  <si>
    <t>Real_112-3</t>
  </si>
  <si>
    <t>Real_113+3</t>
  </si>
  <si>
    <t>Real_113-3</t>
  </si>
  <si>
    <t>Real_114+3</t>
  </si>
  <si>
    <t>Real_114-3</t>
  </si>
  <si>
    <t>Real_115+3</t>
  </si>
  <si>
    <t>Real_115-3</t>
  </si>
  <si>
    <t>Real_116+3</t>
  </si>
  <si>
    <t>Real_116-3</t>
  </si>
  <si>
    <t>Real_117+3</t>
  </si>
  <si>
    <t>Real_117-3</t>
  </si>
  <si>
    <t>Real_118+3</t>
  </si>
  <si>
    <t>Real_118-3</t>
  </si>
  <si>
    <t>Real_119+3</t>
  </si>
  <si>
    <t>Real_119-3</t>
  </si>
  <si>
    <t>Real_12+3</t>
  </si>
  <si>
    <t>Real_12-3</t>
  </si>
  <si>
    <t>Real_120+3</t>
  </si>
  <si>
    <t>Real_120-3</t>
  </si>
  <si>
    <t>Real_121+3</t>
  </si>
  <si>
    <t>Real_121-3</t>
  </si>
  <si>
    <t>Real_122+3</t>
  </si>
  <si>
    <t>Real_122-3</t>
  </si>
  <si>
    <t>Real_123+3</t>
  </si>
  <si>
    <t>Real_123-3</t>
  </si>
  <si>
    <t>Real_124+3</t>
  </si>
  <si>
    <t>Real_124-3</t>
  </si>
  <si>
    <t>Real_125+3</t>
  </si>
  <si>
    <t>Real_125-3</t>
  </si>
  <si>
    <t>Real_126+3</t>
  </si>
  <si>
    <t>Real_126-3</t>
  </si>
  <si>
    <t>Real_127+3</t>
  </si>
  <si>
    <t>Real_127-3</t>
  </si>
  <si>
    <t>Real_128+3</t>
  </si>
  <si>
    <t>Real_128-3</t>
  </si>
  <si>
    <t>Real_129+3</t>
  </si>
  <si>
    <t>Real_129-3</t>
  </si>
  <si>
    <t>Real_13+3</t>
  </si>
  <si>
    <t>Real_13-3</t>
  </si>
  <si>
    <t>Real_130+3</t>
  </si>
  <si>
    <t>Real_130-3</t>
  </si>
  <si>
    <t>Real_131+3</t>
  </si>
  <si>
    <t>Real_131-3</t>
  </si>
  <si>
    <t>Real_132+3</t>
  </si>
  <si>
    <t>Real_132-3</t>
  </si>
  <si>
    <t>Real_133+3</t>
  </si>
  <si>
    <t>Real_133-3</t>
  </si>
  <si>
    <t>Real_134+3</t>
  </si>
  <si>
    <t>Real_134-3</t>
  </si>
  <si>
    <t>Real_135+3</t>
  </si>
  <si>
    <t>Real_135-3</t>
  </si>
  <si>
    <t>Real_136+3</t>
  </si>
  <si>
    <t>Real_136-3</t>
  </si>
  <si>
    <t>Real_137+3</t>
  </si>
  <si>
    <t>Real_137-3</t>
  </si>
  <si>
    <t>Real_138+3</t>
  </si>
  <si>
    <t>Real_138-3</t>
  </si>
  <si>
    <t>Real_139+3</t>
  </si>
  <si>
    <t>Real_139-3</t>
  </si>
  <si>
    <t>Real_14+3</t>
  </si>
  <si>
    <t>Real_14-3</t>
  </si>
  <si>
    <t>Real_140+3</t>
  </si>
  <si>
    <t>Real_140-3</t>
  </si>
  <si>
    <t>Real_141+3</t>
  </si>
  <si>
    <t>Real_141-3</t>
  </si>
  <si>
    <t>Real_142+3</t>
  </si>
  <si>
    <t>Real_142-3</t>
  </si>
  <si>
    <t>Real_143+3</t>
  </si>
  <si>
    <t>Real_143-3</t>
  </si>
  <si>
    <t>Real_144+3</t>
  </si>
  <si>
    <t>Real_144-3</t>
  </si>
  <si>
    <t>Real_145+3</t>
  </si>
  <si>
    <t>Real_145-3</t>
  </si>
  <si>
    <t>Real_146+3</t>
  </si>
  <si>
    <t>Real_146-3</t>
  </si>
  <si>
    <t>Real_147+3</t>
  </si>
  <si>
    <t>Real_147-3</t>
  </si>
  <si>
    <t>Real_148+3</t>
  </si>
  <si>
    <t>Real_148-3</t>
  </si>
  <si>
    <t>Real_149+3</t>
  </si>
  <si>
    <t>Real_149-3</t>
  </si>
  <si>
    <t>Real_15+3</t>
  </si>
  <si>
    <t>Real_15-3</t>
  </si>
  <si>
    <t>Real_150+3</t>
  </si>
  <si>
    <t>Real_150-3</t>
  </si>
  <si>
    <t>Real_151+3</t>
  </si>
  <si>
    <t>Real_151-3</t>
  </si>
  <si>
    <t>Real_152+3</t>
  </si>
  <si>
    <t>Real_152-3</t>
  </si>
  <si>
    <t>Real_153+3</t>
  </si>
  <si>
    <t>Real_153-3</t>
  </si>
  <si>
    <t>Real_154+3</t>
  </si>
  <si>
    <t>Real_154-3</t>
  </si>
  <si>
    <t>Real_155+3</t>
  </si>
  <si>
    <t>Real_155-3</t>
  </si>
  <si>
    <t>Real_156+3</t>
  </si>
  <si>
    <t>Real_156-3</t>
  </si>
  <si>
    <t>Real_157+3</t>
  </si>
  <si>
    <t>Real_157-3</t>
  </si>
  <si>
    <t>Real_158+3</t>
  </si>
  <si>
    <t>Real_158-3</t>
  </si>
  <si>
    <t>Real_159+3</t>
  </si>
  <si>
    <t>Real_159-3</t>
  </si>
  <si>
    <t>Real_16+3</t>
  </si>
  <si>
    <t>Real_16-3</t>
  </si>
  <si>
    <t>Real_160+3</t>
  </si>
  <si>
    <t>Real_160-3</t>
  </si>
  <si>
    <t>Real_161+3</t>
  </si>
  <si>
    <t>Real_161-3</t>
  </si>
  <si>
    <t>Real_162+3</t>
  </si>
  <si>
    <t>Real_162-3</t>
  </si>
  <si>
    <t>Real_163+3</t>
  </si>
  <si>
    <t>Real_163-3</t>
  </si>
  <si>
    <t>Real_164+3</t>
  </si>
  <si>
    <t>Real_164-3</t>
  </si>
  <si>
    <t>Real_165+3</t>
  </si>
  <si>
    <t>Real_165-3</t>
  </si>
  <si>
    <t>Real_166+3</t>
  </si>
  <si>
    <t>Real_166-3</t>
  </si>
  <si>
    <t>Real_167+3</t>
  </si>
  <si>
    <t>Real_167-3</t>
  </si>
  <si>
    <t>Real_168+3</t>
  </si>
  <si>
    <t>Real_168-3</t>
  </si>
  <si>
    <t>Real_169+3</t>
  </si>
  <si>
    <t>Real_169-3</t>
  </si>
  <si>
    <t>Real_17+3</t>
  </si>
  <si>
    <t>Real_17-3</t>
  </si>
  <si>
    <t>Real_170+3</t>
  </si>
  <si>
    <t>Real_170-3</t>
  </si>
  <si>
    <t>Real_171+3</t>
  </si>
  <si>
    <t>Real_171-3</t>
  </si>
  <si>
    <t>Real_172+3</t>
  </si>
  <si>
    <t>Real_172-3</t>
  </si>
  <si>
    <t>Real_173+3</t>
  </si>
  <si>
    <t>Real_173-3</t>
  </si>
  <si>
    <t>Real_174+3</t>
  </si>
  <si>
    <t>Real_174-3</t>
  </si>
  <si>
    <t>Real_175+3</t>
  </si>
  <si>
    <t>Real_175-3</t>
  </si>
  <si>
    <t>Real_176+3</t>
  </si>
  <si>
    <t>Real_176-3</t>
  </si>
  <si>
    <t>Real_177+3</t>
  </si>
  <si>
    <t>Real_177-3</t>
  </si>
  <si>
    <t>Real_178+3</t>
  </si>
  <si>
    <t>Real_178-3</t>
  </si>
  <si>
    <t>Real_179+3</t>
  </si>
  <si>
    <t>Real_179-3</t>
  </si>
  <si>
    <t>Real_18+3</t>
  </si>
  <si>
    <t>Real_18-3</t>
  </si>
  <si>
    <t>Real_180+3</t>
  </si>
  <si>
    <t>Real_180-3</t>
  </si>
  <si>
    <t>Real_181+3</t>
  </si>
  <si>
    <t>Real_181-3</t>
  </si>
  <si>
    <t>Real_182+3</t>
  </si>
  <si>
    <t>Real_182-3</t>
  </si>
  <si>
    <t>Real_183+3</t>
  </si>
  <si>
    <t>Real_183-3</t>
  </si>
  <si>
    <t>Real_184+3</t>
  </si>
  <si>
    <t>Real_184-3</t>
  </si>
  <si>
    <t>Real_185+3</t>
  </si>
  <si>
    <t>Real_185-3</t>
  </si>
  <si>
    <t>Real_186+3</t>
  </si>
  <si>
    <t>Real_186-3</t>
  </si>
  <si>
    <t>Real_187+3</t>
  </si>
  <si>
    <t>Real_187-3</t>
  </si>
  <si>
    <t>Real_188+3</t>
  </si>
  <si>
    <t>Real_188-3</t>
  </si>
  <si>
    <t>Real_189+3</t>
  </si>
  <si>
    <t>Real_189-3</t>
  </si>
  <si>
    <t>Real_19+3</t>
  </si>
  <si>
    <t>Real_19-3</t>
  </si>
  <si>
    <t>Real_190+3</t>
  </si>
  <si>
    <t>Real_190-3</t>
  </si>
  <si>
    <t>Real_191+3</t>
  </si>
  <si>
    <t>Real_191-3</t>
  </si>
  <si>
    <t>Real_192+3</t>
  </si>
  <si>
    <t>Real_192-3</t>
  </si>
  <si>
    <t>Real_193+3</t>
  </si>
  <si>
    <t>Real_193-3</t>
  </si>
  <si>
    <t>Real_194+3</t>
  </si>
  <si>
    <t>Real_194-3</t>
  </si>
  <si>
    <t>Real_195+3</t>
  </si>
  <si>
    <t>Real_195-3</t>
  </si>
  <si>
    <t>Real_196+3</t>
  </si>
  <si>
    <t>Real_196-3</t>
  </si>
  <si>
    <t>Real_197+3</t>
  </si>
  <si>
    <t>Real_197-3</t>
  </si>
  <si>
    <t>Real_198+3</t>
  </si>
  <si>
    <t>Real_198-3</t>
  </si>
  <si>
    <t>Real_199+3</t>
  </si>
  <si>
    <t>Real_199-3</t>
  </si>
  <si>
    <t>Real_2+3</t>
  </si>
  <si>
    <t>Real_2-3</t>
  </si>
  <si>
    <t>Real_20+3</t>
  </si>
  <si>
    <t>Real_20-3</t>
  </si>
  <si>
    <t>Real_200+3</t>
  </si>
  <si>
    <t>Real_200-3</t>
  </si>
  <si>
    <t>Real_201+3</t>
  </si>
  <si>
    <t>Real_201-3</t>
  </si>
  <si>
    <t>Real_202+3</t>
  </si>
  <si>
    <t>Real_202-3</t>
  </si>
  <si>
    <t>Real_203+3</t>
  </si>
  <si>
    <t>Real_203-3</t>
  </si>
  <si>
    <t>Real_204+3</t>
  </si>
  <si>
    <t>Real_204-3</t>
  </si>
  <si>
    <t>Real_205+3</t>
  </si>
  <si>
    <t>Real_205-3</t>
  </si>
  <si>
    <t>Real_206+3</t>
  </si>
  <si>
    <t>Real_206-3</t>
  </si>
  <si>
    <t>Real_207+3</t>
  </si>
  <si>
    <t>Real_207-3</t>
  </si>
  <si>
    <t>Real_208+3</t>
  </si>
  <si>
    <t>Real_208-3</t>
  </si>
  <si>
    <t>Real_209+3</t>
  </si>
  <si>
    <t>Real_209-3</t>
  </si>
  <si>
    <t>Real_21+3</t>
  </si>
  <si>
    <t>Real_21-3</t>
  </si>
  <si>
    <t>Real_210+3</t>
  </si>
  <si>
    <t>Real_210-3</t>
  </si>
  <si>
    <t>Real_211+3</t>
  </si>
  <si>
    <t>Real_211-3</t>
  </si>
  <si>
    <t>Real_212+3</t>
  </si>
  <si>
    <t>Real_212-3</t>
  </si>
  <si>
    <t>Real_213+3</t>
  </si>
  <si>
    <t>Real_213-3</t>
  </si>
  <si>
    <t>Real_214+3</t>
  </si>
  <si>
    <t>Real_214-3</t>
  </si>
  <si>
    <t>Real_215+3</t>
  </si>
  <si>
    <t>Real_215-3</t>
  </si>
  <si>
    <t>Real_216+3</t>
  </si>
  <si>
    <t>Real_216-3</t>
  </si>
  <si>
    <t>Real_217+3</t>
  </si>
  <si>
    <t>Real_217-3</t>
  </si>
  <si>
    <t>Real_218+3</t>
  </si>
  <si>
    <t>Real_218-3</t>
  </si>
  <si>
    <t>Real_219+3</t>
  </si>
  <si>
    <t>Real_219-3</t>
  </si>
  <si>
    <t>Real_22+3</t>
  </si>
  <si>
    <t>Real_22-3</t>
  </si>
  <si>
    <t>Real_220+3</t>
  </si>
  <si>
    <t>Real_220-3</t>
  </si>
  <si>
    <t>Real_221+3</t>
  </si>
  <si>
    <t>Real_221-3</t>
  </si>
  <si>
    <t>Real_222+3</t>
  </si>
  <si>
    <t>Real_222-3</t>
  </si>
  <si>
    <t>Real_223+3</t>
  </si>
  <si>
    <t>Real_223-3</t>
  </si>
  <si>
    <t>Real_224+3</t>
  </si>
  <si>
    <t>Real_224-3</t>
  </si>
  <si>
    <t>Real_225+3</t>
  </si>
  <si>
    <t>Real_225-3</t>
  </si>
  <si>
    <t>Real_226+3</t>
  </si>
  <si>
    <t>Real_226-3</t>
  </si>
  <si>
    <t>Real_227+3</t>
  </si>
  <si>
    <t>Real_227-3</t>
  </si>
  <si>
    <t>Real_228+3</t>
  </si>
  <si>
    <t>Real_228-3</t>
  </si>
  <si>
    <t>Real_229+3</t>
  </si>
  <si>
    <t>Real_229-3</t>
  </si>
  <si>
    <t>Real_23+3</t>
  </si>
  <si>
    <t>Real_23-3</t>
  </si>
  <si>
    <t>Real_230+3</t>
  </si>
  <si>
    <t>Real_230-3</t>
  </si>
  <si>
    <t>Real_231+3</t>
  </si>
  <si>
    <t>Real_231-3</t>
  </si>
  <si>
    <t>Real_232+3</t>
  </si>
  <si>
    <t>Real_232-3</t>
  </si>
  <si>
    <t>Real_233+3</t>
  </si>
  <si>
    <t>Real_233-3</t>
  </si>
  <si>
    <t>Real_234+3</t>
  </si>
  <si>
    <t>Real_234-3</t>
  </si>
  <si>
    <t>Real_235+3</t>
  </si>
  <si>
    <t>Real_235-3</t>
  </si>
  <si>
    <t>Real_236+3</t>
  </si>
  <si>
    <t>Real_236-3</t>
  </si>
  <si>
    <t>Real_237+3</t>
  </si>
  <si>
    <t>Real_237-3</t>
  </si>
  <si>
    <t>Real_238+3</t>
  </si>
  <si>
    <t>Real_238-3</t>
  </si>
  <si>
    <t>Real_239+3</t>
  </si>
  <si>
    <t>Real_239-3</t>
  </si>
  <si>
    <t>Real_24+3</t>
  </si>
  <si>
    <t>Real_24-3</t>
  </si>
  <si>
    <t>Real_240+3</t>
  </si>
  <si>
    <t>Real_240-3</t>
  </si>
  <si>
    <t>Real_241+3</t>
  </si>
  <si>
    <t>Real_241-3</t>
  </si>
  <si>
    <t>Real_242+3</t>
  </si>
  <si>
    <t>Real_242-3</t>
  </si>
  <si>
    <t>Real_243+3</t>
  </si>
  <si>
    <t>Real_243-3</t>
  </si>
  <si>
    <t>Real_244+3</t>
  </si>
  <si>
    <t>Real_244-3</t>
  </si>
  <si>
    <t>Real_245+3</t>
  </si>
  <si>
    <t>Real_245-3</t>
  </si>
  <si>
    <t>Real_246+3</t>
  </si>
  <si>
    <t>Real_246-3</t>
  </si>
  <si>
    <t>Real_247+3</t>
  </si>
  <si>
    <t>Real_247-3</t>
  </si>
  <si>
    <t>Real_248+3</t>
  </si>
  <si>
    <t>Real_248-3</t>
  </si>
  <si>
    <t>Real_249+3</t>
  </si>
  <si>
    <t>Real_249-3</t>
  </si>
  <si>
    <t>Real_25+3</t>
  </si>
  <si>
    <t>Real_25-3</t>
  </si>
  <si>
    <t>Real_250+3</t>
  </si>
  <si>
    <t>Real_250-3</t>
  </si>
  <si>
    <t>Real_251+3</t>
  </si>
  <si>
    <t>Real_251-3</t>
  </si>
  <si>
    <t>Real_252+3</t>
  </si>
  <si>
    <t>Real_252-3</t>
  </si>
  <si>
    <t>Real_253+3</t>
  </si>
  <si>
    <t>Real_253-3</t>
  </si>
  <si>
    <t>Real_254+3</t>
  </si>
  <si>
    <t>Real_254-3</t>
  </si>
  <si>
    <t>Real_255+3</t>
  </si>
  <si>
    <t>Real_255-3</t>
  </si>
  <si>
    <t>Real_256+3</t>
  </si>
  <si>
    <t>Real_256-3</t>
  </si>
  <si>
    <t>Real_257+3</t>
  </si>
  <si>
    <t>Real_257-3</t>
  </si>
  <si>
    <t>Real_258+3</t>
  </si>
  <si>
    <t>Real_258-3</t>
  </si>
  <si>
    <t>Real_259+3</t>
  </si>
  <si>
    <t>Real_259-3</t>
  </si>
  <si>
    <t>Real_26+3</t>
  </si>
  <si>
    <t>Real_26-3</t>
  </si>
  <si>
    <t>Real_260+3</t>
  </si>
  <si>
    <t>Real_260-3</t>
  </si>
  <si>
    <t>Real_261+3</t>
  </si>
  <si>
    <t>Real_261-3</t>
  </si>
  <si>
    <t>Real_262+3</t>
  </si>
  <si>
    <t>Real_262-3</t>
  </si>
  <si>
    <t>Real_263+3</t>
  </si>
  <si>
    <t>Real_263-3</t>
  </si>
  <si>
    <t>Real_264+3</t>
  </si>
  <si>
    <t>Real_264-3</t>
  </si>
  <si>
    <t>Real_265+3</t>
  </si>
  <si>
    <t>Real_265-3</t>
  </si>
  <si>
    <t>Real_266+3</t>
  </si>
  <si>
    <t>Real_266-3</t>
  </si>
  <si>
    <t>Real_267+3</t>
  </si>
  <si>
    <t>Real_267-3</t>
  </si>
  <si>
    <t>Real_268+3</t>
  </si>
  <si>
    <t>Real_268-3</t>
  </si>
  <si>
    <t>Real_269+3</t>
  </si>
  <si>
    <t>Real_269-3</t>
  </si>
  <si>
    <t>Real_27+3</t>
  </si>
  <si>
    <t>Real_27-3</t>
  </si>
  <si>
    <t>Real_270+3</t>
  </si>
  <si>
    <t>Real_270-3</t>
  </si>
  <si>
    <t>Real_271+3</t>
  </si>
  <si>
    <t>Real_271-3</t>
  </si>
  <si>
    <t>Real_272+3</t>
  </si>
  <si>
    <t>Real_272-3</t>
  </si>
  <si>
    <t>Real_273+3</t>
  </si>
  <si>
    <t>Real_273-3</t>
  </si>
  <si>
    <t>Real_274+3</t>
  </si>
  <si>
    <t>Real_274-3</t>
  </si>
  <si>
    <t>Real_275+3</t>
  </si>
  <si>
    <t>Real_275-3</t>
  </si>
  <si>
    <t>Real_276+3</t>
  </si>
  <si>
    <t>Real_276-3</t>
  </si>
  <si>
    <t>Real_277+3</t>
  </si>
  <si>
    <t>Real_277-3</t>
  </si>
  <si>
    <t>Real_278+3</t>
  </si>
  <si>
    <t>Real_278-3</t>
  </si>
  <si>
    <t>Real_279+3</t>
  </si>
  <si>
    <t>Real_279-3</t>
  </si>
  <si>
    <t>Real_28+3</t>
  </si>
  <si>
    <t>Real_28-3</t>
  </si>
  <si>
    <t>Real_280+3</t>
  </si>
  <si>
    <t>Real_280-3</t>
  </si>
  <si>
    <t>Real_281+3</t>
  </si>
  <si>
    <t>Real_281-3</t>
  </si>
  <si>
    <t>Real_282+3</t>
  </si>
  <si>
    <t>Real_282-3</t>
  </si>
  <si>
    <t>Real_283+3</t>
  </si>
  <si>
    <t>Real_283-3</t>
  </si>
  <si>
    <t>Real_284+3</t>
  </si>
  <si>
    <t>Real_284-3</t>
  </si>
  <si>
    <t>Real_285+3</t>
  </si>
  <si>
    <t>Real_285-3</t>
  </si>
  <si>
    <t>Real_286+3</t>
  </si>
  <si>
    <t>Real_286-3</t>
  </si>
  <si>
    <t>Real_287+3</t>
  </si>
  <si>
    <t>Real_287-3</t>
  </si>
  <si>
    <t>Real_288+3</t>
  </si>
  <si>
    <t>Real_288-3</t>
  </si>
  <si>
    <t>Real_289+3</t>
  </si>
  <si>
    <t>Real_289-3</t>
  </si>
  <si>
    <t>Real_29+3</t>
  </si>
  <si>
    <t>Real_29-3</t>
  </si>
  <si>
    <t>Real_290+3</t>
  </si>
  <si>
    <t>Real_290-3</t>
  </si>
  <si>
    <t>Real_291+3</t>
  </si>
  <si>
    <t>Real_291-3</t>
  </si>
  <si>
    <t>Real_292+3</t>
  </si>
  <si>
    <t>Real_292-3</t>
  </si>
  <si>
    <t>Real_293+3</t>
  </si>
  <si>
    <t>Real_293-3</t>
  </si>
  <si>
    <t>Real_3+3</t>
  </si>
  <si>
    <t>Real_3-3</t>
  </si>
  <si>
    <t>Real_30+3</t>
  </si>
  <si>
    <t>Real_30-3</t>
  </si>
  <si>
    <t>Real_31+3</t>
  </si>
  <si>
    <t>Real_31-3</t>
  </si>
  <si>
    <t>Real_32+3</t>
  </si>
  <si>
    <t>Real_32-3</t>
  </si>
  <si>
    <t>Real_33+3</t>
  </si>
  <si>
    <t>Real_33-3</t>
  </si>
  <si>
    <t>Real_34+3</t>
  </si>
  <si>
    <t>Real_34-3</t>
  </si>
  <si>
    <t>Real_35+3</t>
  </si>
  <si>
    <t>Real_35-3</t>
  </si>
  <si>
    <t>Real_36+3</t>
  </si>
  <si>
    <t>Real_36-3</t>
  </si>
  <si>
    <t>Real_37+3</t>
  </si>
  <si>
    <t>Real_37-3</t>
  </si>
  <si>
    <t>Real_38+3</t>
  </si>
  <si>
    <t>Real_38-3</t>
  </si>
  <si>
    <t>Real_39+3</t>
  </si>
  <si>
    <t>Real_39-3</t>
  </si>
  <si>
    <t>Real_4+3</t>
  </si>
  <si>
    <t>Real_4-3</t>
  </si>
  <si>
    <t>Real_40+3</t>
  </si>
  <si>
    <t>Real_40-3</t>
  </si>
  <si>
    <t>Real_41+3</t>
  </si>
  <si>
    <t>Real_41-3</t>
  </si>
  <si>
    <t>Real_42+3</t>
  </si>
  <si>
    <t>Real_42-3</t>
  </si>
  <si>
    <t>Real_43+3</t>
  </si>
  <si>
    <t>Real_43-3</t>
  </si>
  <si>
    <t>Real_44+3</t>
  </si>
  <si>
    <t>Real_44-3</t>
  </si>
  <si>
    <t>Real_45+3</t>
  </si>
  <si>
    <t>Real_45-3</t>
  </si>
  <si>
    <t>Real_46+3</t>
  </si>
  <si>
    <t>Real_46-3</t>
  </si>
  <si>
    <t>Real_47+3</t>
  </si>
  <si>
    <t>Real_47-3</t>
  </si>
  <si>
    <t>Real_48+3</t>
  </si>
  <si>
    <t>Real_48-3</t>
  </si>
  <si>
    <t>Real_49+3</t>
  </si>
  <si>
    <t>Real_49-3</t>
  </si>
  <si>
    <t>Real_5+3</t>
  </si>
  <si>
    <t>Real_5-3</t>
  </si>
  <si>
    <t>Real_50+3</t>
  </si>
  <si>
    <t>Real_50-3</t>
  </si>
  <si>
    <t>Real_51+3</t>
  </si>
  <si>
    <t>Real_51-3</t>
  </si>
  <si>
    <t>Real_52+3</t>
  </si>
  <si>
    <t>Real_52-3</t>
  </si>
  <si>
    <t>Real_53+3</t>
  </si>
  <si>
    <t>Real_53-3</t>
  </si>
  <si>
    <t>Real_54+3</t>
  </si>
  <si>
    <t>Real_54-3</t>
  </si>
  <si>
    <t>Real_55+3</t>
  </si>
  <si>
    <t>Real_55-3</t>
  </si>
  <si>
    <t>Real_56+3</t>
  </si>
  <si>
    <t>Real_56-3</t>
  </si>
  <si>
    <t>Real_57+3</t>
  </si>
  <si>
    <t>Real_57-3</t>
  </si>
  <si>
    <t>Real_58+3</t>
  </si>
  <si>
    <t>Real_58-3</t>
  </si>
  <si>
    <t>Real_59+3</t>
  </si>
  <si>
    <t>Real_59-3</t>
  </si>
  <si>
    <t>Real_6+3</t>
  </si>
  <si>
    <t>Real_6-3</t>
  </si>
  <si>
    <t>Real_60+3</t>
  </si>
  <si>
    <t>Real_60-3</t>
  </si>
  <si>
    <t>Real_61+3</t>
  </si>
  <si>
    <t>Real_61-3</t>
  </si>
  <si>
    <t>Real_62+3</t>
  </si>
  <si>
    <t>Real_62-3</t>
  </si>
  <si>
    <t>Real_63+3</t>
  </si>
  <si>
    <t>Real_63-3</t>
  </si>
  <si>
    <t>Real_64+3</t>
  </si>
  <si>
    <t>Real_64-3</t>
  </si>
  <si>
    <t>Real_65+3</t>
  </si>
  <si>
    <t>Real_65-3</t>
  </si>
  <si>
    <t>Real_66+3</t>
  </si>
  <si>
    <t>Real_66-3</t>
  </si>
  <si>
    <t>Real_67+3</t>
  </si>
  <si>
    <t>Real_67-3</t>
  </si>
  <si>
    <t>Real_68+3</t>
  </si>
  <si>
    <t>Real_68-3</t>
  </si>
  <si>
    <t>Real_69+3</t>
  </si>
  <si>
    <t>Real_69-3</t>
  </si>
  <si>
    <t>Real_7+3</t>
  </si>
  <si>
    <t>Real_7-3</t>
  </si>
  <si>
    <t>Real_70+3</t>
  </si>
  <si>
    <t>Real_70-3</t>
  </si>
  <si>
    <t>Real_71+3</t>
  </si>
  <si>
    <t>Real_71-3</t>
  </si>
  <si>
    <t>Real_72+3</t>
  </si>
  <si>
    <t>Real_72-3</t>
  </si>
  <si>
    <t>Real_73+3</t>
  </si>
  <si>
    <t>Real_73-3</t>
  </si>
  <si>
    <t>Real_74+3</t>
  </si>
  <si>
    <t>Real_74-3</t>
  </si>
  <si>
    <t>Real_75+3</t>
  </si>
  <si>
    <t>Real_75-3</t>
  </si>
  <si>
    <t>Real_76+3</t>
  </si>
  <si>
    <t>Real_76-3</t>
  </si>
  <si>
    <t>Real_77+3</t>
  </si>
  <si>
    <t>Real_77-3</t>
  </si>
  <si>
    <t>Real_78+3</t>
  </si>
  <si>
    <t>Real_78-3</t>
  </si>
  <si>
    <t>Real_79+3</t>
  </si>
  <si>
    <t>Real_79-3</t>
  </si>
  <si>
    <t>Real_8+3</t>
  </si>
  <si>
    <t>Real_8-3</t>
  </si>
  <si>
    <t>Real_80+3</t>
  </si>
  <si>
    <t>Real_80-3</t>
  </si>
  <si>
    <t>Real_81+3</t>
  </si>
  <si>
    <t>Real_81-3</t>
  </si>
  <si>
    <t>Real_82+3</t>
  </si>
  <si>
    <t>Real_82-3</t>
  </si>
  <si>
    <t>Real_83+3</t>
  </si>
  <si>
    <t>Real_83-3</t>
  </si>
  <si>
    <t>Real_84+3</t>
  </si>
  <si>
    <t>Real_84-3</t>
  </si>
  <si>
    <t>Real_85+3</t>
  </si>
  <si>
    <t>Real_85-3</t>
  </si>
  <si>
    <t>Real_86+3</t>
  </si>
  <si>
    <t>Real_86-3</t>
  </si>
  <si>
    <t>Real_87+3</t>
  </si>
  <si>
    <t>Real_87-3</t>
  </si>
  <si>
    <t>Real_88+3</t>
  </si>
  <si>
    <t>Real_88-3</t>
  </si>
  <si>
    <t>Real_89+3</t>
  </si>
  <si>
    <t>Real_89-3</t>
  </si>
  <si>
    <t>Real_9+3</t>
  </si>
  <si>
    <t>Real_9-3</t>
  </si>
  <si>
    <t>Real_90+3</t>
  </si>
  <si>
    <t>Real_90-3</t>
  </si>
  <si>
    <t>Real_91+3</t>
  </si>
  <si>
    <t>Real_91-3</t>
  </si>
  <si>
    <t>Real_92+3</t>
  </si>
  <si>
    <t>Real_92-3</t>
  </si>
  <si>
    <t>Real_93+3</t>
  </si>
  <si>
    <t>Real_93-3</t>
  </si>
  <si>
    <t>Real_94+3</t>
  </si>
  <si>
    <t>Real_94-3</t>
  </si>
  <si>
    <t>Real_95+3</t>
  </si>
  <si>
    <t>Real_95-3</t>
  </si>
  <si>
    <t>Real_96+3</t>
  </si>
  <si>
    <t>Real_96-3</t>
  </si>
  <si>
    <t>Real_97+3</t>
  </si>
  <si>
    <t>Real_97-3</t>
  </si>
  <si>
    <t>Real_98+3</t>
  </si>
  <si>
    <t>Real_98-3</t>
  </si>
  <si>
    <t>Real_99+3</t>
  </si>
  <si>
    <t>Real_99-3</t>
  </si>
  <si>
    <t>Mean RMSD</t>
  </si>
  <si>
    <t>Mean Normalized RMSD</t>
  </si>
  <si>
    <t>Mean Sensitivity</t>
  </si>
  <si>
    <t>Mean PPV</t>
  </si>
  <si>
    <t>Real</t>
  </si>
  <si>
    <t>Flat</t>
  </si>
  <si>
    <t>Score:</t>
  </si>
  <si>
    <t>Sigma:</t>
  </si>
  <si>
    <t>Sigma</t>
  </si>
  <si>
    <t>rna.int22.dg</t>
  </si>
  <si>
    <t>rna.stack.dg</t>
  </si>
  <si>
    <t>rna.dangle.dg</t>
  </si>
  <si>
    <t>rna.tstack.dg</t>
  </si>
  <si>
    <t>rna.miscloop.dg</t>
  </si>
  <si>
    <t>rna.loop.dg</t>
  </si>
  <si>
    <t>rna.triloop.dg</t>
  </si>
  <si>
    <t>rna.tloop.dg</t>
  </si>
  <si>
    <t>rna.hexaloop.dg</t>
  </si>
  <si>
    <t>rna.coaxstack.dg</t>
  </si>
  <si>
    <t>rna.int11.dg</t>
  </si>
  <si>
    <t>rna.int21.dg</t>
  </si>
  <si>
    <t>implicit in rna.tstackh.dg</t>
  </si>
  <si>
    <t>implicit in rna.ststacki.dg, rna.tstacki1n.dg, rna.tstacki23.dg, rna.int11.dg, and rna.int21.dg</t>
  </si>
  <si>
    <t>implicit in rna.tstacki.dg</t>
  </si>
  <si>
    <t>implicit rna.tstacki23.dg</t>
  </si>
  <si>
    <t>implicit in rna.int11.dg</t>
  </si>
  <si>
    <t>implicit in rna.int21.dg</t>
  </si>
  <si>
    <t>implicit in rna.int22.dg</t>
  </si>
  <si>
    <t xml:space="preserve"> Stack Regression</t>
  </si>
  <si>
    <t xml:space="preserve"> (D1-R73)/2</t>
  </si>
  <si>
    <t xml:space="preserve"> (D2-R73)/2</t>
  </si>
  <si>
    <t xml:space="preserve"> (D3-R73)/2</t>
  </si>
  <si>
    <t xml:space="preserve"> (D4-R73)/2</t>
  </si>
  <si>
    <t xml:space="preserve"> (D15-R20+D16-R8)/4</t>
  </si>
  <si>
    <t xml:space="preserve"> (D17-R20+D18-R8)/4</t>
  </si>
  <si>
    <t xml:space="preserve"> (D19-R20+D20-R8)/4</t>
  </si>
  <si>
    <t xml:space="preserve"> (D21-R9+D22-R20+D23-R8)/6</t>
  </si>
  <si>
    <t xml:space="preserve"> (D9-R5+D10-R5)/4</t>
  </si>
  <si>
    <t xml:space="preserve"> (D11-R5)/2</t>
  </si>
  <si>
    <t xml:space="preserve"> (D12-R5)/2</t>
  </si>
  <si>
    <t xml:space="preserve"> (D13-R5+D14-R5)/4</t>
  </si>
  <si>
    <t xml:space="preserve"> (D5-R32)/2</t>
  </si>
  <si>
    <t xml:space="preserve"> (D6-R32)/2</t>
  </si>
  <si>
    <t xml:space="preserve"> (D7-R32)/2</t>
  </si>
  <si>
    <t xml:space="preserve"> (D8-R32)/2</t>
  </si>
  <si>
    <t xml:space="preserve"> (D24-R73)/2</t>
  </si>
  <si>
    <t xml:space="preserve"> (D25-R68)/2</t>
  </si>
  <si>
    <t xml:space="preserve"> (D34-R8)/2</t>
  </si>
  <si>
    <t xml:space="preserve"> (D35-R12+D36-R20)/4</t>
  </si>
  <si>
    <t xml:space="preserve"> (D37-R20)/2</t>
  </si>
  <si>
    <t xml:space="preserve"> (D38-R12+D39-R20)/4</t>
  </si>
  <si>
    <t xml:space="preserve"> (D30-R5)/2</t>
  </si>
  <si>
    <t xml:space="preserve"> (D31-R5)/2</t>
  </si>
  <si>
    <t xml:space="preserve"> (D32-R5)/2</t>
  </si>
  <si>
    <t xml:space="preserve"> (D33-R5)/2</t>
  </si>
  <si>
    <t xml:space="preserve"> (D26-R32)/2</t>
  </si>
  <si>
    <t xml:space="preserve"> (D27-R32)/2</t>
  </si>
  <si>
    <t xml:space="preserve"> (D28-R32)/2</t>
  </si>
  <si>
    <t xml:space="preserve"> (D29-R32)/2</t>
  </si>
  <si>
    <t xml:space="preserve"> (T1-R70)/2</t>
  </si>
  <si>
    <t xml:space="preserve"> (T2-R70)/2</t>
  </si>
  <si>
    <t xml:space="preserve"> (T3-R70)/2</t>
  </si>
  <si>
    <t xml:space="preserve"> (T4-R20)/2</t>
  </si>
  <si>
    <t xml:space="preserve"> (T5-R8)/2</t>
  </si>
  <si>
    <t xml:space="preserve"> (T6-R20)/2</t>
  </si>
  <si>
    <t xml:space="preserve"> (T7-R8)/2</t>
  </si>
  <si>
    <t xml:space="preserve"> (T33-R20)/2</t>
  </si>
  <si>
    <t xml:space="preserve"> (T8-R20)/2</t>
  </si>
  <si>
    <t xml:space="preserve"> (T9-R8)/2</t>
  </si>
  <si>
    <t xml:space="preserve"> (T10-R20)/2</t>
  </si>
  <si>
    <t xml:space="preserve"> (T11-R5)/2</t>
  </si>
  <si>
    <t xml:space="preserve"> (T12-R5)/2</t>
  </si>
  <si>
    <t xml:space="preserve"> (T13-R5)/2</t>
  </si>
  <si>
    <t xml:space="preserve"> (T14-R5)/2</t>
  </si>
  <si>
    <t xml:space="preserve"> (T15-R5)/2</t>
  </si>
  <si>
    <t xml:space="preserve"> (T16-R41)/2</t>
  </si>
  <si>
    <t xml:space="preserve"> (T17-R40)/2</t>
  </si>
  <si>
    <t xml:space="preserve"> (T18-R40)/2</t>
  </si>
  <si>
    <t xml:space="preserve"> (T19-R32)/2</t>
  </si>
  <si>
    <t xml:space="preserve"> (T20-R32)/2</t>
  </si>
  <si>
    <t xml:space="preserve"> (T21-R32)/2</t>
  </si>
  <si>
    <t xml:space="preserve"> (T22-R32)/2</t>
  </si>
  <si>
    <t xml:space="preserve"> (T23-R32)/2</t>
  </si>
  <si>
    <t xml:space="preserve"> (T24-R32)/2</t>
  </si>
  <si>
    <t xml:space="preserve"> (T25-R32)/2</t>
  </si>
  <si>
    <t xml:space="preserve"> (T26-R32)/2</t>
  </si>
  <si>
    <t xml:space="preserve"> (T27-R32)/2</t>
  </si>
  <si>
    <t xml:space="preserve"> (T28-R32)/2</t>
  </si>
  <si>
    <t xml:space="preserve"> (T29-(Sym+NN95+2*NN90+2*NN15+NN9))/2</t>
  </si>
  <si>
    <t xml:space="preserve"> (T30-R43)/2</t>
  </si>
  <si>
    <t xml:space="preserve"> (T31-R42)/2</t>
  </si>
  <si>
    <t xml:space="preserve"> (T32-R42)/2</t>
  </si>
  <si>
    <t xml:space="preserve"> Internal Loop Regression 1</t>
  </si>
  <si>
    <t xml:space="preserve"> Multibranch Loop Regression</t>
  </si>
  <si>
    <t xml:space="preserve"> Hairpin Regression</t>
  </si>
  <si>
    <t xml:space="preserve"> Bulge Loop Regression</t>
  </si>
  <si>
    <t xml:space="preserve"> (B4+B5+B6+B12+B13+B18-3*(R76+R157)/2-2*D42-D43+6*NN8)/6</t>
  </si>
  <si>
    <t xml:space="preserve"> (B7+B8+B9+B14+B15+B19-3*(R76+R157)/2-2*D42-D43+6*NN8)/6</t>
  </si>
  <si>
    <t xml:space="preserve"> H126-(NN8+NN12+NN2)</t>
  </si>
  <si>
    <t xml:space="preserve"> H127-(NN8+NN12+NN3)</t>
  </si>
  <si>
    <t xml:space="preserve"> (H132+H150-(2*NN8+NN12+NN2+NN13))/2</t>
  </si>
  <si>
    <t xml:space="preserve"> H133-(NN8+NN13)</t>
  </si>
  <si>
    <t xml:space="preserve"> (H134+H148-(2*NN8+NN12+NN2+NN13))/2</t>
  </si>
  <si>
    <t xml:space="preserve"> (H141+H149-2*(NN8+NN12+NN2))/2</t>
  </si>
  <si>
    <t xml:space="preserve"> H152-(NN8+NN12+NN2)+((H134+H148+H132+H150)/2+H133-2*NN13-(H167+H164+H165)+2*(NN12+NN2))/3</t>
  </si>
  <si>
    <t xml:space="preserve"> H153-(NN8+NN12+NN2)+((H134+H148+H132+H150)/2+H133-2*NN13-(H167+H164+H165)+2*(NN12+NN2))/3</t>
  </si>
  <si>
    <t xml:space="preserve"> H154-(NN8+NN12+NN2)+((H134+H148+H132+H150)/2+H133-2*NN13-(H167+H164+H165)+2*(NN12+NN2))/3</t>
  </si>
  <si>
    <t xml:space="preserve"> H155-(NN8+NN12+NN2)+((H134+H148+H132+H150)/2+H133-2*NN13-(H167+H164+H165)+2*(NN12+NN2))/3</t>
  </si>
  <si>
    <t xml:space="preserve"> H156-(NN8+NN12+NN2)+((H134+H148+H132+H150)/2+H133-2*NN13-(H167+H164+H165)+2*(NN12+NN2))/3</t>
  </si>
  <si>
    <t xml:space="preserve"> H158-(NN8+NN12+NN2)+((H134+H148+H132+H150)/2+H133-2*NN13-(H167+H164+H165)+2*(NN12+NN2))/3</t>
  </si>
  <si>
    <t xml:space="preserve"> H159-(NN8+NN12+NN2)+((H134+H148+H132+H150)/2+H133-2*NN13-(H167+H164+H165)+2*(NN12+NN2))/3</t>
  </si>
  <si>
    <t xml:space="preserve"> H160-(NN8+NN12+NN2)+((H134+H148+H132+H150)/2+H133-2*NN13-(H167+H164+H165)+2*(NN12+NN2))/3</t>
  </si>
  <si>
    <t xml:space="preserve"> H161-(NN8+NN12+NN2)+((H134+H148+H132+H150)/2+H133-2*NN13-(H167+H164+H165)+2*(NN12+NN2))/3</t>
  </si>
  <si>
    <t xml:space="preserve"> H163-(NN8+NN12+NN2)+((H134+H148+H132+H150)/2+H133-2*NN13-(H167+H164+H165)+2*(NN12+NN2))/3</t>
  </si>
  <si>
    <t xml:space="preserve"> H166-(NN8+NN12+NN2)+((H134+H148+H132+H150)/2+H133-2*NN13-(H167+H164+H165)+2*(NN12+NN2))/3</t>
  </si>
  <si>
    <t xml:space="preserve"> H170-(NN8+NN12+NN2)+((H134+H148+H132+H150)/2+H133-2*NN13-(H167+H164+H165)+2*(NN12+NN2))/3</t>
  </si>
  <si>
    <t xml:space="preserve"> (H136+H138-(2*NN90+3*NN12+NN1+NN3+NN8))/2</t>
  </si>
  <si>
    <t xml:space="preserve"> H139-(NN90+NN8+NN12)</t>
  </si>
  <si>
    <t xml:space="preserve"> H135-(NN90+2*NN12+NN1+NN3)</t>
  </si>
  <si>
    <t xml:space="preserve"> H137-(NN90+2*NN12+NN1+NN3)</t>
  </si>
  <si>
    <t xml:space="preserve"> (I14-R125+I15-R129+2*NN2)/2</t>
  </si>
  <si>
    <t xml:space="preserve"> (I6-R109+I27-R95+2*NN8)/2</t>
  </si>
  <si>
    <t xml:space="preserve"> I1-R109+NN8</t>
  </si>
  <si>
    <t xml:space="preserve"> I5-R109+NN8</t>
  </si>
  <si>
    <t xml:space="preserve"> I7-R109+NN8</t>
  </si>
  <si>
    <t xml:space="preserve"> I8-R109+NN8</t>
  </si>
  <si>
    <t xml:space="preserve"> I2-R109+NN8</t>
  </si>
  <si>
    <t xml:space="preserve"> I3-R109+NN8</t>
  </si>
  <si>
    <t xml:space="preserve"> (I4-R109+I11-R157+2*NN8)/2</t>
  </si>
  <si>
    <t xml:space="preserve"> (I19-R22+I21-R72+2*NN9)/2</t>
  </si>
  <si>
    <t xml:space="preserve"> I26-R22+NN9</t>
  </si>
  <si>
    <t xml:space="preserve"> (I12-R122+I13-R22+2*NN9)/2</t>
  </si>
  <si>
    <t xml:space="preserve"> I40-(NN95+2*NN12+2*NN3+NN15)</t>
  </si>
  <si>
    <t xml:space="preserve"> I39-(NN95+2*NN12+2*NN3+NN15)</t>
  </si>
  <si>
    <t xml:space="preserve"> I36-(NN95+2*NN12+2*NN3+NN15)</t>
  </si>
  <si>
    <t xml:space="preserve"> I38-(NN95+2*NN12+2*NN3+NN15)</t>
  </si>
  <si>
    <t xml:space="preserve"> I35-(NN95+2*NN12+2*NN3+NN15)</t>
  </si>
  <si>
    <t xml:space="preserve"> I37-(NN95+2*NN12+2*NN3+NN15)</t>
  </si>
  <si>
    <t xml:space="preserve"> I45-(NN95+2*NN12+2*NN3+NN14)</t>
  </si>
  <si>
    <t xml:space="preserve"> I44-(NN95+2*NN12+2*NN3+NN14)</t>
  </si>
  <si>
    <t xml:space="preserve"> I41-(NN95+2*NN12+2*NN3+NN14)</t>
  </si>
  <si>
    <t xml:space="preserve"> I43-(NN95+2*NN12+2*NN3+NN14)</t>
  </si>
  <si>
    <t xml:space="preserve"> I42-(NN95+2*NN12+2*NN3+NN14)</t>
  </si>
  <si>
    <t xml:space="preserve"> I20-R123+NN13</t>
  </si>
  <si>
    <t xml:space="preserve"> (I22-R150+I23-R148+I24-R151+I25-R158+4*NN13)/4</t>
  </si>
  <si>
    <t xml:space="preserve"> (I9-R123+I10-R158+2*NN13)/2</t>
  </si>
  <si>
    <t xml:space="preserve"> I30-(NN95+2*NN12+2*NN3+NN11)</t>
  </si>
  <si>
    <t xml:space="preserve"> I28-(NN95+2*NN12+2*NN3+NN11)</t>
  </si>
  <si>
    <t xml:space="preserve"> I29-(NN95+2*NN12+2*NN3+NN11)</t>
  </si>
  <si>
    <t xml:space="preserve"> I34-(NN95+2*NN12+2*NN3+NN10)</t>
  </si>
  <si>
    <t xml:space="preserve"> I32-(NN95+2*NN12+2*NN3+NN10)</t>
  </si>
  <si>
    <t xml:space="preserve"> I31-(NN95+2*NN12+2*NN3+NN10)</t>
  </si>
  <si>
    <t xml:space="preserve"> I33-(NN95+2*NN12+2*NN3+NN10)</t>
  </si>
  <si>
    <t xml:space="preserve"> I18-R126+NN19</t>
  </si>
  <si>
    <t xml:space="preserve"> (I46+I47-2*R95+2*NN8)/2</t>
  </si>
  <si>
    <t xml:space="preserve"> I52-R95+NN8</t>
  </si>
  <si>
    <t xml:space="preserve"> I54-R95+NN8</t>
  </si>
  <si>
    <t xml:space="preserve"> I58-R95+NN8</t>
  </si>
  <si>
    <t xml:space="preserve"> I60-R95+NN8</t>
  </si>
  <si>
    <t xml:space="preserve"> I51-R95+NN8</t>
  </si>
  <si>
    <t xml:space="preserve"> I56-R95+NN8</t>
  </si>
  <si>
    <t xml:space="preserve"> I61-R95+NN8</t>
  </si>
  <si>
    <t xml:space="preserve"> I63-R95+NN8</t>
  </si>
  <si>
    <t xml:space="preserve"> I49-R95+NN8</t>
  </si>
  <si>
    <t xml:space="preserve"> I59-R95+NN8</t>
  </si>
  <si>
    <t xml:space="preserve"> I55-R95+NN8</t>
  </si>
  <si>
    <t xml:space="preserve"> I57-R95+NN8</t>
  </si>
  <si>
    <t xml:space="preserve"> (I62-R163+I295-R95+2*NN8)/2</t>
  </si>
  <si>
    <t xml:space="preserve"> (I64-R95+I65-R161+2*NN8)/2</t>
  </si>
  <si>
    <t xml:space="preserve"> I48-R95+NN8</t>
  </si>
  <si>
    <t xml:space="preserve"> I53-R95+NN8</t>
  </si>
  <si>
    <t xml:space="preserve"> (I50-R163+I296-R95+2*NN8)/2</t>
  </si>
  <si>
    <t xml:space="preserve"> I297-R95+NN8</t>
  </si>
  <si>
    <t xml:space="preserve"> (I100-R95+I129-R109+2*NN8)/2</t>
  </si>
  <si>
    <t xml:space="preserve"> I126-R109+NN8</t>
  </si>
  <si>
    <t xml:space="preserve"> I127-R109+NN8</t>
  </si>
  <si>
    <t xml:space="preserve"> I141-R128+NN8</t>
  </si>
  <si>
    <t xml:space="preserve"> I128-R109+NN8</t>
  </si>
  <si>
    <t xml:space="preserve"> I125-R109+NN8</t>
  </si>
  <si>
    <t xml:space="preserve"> I121-R109+NN8</t>
  </si>
  <si>
    <t xml:space="preserve"> I124-R109+NN8</t>
  </si>
  <si>
    <t xml:space="preserve"> I139-R109+NN8</t>
  </si>
  <si>
    <t xml:space="preserve"> I123-R109+NN8</t>
  </si>
  <si>
    <t xml:space="preserve"> I106-R109+NN8</t>
  </si>
  <si>
    <t xml:space="preserve"> I104-R109+NN8</t>
  </si>
  <si>
    <t xml:space="preserve"> I105-R109+NN8</t>
  </si>
  <si>
    <t xml:space="preserve"> I148-R109+NN8</t>
  </si>
  <si>
    <t xml:space="preserve"> I102-R109+NN8</t>
  </si>
  <si>
    <t xml:space="preserve"> I103-R109+NN8</t>
  </si>
  <si>
    <t xml:space="preserve"> I112-R109+NN8</t>
  </si>
  <si>
    <t xml:space="preserve"> I113-R109+NN8</t>
  </si>
  <si>
    <t xml:space="preserve"> I120-R109+NN8</t>
  </si>
  <si>
    <t xml:space="preserve"> I116-R109+NN8</t>
  </si>
  <si>
    <t xml:space="preserve"> I119-R109+NN8</t>
  </si>
  <si>
    <t xml:space="preserve"> I117-R109+NN8</t>
  </si>
  <si>
    <t xml:space="preserve"> I118-R109+NN8</t>
  </si>
  <si>
    <t xml:space="preserve"> I147-R109+NN8</t>
  </si>
  <si>
    <t xml:space="preserve"> I143-R109+NN8</t>
  </si>
  <si>
    <t xml:space="preserve"> I114-R109+NN8</t>
  </si>
  <si>
    <t xml:space="preserve"> I101-R109+NN8</t>
  </si>
  <si>
    <t xml:space="preserve"> I149-R109+NN8</t>
  </si>
  <si>
    <t xml:space="preserve"> I96-R109+NN8</t>
  </si>
  <si>
    <t xml:space="preserve"> I99-R109+NN8</t>
  </si>
  <si>
    <t xml:space="preserve"> I97-R109+NN8</t>
  </si>
  <si>
    <t xml:space="preserve"> I138-R166+NN8</t>
  </si>
  <si>
    <t xml:space="preserve"> I98-R109+NN8</t>
  </si>
  <si>
    <t xml:space="preserve"> I142-R128+NN8</t>
  </si>
  <si>
    <t xml:space="preserve"> I136-R109+NN8</t>
  </si>
  <si>
    <t xml:space="preserve"> I144-R109+NN8</t>
  </si>
  <si>
    <t xml:space="preserve"> I140-R166+NN8</t>
  </si>
  <si>
    <t xml:space="preserve"> I146-R109+NN8</t>
  </si>
  <si>
    <t xml:space="preserve"> I115-R109+NN8</t>
  </si>
  <si>
    <t xml:space="preserve"> (I134-R128+I137-R109+2*NN8)/2</t>
  </si>
  <si>
    <t xml:space="preserve"> I111-R109+NN8</t>
  </si>
  <si>
    <t xml:space="preserve"> I107-R109+NN8</t>
  </si>
  <si>
    <t xml:space="preserve"> I110-R109+NN8</t>
  </si>
  <si>
    <t xml:space="preserve"> I108-R109+NN8</t>
  </si>
  <si>
    <t xml:space="preserve"> I145-R109+NN8</t>
  </si>
  <si>
    <t xml:space="preserve"> I109-R109+NN8</t>
  </si>
  <si>
    <t xml:space="preserve"> I305-(NN95+2*NN12+NN3+NN13+NN10+NN2)</t>
  </si>
  <si>
    <t xml:space="preserve"> I302-(NN95+2*NN12+NN3+NN15+NN9+NN2)</t>
  </si>
  <si>
    <t xml:space="preserve"> I308-(NN95+2*NN12+NN3+NN15+NN10+NN2)</t>
  </si>
  <si>
    <t xml:space="preserve"> I303-(NN95+2*NN12+NN3+NN15+NN10+NN2)</t>
  </si>
  <si>
    <t xml:space="preserve"> I307-(NN95+2*NN12+NN3+NN15+NN10+NN2)</t>
  </si>
  <si>
    <t xml:space="preserve"> I301-(NN95+NN3+NN7+NN15+NN10+NN12+NN2)</t>
  </si>
  <si>
    <t xml:space="preserve"> Internal Loop Regression 2</t>
  </si>
  <si>
    <t xml:space="preserve"> Internal Loop Regression 3</t>
  </si>
  <si>
    <t xml:space="preserve"> (I288-R39+I289-(R96+R99)/2+I290-(R21+R158)/2+3*NN13)/3</t>
  </si>
  <si>
    <t xml:space="preserve"> I66-R21+NN13</t>
  </si>
  <si>
    <t xml:space="preserve"> I67-R21+NN13</t>
  </si>
  <si>
    <t xml:space="preserve"> I68-R15+NN13</t>
  </si>
  <si>
    <t xml:space="preserve"> (I69-R38+I70-R15+2*NN13)/2</t>
  </si>
  <si>
    <t xml:space="preserve"> I71-R21+NN13</t>
  </si>
  <si>
    <t xml:space="preserve"> I72-R21+NN13</t>
  </si>
  <si>
    <t xml:space="preserve"> (I95-R72+I282-D19+I285-R20+I286-D15+I287-D22+5*NN9)/5</t>
  </si>
  <si>
    <t xml:space="preserve"> (I73-R72+I74-R22+I284-D19+3*NN9)/3</t>
  </si>
  <si>
    <t xml:space="preserve"> I75-R22+NN9</t>
  </si>
  <si>
    <t xml:space="preserve"> I76-(R70+R73)/2+NN9</t>
  </si>
  <si>
    <t xml:space="preserve"> I77-R22+NN9</t>
  </si>
  <si>
    <t xml:space="preserve"> I78-R22+NN9</t>
  </si>
  <si>
    <t xml:space="preserve"> I79-R22+NN9</t>
  </si>
  <si>
    <t xml:space="preserve"> I80-R22+NN9</t>
  </si>
  <si>
    <t xml:space="preserve"> I81-R72+NN9</t>
  </si>
  <si>
    <t xml:space="preserve"> (I82-R22+I150-R22+I283-D19+3*NN9)/3</t>
  </si>
  <si>
    <t xml:space="preserve"> I83-R36+NN19</t>
  </si>
  <si>
    <t xml:space="preserve"> I131-R100+NN19</t>
  </si>
  <si>
    <t xml:space="preserve"> I84-R36+NN19</t>
  </si>
  <si>
    <t xml:space="preserve"> I133-R36+NN19</t>
  </si>
  <si>
    <t xml:space="preserve"> I85-R100+NN19</t>
  </si>
  <si>
    <t xml:space="preserve"> I86-R100+NN19</t>
  </si>
  <si>
    <t xml:space="preserve"> I87-R100+NN19</t>
  </si>
  <si>
    <t xml:space="preserve"> I88-R36+NN19</t>
  </si>
  <si>
    <t xml:space="preserve"> (I89-R93+I90-R44+2*NN5)/2</t>
  </si>
  <si>
    <t xml:space="preserve"> I130-R93+NN5</t>
  </si>
  <si>
    <t xml:space="preserve"> I91-R44+NN5</t>
  </si>
  <si>
    <t xml:space="preserve"> I132-R44+NN5</t>
  </si>
  <si>
    <t xml:space="preserve"> I92-R93+NN5</t>
  </si>
  <si>
    <t xml:space="preserve"> I93-R93+NN5</t>
  </si>
  <si>
    <t xml:space="preserve"> I94-R44+NN5</t>
  </si>
  <si>
    <t xml:space="preserve"> I291-R28+NN21</t>
  </si>
  <si>
    <t xml:space="preserve"> I306-(Sym+NN95+2*NN3+2*NN7+2*NN15)</t>
  </si>
  <si>
    <t xml:space="preserve"> I293-R28+NN21</t>
  </si>
  <si>
    <t xml:space="preserve"> I292-R97+NN18</t>
  </si>
  <si>
    <t xml:space="preserve"> I304-R97+NN18</t>
  </si>
  <si>
    <t xml:space="preserve"> (X1+X2+X3+X4+X5+X6+X7+X8+X9+X10+X11+X12+X13+X14+X15+X16-2*T12+(D44-T33)/2+X17+X18+NN32+NN34+2*D45+5*NN30-18*NN95-18*NN8-18*NN12-16*NN2-8*NN59-2*NN3-2*NN31-2*NN45+2*NN27+2*NN41+NN57)/18</t>
  </si>
  <si>
    <t xml:space="preserve"> (12*I142-30*R128+84*NN8-42*I76+21*R70+21*R73-64*NN9-6*I72+9*R21-18*NN13+12*I136-52*R109-6*I68+7.5*R15+12*I144-1.5*I69+1.5*R38-1.5*I70-3*I71+12*I139-6*I81+6*R72+12*I143-6*I78+16*R22+6*I134+6*I137-6*I79+12*I141-2*I82-2*I150-2*I283+2*D19)/84</t>
  </si>
  <si>
    <t xml:space="preserve"> (12*I128-72*R109-2*I82+30*R22-2*I150-2*I283+4*D19-36*NN9-6*I67+28*R21-35*NN13+12*I117-12*I80-12*I66+12*I116-2*I288+2*R39-2*I289+R96+R99-2*I290+R158+12*I115-6*I79+12*I148-2*I73+2*R72-2*I74-2*I284-1.5*I69+1.5*R38-1.5*I70+1.5*R15-3*I71+12*I111+72*NN8-6*I75-6*I72)/72</t>
  </si>
  <si>
    <t>Source</t>
  </si>
  <si>
    <t>&gt;</t>
  </si>
  <si>
    <t>&lt;</t>
  </si>
  <si>
    <t>Independent Parameters Influenced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</si>
</sst>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2" x14ac:knownFonts="1">
    <font>
      <sz val="10"/>
      <name val="Arial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quotePrefix="1"/>
  </cellXfs>
  <cellStyles count="2">
    <cellStyle name="Normal" xfId="0" builtinId="0"/>
    <cellStyle name="Normal 2" xfId="1"/>
  </cellStyles>
  <dxfs count="21"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0.000"/>
      <alignment horizontal="right" vertical="bottom" textRotation="0" wrapText="0" indent="0" justifyLastLine="0" shrinkToFit="0" readingOrder="0"/>
    </dxf>
    <dxf>
      <numFmt numFmtId="165" formatCode="0.00000"/>
      <alignment horizontal="right" vertical="bottom" textRotation="0" wrapText="0" indent="0" justifyLastLine="0" shrinkToFit="0" readingOrder="0"/>
    </dxf>
    <dxf>
      <numFmt numFmtId="165" formatCode="0.000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6" fmlaLink="Data!$L$1" fmlaRange="Data!$K$1:$K$8" noThreeD="1" sel="1" val="0"/>
</file>

<file path=xl/ctrlProps/ctrlProp2.xml><?xml version="1.0" encoding="utf-8"?>
<formControlPr xmlns="http://schemas.microsoft.com/office/spreadsheetml/2009/9/main" objectType="Drop" dropStyle="combo" dx="16" fmlaLink="Param_SA_Data!$K$1" fmlaRange="Param_SA_Data!$J$1:$J$4" noThreeD="1" sel="1" val="0"/>
</file>

<file path=xl/ctrlProps/ctrlProp3.xml><?xml version="1.0" encoding="utf-8"?>
<formControlPr xmlns="http://schemas.microsoft.com/office/spreadsheetml/2009/9/main" objectType="Drop" dropStyle="combo" dx="16" fmlaLink="Param_SA_Data!$N$1" fmlaRange="Param_SA_Data!$M$1:$M$2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0</xdr:row>
          <xdr:rowOff>85725</xdr:rowOff>
        </xdr:from>
        <xdr:to>
          <xdr:col>8</xdr:col>
          <xdr:colOff>523875</xdr:colOff>
          <xdr:row>0</xdr:row>
          <xdr:rowOff>285750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0</xdr:row>
          <xdr:rowOff>76200</xdr:rowOff>
        </xdr:from>
        <xdr:to>
          <xdr:col>2</xdr:col>
          <xdr:colOff>1790700</xdr:colOff>
          <xdr:row>0</xdr:row>
          <xdr:rowOff>333375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0</xdr:row>
          <xdr:rowOff>85725</xdr:rowOff>
        </xdr:from>
        <xdr:to>
          <xdr:col>8</xdr:col>
          <xdr:colOff>228600</xdr:colOff>
          <xdr:row>0</xdr:row>
          <xdr:rowOff>333375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" name="Table2" displayName="Table2" ref="A2:L804" headerRowDxfId="20" dataDxfId="19" totalsRowDxfId="18">
  <autoFilter ref="A2:L804"/>
  <sortState ref="A3:L804">
    <sortCondition ref="G2:G804"/>
  </sortState>
  <tableColumns count="12">
    <tableColumn id="6" name="Index" dataDxfId="17"/>
    <tableColumn id="1" name="Figure Index" dataDxfId="16"/>
    <tableColumn id="4" name="Code" dataDxfId="15"/>
    <tableColumn id="2" name="Value_x000a_(kcal/mol" dataDxfId="14"/>
    <tableColumn id="3" name="Error_x000a_(kcal/mol)" dataDxfId="13"/>
    <tableColumn id="7" name="Independent Parameters Influenced" dataDxfId="12"/>
    <tableColumn id="8" name="Total Parameters Influenced" dataDxfId="11"/>
    <tableColumn id="9" name="-3" dataDxfId="10">
      <calculatedColumnFormula>INDEX(Data!N$2:N$803,Table2[[#This Row],[Index]])</calculatedColumnFormula>
    </tableColumn>
    <tableColumn id="10" name="+3" dataDxfId="9">
      <calculatedColumnFormula>INDEX(Data!O$2:O$803,Table2[[#This Row],[Index]])</calculatedColumnFormula>
    </tableColumn>
    <tableColumn id="11" name="Average" dataDxfId="8">
      <calculatedColumnFormula>INDEX(Data!P$2:P$803,Table2[[#This Row],[Index]])</calculatedColumnFormula>
    </tableColumn>
    <tableColumn id="12" name="Error Rank" dataDxfId="7"/>
    <tableColumn id="13" name="Rank" totalsRowFunction="sum" dataDxfId="6">
      <calculatedColumnFormula>COUNTIF(Table2[Average],INDEX(Data!J$1:J$4,Data!L$1)&amp;Table2[[#This Row],[Average]])+1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L296" totalsRowShown="0">
  <autoFilter ref="A2:L296"/>
  <sortState ref="A3:K296">
    <sortCondition ref="B2:B296"/>
  </sortState>
  <tableColumns count="12">
    <tableColumn id="1" name="Independent Index"/>
    <tableColumn id="2" name="Figure Index">
      <calculatedColumnFormula>A3+1</calculatedColumnFormula>
    </tableColumn>
    <tableColumn id="3" name="Parameter" dataDxfId="5"/>
    <tableColumn id="4" name="Parameter File"/>
    <tableColumn id="5" name="Parameter Value" dataDxfId="4"/>
    <tableColumn id="6" name="Parameter Error" dataDxfId="3"/>
    <tableColumn id="7" name="Sigma" dataDxfId="2">
      <calculatedColumnFormula>IF(Param_SA_Data!N$1=1,Parameter_SA!F3,0.5)</calculatedColumnFormula>
    </tableColumn>
    <tableColumn id="8" name="+3" dataDxfId="1">
      <calculatedColumnFormula>INDEX(Param_SA_Data!$B$2:$G$1177,MATCH(Param_SA_Data!$N$2&amp;"_"&amp;Table1[[#This Row],[Independent Index]]&amp;Parameter_SA!H$2,Param_SA_Data!$A$2:$A$1177,0),Param_SA_Data!$K$1)</calculatedColumnFormula>
    </tableColumn>
    <tableColumn id="9" name="-3" dataDxfId="0">
      <calculatedColumnFormula>INDEX(Param_SA_Data!$B$2:$G$1177,MATCH(Param_SA_Data!$N$2&amp;"_"&amp;Table1[[#This Row],[Independent Index]]&amp;Parameter_SA!I$2,Param_SA_Data!$A$2:$A$1177,0),Param_SA_Data!$K$1)</calculatedColumnFormula>
    </tableColumn>
    <tableColumn id="10" name="Average">
      <calculatedColumnFormula>AVERAGE(H3:I3)</calculatedColumnFormula>
    </tableColumn>
    <tableColumn id="11" name="Rank">
      <calculatedColumnFormula>COUNTIF(J$3:J$296,"&gt;"&amp;J3)+1</calculatedColumnFormula>
    </tableColumn>
    <tableColumn id="12" name="Sour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2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605"/>
  <sheetViews>
    <sheetView zoomScale="90" zoomScaleNormal="90" workbookViewId="0">
      <selection activeCell="J5" sqref="J5"/>
    </sheetView>
  </sheetViews>
  <sheetFormatPr defaultRowHeight="12.75" x14ac:dyDescent="0.2"/>
  <cols>
    <col min="1" max="1" width="13.85546875"/>
    <col min="2" max="2" width="13.28515625"/>
    <col min="3" max="3" width="17.7109375"/>
    <col min="4" max="4" width="15.28515625"/>
    <col min="5" max="5" width="10.5703125"/>
    <col min="6" max="6" width="14.7109375"/>
    <col min="7" max="7" width="10"/>
    <col min="10" max="1027" width="11.5703125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J1" s="12" t="s">
        <v>4973</v>
      </c>
      <c r="K1" t="s">
        <v>1</v>
      </c>
      <c r="L1">
        <v>1</v>
      </c>
      <c r="M1" s="1" t="s">
        <v>5</v>
      </c>
      <c r="N1" s="1" t="s">
        <v>6</v>
      </c>
      <c r="O1" s="1" t="s">
        <v>7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U1" s="1" t="s">
        <v>13</v>
      </c>
    </row>
    <row r="2" spans="1:26" x14ac:dyDescent="0.2">
      <c r="A2" t="s">
        <v>14</v>
      </c>
      <c r="B2">
        <v>3.6184899999999998E-3</v>
      </c>
      <c r="C2">
        <v>3.9069899999999998E-2</v>
      </c>
      <c r="D2">
        <v>97.965199999999996</v>
      </c>
      <c r="E2">
        <v>98.066299999999998</v>
      </c>
      <c r="J2" s="12" t="s">
        <v>4973</v>
      </c>
      <c r="K2" t="s">
        <v>2</v>
      </c>
      <c r="M2">
        <v>0</v>
      </c>
      <c r="N2">
        <f>INDEX($B$2:$I$1605,MATCH($M2&amp;N$1,$A$2:$A$1605,0),$L$1)</f>
        <v>6.3016599999999997E-3</v>
      </c>
      <c r="O2">
        <f>INDEX($B$2:$I$1605,MATCH($M2&amp;O$1,$A$2:$A$1605,0),$L$1)</f>
        <v>3.6184899999999998E-3</v>
      </c>
      <c r="P2">
        <f t="shared" ref="P2:P65" si="0">(O2+N2)/2</f>
        <v>4.9600749999999996E-3</v>
      </c>
      <c r="Q2" t="s">
        <v>15</v>
      </c>
      <c r="R2">
        <v>-9.6043850000000006</v>
      </c>
      <c r="S2">
        <v>0.43737718141050003</v>
      </c>
      <c r="T2" t="s">
        <v>16</v>
      </c>
      <c r="U2">
        <f>INDEX(Z:Z,MATCH("e"&amp;M2+1,Y:Y,0))</f>
        <v>149</v>
      </c>
      <c r="Y2" t="s">
        <v>17</v>
      </c>
      <c r="Z2">
        <v>1</v>
      </c>
    </row>
    <row r="3" spans="1:26" x14ac:dyDescent="0.2">
      <c r="A3" t="s">
        <v>18</v>
      </c>
      <c r="B3">
        <v>6.3016599999999997E-3</v>
      </c>
      <c r="C3">
        <v>6.6434400000000005E-2</v>
      </c>
      <c r="D3">
        <v>96.423199999999994</v>
      </c>
      <c r="E3">
        <v>96.479399999999998</v>
      </c>
      <c r="J3" s="12" t="s">
        <v>4974</v>
      </c>
      <c r="K3" t="s">
        <v>3</v>
      </c>
      <c r="M3">
        <v>1</v>
      </c>
      <c r="N3">
        <f t="shared" ref="N3:O66" si="1">INDEX($B$2:$I$1605,MATCH($M3&amp;N$1,$A$2:$A$1605,0),$L$1)</f>
        <v>2.8809E-3</v>
      </c>
      <c r="O3">
        <f t="shared" si="1"/>
        <v>1.56441E-3</v>
      </c>
      <c r="P3">
        <f t="shared" si="0"/>
        <v>2.222655E-3</v>
      </c>
      <c r="Q3" t="s">
        <v>19</v>
      </c>
      <c r="R3">
        <v>-9.1100150000000006</v>
      </c>
      <c r="S3">
        <v>0.47455016575236197</v>
      </c>
      <c r="T3" t="s">
        <v>20</v>
      </c>
      <c r="U3">
        <f t="shared" ref="U3:U66" si="2">INDEX(Z:Z,MATCH("e"&amp;M3+1,Y:Y,0))</f>
        <v>150</v>
      </c>
      <c r="Y3" t="s">
        <v>21</v>
      </c>
      <c r="Z3">
        <f t="shared" ref="Z3:Z66" si="3">Z2+1</f>
        <v>2</v>
      </c>
    </row>
    <row r="4" spans="1:26" x14ac:dyDescent="0.2">
      <c r="A4" t="s">
        <v>22</v>
      </c>
      <c r="B4">
        <v>1.56441E-3</v>
      </c>
      <c r="C4">
        <v>1.9289400000000002E-2</v>
      </c>
      <c r="D4">
        <v>99.195300000000003</v>
      </c>
      <c r="E4">
        <v>99.276799999999994</v>
      </c>
      <c r="J4" s="12" t="s">
        <v>4974</v>
      </c>
      <c r="K4" t="s">
        <v>4</v>
      </c>
      <c r="M4">
        <v>2</v>
      </c>
      <c r="N4">
        <f t="shared" si="1"/>
        <v>2.7644599999999998E-3</v>
      </c>
      <c r="O4">
        <f t="shared" si="1"/>
        <v>2.0569199999999998E-3</v>
      </c>
      <c r="P4">
        <f t="shared" si="0"/>
        <v>2.4106900000000001E-3</v>
      </c>
      <c r="Q4" t="s">
        <v>23</v>
      </c>
      <c r="R4">
        <v>-9.7878450000000008</v>
      </c>
      <c r="S4">
        <v>0.44404624907175799</v>
      </c>
      <c r="T4" t="s">
        <v>24</v>
      </c>
      <c r="U4">
        <f t="shared" si="2"/>
        <v>151</v>
      </c>
      <c r="Y4" t="s">
        <v>25</v>
      </c>
      <c r="Z4">
        <f t="shared" si="3"/>
        <v>3</v>
      </c>
    </row>
    <row r="5" spans="1:26" x14ac:dyDescent="0.2">
      <c r="A5" t="s">
        <v>26</v>
      </c>
      <c r="B5">
        <v>2.8809E-3</v>
      </c>
      <c r="C5">
        <v>3.4582000000000002E-2</v>
      </c>
      <c r="D5">
        <v>98.185100000000006</v>
      </c>
      <c r="E5">
        <v>98.315600000000003</v>
      </c>
      <c r="M5">
        <v>3</v>
      </c>
      <c r="N5">
        <f t="shared" si="1"/>
        <v>4.2581499999999996E-3</v>
      </c>
      <c r="O5">
        <f t="shared" si="1"/>
        <v>2.64548E-3</v>
      </c>
      <c r="P5">
        <f t="shared" si="0"/>
        <v>3.4518149999999996E-3</v>
      </c>
      <c r="Q5" t="s">
        <v>27</v>
      </c>
      <c r="R5">
        <v>-9.2737400000000001</v>
      </c>
      <c r="S5">
        <v>0.45984194106333498</v>
      </c>
      <c r="T5" t="s">
        <v>28</v>
      </c>
      <c r="U5">
        <f t="shared" si="2"/>
        <v>152</v>
      </c>
      <c r="Y5" t="s">
        <v>29</v>
      </c>
      <c r="Z5">
        <f t="shared" si="3"/>
        <v>4</v>
      </c>
    </row>
    <row r="6" spans="1:26" x14ac:dyDescent="0.2">
      <c r="A6" t="s">
        <v>30</v>
      </c>
      <c r="B6">
        <v>8.8146600000000002E-4</v>
      </c>
      <c r="C6">
        <v>1.0075199999999999E-2</v>
      </c>
      <c r="D6">
        <v>99.583999999999989</v>
      </c>
      <c r="E6">
        <v>99.594099999999997</v>
      </c>
      <c r="M6">
        <v>4</v>
      </c>
      <c r="N6">
        <f t="shared" si="1"/>
        <v>7.3826199999999995E-4</v>
      </c>
      <c r="O6">
        <f t="shared" si="1"/>
        <v>5.5165300000000004E-4</v>
      </c>
      <c r="P6">
        <f t="shared" si="0"/>
        <v>6.4495749999999999E-4</v>
      </c>
      <c r="Q6" t="s">
        <v>31</v>
      </c>
      <c r="R6">
        <v>-6.0572000000000097</v>
      </c>
      <c r="S6">
        <v>0.18136316573547101</v>
      </c>
      <c r="T6" t="s">
        <v>32</v>
      </c>
      <c r="U6">
        <f t="shared" si="2"/>
        <v>153</v>
      </c>
      <c r="Y6" t="s">
        <v>33</v>
      </c>
      <c r="Z6">
        <f t="shared" si="3"/>
        <v>5</v>
      </c>
    </row>
    <row r="7" spans="1:26" x14ac:dyDescent="0.2">
      <c r="A7" t="s">
        <v>34</v>
      </c>
      <c r="B7">
        <v>1.0645800000000001E-3</v>
      </c>
      <c r="C7">
        <v>1.26899E-2</v>
      </c>
      <c r="D7">
        <v>99.460000000000008</v>
      </c>
      <c r="E7">
        <v>99.438599999999994</v>
      </c>
      <c r="M7">
        <v>5</v>
      </c>
      <c r="N7">
        <f t="shared" si="1"/>
        <v>2.2628200000000001E-4</v>
      </c>
      <c r="O7">
        <f t="shared" si="1"/>
        <v>1.8989000000000001E-4</v>
      </c>
      <c r="P7">
        <f t="shared" si="0"/>
        <v>2.0808600000000001E-4</v>
      </c>
      <c r="Q7" t="s">
        <v>35</v>
      </c>
      <c r="R7">
        <v>-4.9825650000000001</v>
      </c>
      <c r="S7">
        <v>0.14824004880237199</v>
      </c>
      <c r="T7" t="s">
        <v>36</v>
      </c>
      <c r="U7">
        <f t="shared" si="2"/>
        <v>154</v>
      </c>
      <c r="Y7" t="s">
        <v>37</v>
      </c>
      <c r="Z7">
        <f t="shared" si="3"/>
        <v>6</v>
      </c>
    </row>
    <row r="8" spans="1:26" x14ac:dyDescent="0.2">
      <c r="A8" t="s">
        <v>38</v>
      </c>
      <c r="B8">
        <v>4.0316899999999999E-4</v>
      </c>
      <c r="C8">
        <v>4.9340299999999998E-3</v>
      </c>
      <c r="D8">
        <v>99.837299999999999</v>
      </c>
      <c r="E8">
        <v>99.836500000000001</v>
      </c>
      <c r="M8">
        <v>6</v>
      </c>
      <c r="N8">
        <f t="shared" si="1"/>
        <v>4.0024199999999998E-4</v>
      </c>
      <c r="O8">
        <f t="shared" si="1"/>
        <v>2.7946399999999999E-4</v>
      </c>
      <c r="P8">
        <f t="shared" si="0"/>
        <v>3.3985299999999999E-4</v>
      </c>
      <c r="Q8" t="s">
        <v>39</v>
      </c>
      <c r="R8">
        <v>-6.0572000000000097</v>
      </c>
      <c r="S8">
        <v>0.18136316573547101</v>
      </c>
      <c r="T8" t="s">
        <v>40</v>
      </c>
      <c r="U8">
        <f t="shared" si="2"/>
        <v>155</v>
      </c>
      <c r="Y8" t="s">
        <v>41</v>
      </c>
      <c r="Z8">
        <f t="shared" si="3"/>
        <v>7</v>
      </c>
    </row>
    <row r="9" spans="1:26" x14ac:dyDescent="0.2">
      <c r="A9" t="s">
        <v>42</v>
      </c>
      <c r="B9">
        <v>4.21111E-4</v>
      </c>
      <c r="C9">
        <v>4.6704299999999997E-3</v>
      </c>
      <c r="D9">
        <v>99.795900000000003</v>
      </c>
      <c r="E9">
        <v>99.778700000000001</v>
      </c>
      <c r="M9">
        <v>7</v>
      </c>
      <c r="N9">
        <f t="shared" si="1"/>
        <v>2.90888E-4</v>
      </c>
      <c r="O9">
        <f t="shared" si="1"/>
        <v>2.4401300000000001E-4</v>
      </c>
      <c r="P9">
        <f t="shared" si="0"/>
        <v>2.6745049999999998E-4</v>
      </c>
      <c r="Q9" t="s">
        <v>43</v>
      </c>
      <c r="R9">
        <v>-4.9120799999999996</v>
      </c>
      <c r="S9">
        <v>0.15941386840598201</v>
      </c>
      <c r="T9" t="s">
        <v>44</v>
      </c>
      <c r="U9">
        <f t="shared" si="2"/>
        <v>156</v>
      </c>
      <c r="Y9" t="s">
        <v>45</v>
      </c>
      <c r="Z9">
        <f t="shared" si="3"/>
        <v>8</v>
      </c>
    </row>
    <row r="10" spans="1:26" x14ac:dyDescent="0.2">
      <c r="A10" t="s">
        <v>46</v>
      </c>
      <c r="B10">
        <v>4.1376999999999999E-4</v>
      </c>
      <c r="C10">
        <v>5.0380599999999996E-3</v>
      </c>
      <c r="D10">
        <v>99.826099999999997</v>
      </c>
      <c r="E10">
        <v>99.833500000000001</v>
      </c>
      <c r="M10">
        <v>8</v>
      </c>
      <c r="N10">
        <f t="shared" si="1"/>
        <v>2.5280900000000002E-3</v>
      </c>
      <c r="O10">
        <f t="shared" si="1"/>
        <v>1.86645E-3</v>
      </c>
      <c r="P10">
        <f t="shared" si="0"/>
        <v>2.1972700000000003E-3</v>
      </c>
      <c r="Q10" t="s">
        <v>47</v>
      </c>
      <c r="R10">
        <v>-6.8500500000000004</v>
      </c>
      <c r="S10">
        <v>0.25889676562628899</v>
      </c>
      <c r="T10" t="s">
        <v>48</v>
      </c>
      <c r="U10">
        <f t="shared" si="2"/>
        <v>157</v>
      </c>
      <c r="Y10" t="s">
        <v>49</v>
      </c>
      <c r="Z10">
        <f t="shared" si="3"/>
        <v>9</v>
      </c>
    </row>
    <row r="11" spans="1:26" x14ac:dyDescent="0.2">
      <c r="A11" t="s">
        <v>50</v>
      </c>
      <c r="B11">
        <v>4.3051400000000001E-4</v>
      </c>
      <c r="C11">
        <v>4.7646399999999997E-3</v>
      </c>
      <c r="D11">
        <v>99.794799999999995</v>
      </c>
      <c r="E11">
        <v>99.763400000000004</v>
      </c>
      <c r="M11">
        <v>9</v>
      </c>
      <c r="N11">
        <f t="shared" si="1"/>
        <v>2.3890500000000002E-3</v>
      </c>
      <c r="O11">
        <f t="shared" si="1"/>
        <v>1.7997600000000001E-3</v>
      </c>
      <c r="P11">
        <f t="shared" si="0"/>
        <v>2.0944050000000001E-3</v>
      </c>
      <c r="Q11" t="s">
        <v>51</v>
      </c>
      <c r="R11">
        <v>-6.8436599999999999</v>
      </c>
      <c r="S11">
        <v>0.250804438660441</v>
      </c>
      <c r="T11" t="s">
        <v>52</v>
      </c>
      <c r="U11">
        <f t="shared" si="2"/>
        <v>158</v>
      </c>
      <c r="Y11" t="s">
        <v>53</v>
      </c>
      <c r="Z11">
        <f t="shared" si="3"/>
        <v>10</v>
      </c>
    </row>
    <row r="12" spans="1:26" x14ac:dyDescent="0.2">
      <c r="A12" t="s">
        <v>54</v>
      </c>
      <c r="B12">
        <v>4.2496199999999997E-4</v>
      </c>
      <c r="C12">
        <v>5.1484599999999997E-3</v>
      </c>
      <c r="D12">
        <v>99.817300000000003</v>
      </c>
      <c r="E12">
        <v>99.822900000000004</v>
      </c>
      <c r="M12">
        <v>10</v>
      </c>
      <c r="N12">
        <f t="shared" si="1"/>
        <v>1.0645800000000001E-3</v>
      </c>
      <c r="O12">
        <f t="shared" si="1"/>
        <v>8.8146600000000002E-4</v>
      </c>
      <c r="P12">
        <f t="shared" si="0"/>
        <v>9.7302300000000005E-4</v>
      </c>
      <c r="Q12" t="s">
        <v>55</v>
      </c>
      <c r="R12">
        <v>-5.25305</v>
      </c>
      <c r="S12">
        <v>0.17105169784208599</v>
      </c>
      <c r="T12" t="s">
        <v>56</v>
      </c>
      <c r="U12">
        <f t="shared" si="2"/>
        <v>159</v>
      </c>
      <c r="Y12" t="s">
        <v>57</v>
      </c>
      <c r="Z12">
        <f t="shared" si="3"/>
        <v>11</v>
      </c>
    </row>
    <row r="13" spans="1:26" x14ac:dyDescent="0.2">
      <c r="A13" t="s">
        <v>58</v>
      </c>
      <c r="B13">
        <v>4.4069600000000002E-4</v>
      </c>
      <c r="C13">
        <v>4.8662899999999997E-3</v>
      </c>
      <c r="D13">
        <v>99.800299999999993</v>
      </c>
      <c r="E13">
        <v>99.764600000000002</v>
      </c>
      <c r="M13">
        <v>11</v>
      </c>
      <c r="N13">
        <f t="shared" si="1"/>
        <v>1.0379E-3</v>
      </c>
      <c r="O13">
        <f t="shared" si="1"/>
        <v>6.2471200000000003E-4</v>
      </c>
      <c r="P13">
        <f t="shared" si="0"/>
        <v>8.3130599999999997E-4</v>
      </c>
      <c r="Q13" t="s">
        <v>59</v>
      </c>
      <c r="R13">
        <v>-7.0500499999999997</v>
      </c>
      <c r="S13">
        <v>0.27832854528804901</v>
      </c>
      <c r="T13" t="s">
        <v>60</v>
      </c>
      <c r="U13">
        <f t="shared" si="2"/>
        <v>160</v>
      </c>
      <c r="Y13" t="s">
        <v>61</v>
      </c>
      <c r="Z13">
        <f t="shared" si="3"/>
        <v>12</v>
      </c>
    </row>
    <row r="14" spans="1:26" x14ac:dyDescent="0.2">
      <c r="A14" t="s">
        <v>62</v>
      </c>
      <c r="B14">
        <v>4.36577E-4</v>
      </c>
      <c r="C14">
        <v>5.2621600000000001E-3</v>
      </c>
      <c r="D14">
        <v>99.815399999999997</v>
      </c>
      <c r="E14">
        <v>99.822800000000001</v>
      </c>
      <c r="M14">
        <v>12</v>
      </c>
      <c r="N14">
        <f t="shared" si="1"/>
        <v>1.5364599999999999E-3</v>
      </c>
      <c r="O14">
        <f t="shared" si="1"/>
        <v>1.6557500000000001E-3</v>
      </c>
      <c r="P14">
        <f t="shared" si="0"/>
        <v>1.596105E-3</v>
      </c>
      <c r="Q14" t="s">
        <v>63</v>
      </c>
      <c r="R14">
        <v>-5.8124500000000099</v>
      </c>
      <c r="S14">
        <v>0.207998581849378</v>
      </c>
      <c r="T14" t="s">
        <v>64</v>
      </c>
      <c r="U14">
        <f t="shared" si="2"/>
        <v>161</v>
      </c>
      <c r="Y14" t="s">
        <v>65</v>
      </c>
      <c r="Z14">
        <f t="shared" si="3"/>
        <v>13</v>
      </c>
    </row>
    <row r="15" spans="1:26" x14ac:dyDescent="0.2">
      <c r="A15" t="s">
        <v>66</v>
      </c>
      <c r="B15">
        <v>4.5144299999999999E-4</v>
      </c>
      <c r="C15">
        <v>4.9736600000000004E-3</v>
      </c>
      <c r="D15">
        <v>99.796899999999994</v>
      </c>
      <c r="E15">
        <v>99.757099999999994</v>
      </c>
      <c r="M15">
        <v>13</v>
      </c>
      <c r="N15">
        <f t="shared" si="1"/>
        <v>1.5364599999999999E-3</v>
      </c>
      <c r="O15">
        <f t="shared" si="1"/>
        <v>1.6557500000000001E-3</v>
      </c>
      <c r="P15">
        <f t="shared" si="0"/>
        <v>1.596105E-3</v>
      </c>
      <c r="Q15" t="s">
        <v>67</v>
      </c>
      <c r="R15">
        <v>-5.7637650000000002</v>
      </c>
      <c r="S15">
        <v>0.20929266147028699</v>
      </c>
      <c r="T15" t="s">
        <v>68</v>
      </c>
      <c r="U15">
        <f t="shared" si="2"/>
        <v>162</v>
      </c>
      <c r="Y15" t="s">
        <v>69</v>
      </c>
      <c r="Z15">
        <f t="shared" si="3"/>
        <v>14</v>
      </c>
    </row>
    <row r="16" spans="1:26" x14ac:dyDescent="0.2">
      <c r="A16" t="s">
        <v>70</v>
      </c>
      <c r="B16">
        <v>5.6402700000000004E-4</v>
      </c>
      <c r="C16">
        <v>6.4886400000000004E-3</v>
      </c>
      <c r="D16">
        <v>99.747500000000002</v>
      </c>
      <c r="E16">
        <v>99.778700000000001</v>
      </c>
      <c r="M16">
        <v>14</v>
      </c>
      <c r="N16">
        <f t="shared" si="1"/>
        <v>3.8232000000000001E-3</v>
      </c>
      <c r="O16">
        <f t="shared" si="1"/>
        <v>3.3629300000000001E-3</v>
      </c>
      <c r="P16">
        <f t="shared" si="0"/>
        <v>3.5930650000000003E-3</v>
      </c>
      <c r="Q16" t="s">
        <v>71</v>
      </c>
      <c r="R16">
        <v>-7.9233600000000104</v>
      </c>
      <c r="S16">
        <v>0.35283420393380599</v>
      </c>
      <c r="T16" t="s">
        <v>72</v>
      </c>
      <c r="U16">
        <f t="shared" si="2"/>
        <v>163</v>
      </c>
      <c r="Y16" t="s">
        <v>73</v>
      </c>
      <c r="Z16">
        <f t="shared" si="3"/>
        <v>15</v>
      </c>
    </row>
    <row r="17" spans="1:26" x14ac:dyDescent="0.2">
      <c r="A17" t="s">
        <v>74</v>
      </c>
      <c r="B17">
        <v>5.4503799999999997E-4</v>
      </c>
      <c r="C17">
        <v>5.9010699999999996E-3</v>
      </c>
      <c r="D17">
        <v>99.743800000000007</v>
      </c>
      <c r="E17">
        <v>99.70259999999999</v>
      </c>
      <c r="M17">
        <v>15</v>
      </c>
      <c r="N17">
        <f t="shared" si="1"/>
        <v>4.9410599999999997E-3</v>
      </c>
      <c r="O17">
        <f t="shared" si="1"/>
        <v>3.4809099999999998E-3</v>
      </c>
      <c r="P17">
        <f t="shared" si="0"/>
        <v>4.2109849999999996E-3</v>
      </c>
      <c r="Q17" t="s">
        <v>75</v>
      </c>
      <c r="R17">
        <v>-9.0094499999999993</v>
      </c>
      <c r="S17">
        <v>0.47465441005017101</v>
      </c>
      <c r="T17" t="s">
        <v>76</v>
      </c>
      <c r="U17">
        <f t="shared" si="2"/>
        <v>164</v>
      </c>
      <c r="Y17" t="s">
        <v>77</v>
      </c>
      <c r="Z17">
        <f t="shared" si="3"/>
        <v>16</v>
      </c>
    </row>
    <row r="18" spans="1:26" x14ac:dyDescent="0.2">
      <c r="A18" t="s">
        <v>78</v>
      </c>
      <c r="B18">
        <v>3.7189299999999998E-4</v>
      </c>
      <c r="C18">
        <v>4.1671299999999998E-3</v>
      </c>
      <c r="D18">
        <v>99.820799999999991</v>
      </c>
      <c r="E18">
        <v>99.799599999999998</v>
      </c>
      <c r="M18">
        <v>16</v>
      </c>
      <c r="N18">
        <f t="shared" si="1"/>
        <v>1.9392599999999999E-3</v>
      </c>
      <c r="O18">
        <f t="shared" si="1"/>
        <v>1.7366599999999999E-3</v>
      </c>
      <c r="P18">
        <f t="shared" si="0"/>
        <v>1.83796E-3</v>
      </c>
      <c r="Q18" t="s">
        <v>79</v>
      </c>
      <c r="R18">
        <v>-6.1556800000000003</v>
      </c>
      <c r="S18">
        <v>0.26741986674798501</v>
      </c>
      <c r="T18" t="s">
        <v>80</v>
      </c>
      <c r="U18">
        <f t="shared" si="2"/>
        <v>165</v>
      </c>
      <c r="Y18" t="s">
        <v>81</v>
      </c>
      <c r="Z18">
        <f t="shared" si="3"/>
        <v>17</v>
      </c>
    </row>
    <row r="19" spans="1:26" x14ac:dyDescent="0.2">
      <c r="A19" t="s">
        <v>82</v>
      </c>
      <c r="B19">
        <v>3.3146E-4</v>
      </c>
      <c r="C19">
        <v>3.79817E-3</v>
      </c>
      <c r="D19">
        <v>99.84920000000001</v>
      </c>
      <c r="E19">
        <v>99.833300000000008</v>
      </c>
      <c r="M19">
        <v>17</v>
      </c>
      <c r="N19">
        <f t="shared" si="1"/>
        <v>2.5278900000000001E-3</v>
      </c>
      <c r="O19">
        <f t="shared" si="1"/>
        <v>2.2023199999999998E-3</v>
      </c>
      <c r="P19">
        <f t="shared" si="0"/>
        <v>2.3651050000000002E-3</v>
      </c>
      <c r="Q19" t="s">
        <v>83</v>
      </c>
      <c r="R19">
        <v>-6.9632000000000103</v>
      </c>
      <c r="S19">
        <v>0.343079083188703</v>
      </c>
      <c r="T19" t="s">
        <v>84</v>
      </c>
      <c r="U19">
        <f t="shared" si="2"/>
        <v>166</v>
      </c>
      <c r="Y19" t="s">
        <v>85</v>
      </c>
      <c r="Z19">
        <f t="shared" si="3"/>
        <v>18</v>
      </c>
    </row>
    <row r="20" spans="1:26" x14ac:dyDescent="0.2">
      <c r="A20" t="s">
        <v>86</v>
      </c>
      <c r="B20">
        <v>4.0785700000000002E-4</v>
      </c>
      <c r="C20">
        <v>4.9495099999999998E-3</v>
      </c>
      <c r="D20">
        <v>99.758800000000008</v>
      </c>
      <c r="E20">
        <v>99.743600000000001</v>
      </c>
      <c r="M20">
        <v>18</v>
      </c>
      <c r="N20">
        <f t="shared" si="1"/>
        <v>1.6104400000000001E-3</v>
      </c>
      <c r="O20">
        <f t="shared" si="1"/>
        <v>1.40635E-3</v>
      </c>
      <c r="P20">
        <f t="shared" si="0"/>
        <v>1.508395E-3</v>
      </c>
      <c r="Q20" t="s">
        <v>87</v>
      </c>
      <c r="R20">
        <v>-7.6970400000000003</v>
      </c>
      <c r="S20">
        <v>0.36939968657160399</v>
      </c>
      <c r="T20" t="s">
        <v>88</v>
      </c>
      <c r="U20">
        <f t="shared" si="2"/>
        <v>167</v>
      </c>
      <c r="Y20" t="s">
        <v>89</v>
      </c>
      <c r="Z20">
        <f t="shared" si="3"/>
        <v>19</v>
      </c>
    </row>
    <row r="21" spans="1:26" x14ac:dyDescent="0.2">
      <c r="A21" t="s">
        <v>90</v>
      </c>
      <c r="B21">
        <v>4.3382000000000002E-4</v>
      </c>
      <c r="C21">
        <v>5.5916799999999999E-3</v>
      </c>
      <c r="D21">
        <v>99.784399999999991</v>
      </c>
      <c r="E21">
        <v>99.769099999999995</v>
      </c>
      <c r="M21">
        <v>19</v>
      </c>
      <c r="N21">
        <f t="shared" si="1"/>
        <v>1.6158100000000001E-3</v>
      </c>
      <c r="O21">
        <f t="shared" si="1"/>
        <v>1.25387E-3</v>
      </c>
      <c r="P21">
        <f t="shared" si="0"/>
        <v>1.4348400000000002E-3</v>
      </c>
      <c r="Q21" t="s">
        <v>91</v>
      </c>
      <c r="R21">
        <v>-8.8789999999999996</v>
      </c>
      <c r="S21">
        <v>0.44828980402524599</v>
      </c>
      <c r="T21" t="s">
        <v>92</v>
      </c>
      <c r="U21">
        <f t="shared" si="2"/>
        <v>168</v>
      </c>
      <c r="Y21" t="s">
        <v>93</v>
      </c>
      <c r="Z21">
        <f t="shared" si="3"/>
        <v>20</v>
      </c>
    </row>
    <row r="22" spans="1:26" x14ac:dyDescent="0.2">
      <c r="A22" t="s">
        <v>94</v>
      </c>
      <c r="B22">
        <v>4.36577E-4</v>
      </c>
      <c r="C22">
        <v>5.2621600000000001E-3</v>
      </c>
      <c r="D22">
        <v>99.815399999999997</v>
      </c>
      <c r="E22">
        <v>99.822800000000001</v>
      </c>
      <c r="M22">
        <v>20</v>
      </c>
      <c r="N22">
        <f t="shared" si="1"/>
        <v>6.8690899999999998E-4</v>
      </c>
      <c r="O22">
        <f t="shared" si="1"/>
        <v>5.7705699999999996E-4</v>
      </c>
      <c r="P22">
        <f t="shared" si="0"/>
        <v>6.3198300000000002E-4</v>
      </c>
      <c r="Q22" t="s">
        <v>95</v>
      </c>
      <c r="R22">
        <v>-8.1616999999999997</v>
      </c>
      <c r="S22">
        <v>0.438361971432568</v>
      </c>
      <c r="T22" t="s">
        <v>96</v>
      </c>
      <c r="U22">
        <f t="shared" si="2"/>
        <v>169</v>
      </c>
      <c r="Y22" t="s">
        <v>97</v>
      </c>
      <c r="Z22">
        <f t="shared" si="3"/>
        <v>21</v>
      </c>
    </row>
    <row r="23" spans="1:26" x14ac:dyDescent="0.2">
      <c r="A23" t="s">
        <v>98</v>
      </c>
      <c r="B23">
        <v>4.5144299999999999E-4</v>
      </c>
      <c r="C23">
        <v>4.9736600000000004E-3</v>
      </c>
      <c r="D23">
        <v>99.796899999999994</v>
      </c>
      <c r="E23">
        <v>99.757099999999994</v>
      </c>
      <c r="M23">
        <v>21</v>
      </c>
      <c r="N23">
        <f t="shared" si="1"/>
        <v>4.8032700000000001E-4</v>
      </c>
      <c r="O23">
        <f t="shared" si="1"/>
        <v>4.7593400000000001E-4</v>
      </c>
      <c r="P23">
        <f t="shared" si="0"/>
        <v>4.7813050000000001E-4</v>
      </c>
      <c r="Q23" t="s">
        <v>99</v>
      </c>
      <c r="R23">
        <v>-6.9318150000000003</v>
      </c>
      <c r="S23">
        <v>0.28289384730126299</v>
      </c>
      <c r="T23" t="s">
        <v>100</v>
      </c>
      <c r="U23">
        <f t="shared" si="2"/>
        <v>170</v>
      </c>
      <c r="Y23" t="s">
        <v>101</v>
      </c>
      <c r="Z23">
        <f t="shared" si="3"/>
        <v>22</v>
      </c>
    </row>
    <row r="24" spans="1:26" x14ac:dyDescent="0.2">
      <c r="A24" t="s">
        <v>102</v>
      </c>
      <c r="B24">
        <v>6.2945500000000001E-4</v>
      </c>
      <c r="C24">
        <v>7.0909299999999996E-3</v>
      </c>
      <c r="D24">
        <v>99.696100000000001</v>
      </c>
      <c r="E24">
        <v>99.682899999999989</v>
      </c>
      <c r="M24">
        <v>22</v>
      </c>
      <c r="N24">
        <f t="shared" si="1"/>
        <v>5.88359E-4</v>
      </c>
      <c r="O24">
        <f t="shared" si="1"/>
        <v>5.1769299999999995E-4</v>
      </c>
      <c r="P24">
        <f t="shared" si="0"/>
        <v>5.5302599999999997E-4</v>
      </c>
      <c r="Q24" t="s">
        <v>103</v>
      </c>
      <c r="R24">
        <v>-7.9805000000000001</v>
      </c>
      <c r="S24">
        <v>0.38698086429724399</v>
      </c>
      <c r="T24" t="s">
        <v>104</v>
      </c>
      <c r="U24">
        <f t="shared" si="2"/>
        <v>171</v>
      </c>
      <c r="Y24" t="s">
        <v>105</v>
      </c>
      <c r="Z24">
        <f t="shared" si="3"/>
        <v>23</v>
      </c>
    </row>
    <row r="25" spans="1:26" x14ac:dyDescent="0.2">
      <c r="A25" t="s">
        <v>106</v>
      </c>
      <c r="B25">
        <v>5.7048199999999998E-4</v>
      </c>
      <c r="C25">
        <v>6.1413800000000001E-3</v>
      </c>
      <c r="D25">
        <v>99.778999999999996</v>
      </c>
      <c r="E25">
        <v>99.736000000000004</v>
      </c>
      <c r="M25">
        <v>23</v>
      </c>
      <c r="N25">
        <f t="shared" si="1"/>
        <v>2.77071E-3</v>
      </c>
      <c r="O25">
        <f t="shared" si="1"/>
        <v>2.0615899999999999E-3</v>
      </c>
      <c r="P25">
        <f t="shared" si="0"/>
        <v>2.4161499999999997E-3</v>
      </c>
      <c r="Q25" t="s">
        <v>107</v>
      </c>
      <c r="R25">
        <v>-8.7201649999999997</v>
      </c>
      <c r="S25">
        <v>0.434854652587571</v>
      </c>
      <c r="T25" t="s">
        <v>108</v>
      </c>
      <c r="U25">
        <f t="shared" si="2"/>
        <v>172</v>
      </c>
      <c r="Y25" t="s">
        <v>109</v>
      </c>
      <c r="Z25">
        <f t="shared" si="3"/>
        <v>24</v>
      </c>
    </row>
    <row r="26" spans="1:26" x14ac:dyDescent="0.2">
      <c r="A26" t="s">
        <v>110</v>
      </c>
      <c r="B26">
        <v>1.21009E-3</v>
      </c>
      <c r="C26">
        <v>1.2249599999999999E-2</v>
      </c>
      <c r="D26">
        <v>99.532399999999996</v>
      </c>
      <c r="E26">
        <v>99.577600000000004</v>
      </c>
      <c r="M26">
        <v>24</v>
      </c>
      <c r="N26">
        <f t="shared" si="1"/>
        <v>1.6375199999999999E-3</v>
      </c>
      <c r="O26">
        <f t="shared" si="1"/>
        <v>1.41591E-3</v>
      </c>
      <c r="P26">
        <f t="shared" si="0"/>
        <v>1.5267150000000001E-3</v>
      </c>
      <c r="Q26" t="s">
        <v>111</v>
      </c>
      <c r="R26">
        <v>-4.0919550000000102</v>
      </c>
      <c r="S26">
        <v>0.121602964596046</v>
      </c>
      <c r="T26" t="s">
        <v>112</v>
      </c>
      <c r="U26">
        <f t="shared" si="2"/>
        <v>173</v>
      </c>
      <c r="Y26" t="s">
        <v>113</v>
      </c>
      <c r="Z26">
        <f t="shared" si="3"/>
        <v>25</v>
      </c>
    </row>
    <row r="27" spans="1:26" x14ac:dyDescent="0.2">
      <c r="A27" t="s">
        <v>114</v>
      </c>
      <c r="B27">
        <v>1.3534599999999999E-3</v>
      </c>
      <c r="C27">
        <v>1.33048E-2</v>
      </c>
      <c r="D27">
        <v>99.516300000000001</v>
      </c>
      <c r="E27">
        <v>99.5244</v>
      </c>
      <c r="M27">
        <v>25</v>
      </c>
      <c r="N27">
        <f t="shared" si="1"/>
        <v>4.7844400000000002E-4</v>
      </c>
      <c r="O27">
        <f t="shared" si="1"/>
        <v>3.1142000000000002E-4</v>
      </c>
      <c r="P27">
        <f t="shared" si="0"/>
        <v>3.9493200000000002E-4</v>
      </c>
      <c r="Q27" t="s">
        <v>115</v>
      </c>
      <c r="R27">
        <v>-5.3829349999999998</v>
      </c>
      <c r="S27">
        <v>0.19603879959817</v>
      </c>
      <c r="T27" t="s">
        <v>116</v>
      </c>
      <c r="U27">
        <f t="shared" si="2"/>
        <v>174</v>
      </c>
      <c r="Y27" t="s">
        <v>117</v>
      </c>
      <c r="Z27">
        <f t="shared" si="3"/>
        <v>26</v>
      </c>
    </row>
    <row r="28" spans="1:26" x14ac:dyDescent="0.2">
      <c r="A28" t="s">
        <v>118</v>
      </c>
      <c r="B28">
        <v>6.2471200000000003E-4</v>
      </c>
      <c r="C28">
        <v>6.95226E-3</v>
      </c>
      <c r="D28">
        <v>99.752700000000004</v>
      </c>
      <c r="E28">
        <v>99.732100000000003</v>
      </c>
      <c r="M28">
        <v>26</v>
      </c>
      <c r="N28">
        <f t="shared" si="1"/>
        <v>4.2393999999999998E-4</v>
      </c>
      <c r="O28">
        <f t="shared" si="1"/>
        <v>2.7739699999999997E-4</v>
      </c>
      <c r="P28">
        <f t="shared" si="0"/>
        <v>3.5066850000000001E-4</v>
      </c>
      <c r="Q28" t="s">
        <v>119</v>
      </c>
      <c r="R28">
        <v>-5.2304899999999996</v>
      </c>
      <c r="S28">
        <v>0.192351119390828</v>
      </c>
      <c r="T28" t="s">
        <v>120</v>
      </c>
      <c r="U28">
        <f t="shared" si="2"/>
        <v>175</v>
      </c>
      <c r="Y28" t="s">
        <v>121</v>
      </c>
      <c r="Z28">
        <f t="shared" si="3"/>
        <v>27</v>
      </c>
    </row>
    <row r="29" spans="1:26" x14ac:dyDescent="0.2">
      <c r="A29" t="s">
        <v>122</v>
      </c>
      <c r="B29">
        <v>1.0379E-3</v>
      </c>
      <c r="C29">
        <v>1.16077E-2</v>
      </c>
      <c r="D29">
        <v>99.523300000000006</v>
      </c>
      <c r="E29">
        <v>99.497799999999998</v>
      </c>
      <c r="M29">
        <v>27</v>
      </c>
      <c r="N29">
        <f t="shared" si="1"/>
        <v>3.1514599999999998E-4</v>
      </c>
      <c r="O29">
        <f t="shared" si="1"/>
        <v>1.9892400000000001E-4</v>
      </c>
      <c r="P29">
        <f t="shared" si="0"/>
        <v>2.5703499999999997E-4</v>
      </c>
      <c r="Q29" t="s">
        <v>123</v>
      </c>
      <c r="R29">
        <v>-5.4391400000000001</v>
      </c>
      <c r="S29">
        <v>0.18721984282357401</v>
      </c>
      <c r="T29" t="s">
        <v>124</v>
      </c>
      <c r="U29">
        <f t="shared" si="2"/>
        <v>176</v>
      </c>
      <c r="Y29" t="s">
        <v>125</v>
      </c>
      <c r="Z29">
        <f t="shared" si="3"/>
        <v>28</v>
      </c>
    </row>
    <row r="30" spans="1:26" x14ac:dyDescent="0.2">
      <c r="A30" t="s">
        <v>126</v>
      </c>
      <c r="B30">
        <v>8.5318999999999998E-4</v>
      </c>
      <c r="C30">
        <v>9.3211000000000006E-3</v>
      </c>
      <c r="D30">
        <v>99.626099999999994</v>
      </c>
      <c r="E30">
        <v>99.674499999999995</v>
      </c>
      <c r="M30">
        <v>28</v>
      </c>
      <c r="N30">
        <f t="shared" si="1"/>
        <v>3.56449E-4</v>
      </c>
      <c r="O30">
        <f t="shared" si="1"/>
        <v>2.6899699999999999E-4</v>
      </c>
      <c r="P30">
        <f t="shared" si="0"/>
        <v>3.1272299999999999E-4</v>
      </c>
      <c r="Q30" t="s">
        <v>127</v>
      </c>
      <c r="R30">
        <v>-5.1052999999999997</v>
      </c>
      <c r="S30">
        <v>0.196325600766285</v>
      </c>
      <c r="T30" t="s">
        <v>128</v>
      </c>
      <c r="U30">
        <f t="shared" si="2"/>
        <v>177</v>
      </c>
      <c r="Y30" t="s">
        <v>129</v>
      </c>
      <c r="Z30">
        <f t="shared" si="3"/>
        <v>29</v>
      </c>
    </row>
    <row r="31" spans="1:26" x14ac:dyDescent="0.2">
      <c r="A31" t="s">
        <v>130</v>
      </c>
      <c r="B31">
        <v>8.7468500000000005E-4</v>
      </c>
      <c r="C31">
        <v>9.0838399999999993E-3</v>
      </c>
      <c r="D31">
        <v>99.556799999999996</v>
      </c>
      <c r="E31">
        <v>99.508399999999995</v>
      </c>
      <c r="M31">
        <v>29</v>
      </c>
      <c r="N31">
        <f t="shared" si="1"/>
        <v>5.4098799999999995E-4</v>
      </c>
      <c r="O31">
        <f t="shared" si="1"/>
        <v>3.11735E-4</v>
      </c>
      <c r="P31">
        <f t="shared" si="0"/>
        <v>4.2636149999999995E-4</v>
      </c>
      <c r="Q31" t="s">
        <v>131</v>
      </c>
      <c r="R31">
        <v>-5.6000399999999999</v>
      </c>
      <c r="S31">
        <v>0.21872206020179499</v>
      </c>
      <c r="T31" t="s">
        <v>132</v>
      </c>
      <c r="U31">
        <f t="shared" si="2"/>
        <v>178</v>
      </c>
      <c r="Y31" t="s">
        <v>133</v>
      </c>
      <c r="Z31">
        <f t="shared" si="3"/>
        <v>30</v>
      </c>
    </row>
    <row r="32" spans="1:26" x14ac:dyDescent="0.2">
      <c r="A32" t="s">
        <v>134</v>
      </c>
      <c r="B32">
        <v>8.6337499999999999E-4</v>
      </c>
      <c r="C32">
        <v>9.4196699999999998E-3</v>
      </c>
      <c r="D32">
        <v>99.622</v>
      </c>
      <c r="E32">
        <v>99.673000000000002</v>
      </c>
      <c r="M32">
        <v>30</v>
      </c>
      <c r="N32">
        <f t="shared" si="1"/>
        <v>5.2282700000000001E-3</v>
      </c>
      <c r="O32">
        <f t="shared" si="1"/>
        <v>4.0409699999999996E-3</v>
      </c>
      <c r="P32">
        <f t="shared" si="0"/>
        <v>4.6346199999999999E-3</v>
      </c>
      <c r="Q32" t="s">
        <v>135</v>
      </c>
      <c r="R32">
        <v>-5.2691999999999997</v>
      </c>
      <c r="S32">
        <v>0.310483337396397</v>
      </c>
      <c r="T32" t="s">
        <v>136</v>
      </c>
      <c r="U32">
        <f t="shared" si="2"/>
        <v>179</v>
      </c>
      <c r="Y32" t="s">
        <v>137</v>
      </c>
      <c r="Z32">
        <f t="shared" si="3"/>
        <v>31</v>
      </c>
    </row>
    <row r="33" spans="1:26" x14ac:dyDescent="0.2">
      <c r="A33" t="s">
        <v>138</v>
      </c>
      <c r="B33">
        <v>8.8508800000000002E-4</v>
      </c>
      <c r="C33">
        <v>9.1873700000000003E-3</v>
      </c>
      <c r="D33">
        <v>99.541899999999998</v>
      </c>
      <c r="E33">
        <v>99.489399999999989</v>
      </c>
      <c r="M33">
        <v>31</v>
      </c>
      <c r="N33">
        <f t="shared" si="1"/>
        <v>1.4612800000000001E-4</v>
      </c>
      <c r="O33">
        <f t="shared" si="1"/>
        <v>1.2667000000000001E-4</v>
      </c>
      <c r="P33">
        <f t="shared" si="0"/>
        <v>1.3639899999999999E-4</v>
      </c>
      <c r="Q33" t="s">
        <v>139</v>
      </c>
      <c r="R33">
        <v>-4.8966500000000002</v>
      </c>
      <c r="S33">
        <v>0.204316794586404</v>
      </c>
      <c r="T33" t="s">
        <v>140</v>
      </c>
      <c r="U33">
        <f t="shared" si="2"/>
        <v>180</v>
      </c>
      <c r="Y33" t="s">
        <v>141</v>
      </c>
      <c r="Z33">
        <f t="shared" si="3"/>
        <v>32</v>
      </c>
    </row>
    <row r="34" spans="1:26" x14ac:dyDescent="0.2">
      <c r="A34" t="s">
        <v>142</v>
      </c>
      <c r="B34">
        <v>8.0168800000000005E-4</v>
      </c>
      <c r="C34">
        <v>8.7472999999999995E-3</v>
      </c>
      <c r="D34">
        <v>99.630799999999994</v>
      </c>
      <c r="E34">
        <v>99.613500000000002</v>
      </c>
      <c r="M34">
        <v>32</v>
      </c>
      <c r="N34">
        <f t="shared" si="1"/>
        <v>2.1313999999999999E-3</v>
      </c>
      <c r="O34">
        <f t="shared" si="1"/>
        <v>2.2157399999999999E-3</v>
      </c>
      <c r="P34">
        <f t="shared" si="0"/>
        <v>2.1735699999999997E-3</v>
      </c>
      <c r="Q34" t="s">
        <v>143</v>
      </c>
      <c r="R34">
        <v>-4.8444000000000003</v>
      </c>
      <c r="S34">
        <v>0.158158428816154</v>
      </c>
      <c r="T34" t="s">
        <v>144</v>
      </c>
      <c r="U34">
        <f t="shared" si="2"/>
        <v>181</v>
      </c>
      <c r="Y34" t="s">
        <v>145</v>
      </c>
      <c r="Z34">
        <f t="shared" si="3"/>
        <v>33</v>
      </c>
    </row>
    <row r="35" spans="1:26" x14ac:dyDescent="0.2">
      <c r="A35" t="s">
        <v>146</v>
      </c>
      <c r="B35">
        <v>7.6471700000000004E-4</v>
      </c>
      <c r="C35">
        <v>8.4493699999999995E-3</v>
      </c>
      <c r="D35">
        <v>99.703699999999998</v>
      </c>
      <c r="E35">
        <v>99.677599999999998</v>
      </c>
      <c r="M35">
        <v>33</v>
      </c>
      <c r="N35">
        <f t="shared" si="1"/>
        <v>2.4717300000000001E-3</v>
      </c>
      <c r="O35">
        <f t="shared" si="1"/>
        <v>1.7838000000000001E-3</v>
      </c>
      <c r="P35">
        <f t="shared" si="0"/>
        <v>2.1277650000000002E-3</v>
      </c>
      <c r="Q35" t="s">
        <v>147</v>
      </c>
      <c r="R35">
        <v>-5.8139500000000099</v>
      </c>
      <c r="S35">
        <v>0.23817403456835001</v>
      </c>
      <c r="T35" t="s">
        <v>148</v>
      </c>
      <c r="U35">
        <f t="shared" si="2"/>
        <v>182</v>
      </c>
      <c r="Y35" t="s">
        <v>149</v>
      </c>
      <c r="Z35">
        <f t="shared" si="3"/>
        <v>34</v>
      </c>
    </row>
    <row r="36" spans="1:26" x14ac:dyDescent="0.2">
      <c r="A36" t="s">
        <v>150</v>
      </c>
      <c r="B36">
        <v>7.0063500000000002E-4</v>
      </c>
      <c r="C36">
        <v>7.8021100000000001E-3</v>
      </c>
      <c r="D36">
        <v>99.6678</v>
      </c>
      <c r="E36">
        <v>99.643900000000002</v>
      </c>
      <c r="M36">
        <v>34</v>
      </c>
      <c r="N36">
        <f t="shared" si="1"/>
        <v>1.37254E-3</v>
      </c>
      <c r="O36">
        <f t="shared" si="1"/>
        <v>1.2754000000000001E-3</v>
      </c>
      <c r="P36">
        <f t="shared" si="0"/>
        <v>1.3239700000000001E-3</v>
      </c>
      <c r="Q36" t="s">
        <v>151</v>
      </c>
      <c r="R36">
        <v>-5.7880000000000003</v>
      </c>
      <c r="S36">
        <v>0.33729617269100098</v>
      </c>
      <c r="T36" t="s">
        <v>152</v>
      </c>
      <c r="U36">
        <f t="shared" si="2"/>
        <v>183</v>
      </c>
      <c r="Y36" t="s">
        <v>153</v>
      </c>
      <c r="Z36">
        <f t="shared" si="3"/>
        <v>35</v>
      </c>
    </row>
    <row r="37" spans="1:26" x14ac:dyDescent="0.2">
      <c r="A37" t="s">
        <v>154</v>
      </c>
      <c r="B37">
        <v>6.7249300000000003E-4</v>
      </c>
      <c r="C37">
        <v>7.0943600000000001E-3</v>
      </c>
      <c r="D37">
        <v>99.72760000000001</v>
      </c>
      <c r="E37">
        <v>99.695700000000002</v>
      </c>
      <c r="M37">
        <v>35</v>
      </c>
      <c r="N37">
        <f t="shared" si="1"/>
        <v>9.8934999999999995E-4</v>
      </c>
      <c r="O37">
        <f t="shared" si="1"/>
        <v>9.0588300000000001E-4</v>
      </c>
      <c r="P37">
        <f t="shared" si="0"/>
        <v>9.4761650000000004E-4</v>
      </c>
      <c r="Q37" t="s">
        <v>155</v>
      </c>
      <c r="R37">
        <v>-5.2656349999999996</v>
      </c>
      <c r="S37">
        <v>0.24295788906451099</v>
      </c>
      <c r="T37" t="s">
        <v>156</v>
      </c>
      <c r="U37">
        <f t="shared" si="2"/>
        <v>184</v>
      </c>
      <c r="Y37" t="s">
        <v>157</v>
      </c>
      <c r="Z37">
        <f t="shared" si="3"/>
        <v>36</v>
      </c>
    </row>
    <row r="38" spans="1:26" x14ac:dyDescent="0.2">
      <c r="A38" t="s">
        <v>158</v>
      </c>
      <c r="B38">
        <v>1.2502100000000001E-3</v>
      </c>
      <c r="C38">
        <v>1.4578600000000001E-2</v>
      </c>
      <c r="D38">
        <v>99.355000000000004</v>
      </c>
      <c r="E38">
        <v>99.349600000000009</v>
      </c>
      <c r="M38">
        <v>36</v>
      </c>
      <c r="N38">
        <f t="shared" si="1"/>
        <v>9.1147099999999993E-5</v>
      </c>
      <c r="O38">
        <f t="shared" si="1"/>
        <v>1.03627E-4</v>
      </c>
      <c r="P38">
        <f t="shared" si="0"/>
        <v>9.7387049999999998E-5</v>
      </c>
      <c r="Q38" t="s">
        <v>159</v>
      </c>
      <c r="R38">
        <v>-4.5530500000000096</v>
      </c>
      <c r="S38">
        <v>0.135696585823885</v>
      </c>
      <c r="T38" t="s">
        <v>160</v>
      </c>
      <c r="U38">
        <f t="shared" si="2"/>
        <v>185</v>
      </c>
      <c r="Y38" t="s">
        <v>161</v>
      </c>
      <c r="Z38">
        <f t="shared" si="3"/>
        <v>37</v>
      </c>
    </row>
    <row r="39" spans="1:26" x14ac:dyDescent="0.2">
      <c r="A39" t="s">
        <v>162</v>
      </c>
      <c r="B39">
        <v>1.35154E-3</v>
      </c>
      <c r="C39">
        <v>1.55763E-2</v>
      </c>
      <c r="D39">
        <v>99.296399999999991</v>
      </c>
      <c r="E39">
        <v>99.315699999999993</v>
      </c>
      <c r="M39">
        <v>37</v>
      </c>
      <c r="N39">
        <f t="shared" si="1"/>
        <v>1.4606999999999999E-4</v>
      </c>
      <c r="O39">
        <f t="shared" si="1"/>
        <v>1.41056E-4</v>
      </c>
      <c r="P39">
        <f t="shared" si="0"/>
        <v>1.4356299999999998E-4</v>
      </c>
      <c r="Q39" t="s">
        <v>163</v>
      </c>
      <c r="R39">
        <v>-5.1748500000000002</v>
      </c>
      <c r="S39">
        <v>0.19403786854262201</v>
      </c>
      <c r="T39" t="s">
        <v>164</v>
      </c>
      <c r="U39">
        <f t="shared" si="2"/>
        <v>186</v>
      </c>
      <c r="Y39" t="s">
        <v>165</v>
      </c>
      <c r="Z39">
        <f t="shared" si="3"/>
        <v>38</v>
      </c>
    </row>
    <row r="40" spans="1:26" x14ac:dyDescent="0.2">
      <c r="A40" t="s">
        <v>166</v>
      </c>
      <c r="B40">
        <v>1.14674E-3</v>
      </c>
      <c r="C40">
        <v>1.3454199999999999E-2</v>
      </c>
      <c r="D40">
        <v>99.412900000000008</v>
      </c>
      <c r="E40">
        <v>99.398399999999995</v>
      </c>
      <c r="M40">
        <v>38</v>
      </c>
      <c r="N40">
        <f t="shared" si="1"/>
        <v>1.87231E-4</v>
      </c>
      <c r="O40">
        <f t="shared" si="1"/>
        <v>1.66033E-4</v>
      </c>
      <c r="P40">
        <f t="shared" si="0"/>
        <v>1.76632E-4</v>
      </c>
      <c r="Q40" t="s">
        <v>167</v>
      </c>
      <c r="R40">
        <v>-5.0810449999999996</v>
      </c>
      <c r="S40">
        <v>0.25814626763676801</v>
      </c>
      <c r="T40" t="s">
        <v>168</v>
      </c>
      <c r="U40">
        <f t="shared" si="2"/>
        <v>187</v>
      </c>
      <c r="Y40" t="s">
        <v>169</v>
      </c>
      <c r="Z40">
        <f t="shared" si="3"/>
        <v>39</v>
      </c>
    </row>
    <row r="41" spans="1:26" x14ac:dyDescent="0.2">
      <c r="A41" t="s">
        <v>170</v>
      </c>
      <c r="B41">
        <v>1.2277499999999999E-3</v>
      </c>
      <c r="C41">
        <v>1.4248E-2</v>
      </c>
      <c r="D41">
        <v>99.351699999999994</v>
      </c>
      <c r="E41">
        <v>99.375599999999991</v>
      </c>
      <c r="M41">
        <v>39</v>
      </c>
      <c r="N41">
        <f t="shared" si="1"/>
        <v>0</v>
      </c>
      <c r="O41">
        <f t="shared" si="1"/>
        <v>0</v>
      </c>
      <c r="P41">
        <f t="shared" si="0"/>
        <v>0</v>
      </c>
      <c r="Q41" t="s">
        <v>171</v>
      </c>
      <c r="R41">
        <v>-7.2226000000000097</v>
      </c>
      <c r="S41">
        <v>0.35651801566512198</v>
      </c>
      <c r="T41" t="s">
        <v>172</v>
      </c>
      <c r="U41">
        <f t="shared" si="2"/>
        <v>188</v>
      </c>
      <c r="Y41" t="s">
        <v>173</v>
      </c>
      <c r="Z41">
        <f t="shared" si="3"/>
        <v>40</v>
      </c>
    </row>
    <row r="42" spans="1:26" x14ac:dyDescent="0.2">
      <c r="A42" t="s">
        <v>174</v>
      </c>
      <c r="B42">
        <v>6.2945500000000001E-4</v>
      </c>
      <c r="C42">
        <v>7.0909299999999996E-3</v>
      </c>
      <c r="D42">
        <v>99.696100000000001</v>
      </c>
      <c r="E42">
        <v>99.682899999999989</v>
      </c>
      <c r="M42">
        <v>40</v>
      </c>
      <c r="N42">
        <f t="shared" si="1"/>
        <v>0</v>
      </c>
      <c r="O42">
        <f t="shared" si="1"/>
        <v>0</v>
      </c>
      <c r="P42">
        <f t="shared" si="0"/>
        <v>0</v>
      </c>
      <c r="Q42" t="s">
        <v>175</v>
      </c>
      <c r="R42">
        <v>-11.37</v>
      </c>
      <c r="S42">
        <v>0.497312284605952</v>
      </c>
      <c r="T42" t="s">
        <v>176</v>
      </c>
      <c r="U42">
        <f t="shared" si="2"/>
        <v>189</v>
      </c>
      <c r="Y42" t="s">
        <v>177</v>
      </c>
      <c r="Z42">
        <f t="shared" si="3"/>
        <v>41</v>
      </c>
    </row>
    <row r="43" spans="1:26" x14ac:dyDescent="0.2">
      <c r="A43" t="s">
        <v>178</v>
      </c>
      <c r="B43">
        <v>5.7048199999999998E-4</v>
      </c>
      <c r="C43">
        <v>6.1413800000000001E-3</v>
      </c>
      <c r="D43">
        <v>99.778999999999996</v>
      </c>
      <c r="E43">
        <v>99.736000000000004</v>
      </c>
      <c r="M43">
        <v>41</v>
      </c>
      <c r="N43">
        <f t="shared" si="1"/>
        <v>9.2869900000000002E-3</v>
      </c>
      <c r="O43">
        <f t="shared" si="1"/>
        <v>1.46438E-2</v>
      </c>
      <c r="P43">
        <f t="shared" si="0"/>
        <v>1.1965395E-2</v>
      </c>
      <c r="Q43" t="s">
        <v>179</v>
      </c>
      <c r="R43">
        <v>-14.6264</v>
      </c>
      <c r="S43">
        <v>0.76431802659991099</v>
      </c>
      <c r="T43" t="s">
        <v>180</v>
      </c>
      <c r="U43">
        <f t="shared" si="2"/>
        <v>190</v>
      </c>
      <c r="Y43" t="s">
        <v>181</v>
      </c>
      <c r="Z43">
        <f t="shared" si="3"/>
        <v>42</v>
      </c>
    </row>
    <row r="44" spans="1:26" x14ac:dyDescent="0.2">
      <c r="A44" t="s">
        <v>182</v>
      </c>
      <c r="B44">
        <v>8.4548999999999996E-4</v>
      </c>
      <c r="C44">
        <v>9.1809700000000001E-3</v>
      </c>
      <c r="D44">
        <v>99.604099999999988</v>
      </c>
      <c r="E44">
        <v>99.602999999999994</v>
      </c>
      <c r="M44">
        <v>42</v>
      </c>
      <c r="N44">
        <f t="shared" si="1"/>
        <v>4.5931899999999996E-3</v>
      </c>
      <c r="O44">
        <f t="shared" si="1"/>
        <v>5.5985100000000001E-3</v>
      </c>
      <c r="P44">
        <f t="shared" si="0"/>
        <v>5.0958499999999999E-3</v>
      </c>
      <c r="Q44" t="s">
        <v>183</v>
      </c>
      <c r="R44">
        <v>-12.173</v>
      </c>
      <c r="S44">
        <v>0.66164240688230602</v>
      </c>
      <c r="T44" t="s">
        <v>184</v>
      </c>
      <c r="U44">
        <f t="shared" si="2"/>
        <v>191</v>
      </c>
      <c r="Y44" t="s">
        <v>185</v>
      </c>
      <c r="Z44">
        <f t="shared" si="3"/>
        <v>43</v>
      </c>
    </row>
    <row r="45" spans="1:26" x14ac:dyDescent="0.2">
      <c r="A45" t="s">
        <v>186</v>
      </c>
      <c r="B45">
        <v>8.1306900000000003E-4</v>
      </c>
      <c r="C45">
        <v>8.9246900000000007E-3</v>
      </c>
      <c r="D45">
        <v>99.660700000000006</v>
      </c>
      <c r="E45">
        <v>99.636600000000001</v>
      </c>
      <c r="M45">
        <v>43</v>
      </c>
      <c r="N45">
        <f t="shared" si="1"/>
        <v>5.6353999999999996E-4</v>
      </c>
      <c r="O45">
        <f t="shared" si="1"/>
        <v>5.3457500000000002E-4</v>
      </c>
      <c r="P45">
        <f t="shared" si="0"/>
        <v>5.4905749999999999E-4</v>
      </c>
      <c r="Q45" t="s">
        <v>187</v>
      </c>
      <c r="R45">
        <v>-8.7265549999999994</v>
      </c>
      <c r="S45">
        <v>0.44562339645652399</v>
      </c>
      <c r="T45" t="s">
        <v>188</v>
      </c>
      <c r="U45">
        <f t="shared" si="2"/>
        <v>192</v>
      </c>
      <c r="Y45" t="s">
        <v>189</v>
      </c>
      <c r="Z45">
        <f t="shared" si="3"/>
        <v>44</v>
      </c>
    </row>
    <row r="46" spans="1:26" x14ac:dyDescent="0.2">
      <c r="A46" t="s">
        <v>190</v>
      </c>
      <c r="B46">
        <v>8.1713599999999999E-4</v>
      </c>
      <c r="C46">
        <v>8.9028400000000004E-3</v>
      </c>
      <c r="D46">
        <v>99.6113</v>
      </c>
      <c r="E46">
        <v>99.608599999999996</v>
      </c>
      <c r="M46">
        <v>44</v>
      </c>
      <c r="N46">
        <f t="shared" si="1"/>
        <v>1.6530500000000001E-3</v>
      </c>
      <c r="O46">
        <f t="shared" si="1"/>
        <v>1.5717400000000001E-3</v>
      </c>
      <c r="P46">
        <f t="shared" si="0"/>
        <v>1.612395E-3</v>
      </c>
      <c r="Q46" t="s">
        <v>191</v>
      </c>
      <c r="R46">
        <v>-8.4395299999999995</v>
      </c>
      <c r="S46">
        <v>0.36443042760282102</v>
      </c>
      <c r="T46" t="s">
        <v>192</v>
      </c>
      <c r="U46">
        <f t="shared" si="2"/>
        <v>193</v>
      </c>
      <c r="Y46" t="s">
        <v>193</v>
      </c>
      <c r="Z46">
        <f t="shared" si="3"/>
        <v>45</v>
      </c>
    </row>
    <row r="47" spans="1:26" x14ac:dyDescent="0.2">
      <c r="A47" t="s">
        <v>194</v>
      </c>
      <c r="B47">
        <v>7.8237900000000004E-4</v>
      </c>
      <c r="C47">
        <v>8.6181899999999995E-3</v>
      </c>
      <c r="D47">
        <v>99.683900000000008</v>
      </c>
      <c r="E47">
        <v>99.658999999999992</v>
      </c>
      <c r="M47">
        <v>45</v>
      </c>
      <c r="N47">
        <f t="shared" si="1"/>
        <v>1.3920899999999999E-3</v>
      </c>
      <c r="O47">
        <f t="shared" si="1"/>
        <v>1.27951E-3</v>
      </c>
      <c r="P47">
        <f t="shared" si="0"/>
        <v>1.3357999999999998E-3</v>
      </c>
      <c r="Q47" t="s">
        <v>195</v>
      </c>
      <c r="R47">
        <v>0.64075499999999497</v>
      </c>
      <c r="S47">
        <v>0.51357672378734498</v>
      </c>
      <c r="T47" t="s">
        <v>196</v>
      </c>
      <c r="U47">
        <f t="shared" si="2"/>
        <v>227</v>
      </c>
      <c r="Y47" t="s">
        <v>197</v>
      </c>
      <c r="Z47">
        <f t="shared" si="3"/>
        <v>46</v>
      </c>
    </row>
    <row r="48" spans="1:26" x14ac:dyDescent="0.2">
      <c r="A48" t="s">
        <v>198</v>
      </c>
      <c r="B48">
        <v>8.1186099999999998E-4</v>
      </c>
      <c r="C48">
        <v>8.8497200000000002E-3</v>
      </c>
      <c r="D48">
        <v>99.621300000000005</v>
      </c>
      <c r="E48">
        <v>99.612700000000004</v>
      </c>
      <c r="M48">
        <v>46</v>
      </c>
      <c r="N48">
        <f t="shared" si="1"/>
        <v>1.0025500000000001E-3</v>
      </c>
      <c r="O48">
        <f t="shared" si="1"/>
        <v>9.4437700000000004E-4</v>
      </c>
      <c r="P48">
        <f t="shared" si="0"/>
        <v>9.734635000000001E-4</v>
      </c>
      <c r="Q48" t="s">
        <v>199</v>
      </c>
      <c r="R48">
        <v>-0.92936000000000296</v>
      </c>
      <c r="S48">
        <v>0.35995996881631098</v>
      </c>
      <c r="T48" t="s">
        <v>200</v>
      </c>
      <c r="U48">
        <f t="shared" si="2"/>
        <v>228</v>
      </c>
      <c r="Y48" t="s">
        <v>201</v>
      </c>
      <c r="Z48">
        <f t="shared" si="3"/>
        <v>47</v>
      </c>
    </row>
    <row r="49" spans="1:26" x14ac:dyDescent="0.2">
      <c r="A49" t="s">
        <v>202</v>
      </c>
      <c r="B49">
        <v>7.7570899999999997E-4</v>
      </c>
      <c r="C49">
        <v>8.5601700000000006E-3</v>
      </c>
      <c r="D49">
        <v>99.692800000000005</v>
      </c>
      <c r="E49">
        <v>99.656199999999998</v>
      </c>
      <c r="M49">
        <v>47</v>
      </c>
      <c r="N49">
        <f t="shared" si="1"/>
        <v>5.8915499999999995E-4</v>
      </c>
      <c r="O49">
        <f t="shared" si="1"/>
        <v>5.7874900000000004E-4</v>
      </c>
      <c r="P49">
        <f t="shared" si="0"/>
        <v>5.83952E-4</v>
      </c>
      <c r="Q49" t="s">
        <v>203</v>
      </c>
      <c r="R49">
        <v>-0.96487499999999904</v>
      </c>
      <c r="S49">
        <v>0.212701038835066</v>
      </c>
      <c r="T49" t="s">
        <v>204</v>
      </c>
      <c r="U49">
        <f t="shared" si="2"/>
        <v>229</v>
      </c>
      <c r="Y49" t="s">
        <v>205</v>
      </c>
      <c r="Z49">
        <f t="shared" si="3"/>
        <v>48</v>
      </c>
    </row>
    <row r="50" spans="1:26" x14ac:dyDescent="0.2">
      <c r="A50" t="s">
        <v>206</v>
      </c>
      <c r="B50">
        <v>1.6557500000000001E-3</v>
      </c>
      <c r="C50">
        <v>1.5640000000000001E-2</v>
      </c>
      <c r="D50">
        <v>99.390299999999996</v>
      </c>
      <c r="E50">
        <v>99.394000000000005</v>
      </c>
      <c r="M50">
        <v>48</v>
      </c>
      <c r="N50">
        <f t="shared" si="1"/>
        <v>1.3954200000000001E-3</v>
      </c>
      <c r="O50">
        <f t="shared" si="1"/>
        <v>1.30685E-3</v>
      </c>
      <c r="P50">
        <f t="shared" si="0"/>
        <v>1.3511350000000001E-3</v>
      </c>
      <c r="Q50" t="s">
        <v>207</v>
      </c>
      <c r="R50">
        <v>0.33306000000000002</v>
      </c>
      <c r="S50">
        <v>0.327848245353625</v>
      </c>
      <c r="T50" t="s">
        <v>208</v>
      </c>
      <c r="U50">
        <f t="shared" si="2"/>
        <v>230</v>
      </c>
      <c r="Y50" t="s">
        <v>209</v>
      </c>
      <c r="Z50">
        <f t="shared" si="3"/>
        <v>49</v>
      </c>
    </row>
    <row r="51" spans="1:26" x14ac:dyDescent="0.2">
      <c r="A51" t="s">
        <v>210</v>
      </c>
      <c r="B51">
        <v>1.5364599999999999E-3</v>
      </c>
      <c r="C51">
        <v>1.4767000000000001E-2</v>
      </c>
      <c r="D51">
        <v>99.368900000000011</v>
      </c>
      <c r="E51">
        <v>99.385800000000003</v>
      </c>
      <c r="M51">
        <v>49</v>
      </c>
      <c r="N51">
        <f t="shared" si="1"/>
        <v>1.10494E-3</v>
      </c>
      <c r="O51">
        <f t="shared" si="1"/>
        <v>1.0344600000000001E-3</v>
      </c>
      <c r="P51">
        <f t="shared" si="0"/>
        <v>1.0697E-3</v>
      </c>
      <c r="Q51" t="s">
        <v>211</v>
      </c>
      <c r="R51">
        <v>-0.213755000000006</v>
      </c>
      <c r="S51">
        <v>0.39765706143858798</v>
      </c>
      <c r="T51" t="s">
        <v>212</v>
      </c>
      <c r="U51">
        <f t="shared" si="2"/>
        <v>231</v>
      </c>
      <c r="Y51" t="s">
        <v>213</v>
      </c>
      <c r="Z51">
        <f t="shared" si="3"/>
        <v>50</v>
      </c>
    </row>
    <row r="52" spans="1:26" x14ac:dyDescent="0.2">
      <c r="A52" t="s">
        <v>214</v>
      </c>
      <c r="B52">
        <v>8.2253399999999998E-4</v>
      </c>
      <c r="C52">
        <v>8.9573399999999994E-3</v>
      </c>
      <c r="D52">
        <v>99.611499999999992</v>
      </c>
      <c r="E52">
        <v>99.606799999999993</v>
      </c>
      <c r="M52">
        <v>50</v>
      </c>
      <c r="N52">
        <f t="shared" si="1"/>
        <v>5.3823800000000002E-4</v>
      </c>
      <c r="O52">
        <f t="shared" si="1"/>
        <v>5.3290300000000004E-4</v>
      </c>
      <c r="P52">
        <f t="shared" si="0"/>
        <v>5.3557050000000003E-4</v>
      </c>
      <c r="Q52" t="s">
        <v>215</v>
      </c>
      <c r="R52">
        <v>-6.2968650000000101</v>
      </c>
      <c r="S52">
        <v>0.19078031588172401</v>
      </c>
      <c r="T52" t="s">
        <v>216</v>
      </c>
      <c r="U52">
        <f t="shared" si="2"/>
        <v>232</v>
      </c>
      <c r="Y52" t="s">
        <v>217</v>
      </c>
      <c r="Z52">
        <f t="shared" si="3"/>
        <v>51</v>
      </c>
    </row>
    <row r="53" spans="1:26" x14ac:dyDescent="0.2">
      <c r="A53" t="s">
        <v>218</v>
      </c>
      <c r="B53">
        <v>7.8826099999999995E-4</v>
      </c>
      <c r="C53">
        <v>8.6769299999999994E-3</v>
      </c>
      <c r="D53">
        <v>99.682400000000001</v>
      </c>
      <c r="E53">
        <v>99.649900000000002</v>
      </c>
      <c r="M53">
        <v>51</v>
      </c>
      <c r="N53">
        <f t="shared" si="1"/>
        <v>4.1368600000000002E-5</v>
      </c>
      <c r="O53">
        <f t="shared" si="1"/>
        <v>6.1231500000000005E-5</v>
      </c>
      <c r="P53">
        <f t="shared" si="0"/>
        <v>5.1300050000000004E-5</v>
      </c>
      <c r="Q53" t="s">
        <v>219</v>
      </c>
      <c r="R53">
        <v>-4.6429</v>
      </c>
      <c r="S53">
        <v>0.13801052536762401</v>
      </c>
      <c r="T53" t="s">
        <v>220</v>
      </c>
      <c r="U53">
        <f t="shared" si="2"/>
        <v>233</v>
      </c>
      <c r="Y53" t="s">
        <v>221</v>
      </c>
      <c r="Z53">
        <f t="shared" si="3"/>
        <v>52</v>
      </c>
    </row>
    <row r="54" spans="1:26" x14ac:dyDescent="0.2">
      <c r="A54" t="s">
        <v>222</v>
      </c>
      <c r="B54">
        <v>4.6272499999999999E-4</v>
      </c>
      <c r="C54">
        <v>5.5437300000000002E-3</v>
      </c>
      <c r="D54">
        <v>99.734099999999998</v>
      </c>
      <c r="E54">
        <v>99.716000000000008</v>
      </c>
      <c r="M54">
        <v>52</v>
      </c>
      <c r="N54">
        <f t="shared" si="1"/>
        <v>5.8915499999999995E-4</v>
      </c>
      <c r="O54">
        <f t="shared" si="1"/>
        <v>5.7874900000000004E-4</v>
      </c>
      <c r="P54">
        <f t="shared" si="0"/>
        <v>5.83952E-4</v>
      </c>
      <c r="Q54" t="s">
        <v>223</v>
      </c>
      <c r="R54">
        <v>-7.0333350000000099</v>
      </c>
      <c r="S54">
        <v>0.208895750799001</v>
      </c>
      <c r="T54" t="s">
        <v>224</v>
      </c>
      <c r="U54">
        <f t="shared" si="2"/>
        <v>234</v>
      </c>
      <c r="Y54" t="s">
        <v>225</v>
      </c>
      <c r="Z54">
        <f t="shared" si="3"/>
        <v>53</v>
      </c>
    </row>
    <row r="55" spans="1:26" x14ac:dyDescent="0.2">
      <c r="A55" t="s">
        <v>226</v>
      </c>
      <c r="B55">
        <v>4.9232599999999996E-4</v>
      </c>
      <c r="C55">
        <v>6.2221300000000002E-3</v>
      </c>
      <c r="D55">
        <v>99.762700000000009</v>
      </c>
      <c r="E55">
        <v>99.741500000000002</v>
      </c>
      <c r="M55">
        <v>53</v>
      </c>
      <c r="N55">
        <f t="shared" si="1"/>
        <v>8.7624299999999997E-4</v>
      </c>
      <c r="O55">
        <f t="shared" si="1"/>
        <v>8.0776899999999996E-4</v>
      </c>
      <c r="P55">
        <f t="shared" si="0"/>
        <v>8.4200599999999996E-4</v>
      </c>
      <c r="Q55" t="s">
        <v>227</v>
      </c>
      <c r="R55">
        <v>0.57648499999999803</v>
      </c>
      <c r="S55">
        <v>0.306244368182364</v>
      </c>
      <c r="T55" t="s">
        <v>228</v>
      </c>
      <c r="U55">
        <f t="shared" si="2"/>
        <v>235</v>
      </c>
      <c r="Y55" t="s">
        <v>229</v>
      </c>
      <c r="Z55">
        <f t="shared" si="3"/>
        <v>54</v>
      </c>
    </row>
    <row r="56" spans="1:26" x14ac:dyDescent="0.2">
      <c r="A56" t="s">
        <v>230</v>
      </c>
      <c r="B56">
        <v>1.32335E-3</v>
      </c>
      <c r="C56">
        <v>1.53697E-2</v>
      </c>
      <c r="D56">
        <v>99.29249999999999</v>
      </c>
      <c r="E56">
        <v>99.301299999999998</v>
      </c>
      <c r="M56">
        <v>54</v>
      </c>
      <c r="N56">
        <f t="shared" si="1"/>
        <v>9.5177E-4</v>
      </c>
      <c r="O56">
        <f t="shared" si="1"/>
        <v>8.9911699999999995E-4</v>
      </c>
      <c r="P56">
        <f t="shared" si="0"/>
        <v>9.2544349999999992E-4</v>
      </c>
      <c r="Q56" t="s">
        <v>231</v>
      </c>
      <c r="R56">
        <v>0.87328999999999901</v>
      </c>
      <c r="S56">
        <v>0.335059556212778</v>
      </c>
      <c r="T56" t="s">
        <v>232</v>
      </c>
      <c r="U56">
        <f t="shared" si="2"/>
        <v>236</v>
      </c>
      <c r="Y56" t="s">
        <v>233</v>
      </c>
      <c r="Z56">
        <f t="shared" si="3"/>
        <v>55</v>
      </c>
    </row>
    <row r="57" spans="1:26" x14ac:dyDescent="0.2">
      <c r="A57" t="s">
        <v>234</v>
      </c>
      <c r="B57">
        <v>1.4492299999999999E-3</v>
      </c>
      <c r="C57">
        <v>1.6630099999999998E-2</v>
      </c>
      <c r="D57">
        <v>99.2209</v>
      </c>
      <c r="E57">
        <v>99.252300000000005</v>
      </c>
      <c r="M57">
        <v>55</v>
      </c>
      <c r="N57">
        <f t="shared" si="1"/>
        <v>8.3546399999999995E-4</v>
      </c>
      <c r="O57">
        <f t="shared" si="1"/>
        <v>8.3358900000000003E-4</v>
      </c>
      <c r="P57">
        <f t="shared" si="0"/>
        <v>8.3452649999999999E-4</v>
      </c>
      <c r="Q57" t="s">
        <v>235</v>
      </c>
      <c r="R57">
        <v>-0.31618999999999903</v>
      </c>
      <c r="S57">
        <v>0.27629445067623498</v>
      </c>
      <c r="T57" t="s">
        <v>236</v>
      </c>
      <c r="U57">
        <f t="shared" si="2"/>
        <v>237</v>
      </c>
      <c r="Y57" t="s">
        <v>237</v>
      </c>
      <c r="Z57">
        <f t="shared" si="3"/>
        <v>56</v>
      </c>
    </row>
    <row r="58" spans="1:26" x14ac:dyDescent="0.2">
      <c r="A58" t="s">
        <v>238</v>
      </c>
      <c r="B58">
        <v>8.8359899999999999E-4</v>
      </c>
      <c r="C58">
        <v>1.05971E-2</v>
      </c>
      <c r="D58">
        <v>99.561500000000009</v>
      </c>
      <c r="E58">
        <v>99.553399999999996</v>
      </c>
      <c r="M58">
        <v>56</v>
      </c>
      <c r="N58">
        <f t="shared" si="1"/>
        <v>8.5866700000000002E-4</v>
      </c>
      <c r="O58">
        <f t="shared" si="1"/>
        <v>8.5702E-4</v>
      </c>
      <c r="P58">
        <f t="shared" si="0"/>
        <v>8.5784350000000001E-4</v>
      </c>
      <c r="Q58" t="s">
        <v>239</v>
      </c>
      <c r="R58">
        <v>-1.4079299999999999</v>
      </c>
      <c r="S58">
        <v>0.288128485500658</v>
      </c>
      <c r="T58" t="s">
        <v>240</v>
      </c>
      <c r="U58">
        <f t="shared" si="2"/>
        <v>238</v>
      </c>
      <c r="Y58" t="s">
        <v>241</v>
      </c>
      <c r="Z58">
        <f t="shared" si="3"/>
        <v>57</v>
      </c>
    </row>
    <row r="59" spans="1:26" x14ac:dyDescent="0.2">
      <c r="A59" t="s">
        <v>242</v>
      </c>
      <c r="B59">
        <v>9.2269800000000001E-4</v>
      </c>
      <c r="C59">
        <v>1.09658E-2</v>
      </c>
      <c r="D59">
        <v>99.567999999999998</v>
      </c>
      <c r="E59">
        <v>99.536299999999997</v>
      </c>
      <c r="M59">
        <v>57</v>
      </c>
      <c r="N59">
        <f t="shared" si="1"/>
        <v>9.05724E-4</v>
      </c>
      <c r="O59">
        <f t="shared" si="1"/>
        <v>9.0444500000000003E-4</v>
      </c>
      <c r="P59">
        <f t="shared" si="0"/>
        <v>9.0508449999999996E-4</v>
      </c>
      <c r="Q59" t="s">
        <v>243</v>
      </c>
      <c r="R59">
        <v>-6.1114999999997401E-2</v>
      </c>
      <c r="S59">
        <v>0.30818898626423402</v>
      </c>
      <c r="T59" t="s">
        <v>244</v>
      </c>
      <c r="U59">
        <f t="shared" si="2"/>
        <v>239</v>
      </c>
      <c r="Y59" t="s">
        <v>245</v>
      </c>
      <c r="Z59">
        <f t="shared" si="3"/>
        <v>58</v>
      </c>
    </row>
    <row r="60" spans="1:26" x14ac:dyDescent="0.2">
      <c r="A60" t="s">
        <v>246</v>
      </c>
      <c r="B60">
        <v>1.5003E-3</v>
      </c>
      <c r="C60">
        <v>1.38399E-2</v>
      </c>
      <c r="D60">
        <v>99.448800000000006</v>
      </c>
      <c r="E60">
        <v>99.424999999999997</v>
      </c>
      <c r="M60">
        <v>58</v>
      </c>
      <c r="N60">
        <f t="shared" si="1"/>
        <v>5.7744999999999997E-4</v>
      </c>
      <c r="O60">
        <f t="shared" si="1"/>
        <v>5.5806599999999997E-4</v>
      </c>
      <c r="P60">
        <f t="shared" si="0"/>
        <v>5.6775800000000002E-4</v>
      </c>
      <c r="Q60" t="s">
        <v>247</v>
      </c>
      <c r="R60">
        <v>-2.5186449999999998</v>
      </c>
      <c r="S60">
        <v>0.18119189402208899</v>
      </c>
      <c r="T60" t="s">
        <v>248</v>
      </c>
      <c r="U60">
        <f t="shared" si="2"/>
        <v>240</v>
      </c>
      <c r="Y60" t="s">
        <v>249</v>
      </c>
      <c r="Z60">
        <f t="shared" si="3"/>
        <v>59</v>
      </c>
    </row>
    <row r="61" spans="1:26" x14ac:dyDescent="0.2">
      <c r="A61" t="s">
        <v>250</v>
      </c>
      <c r="B61">
        <v>1.43592E-3</v>
      </c>
      <c r="C61">
        <v>1.29938E-2</v>
      </c>
      <c r="D61">
        <v>99.449399999999997</v>
      </c>
      <c r="E61">
        <v>99.428000000000011</v>
      </c>
      <c r="M61">
        <v>59</v>
      </c>
      <c r="N61">
        <f t="shared" si="1"/>
        <v>1.75314E-3</v>
      </c>
      <c r="O61">
        <f t="shared" si="1"/>
        <v>1.5884899999999999E-3</v>
      </c>
      <c r="P61">
        <f t="shared" si="0"/>
        <v>1.670815E-3</v>
      </c>
      <c r="Q61" t="s">
        <v>251</v>
      </c>
      <c r="R61">
        <v>-1.81471000000001</v>
      </c>
      <c r="S61">
        <v>0.407855740912764</v>
      </c>
      <c r="T61" t="s">
        <v>252</v>
      </c>
      <c r="U61">
        <f t="shared" si="2"/>
        <v>241</v>
      </c>
      <c r="Y61" t="s">
        <v>253</v>
      </c>
      <c r="Z61">
        <f t="shared" si="3"/>
        <v>60</v>
      </c>
    </row>
    <row r="62" spans="1:26" x14ac:dyDescent="0.2">
      <c r="A62" t="s">
        <v>254</v>
      </c>
      <c r="B62">
        <v>1.1654600000000001E-3</v>
      </c>
      <c r="C62">
        <v>1.1062000000000001E-2</v>
      </c>
      <c r="D62">
        <v>99.615200000000002</v>
      </c>
      <c r="E62">
        <v>99.596599999999995</v>
      </c>
      <c r="M62">
        <v>60</v>
      </c>
      <c r="N62">
        <f t="shared" si="1"/>
        <v>7.4513900000000002E-4</v>
      </c>
      <c r="O62">
        <f t="shared" si="1"/>
        <v>7.4242299999999998E-4</v>
      </c>
      <c r="P62">
        <f t="shared" si="0"/>
        <v>7.43781E-4</v>
      </c>
      <c r="Q62" t="s">
        <v>255</v>
      </c>
      <c r="R62">
        <v>-1.281045</v>
      </c>
      <c r="S62">
        <v>0.235465233100247</v>
      </c>
      <c r="T62" t="s">
        <v>256</v>
      </c>
      <c r="U62">
        <f t="shared" si="2"/>
        <v>242</v>
      </c>
      <c r="Y62" t="s">
        <v>257</v>
      </c>
      <c r="Z62">
        <f t="shared" si="3"/>
        <v>61</v>
      </c>
    </row>
    <row r="63" spans="1:26" x14ac:dyDescent="0.2">
      <c r="A63" t="s">
        <v>258</v>
      </c>
      <c r="B63">
        <v>1.06829E-3</v>
      </c>
      <c r="C63">
        <v>9.5932799999999992E-3</v>
      </c>
      <c r="D63">
        <v>99.591399999999993</v>
      </c>
      <c r="E63">
        <v>99.552099999999996</v>
      </c>
      <c r="M63">
        <v>61</v>
      </c>
      <c r="N63">
        <f t="shared" si="1"/>
        <v>6.7780800000000001E-4</v>
      </c>
      <c r="O63">
        <f t="shared" si="1"/>
        <v>6.9455899999999998E-4</v>
      </c>
      <c r="P63">
        <f t="shared" si="0"/>
        <v>6.8618349999999999E-4</v>
      </c>
      <c r="Q63" t="s">
        <v>259</v>
      </c>
      <c r="R63">
        <v>-7.6008200000000103</v>
      </c>
      <c r="S63">
        <v>0.226372410949542</v>
      </c>
      <c r="T63" t="s">
        <v>260</v>
      </c>
      <c r="U63">
        <f t="shared" si="2"/>
        <v>243</v>
      </c>
      <c r="Y63" t="s">
        <v>261</v>
      </c>
      <c r="Z63">
        <f t="shared" si="3"/>
        <v>62</v>
      </c>
    </row>
    <row r="64" spans="1:26" x14ac:dyDescent="0.2">
      <c r="A64" t="s">
        <v>262</v>
      </c>
      <c r="B64">
        <v>1.7908900000000001E-3</v>
      </c>
      <c r="C64">
        <v>1.65316E-2</v>
      </c>
      <c r="D64">
        <v>99.245899999999992</v>
      </c>
      <c r="E64">
        <v>99.264200000000002</v>
      </c>
      <c r="M64">
        <v>62</v>
      </c>
      <c r="N64">
        <f t="shared" si="1"/>
        <v>3.4613299999999999E-4</v>
      </c>
      <c r="O64">
        <f t="shared" si="1"/>
        <v>3.4497800000000002E-4</v>
      </c>
      <c r="P64">
        <f t="shared" si="0"/>
        <v>3.455555E-4</v>
      </c>
      <c r="Q64" t="s">
        <v>263</v>
      </c>
      <c r="R64">
        <v>-4.300605</v>
      </c>
      <c r="S64">
        <v>0.12976949979579799</v>
      </c>
      <c r="T64" t="s">
        <v>264</v>
      </c>
      <c r="U64">
        <f t="shared" si="2"/>
        <v>244</v>
      </c>
      <c r="Y64" t="s">
        <v>265</v>
      </c>
      <c r="Z64">
        <f t="shared" si="3"/>
        <v>63</v>
      </c>
    </row>
    <row r="65" spans="1:26" x14ac:dyDescent="0.2">
      <c r="A65" t="s">
        <v>266</v>
      </c>
      <c r="B65">
        <v>1.7583200000000001E-3</v>
      </c>
      <c r="C65">
        <v>1.6034699999999999E-2</v>
      </c>
      <c r="D65">
        <v>99.1554</v>
      </c>
      <c r="E65">
        <v>99.162099999999995</v>
      </c>
      <c r="M65">
        <v>63</v>
      </c>
      <c r="N65">
        <f t="shared" si="1"/>
        <v>5.9928499999999997E-4</v>
      </c>
      <c r="O65">
        <f t="shared" si="1"/>
        <v>5.7298600000000005E-4</v>
      </c>
      <c r="P65">
        <f t="shared" si="0"/>
        <v>5.8613549999999995E-4</v>
      </c>
      <c r="Q65" t="s">
        <v>267</v>
      </c>
      <c r="R65">
        <v>-8.1613500000000094</v>
      </c>
      <c r="S65">
        <v>0.24492165001211599</v>
      </c>
      <c r="T65" t="s">
        <v>268</v>
      </c>
      <c r="U65">
        <f t="shared" si="2"/>
        <v>245</v>
      </c>
      <c r="Y65" t="s">
        <v>269</v>
      </c>
      <c r="Z65">
        <f t="shared" si="3"/>
        <v>64</v>
      </c>
    </row>
    <row r="66" spans="1:26" x14ac:dyDescent="0.2">
      <c r="A66" t="s">
        <v>270</v>
      </c>
      <c r="B66">
        <v>1.2771099999999999E-3</v>
      </c>
      <c r="C66">
        <v>1.1994599999999999E-2</v>
      </c>
      <c r="D66">
        <v>99.569199999999995</v>
      </c>
      <c r="E66">
        <v>99.534000000000006</v>
      </c>
      <c r="M66">
        <v>64</v>
      </c>
      <c r="N66">
        <f t="shared" si="1"/>
        <v>3.5055299999999998E-4</v>
      </c>
      <c r="O66">
        <f t="shared" si="1"/>
        <v>3.7472299999999998E-4</v>
      </c>
      <c r="P66">
        <f t="shared" ref="P66:P129" si="4">(O66+N66)/2</f>
        <v>3.6263799999999998E-4</v>
      </c>
      <c r="Q66" t="s">
        <v>271</v>
      </c>
      <c r="R66">
        <v>-1.78837</v>
      </c>
      <c r="S66">
        <v>0.11255025915190101</v>
      </c>
      <c r="T66" t="s">
        <v>272</v>
      </c>
      <c r="U66">
        <f t="shared" si="2"/>
        <v>246</v>
      </c>
      <c r="Y66" t="s">
        <v>273</v>
      </c>
      <c r="Z66">
        <f t="shared" si="3"/>
        <v>65</v>
      </c>
    </row>
    <row r="67" spans="1:26" x14ac:dyDescent="0.2">
      <c r="A67" t="s">
        <v>274</v>
      </c>
      <c r="B67">
        <v>1.2174200000000001E-3</v>
      </c>
      <c r="C67">
        <v>1.1158100000000001E-2</v>
      </c>
      <c r="D67">
        <v>99.534900000000007</v>
      </c>
      <c r="E67">
        <v>99.499400000000009</v>
      </c>
      <c r="M67">
        <v>65</v>
      </c>
      <c r="N67">
        <f t="shared" ref="N67:O130" si="5">INDEX($B$2:$I$1605,MATCH($M67&amp;N$1,$A$2:$A$1605,0),$L$1)</f>
        <v>9.8884600000000004E-4</v>
      </c>
      <c r="O67">
        <f t="shared" si="5"/>
        <v>1.07383E-3</v>
      </c>
      <c r="P67">
        <f t="shared" si="4"/>
        <v>1.0313380000000001E-3</v>
      </c>
      <c r="Q67" t="s">
        <v>275</v>
      </c>
      <c r="R67">
        <v>0.169899999999998</v>
      </c>
      <c r="S67">
        <v>0.33555930412290802</v>
      </c>
      <c r="T67" t="s">
        <v>276</v>
      </c>
      <c r="U67">
        <f t="shared" ref="U67:U130" si="6">INDEX(Z:Z,MATCH("e"&amp;M67+1,Y:Y,0))</f>
        <v>247</v>
      </c>
      <c r="Y67" t="s">
        <v>277</v>
      </c>
      <c r="Z67">
        <f t="shared" ref="Z67:Z130" si="7">Z66+1</f>
        <v>66</v>
      </c>
    </row>
    <row r="68" spans="1:26" x14ac:dyDescent="0.2">
      <c r="A68" t="s">
        <v>278</v>
      </c>
      <c r="B68">
        <v>1.54065E-3</v>
      </c>
      <c r="C68">
        <v>1.4382300000000001E-2</v>
      </c>
      <c r="D68">
        <v>99.359499999999997</v>
      </c>
      <c r="E68">
        <v>99.380500000000012</v>
      </c>
      <c r="M68">
        <v>66</v>
      </c>
      <c r="N68">
        <f t="shared" si="5"/>
        <v>6.9776699999999996E-4</v>
      </c>
      <c r="O68">
        <f t="shared" si="5"/>
        <v>7.1127699999999996E-4</v>
      </c>
      <c r="P68">
        <f t="shared" si="4"/>
        <v>7.0452199999999996E-4</v>
      </c>
      <c r="Q68" t="s">
        <v>279</v>
      </c>
      <c r="R68">
        <v>-1.4351849999999999</v>
      </c>
      <c r="S68">
        <v>0.27707413337319198</v>
      </c>
      <c r="T68" t="s">
        <v>280</v>
      </c>
      <c r="U68">
        <f t="shared" si="6"/>
        <v>248</v>
      </c>
      <c r="Y68" t="s">
        <v>281</v>
      </c>
      <c r="Z68">
        <f t="shared" si="7"/>
        <v>67</v>
      </c>
    </row>
    <row r="69" spans="1:26" x14ac:dyDescent="0.2">
      <c r="A69" t="s">
        <v>282</v>
      </c>
      <c r="B69">
        <v>1.5068099999999999E-3</v>
      </c>
      <c r="C69">
        <v>1.38307E-2</v>
      </c>
      <c r="D69">
        <v>99.275899999999993</v>
      </c>
      <c r="E69">
        <v>99.328199999999995</v>
      </c>
      <c r="M69">
        <v>67</v>
      </c>
      <c r="N69">
        <f t="shared" si="5"/>
        <v>4.1780400000000003E-4</v>
      </c>
      <c r="O69">
        <f t="shared" si="5"/>
        <v>4.3714699999999998E-4</v>
      </c>
      <c r="P69">
        <f t="shared" si="4"/>
        <v>4.2747550000000003E-4</v>
      </c>
      <c r="Q69" t="s">
        <v>283</v>
      </c>
      <c r="R69">
        <v>-3.30643000000001</v>
      </c>
      <c r="S69">
        <v>0.14909839199803199</v>
      </c>
      <c r="T69" t="s">
        <v>284</v>
      </c>
      <c r="U69">
        <f t="shared" si="6"/>
        <v>249</v>
      </c>
      <c r="Y69" t="s">
        <v>285</v>
      </c>
      <c r="Z69">
        <f t="shared" si="7"/>
        <v>68</v>
      </c>
    </row>
    <row r="70" spans="1:26" x14ac:dyDescent="0.2">
      <c r="A70" t="s">
        <v>286</v>
      </c>
      <c r="B70">
        <v>1.0058999999999999E-3</v>
      </c>
      <c r="C70">
        <v>9.4485699999999999E-3</v>
      </c>
      <c r="D70">
        <v>99.656300000000002</v>
      </c>
      <c r="E70">
        <v>99.6267</v>
      </c>
      <c r="M70">
        <v>68</v>
      </c>
      <c r="N70">
        <f t="shared" si="5"/>
        <v>4.1780400000000003E-4</v>
      </c>
      <c r="O70">
        <f t="shared" si="5"/>
        <v>4.3714699999999998E-4</v>
      </c>
      <c r="P70">
        <f t="shared" si="4"/>
        <v>4.2747550000000003E-4</v>
      </c>
      <c r="Q70" t="s">
        <v>287</v>
      </c>
      <c r="R70">
        <v>-3.496845</v>
      </c>
      <c r="S70">
        <v>0.15034750300162</v>
      </c>
      <c r="T70" t="s">
        <v>288</v>
      </c>
      <c r="U70">
        <f t="shared" si="6"/>
        <v>250</v>
      </c>
      <c r="Y70" t="s">
        <v>289</v>
      </c>
      <c r="Z70">
        <f t="shared" si="7"/>
        <v>69</v>
      </c>
    </row>
    <row r="71" spans="1:26" x14ac:dyDescent="0.2">
      <c r="A71" t="s">
        <v>290</v>
      </c>
      <c r="B71">
        <v>9.7918799999999998E-4</v>
      </c>
      <c r="C71">
        <v>8.8429800000000003E-3</v>
      </c>
      <c r="D71">
        <v>99.609400000000008</v>
      </c>
      <c r="E71">
        <v>99.609000000000009</v>
      </c>
      <c r="M71">
        <v>69</v>
      </c>
      <c r="N71">
        <f t="shared" si="5"/>
        <v>4.4308900000000003E-4</v>
      </c>
      <c r="O71">
        <f t="shared" si="5"/>
        <v>4.5918199999999998E-4</v>
      </c>
      <c r="P71">
        <f t="shared" si="4"/>
        <v>4.5113550000000003E-4</v>
      </c>
      <c r="Q71" t="s">
        <v>291</v>
      </c>
      <c r="R71">
        <v>-3.2278600000000002</v>
      </c>
      <c r="S71">
        <v>0.169270954012326</v>
      </c>
      <c r="T71" t="s">
        <v>292</v>
      </c>
      <c r="U71">
        <f t="shared" si="6"/>
        <v>251</v>
      </c>
      <c r="Y71" t="s">
        <v>293</v>
      </c>
      <c r="Z71">
        <f t="shared" si="7"/>
        <v>70</v>
      </c>
    </row>
    <row r="72" spans="1:26" x14ac:dyDescent="0.2">
      <c r="A72" t="s">
        <v>294</v>
      </c>
      <c r="B72">
        <v>1.6557500000000001E-3</v>
      </c>
      <c r="C72">
        <v>1.5640000000000001E-2</v>
      </c>
      <c r="D72">
        <v>99.390299999999996</v>
      </c>
      <c r="E72">
        <v>99.394000000000005</v>
      </c>
      <c r="M72">
        <v>70</v>
      </c>
      <c r="N72">
        <f t="shared" si="5"/>
        <v>4.3032500000000001E-4</v>
      </c>
      <c r="O72">
        <f t="shared" si="5"/>
        <v>4.481E-4</v>
      </c>
      <c r="P72">
        <f t="shared" si="4"/>
        <v>4.3921249999999998E-4</v>
      </c>
      <c r="Q72" t="s">
        <v>295</v>
      </c>
      <c r="R72">
        <v>-3.1583100000000099</v>
      </c>
      <c r="S72">
        <v>0.162946726993379</v>
      </c>
      <c r="T72" t="s">
        <v>296</v>
      </c>
      <c r="U72">
        <f t="shared" si="6"/>
        <v>252</v>
      </c>
      <c r="Y72" t="s">
        <v>297</v>
      </c>
      <c r="Z72">
        <f t="shared" si="7"/>
        <v>71</v>
      </c>
    </row>
    <row r="73" spans="1:26" x14ac:dyDescent="0.2">
      <c r="A73" t="s">
        <v>298</v>
      </c>
      <c r="B73">
        <v>1.5364599999999999E-3</v>
      </c>
      <c r="C73">
        <v>1.4767000000000001E-2</v>
      </c>
      <c r="D73">
        <v>99.368900000000011</v>
      </c>
      <c r="E73">
        <v>99.385800000000003</v>
      </c>
      <c r="M73">
        <v>71</v>
      </c>
      <c r="N73">
        <f t="shared" si="5"/>
        <v>3.9371300000000002E-4</v>
      </c>
      <c r="O73">
        <f t="shared" si="5"/>
        <v>4.1627800000000001E-4</v>
      </c>
      <c r="P73">
        <f t="shared" si="4"/>
        <v>4.0499550000000002E-4</v>
      </c>
      <c r="Q73" t="s">
        <v>299</v>
      </c>
      <c r="R73">
        <v>-3.1913900000000002</v>
      </c>
      <c r="S73">
        <v>0.13416025908055701</v>
      </c>
      <c r="T73" t="s">
        <v>300</v>
      </c>
      <c r="U73">
        <f t="shared" si="6"/>
        <v>253</v>
      </c>
      <c r="Y73" t="s">
        <v>301</v>
      </c>
      <c r="Z73">
        <f t="shared" si="7"/>
        <v>72</v>
      </c>
    </row>
    <row r="74" spans="1:26" x14ac:dyDescent="0.2">
      <c r="A74" t="s">
        <v>302</v>
      </c>
      <c r="B74">
        <v>4.1258499999999998E-4</v>
      </c>
      <c r="C74">
        <v>4.6419800000000004E-3</v>
      </c>
      <c r="D74">
        <v>99.870999999999995</v>
      </c>
      <c r="E74">
        <v>99.850700000000003</v>
      </c>
      <c r="M74">
        <v>72</v>
      </c>
      <c r="N74">
        <f t="shared" si="5"/>
        <v>3.9371300000000002E-4</v>
      </c>
      <c r="O74">
        <f t="shared" si="5"/>
        <v>4.1627800000000001E-4</v>
      </c>
      <c r="P74">
        <f t="shared" si="4"/>
        <v>4.0499550000000002E-4</v>
      </c>
      <c r="Q74" t="s">
        <v>303</v>
      </c>
      <c r="R74">
        <v>-3.3470300000000002</v>
      </c>
      <c r="S74">
        <v>0.13298347034147501</v>
      </c>
      <c r="T74" t="s">
        <v>304</v>
      </c>
      <c r="U74">
        <f t="shared" si="6"/>
        <v>254</v>
      </c>
      <c r="Y74" t="s">
        <v>305</v>
      </c>
      <c r="Z74">
        <f t="shared" si="7"/>
        <v>73</v>
      </c>
    </row>
    <row r="75" spans="1:26" x14ac:dyDescent="0.2">
      <c r="A75" t="s">
        <v>306</v>
      </c>
      <c r="B75">
        <v>3.7996999999999998E-4</v>
      </c>
      <c r="C75">
        <v>3.9132699999999999E-3</v>
      </c>
      <c r="D75">
        <v>99.882899999999992</v>
      </c>
      <c r="E75">
        <v>99.892400000000009</v>
      </c>
      <c r="M75">
        <v>73</v>
      </c>
      <c r="N75">
        <f t="shared" si="5"/>
        <v>3.9371300000000002E-4</v>
      </c>
      <c r="O75">
        <f t="shared" si="5"/>
        <v>4.1627800000000001E-4</v>
      </c>
      <c r="P75">
        <f t="shared" si="4"/>
        <v>4.0499550000000002E-4</v>
      </c>
      <c r="Q75" t="s">
        <v>307</v>
      </c>
      <c r="R75">
        <v>-3.2293599999999998</v>
      </c>
      <c r="S75">
        <v>0.13254958916329501</v>
      </c>
      <c r="T75" t="s">
        <v>308</v>
      </c>
      <c r="U75">
        <f t="shared" si="6"/>
        <v>255</v>
      </c>
      <c r="Y75" t="s">
        <v>309</v>
      </c>
      <c r="Z75">
        <f t="shared" si="7"/>
        <v>74</v>
      </c>
    </row>
    <row r="76" spans="1:26" x14ac:dyDescent="0.2">
      <c r="A76" t="s">
        <v>310</v>
      </c>
      <c r="B76">
        <v>1.24658E-3</v>
      </c>
      <c r="C76">
        <v>1.1786400000000001E-2</v>
      </c>
      <c r="D76">
        <v>99.513599999999997</v>
      </c>
      <c r="E76">
        <v>99.490499999999997</v>
      </c>
      <c r="M76">
        <v>74</v>
      </c>
      <c r="N76">
        <f t="shared" si="5"/>
        <v>3.9371300000000002E-4</v>
      </c>
      <c r="O76">
        <f t="shared" si="5"/>
        <v>4.1627800000000001E-4</v>
      </c>
      <c r="P76">
        <f t="shared" si="4"/>
        <v>4.0499550000000002E-4</v>
      </c>
      <c r="Q76" t="s">
        <v>311</v>
      </c>
      <c r="R76">
        <v>-3.5267300000000001</v>
      </c>
      <c r="S76">
        <v>0.130007124662542</v>
      </c>
      <c r="T76" t="s">
        <v>312</v>
      </c>
      <c r="U76">
        <f t="shared" si="6"/>
        <v>256</v>
      </c>
      <c r="Y76" t="s">
        <v>313</v>
      </c>
      <c r="Z76">
        <f t="shared" si="7"/>
        <v>75</v>
      </c>
    </row>
    <row r="77" spans="1:26" x14ac:dyDescent="0.2">
      <c r="A77" t="s">
        <v>314</v>
      </c>
      <c r="B77">
        <v>1.25676E-3</v>
      </c>
      <c r="C77">
        <v>1.2004300000000001E-2</v>
      </c>
      <c r="D77">
        <v>99.503399999999999</v>
      </c>
      <c r="E77">
        <v>99.484799999999993</v>
      </c>
      <c r="M77">
        <v>75</v>
      </c>
      <c r="N77">
        <f t="shared" si="5"/>
        <v>4.5609200000000001E-4</v>
      </c>
      <c r="O77">
        <f t="shared" si="5"/>
        <v>4.7078000000000002E-4</v>
      </c>
      <c r="P77">
        <f t="shared" si="4"/>
        <v>4.6343600000000001E-4</v>
      </c>
      <c r="Q77" t="s">
        <v>315</v>
      </c>
      <c r="R77">
        <v>-4.1976050000000003</v>
      </c>
      <c r="S77">
        <v>0.18053617573941599</v>
      </c>
      <c r="T77" t="s">
        <v>316</v>
      </c>
      <c r="U77">
        <f t="shared" si="6"/>
        <v>257</v>
      </c>
      <c r="Y77" t="s">
        <v>317</v>
      </c>
      <c r="Z77">
        <f t="shared" si="7"/>
        <v>76</v>
      </c>
    </row>
    <row r="78" spans="1:26" x14ac:dyDescent="0.2">
      <c r="A78" t="s">
        <v>318</v>
      </c>
      <c r="B78">
        <v>1.41081E-3</v>
      </c>
      <c r="C78">
        <v>1.3100000000000001E-2</v>
      </c>
      <c r="D78">
        <v>99.496700000000004</v>
      </c>
      <c r="E78">
        <v>99.4572</v>
      </c>
      <c r="M78">
        <v>76</v>
      </c>
      <c r="N78">
        <f t="shared" si="5"/>
        <v>5.9813499999999996E-4</v>
      </c>
      <c r="O78">
        <f t="shared" si="5"/>
        <v>6.0260399999999997E-4</v>
      </c>
      <c r="P78">
        <f t="shared" si="4"/>
        <v>6.0036949999999996E-4</v>
      </c>
      <c r="Q78" t="s">
        <v>319</v>
      </c>
      <c r="R78">
        <v>-4.0462899999999999</v>
      </c>
      <c r="S78">
        <v>0.1986836841097</v>
      </c>
      <c r="T78" t="s">
        <v>320</v>
      </c>
      <c r="U78">
        <f t="shared" si="6"/>
        <v>258</v>
      </c>
      <c r="Y78" t="s">
        <v>321</v>
      </c>
      <c r="Z78">
        <f t="shared" si="7"/>
        <v>77</v>
      </c>
    </row>
    <row r="79" spans="1:26" x14ac:dyDescent="0.2">
      <c r="A79" t="s">
        <v>322</v>
      </c>
      <c r="B79">
        <v>1.34797E-3</v>
      </c>
      <c r="C79">
        <v>1.2252600000000001E-2</v>
      </c>
      <c r="D79">
        <v>99.486900000000006</v>
      </c>
      <c r="E79">
        <v>99.457700000000003</v>
      </c>
      <c r="M79">
        <v>77</v>
      </c>
      <c r="N79">
        <f t="shared" si="5"/>
        <v>5.5474699999999997E-4</v>
      </c>
      <c r="O79">
        <f t="shared" si="5"/>
        <v>5.34291E-4</v>
      </c>
      <c r="P79">
        <f t="shared" si="4"/>
        <v>5.4451900000000004E-4</v>
      </c>
      <c r="Q79" t="s">
        <v>323</v>
      </c>
      <c r="R79">
        <v>-4.4323800000000002</v>
      </c>
      <c r="S79">
        <v>0.171845842683755</v>
      </c>
      <c r="T79" t="s">
        <v>324</v>
      </c>
      <c r="U79">
        <f t="shared" si="6"/>
        <v>259</v>
      </c>
      <c r="Y79" t="s">
        <v>325</v>
      </c>
      <c r="Z79">
        <f t="shared" si="7"/>
        <v>78</v>
      </c>
    </row>
    <row r="80" spans="1:26" x14ac:dyDescent="0.2">
      <c r="A80" t="s">
        <v>326</v>
      </c>
      <c r="B80">
        <v>2.57288E-3</v>
      </c>
      <c r="C80">
        <v>2.2655499999999999E-2</v>
      </c>
      <c r="D80">
        <v>99.053600000000003</v>
      </c>
      <c r="E80">
        <v>99.025599999999997</v>
      </c>
      <c r="M80">
        <v>78</v>
      </c>
      <c r="N80">
        <f t="shared" si="5"/>
        <v>1.1758199999999999E-3</v>
      </c>
      <c r="O80">
        <f t="shared" si="5"/>
        <v>1.1534799999999999E-3</v>
      </c>
      <c r="P80">
        <f t="shared" si="4"/>
        <v>1.1646499999999999E-3</v>
      </c>
      <c r="Q80" t="s">
        <v>327</v>
      </c>
      <c r="R80">
        <v>-0.278785000000003</v>
      </c>
      <c r="S80">
        <v>0.29351833489095702</v>
      </c>
      <c r="T80" t="s">
        <v>328</v>
      </c>
      <c r="U80">
        <f t="shared" si="6"/>
        <v>260</v>
      </c>
      <c r="Y80" t="s">
        <v>329</v>
      </c>
      <c r="Z80">
        <f t="shared" si="7"/>
        <v>79</v>
      </c>
    </row>
    <row r="81" spans="1:26" x14ac:dyDescent="0.2">
      <c r="A81" t="s">
        <v>330</v>
      </c>
      <c r="B81">
        <v>2.5149600000000001E-3</v>
      </c>
      <c r="C81">
        <v>2.2552699999999998E-2</v>
      </c>
      <c r="D81">
        <v>98.9268</v>
      </c>
      <c r="E81">
        <v>98.964500000000001</v>
      </c>
      <c r="M81">
        <v>79</v>
      </c>
      <c r="N81">
        <f t="shared" si="5"/>
        <v>1.2163199999999999E-3</v>
      </c>
      <c r="O81">
        <f t="shared" si="5"/>
        <v>1.1476500000000001E-3</v>
      </c>
      <c r="P81">
        <f t="shared" si="4"/>
        <v>1.181985E-3</v>
      </c>
      <c r="Q81" t="s">
        <v>331</v>
      </c>
      <c r="R81">
        <v>0.41575999999999902</v>
      </c>
      <c r="S81">
        <v>0.42361268565423699</v>
      </c>
      <c r="T81" t="s">
        <v>332</v>
      </c>
      <c r="U81">
        <f t="shared" si="6"/>
        <v>261</v>
      </c>
      <c r="Y81" t="s">
        <v>333</v>
      </c>
      <c r="Z81">
        <f t="shared" si="7"/>
        <v>80</v>
      </c>
    </row>
    <row r="82" spans="1:26" x14ac:dyDescent="0.2">
      <c r="A82" t="s">
        <v>334</v>
      </c>
      <c r="B82">
        <v>2.2796000000000001E-3</v>
      </c>
      <c r="C82">
        <v>2.0728699999999999E-2</v>
      </c>
      <c r="D82">
        <v>99.038000000000011</v>
      </c>
      <c r="E82">
        <v>98.990200000000002</v>
      </c>
      <c r="M82">
        <v>80</v>
      </c>
      <c r="N82">
        <f t="shared" si="5"/>
        <v>4.1600600000000001E-4</v>
      </c>
      <c r="O82">
        <f t="shared" si="5"/>
        <v>3.7553400000000001E-4</v>
      </c>
      <c r="P82">
        <f t="shared" si="4"/>
        <v>3.9577000000000004E-4</v>
      </c>
      <c r="Q82" t="s">
        <v>335</v>
      </c>
      <c r="R82">
        <v>-2.3848050000000001</v>
      </c>
      <c r="S82">
        <v>0.13226042803868701</v>
      </c>
      <c r="T82" t="s">
        <v>336</v>
      </c>
      <c r="U82">
        <f t="shared" si="6"/>
        <v>262</v>
      </c>
      <c r="Y82" t="s">
        <v>337</v>
      </c>
      <c r="Z82">
        <f t="shared" si="7"/>
        <v>81</v>
      </c>
    </row>
    <row r="83" spans="1:26" x14ac:dyDescent="0.2">
      <c r="A83" t="s">
        <v>338</v>
      </c>
      <c r="B83">
        <v>2.1843399999999999E-3</v>
      </c>
      <c r="C83">
        <v>1.9702999999999998E-2</v>
      </c>
      <c r="D83">
        <v>99.044200000000004</v>
      </c>
      <c r="E83">
        <v>99.0124</v>
      </c>
      <c r="M83">
        <v>81</v>
      </c>
      <c r="N83">
        <f t="shared" si="5"/>
        <v>4.8435699999999998E-4</v>
      </c>
      <c r="O83">
        <f t="shared" si="5"/>
        <v>4.46131E-4</v>
      </c>
      <c r="P83">
        <f t="shared" si="4"/>
        <v>4.6524399999999997E-4</v>
      </c>
      <c r="Q83" t="s">
        <v>339</v>
      </c>
      <c r="R83">
        <v>-2.6630050000000098</v>
      </c>
      <c r="S83">
        <v>0.157986365365887</v>
      </c>
      <c r="T83" t="s">
        <v>340</v>
      </c>
      <c r="U83">
        <f t="shared" si="6"/>
        <v>263</v>
      </c>
      <c r="Y83" t="s">
        <v>341</v>
      </c>
      <c r="Z83">
        <f t="shared" si="7"/>
        <v>82</v>
      </c>
    </row>
    <row r="84" spans="1:26" x14ac:dyDescent="0.2">
      <c r="A84" t="s">
        <v>342</v>
      </c>
      <c r="B84">
        <v>1.12221E-3</v>
      </c>
      <c r="C84">
        <v>1.2218100000000001E-2</v>
      </c>
      <c r="D84">
        <v>99.517600000000002</v>
      </c>
      <c r="E84">
        <v>99.4756</v>
      </c>
      <c r="M84">
        <v>82</v>
      </c>
      <c r="N84">
        <f t="shared" si="5"/>
        <v>6.5029900000000002E-4</v>
      </c>
      <c r="O84">
        <f t="shared" si="5"/>
        <v>6.10208E-4</v>
      </c>
      <c r="P84">
        <f t="shared" si="4"/>
        <v>6.3025350000000006E-4</v>
      </c>
      <c r="Q84" t="s">
        <v>343</v>
      </c>
      <c r="R84">
        <v>-1.3848050000000001</v>
      </c>
      <c r="S84">
        <v>0.2316427203643</v>
      </c>
      <c r="T84" t="s">
        <v>344</v>
      </c>
      <c r="U84">
        <f t="shared" si="6"/>
        <v>264</v>
      </c>
      <c r="Y84" t="s">
        <v>345</v>
      </c>
      <c r="Z84">
        <f t="shared" si="7"/>
        <v>83</v>
      </c>
    </row>
    <row r="85" spans="1:26" x14ac:dyDescent="0.2">
      <c r="A85" t="s">
        <v>346</v>
      </c>
      <c r="B85">
        <v>1.1774999999999999E-3</v>
      </c>
      <c r="C85">
        <v>1.3202500000000001E-2</v>
      </c>
      <c r="D85">
        <v>99.378699999999995</v>
      </c>
      <c r="E85">
        <v>99.375299999999996</v>
      </c>
      <c r="M85">
        <v>83</v>
      </c>
      <c r="N85">
        <f t="shared" si="5"/>
        <v>6.5029900000000002E-4</v>
      </c>
      <c r="O85">
        <f t="shared" si="5"/>
        <v>6.10208E-4</v>
      </c>
      <c r="P85">
        <f t="shared" si="4"/>
        <v>6.3025350000000006E-4</v>
      </c>
      <c r="Q85" t="s">
        <v>347</v>
      </c>
      <c r="R85">
        <v>-1.69665</v>
      </c>
      <c r="S85">
        <v>0.23403400269802899</v>
      </c>
      <c r="T85" t="s">
        <v>348</v>
      </c>
      <c r="U85">
        <f t="shared" si="6"/>
        <v>265</v>
      </c>
      <c r="Y85" t="s">
        <v>349</v>
      </c>
      <c r="Z85">
        <f t="shared" si="7"/>
        <v>84</v>
      </c>
    </row>
    <row r="86" spans="1:26" x14ac:dyDescent="0.2">
      <c r="A86" t="s">
        <v>350</v>
      </c>
      <c r="B86">
        <v>1.5028699999999999E-3</v>
      </c>
      <c r="C86">
        <v>1.5637399999999999E-2</v>
      </c>
      <c r="D86">
        <v>99.299099999999996</v>
      </c>
      <c r="E86">
        <v>99.243899999999996</v>
      </c>
      <c r="M86">
        <v>84</v>
      </c>
      <c r="N86">
        <f t="shared" si="5"/>
        <v>1.8614899999999999E-3</v>
      </c>
      <c r="O86">
        <f t="shared" si="5"/>
        <v>1.7250099999999999E-3</v>
      </c>
      <c r="P86">
        <f t="shared" si="4"/>
        <v>1.7932499999999999E-3</v>
      </c>
      <c r="Q86" t="s">
        <v>351</v>
      </c>
      <c r="R86">
        <v>-0.70116999999999796</v>
      </c>
      <c r="S86">
        <v>0.45575860546411501</v>
      </c>
      <c r="T86" t="s">
        <v>352</v>
      </c>
      <c r="U86">
        <f t="shared" si="6"/>
        <v>266</v>
      </c>
      <c r="Y86" t="s">
        <v>353</v>
      </c>
      <c r="Z86">
        <f t="shared" si="7"/>
        <v>85</v>
      </c>
    </row>
    <row r="87" spans="1:26" x14ac:dyDescent="0.2">
      <c r="A87" t="s">
        <v>354</v>
      </c>
      <c r="B87">
        <v>1.49668E-3</v>
      </c>
      <c r="C87">
        <v>1.60813E-2</v>
      </c>
      <c r="D87">
        <v>99.306200000000004</v>
      </c>
      <c r="E87">
        <v>99.329800000000006</v>
      </c>
      <c r="M87">
        <v>85</v>
      </c>
      <c r="N87">
        <f t="shared" si="5"/>
        <v>6.5029900000000002E-4</v>
      </c>
      <c r="O87">
        <f t="shared" si="5"/>
        <v>6.10208E-4</v>
      </c>
      <c r="P87">
        <f t="shared" si="4"/>
        <v>6.3025350000000006E-4</v>
      </c>
      <c r="Q87" t="s">
        <v>355</v>
      </c>
      <c r="R87">
        <v>-7.7184900000000001</v>
      </c>
      <c r="S87">
        <v>0.23010986113371601</v>
      </c>
      <c r="T87" t="s">
        <v>356</v>
      </c>
      <c r="U87">
        <f t="shared" si="6"/>
        <v>267</v>
      </c>
      <c r="Y87" t="s">
        <v>357</v>
      </c>
      <c r="Z87">
        <f t="shared" si="7"/>
        <v>86</v>
      </c>
    </row>
    <row r="88" spans="1:26" x14ac:dyDescent="0.2">
      <c r="A88" t="s">
        <v>358</v>
      </c>
      <c r="B88">
        <v>5.9994200000000001E-4</v>
      </c>
      <c r="C88">
        <v>6.7627099999999999E-3</v>
      </c>
      <c r="D88">
        <v>99.740600000000001</v>
      </c>
      <c r="E88">
        <v>99.722200000000001</v>
      </c>
      <c r="M88">
        <v>86</v>
      </c>
      <c r="N88">
        <f t="shared" si="5"/>
        <v>3.5878700000000001E-4</v>
      </c>
      <c r="O88">
        <f t="shared" si="5"/>
        <v>3.2840899999999999E-4</v>
      </c>
      <c r="P88">
        <f t="shared" si="4"/>
        <v>3.4359799999999997E-4</v>
      </c>
      <c r="Q88" t="s">
        <v>359</v>
      </c>
      <c r="R88">
        <v>-4.1026699999999998</v>
      </c>
      <c r="S88">
        <v>0.122437010661145</v>
      </c>
      <c r="T88" t="s">
        <v>360</v>
      </c>
      <c r="U88">
        <f t="shared" si="6"/>
        <v>268</v>
      </c>
      <c r="Y88" t="s">
        <v>361</v>
      </c>
      <c r="Z88">
        <f t="shared" si="7"/>
        <v>87</v>
      </c>
    </row>
    <row r="89" spans="1:26" x14ac:dyDescent="0.2">
      <c r="A89" t="s">
        <v>362</v>
      </c>
      <c r="B89">
        <v>6.3720900000000002E-4</v>
      </c>
      <c r="C89">
        <v>7.5082400000000002E-3</v>
      </c>
      <c r="D89">
        <v>99.695999999999998</v>
      </c>
      <c r="E89">
        <v>99.67</v>
      </c>
      <c r="M89">
        <v>87</v>
      </c>
      <c r="N89">
        <f t="shared" si="5"/>
        <v>1.00069E-3</v>
      </c>
      <c r="O89">
        <f t="shared" si="5"/>
        <v>1.02793E-3</v>
      </c>
      <c r="P89">
        <f t="shared" si="4"/>
        <v>1.01431E-3</v>
      </c>
      <c r="Q89" t="s">
        <v>363</v>
      </c>
      <c r="R89">
        <v>-8.1303350000000094</v>
      </c>
      <c r="S89">
        <v>0.24345640769749299</v>
      </c>
      <c r="T89" t="s">
        <v>364</v>
      </c>
      <c r="U89">
        <f t="shared" si="6"/>
        <v>269</v>
      </c>
      <c r="Y89" t="s">
        <v>365</v>
      </c>
      <c r="Z89">
        <f t="shared" si="7"/>
        <v>88</v>
      </c>
    </row>
    <row r="90" spans="1:26" x14ac:dyDescent="0.2">
      <c r="A90" t="s">
        <v>366</v>
      </c>
      <c r="B90">
        <v>7.7455500000000001E-4</v>
      </c>
      <c r="C90">
        <v>8.5891800000000001E-3</v>
      </c>
      <c r="D90">
        <v>99.679199999999994</v>
      </c>
      <c r="E90">
        <v>99.62299999999999</v>
      </c>
      <c r="M90">
        <v>88</v>
      </c>
      <c r="N90">
        <f t="shared" si="5"/>
        <v>9.9716299999999991E-4</v>
      </c>
      <c r="O90">
        <f t="shared" si="5"/>
        <v>9.4825699999999998E-4</v>
      </c>
      <c r="P90">
        <f t="shared" si="4"/>
        <v>9.7270999999999989E-4</v>
      </c>
      <c r="Q90" t="s">
        <v>367</v>
      </c>
      <c r="R90">
        <v>-0.24889999999999901</v>
      </c>
      <c r="S90">
        <v>0.32518789943884502</v>
      </c>
      <c r="T90" t="s">
        <v>368</v>
      </c>
      <c r="U90">
        <f t="shared" si="6"/>
        <v>270</v>
      </c>
      <c r="Y90" t="s">
        <v>369</v>
      </c>
      <c r="Z90">
        <f t="shared" si="7"/>
        <v>89</v>
      </c>
    </row>
    <row r="91" spans="1:26" x14ac:dyDescent="0.2">
      <c r="A91" t="s">
        <v>370</v>
      </c>
      <c r="B91">
        <v>8.1460400000000002E-4</v>
      </c>
      <c r="C91">
        <v>9.3821100000000008E-3</v>
      </c>
      <c r="D91">
        <v>99.571799999999996</v>
      </c>
      <c r="E91">
        <v>99.582000000000008</v>
      </c>
      <c r="M91">
        <v>89</v>
      </c>
      <c r="N91">
        <f t="shared" si="5"/>
        <v>9.9716299999999991E-4</v>
      </c>
      <c r="O91">
        <f t="shared" si="5"/>
        <v>9.4825699999999998E-4</v>
      </c>
      <c r="P91">
        <f t="shared" si="4"/>
        <v>9.7270999999999989E-4</v>
      </c>
      <c r="Q91" t="s">
        <v>371</v>
      </c>
      <c r="R91">
        <v>-0.57146000000000197</v>
      </c>
      <c r="S91">
        <v>0.333962390571164</v>
      </c>
      <c r="T91" t="s">
        <v>372</v>
      </c>
      <c r="U91">
        <f t="shared" si="6"/>
        <v>271</v>
      </c>
      <c r="Y91" t="s">
        <v>373</v>
      </c>
      <c r="Z91">
        <f t="shared" si="7"/>
        <v>90</v>
      </c>
    </row>
    <row r="92" spans="1:26" x14ac:dyDescent="0.2">
      <c r="A92" t="s">
        <v>374</v>
      </c>
      <c r="B92">
        <v>7.2461100000000001E-4</v>
      </c>
      <c r="C92">
        <v>8.0669499999999998E-3</v>
      </c>
      <c r="D92">
        <v>99.688000000000002</v>
      </c>
      <c r="E92">
        <v>99.646000000000001</v>
      </c>
      <c r="M92">
        <v>90</v>
      </c>
      <c r="N92">
        <f t="shared" si="5"/>
        <v>5.7680899999999996E-4</v>
      </c>
      <c r="O92">
        <f t="shared" si="5"/>
        <v>6.3500600000000003E-4</v>
      </c>
      <c r="P92">
        <f t="shared" si="4"/>
        <v>6.0590749999999999E-4</v>
      </c>
      <c r="Q92" t="s">
        <v>375</v>
      </c>
      <c r="R92">
        <v>-1.60323500000001</v>
      </c>
      <c r="S92">
        <v>0.31999641470366602</v>
      </c>
      <c r="T92" t="s">
        <v>376</v>
      </c>
      <c r="U92">
        <f t="shared" si="6"/>
        <v>272</v>
      </c>
      <c r="Y92" t="s">
        <v>377</v>
      </c>
      <c r="Z92">
        <f t="shared" si="7"/>
        <v>91</v>
      </c>
    </row>
    <row r="93" spans="1:26" x14ac:dyDescent="0.2">
      <c r="A93" t="s">
        <v>378</v>
      </c>
      <c r="B93">
        <v>7.6351999999999995E-4</v>
      </c>
      <c r="C93">
        <v>8.8436000000000001E-3</v>
      </c>
      <c r="D93">
        <v>99.626000000000005</v>
      </c>
      <c r="E93">
        <v>99.602599999999995</v>
      </c>
      <c r="M93">
        <v>91</v>
      </c>
      <c r="N93">
        <f t="shared" si="5"/>
        <v>7.1260900000000001E-4</v>
      </c>
      <c r="O93">
        <f t="shared" si="5"/>
        <v>6.9541399999999999E-4</v>
      </c>
      <c r="P93">
        <f t="shared" si="4"/>
        <v>7.040115E-4</v>
      </c>
      <c r="Q93" t="s">
        <v>379</v>
      </c>
      <c r="R93">
        <v>-2.3782399999999999</v>
      </c>
      <c r="S93">
        <v>0.29843819673279198</v>
      </c>
      <c r="T93" t="s">
        <v>380</v>
      </c>
      <c r="U93">
        <f t="shared" si="6"/>
        <v>273</v>
      </c>
      <c r="Y93" t="s">
        <v>381</v>
      </c>
      <c r="Z93">
        <f t="shared" si="7"/>
        <v>92</v>
      </c>
    </row>
    <row r="94" spans="1:26" x14ac:dyDescent="0.2">
      <c r="A94" t="s">
        <v>382</v>
      </c>
      <c r="B94">
        <v>3.3629300000000001E-3</v>
      </c>
      <c r="C94">
        <v>3.7946000000000001E-2</v>
      </c>
      <c r="D94">
        <v>97.950499999999991</v>
      </c>
      <c r="E94">
        <v>97.968299999999999</v>
      </c>
      <c r="M94">
        <v>92</v>
      </c>
      <c r="N94">
        <f t="shared" si="5"/>
        <v>6.52639E-4</v>
      </c>
      <c r="O94">
        <f t="shared" si="5"/>
        <v>6.3769300000000005E-4</v>
      </c>
      <c r="P94">
        <f t="shared" si="4"/>
        <v>6.4516599999999997E-4</v>
      </c>
      <c r="Q94" t="s">
        <v>383</v>
      </c>
      <c r="R94">
        <v>-2.2139500000000001</v>
      </c>
      <c r="S94">
        <v>0.26287528296467599</v>
      </c>
      <c r="T94" t="s">
        <v>384</v>
      </c>
      <c r="U94">
        <f t="shared" si="6"/>
        <v>274</v>
      </c>
      <c r="Y94" t="s">
        <v>385</v>
      </c>
      <c r="Z94">
        <f t="shared" si="7"/>
        <v>93</v>
      </c>
    </row>
    <row r="95" spans="1:26" x14ac:dyDescent="0.2">
      <c r="A95" t="s">
        <v>386</v>
      </c>
      <c r="B95">
        <v>3.8232000000000001E-3</v>
      </c>
      <c r="C95">
        <v>4.1948600000000003E-2</v>
      </c>
      <c r="D95">
        <v>97.612200000000001</v>
      </c>
      <c r="E95">
        <v>97.835499999999996</v>
      </c>
      <c r="M95">
        <v>93</v>
      </c>
      <c r="N95">
        <f t="shared" si="5"/>
        <v>5.7048199999999998E-4</v>
      </c>
      <c r="O95">
        <f t="shared" si="5"/>
        <v>6.2945500000000001E-4</v>
      </c>
      <c r="P95">
        <f t="shared" si="4"/>
        <v>5.9996849999999994E-4</v>
      </c>
      <c r="Q95" t="s">
        <v>387</v>
      </c>
      <c r="R95">
        <v>-1.95248500000001</v>
      </c>
      <c r="S95">
        <v>0.30530739097475401</v>
      </c>
      <c r="T95" t="s">
        <v>388</v>
      </c>
      <c r="U95">
        <f t="shared" si="6"/>
        <v>275</v>
      </c>
      <c r="Y95" t="s">
        <v>389</v>
      </c>
      <c r="Z95">
        <f t="shared" si="7"/>
        <v>94</v>
      </c>
    </row>
    <row r="96" spans="1:26" x14ac:dyDescent="0.2">
      <c r="A96" t="s">
        <v>390</v>
      </c>
      <c r="B96">
        <v>1.1728800000000001E-3</v>
      </c>
      <c r="C96">
        <v>1.2625600000000001E-2</v>
      </c>
      <c r="D96">
        <v>99.548299999999998</v>
      </c>
      <c r="E96">
        <v>99.508499999999998</v>
      </c>
      <c r="M96">
        <v>94</v>
      </c>
      <c r="N96">
        <f t="shared" si="5"/>
        <v>7.99784E-4</v>
      </c>
      <c r="O96">
        <f t="shared" si="5"/>
        <v>8.1713700000000001E-4</v>
      </c>
      <c r="P96">
        <f t="shared" si="4"/>
        <v>8.0846049999999995E-4</v>
      </c>
      <c r="Q96" t="s">
        <v>391</v>
      </c>
      <c r="R96">
        <v>-1.77711000000001</v>
      </c>
      <c r="S96">
        <v>0.336268769429306</v>
      </c>
      <c r="T96" t="s">
        <v>392</v>
      </c>
      <c r="U96">
        <f t="shared" si="6"/>
        <v>276</v>
      </c>
      <c r="Y96" t="s">
        <v>393</v>
      </c>
      <c r="Z96">
        <f t="shared" si="7"/>
        <v>95</v>
      </c>
    </row>
    <row r="97" spans="1:26" x14ac:dyDescent="0.2">
      <c r="A97" t="s">
        <v>394</v>
      </c>
      <c r="B97">
        <v>1.23616E-3</v>
      </c>
      <c r="C97">
        <v>1.3101099999999999E-2</v>
      </c>
      <c r="D97">
        <v>99.439599999999999</v>
      </c>
      <c r="E97">
        <v>99.509599999999992</v>
      </c>
      <c r="M97">
        <v>95</v>
      </c>
      <c r="N97">
        <f t="shared" si="5"/>
        <v>8.0669900000000002E-4</v>
      </c>
      <c r="O97">
        <f t="shared" si="5"/>
        <v>8.3970400000000004E-4</v>
      </c>
      <c r="P97">
        <f t="shared" si="4"/>
        <v>8.2320150000000003E-4</v>
      </c>
      <c r="Q97" t="s">
        <v>395</v>
      </c>
      <c r="R97">
        <v>-0.69364999999999799</v>
      </c>
      <c r="S97">
        <v>0.44132806798294999</v>
      </c>
      <c r="T97" t="s">
        <v>396</v>
      </c>
      <c r="U97">
        <f t="shared" si="6"/>
        <v>277</v>
      </c>
      <c r="Y97" t="s">
        <v>397</v>
      </c>
      <c r="Z97">
        <f t="shared" si="7"/>
        <v>96</v>
      </c>
    </row>
    <row r="98" spans="1:26" x14ac:dyDescent="0.2">
      <c r="A98" t="s">
        <v>398</v>
      </c>
      <c r="B98">
        <v>1.0733800000000001E-3</v>
      </c>
      <c r="C98">
        <v>1.1705399999999999E-2</v>
      </c>
      <c r="D98">
        <v>99.547899999999998</v>
      </c>
      <c r="E98">
        <v>99.487400000000008</v>
      </c>
      <c r="M98">
        <v>96</v>
      </c>
      <c r="N98">
        <f t="shared" si="5"/>
        <v>1.0461400000000001E-3</v>
      </c>
      <c r="O98">
        <f t="shared" si="5"/>
        <v>1.10355E-3</v>
      </c>
      <c r="P98">
        <f t="shared" si="4"/>
        <v>1.0748450000000001E-3</v>
      </c>
      <c r="Q98" t="s">
        <v>399</v>
      </c>
      <c r="R98">
        <v>0.346579999999996</v>
      </c>
      <c r="S98">
        <v>0.50544014045733598</v>
      </c>
      <c r="T98" t="s">
        <v>400</v>
      </c>
      <c r="U98">
        <f t="shared" si="6"/>
        <v>278</v>
      </c>
      <c r="Y98" t="s">
        <v>401</v>
      </c>
      <c r="Z98">
        <f t="shared" si="7"/>
        <v>97</v>
      </c>
    </row>
    <row r="99" spans="1:26" x14ac:dyDescent="0.2">
      <c r="A99" t="s">
        <v>402</v>
      </c>
      <c r="B99">
        <v>1.1250399999999999E-3</v>
      </c>
      <c r="C99">
        <v>1.26505E-2</v>
      </c>
      <c r="D99">
        <v>99.399599999999992</v>
      </c>
      <c r="E99">
        <v>99.408200000000008</v>
      </c>
      <c r="M99">
        <v>97</v>
      </c>
      <c r="N99">
        <f t="shared" si="5"/>
        <v>8.8508800000000002E-4</v>
      </c>
      <c r="O99">
        <f t="shared" si="5"/>
        <v>8.6337499999999999E-4</v>
      </c>
      <c r="P99">
        <f t="shared" si="4"/>
        <v>8.7423150000000001E-4</v>
      </c>
      <c r="Q99" t="s">
        <v>403</v>
      </c>
      <c r="R99">
        <v>-0.72823000000000404</v>
      </c>
      <c r="S99">
        <v>0.35519461090610899</v>
      </c>
      <c r="T99" t="s">
        <v>404</v>
      </c>
      <c r="U99">
        <f t="shared" si="6"/>
        <v>279</v>
      </c>
      <c r="Y99" t="s">
        <v>405</v>
      </c>
      <c r="Z99">
        <f t="shared" si="7"/>
        <v>98</v>
      </c>
    </row>
    <row r="100" spans="1:26" x14ac:dyDescent="0.2">
      <c r="A100" t="s">
        <v>406</v>
      </c>
      <c r="B100">
        <v>1.04896E-3</v>
      </c>
      <c r="C100">
        <v>1.1448699999999999E-2</v>
      </c>
      <c r="D100">
        <v>99.561199999999999</v>
      </c>
      <c r="E100">
        <v>99.497399999999999</v>
      </c>
      <c r="M100">
        <v>98</v>
      </c>
      <c r="N100">
        <f t="shared" si="5"/>
        <v>6.7774000000000003E-4</v>
      </c>
      <c r="O100">
        <f t="shared" si="5"/>
        <v>7.0614199999999999E-4</v>
      </c>
      <c r="P100">
        <f t="shared" si="4"/>
        <v>6.9194099999999995E-4</v>
      </c>
      <c r="Q100" t="s">
        <v>407</v>
      </c>
      <c r="R100">
        <v>-1.7188400000000099</v>
      </c>
      <c r="S100">
        <v>0.35121730893206299</v>
      </c>
      <c r="T100" t="s">
        <v>408</v>
      </c>
      <c r="U100">
        <f t="shared" si="6"/>
        <v>280</v>
      </c>
      <c r="Y100" t="s">
        <v>409</v>
      </c>
      <c r="Z100">
        <f t="shared" si="7"/>
        <v>99</v>
      </c>
    </row>
    <row r="101" spans="1:26" x14ac:dyDescent="0.2">
      <c r="A101" t="s">
        <v>410</v>
      </c>
      <c r="B101">
        <v>1.09873E-3</v>
      </c>
      <c r="C101">
        <v>1.2371099999999999E-2</v>
      </c>
      <c r="D101">
        <v>99.419399999999996</v>
      </c>
      <c r="E101">
        <v>99.412300000000002</v>
      </c>
      <c r="M101">
        <v>99</v>
      </c>
      <c r="N101">
        <f t="shared" si="5"/>
        <v>4.6266999999999999E-4</v>
      </c>
      <c r="O101">
        <f t="shared" si="5"/>
        <v>4.62464E-4</v>
      </c>
      <c r="P101">
        <f t="shared" si="4"/>
        <v>4.6256699999999999E-4</v>
      </c>
      <c r="Q101" t="s">
        <v>411</v>
      </c>
      <c r="R101">
        <v>-2.7577449999999999</v>
      </c>
      <c r="S101">
        <v>0.18505003112732901</v>
      </c>
      <c r="T101" t="s">
        <v>412</v>
      </c>
      <c r="U101">
        <f t="shared" si="6"/>
        <v>281</v>
      </c>
      <c r="Y101" t="s">
        <v>413</v>
      </c>
      <c r="Z101">
        <f t="shared" si="7"/>
        <v>100</v>
      </c>
    </row>
    <row r="102" spans="1:26" x14ac:dyDescent="0.2">
      <c r="A102" t="s">
        <v>414</v>
      </c>
      <c r="B102">
        <v>1.24007E-3</v>
      </c>
      <c r="C102">
        <v>1.34071E-2</v>
      </c>
      <c r="D102">
        <v>99.445099999999996</v>
      </c>
      <c r="E102">
        <v>99.399599999999992</v>
      </c>
      <c r="M102">
        <v>100</v>
      </c>
      <c r="N102">
        <f t="shared" si="5"/>
        <v>4.21111E-4</v>
      </c>
      <c r="O102">
        <f t="shared" si="5"/>
        <v>4.0316899999999999E-4</v>
      </c>
      <c r="P102">
        <f t="shared" si="4"/>
        <v>4.1213999999999997E-4</v>
      </c>
      <c r="Q102" t="s">
        <v>415</v>
      </c>
      <c r="R102">
        <v>-2.555485</v>
      </c>
      <c r="S102">
        <v>0.15396201188905201</v>
      </c>
      <c r="T102" t="s">
        <v>416</v>
      </c>
      <c r="U102">
        <f t="shared" si="6"/>
        <v>282</v>
      </c>
      <c r="Y102" t="s">
        <v>417</v>
      </c>
      <c r="Z102">
        <f t="shared" si="7"/>
        <v>101</v>
      </c>
    </row>
    <row r="103" spans="1:26" x14ac:dyDescent="0.2">
      <c r="A103" t="s">
        <v>418</v>
      </c>
      <c r="B103">
        <v>1.3171599999999999E-3</v>
      </c>
      <c r="C103">
        <v>1.4567999999999999E-2</v>
      </c>
      <c r="D103">
        <v>99.289099999999991</v>
      </c>
      <c r="E103">
        <v>99.311400000000006</v>
      </c>
      <c r="M103">
        <v>101</v>
      </c>
      <c r="N103">
        <f t="shared" si="5"/>
        <v>4.3051400000000001E-4</v>
      </c>
      <c r="O103">
        <f t="shared" si="5"/>
        <v>4.1376999999999999E-4</v>
      </c>
      <c r="P103">
        <f t="shared" si="4"/>
        <v>4.2214200000000003E-4</v>
      </c>
      <c r="Q103" t="s">
        <v>419</v>
      </c>
      <c r="R103">
        <v>-3.10643</v>
      </c>
      <c r="S103">
        <v>0.16388172064926301</v>
      </c>
      <c r="T103" t="s">
        <v>420</v>
      </c>
      <c r="U103">
        <f t="shared" si="6"/>
        <v>283</v>
      </c>
      <c r="Y103" t="s">
        <v>421</v>
      </c>
      <c r="Z103">
        <f t="shared" si="7"/>
        <v>102</v>
      </c>
    </row>
    <row r="104" spans="1:26" x14ac:dyDescent="0.2">
      <c r="A104" t="s">
        <v>422</v>
      </c>
      <c r="B104">
        <v>1.5820299999999999E-3</v>
      </c>
      <c r="C104">
        <v>1.60549E-2</v>
      </c>
      <c r="D104">
        <v>99.275899999999993</v>
      </c>
      <c r="E104">
        <v>99.306399999999996</v>
      </c>
      <c r="M104">
        <v>102</v>
      </c>
      <c r="N104">
        <f t="shared" si="5"/>
        <v>4.4069600000000002E-4</v>
      </c>
      <c r="O104">
        <f t="shared" si="5"/>
        <v>4.2496199999999997E-4</v>
      </c>
      <c r="P104">
        <f t="shared" si="4"/>
        <v>4.3282900000000003E-4</v>
      </c>
      <c r="Q104" t="s">
        <v>423</v>
      </c>
      <c r="R104">
        <v>-2.1474000000000002</v>
      </c>
      <c r="S104">
        <v>0.165037486736206</v>
      </c>
      <c r="T104" t="s">
        <v>424</v>
      </c>
      <c r="U104">
        <f t="shared" si="6"/>
        <v>284</v>
      </c>
      <c r="Y104" t="s">
        <v>425</v>
      </c>
      <c r="Z104">
        <f t="shared" si="7"/>
        <v>103</v>
      </c>
    </row>
    <row r="105" spans="1:26" x14ac:dyDescent="0.2">
      <c r="A105" t="s">
        <v>426</v>
      </c>
      <c r="B105">
        <v>1.7603300000000001E-3</v>
      </c>
      <c r="C105">
        <v>1.84239E-2</v>
      </c>
      <c r="D105">
        <v>99.208700000000007</v>
      </c>
      <c r="E105">
        <v>99.187299999999993</v>
      </c>
      <c r="M105">
        <v>103</v>
      </c>
      <c r="N105">
        <f t="shared" si="5"/>
        <v>4.5144299999999999E-4</v>
      </c>
      <c r="O105">
        <f t="shared" si="5"/>
        <v>4.36577E-4</v>
      </c>
      <c r="P105">
        <f t="shared" si="4"/>
        <v>4.4401E-4</v>
      </c>
      <c r="Q105" t="s">
        <v>427</v>
      </c>
      <c r="R105">
        <v>-2.3801100000000099</v>
      </c>
      <c r="S105">
        <v>0.18070542815412399</v>
      </c>
      <c r="T105" t="s">
        <v>428</v>
      </c>
      <c r="U105">
        <f t="shared" si="6"/>
        <v>285</v>
      </c>
      <c r="Y105" t="s">
        <v>429</v>
      </c>
      <c r="Z105">
        <f t="shared" si="7"/>
        <v>104</v>
      </c>
    </row>
    <row r="106" spans="1:26" x14ac:dyDescent="0.2">
      <c r="A106" t="s">
        <v>430</v>
      </c>
      <c r="B106">
        <v>9.792379999999999E-4</v>
      </c>
      <c r="C106">
        <v>1.0136300000000001E-2</v>
      </c>
      <c r="D106">
        <v>99.587099999999992</v>
      </c>
      <c r="E106">
        <v>99.563800000000001</v>
      </c>
      <c r="M106">
        <v>104</v>
      </c>
      <c r="N106">
        <f t="shared" si="5"/>
        <v>5.4503799999999997E-4</v>
      </c>
      <c r="O106">
        <f t="shared" si="5"/>
        <v>5.6402700000000004E-4</v>
      </c>
      <c r="P106">
        <f t="shared" si="4"/>
        <v>5.545325E-4</v>
      </c>
      <c r="Q106" t="s">
        <v>431</v>
      </c>
      <c r="R106">
        <v>-1.82447</v>
      </c>
      <c r="S106">
        <v>0.22601654512920899</v>
      </c>
      <c r="T106" t="s">
        <v>432</v>
      </c>
      <c r="U106">
        <f t="shared" si="6"/>
        <v>286</v>
      </c>
      <c r="Y106" t="s">
        <v>433</v>
      </c>
      <c r="Z106">
        <f t="shared" si="7"/>
        <v>105</v>
      </c>
    </row>
    <row r="107" spans="1:26" x14ac:dyDescent="0.2">
      <c r="A107" t="s">
        <v>434</v>
      </c>
      <c r="B107">
        <v>1.11662E-3</v>
      </c>
      <c r="C107">
        <v>1.2102699999999999E-2</v>
      </c>
      <c r="D107">
        <v>99.523399999999995</v>
      </c>
      <c r="E107">
        <v>99.5184</v>
      </c>
      <c r="M107">
        <v>105</v>
      </c>
      <c r="N107">
        <f t="shared" si="5"/>
        <v>3.3146E-4</v>
      </c>
      <c r="O107">
        <f t="shared" si="5"/>
        <v>3.7189299999999998E-4</v>
      </c>
      <c r="P107">
        <f t="shared" si="4"/>
        <v>3.5167649999999999E-4</v>
      </c>
      <c r="Q107" t="s">
        <v>435</v>
      </c>
      <c r="R107">
        <v>-3.46583</v>
      </c>
      <c r="S107">
        <v>0.152704288485216</v>
      </c>
      <c r="T107" t="s">
        <v>436</v>
      </c>
      <c r="U107">
        <f t="shared" si="6"/>
        <v>287</v>
      </c>
      <c r="Y107" t="s">
        <v>437</v>
      </c>
      <c r="Z107">
        <f t="shared" si="7"/>
        <v>106</v>
      </c>
    </row>
    <row r="108" spans="1:26" x14ac:dyDescent="0.2">
      <c r="A108" t="s">
        <v>438</v>
      </c>
      <c r="B108">
        <v>1.6880300000000001E-3</v>
      </c>
      <c r="C108">
        <v>1.7092E-2</v>
      </c>
      <c r="D108">
        <v>99.2376</v>
      </c>
      <c r="E108">
        <v>99.264499999999998</v>
      </c>
      <c r="M108">
        <v>106</v>
      </c>
      <c r="N108">
        <f t="shared" si="5"/>
        <v>4.3382000000000002E-4</v>
      </c>
      <c r="O108">
        <f t="shared" si="5"/>
        <v>4.0785700000000002E-4</v>
      </c>
      <c r="P108">
        <f t="shared" si="4"/>
        <v>4.2083850000000005E-4</v>
      </c>
      <c r="Q108" t="s">
        <v>439</v>
      </c>
      <c r="R108">
        <v>-3.8513550000000101</v>
      </c>
      <c r="S108">
        <v>0.12533364052838</v>
      </c>
      <c r="T108" t="s">
        <v>440</v>
      </c>
      <c r="U108">
        <f t="shared" si="6"/>
        <v>288</v>
      </c>
      <c r="Y108" t="s">
        <v>441</v>
      </c>
      <c r="Z108">
        <f t="shared" si="7"/>
        <v>107</v>
      </c>
    </row>
    <row r="109" spans="1:26" x14ac:dyDescent="0.2">
      <c r="A109" t="s">
        <v>442</v>
      </c>
      <c r="B109">
        <v>1.88517E-3</v>
      </c>
      <c r="C109">
        <v>1.9612500000000001E-2</v>
      </c>
      <c r="D109">
        <v>99.155900000000003</v>
      </c>
      <c r="E109">
        <v>99.146199999999993</v>
      </c>
      <c r="M109">
        <v>107</v>
      </c>
      <c r="N109">
        <f t="shared" si="5"/>
        <v>4.5144299999999999E-4</v>
      </c>
      <c r="O109">
        <f t="shared" si="5"/>
        <v>4.36577E-4</v>
      </c>
      <c r="P109">
        <f t="shared" si="4"/>
        <v>4.4401E-4</v>
      </c>
      <c r="Q109" t="s">
        <v>443</v>
      </c>
      <c r="R109">
        <v>-2.8925200000000002</v>
      </c>
      <c r="S109">
        <v>0.17935639974631401</v>
      </c>
      <c r="T109" t="s">
        <v>444</v>
      </c>
      <c r="U109">
        <f t="shared" si="6"/>
        <v>289</v>
      </c>
      <c r="Y109" t="s">
        <v>445</v>
      </c>
      <c r="Z109">
        <f t="shared" si="7"/>
        <v>108</v>
      </c>
    </row>
    <row r="110" spans="1:26" x14ac:dyDescent="0.2">
      <c r="A110" t="s">
        <v>446</v>
      </c>
      <c r="B110">
        <v>1.14565E-3</v>
      </c>
      <c r="C110">
        <v>1.1754300000000001E-2</v>
      </c>
      <c r="D110">
        <v>99.519100000000009</v>
      </c>
      <c r="E110">
        <v>99.474099999999993</v>
      </c>
      <c r="M110">
        <v>108</v>
      </c>
      <c r="N110">
        <f t="shared" si="5"/>
        <v>5.7048199999999998E-4</v>
      </c>
      <c r="O110">
        <f t="shared" si="5"/>
        <v>6.2945500000000001E-4</v>
      </c>
      <c r="P110">
        <f t="shared" si="4"/>
        <v>5.9996849999999994E-4</v>
      </c>
      <c r="Q110" t="s">
        <v>447</v>
      </c>
      <c r="R110">
        <v>-6.2299249999999997</v>
      </c>
      <c r="S110">
        <v>0.30582771558969102</v>
      </c>
      <c r="T110" t="s">
        <v>448</v>
      </c>
      <c r="U110">
        <f t="shared" si="6"/>
        <v>290</v>
      </c>
      <c r="Y110" t="s">
        <v>449</v>
      </c>
      <c r="Z110">
        <f t="shared" si="7"/>
        <v>109</v>
      </c>
    </row>
    <row r="111" spans="1:26" x14ac:dyDescent="0.2">
      <c r="A111" t="s">
        <v>450</v>
      </c>
      <c r="B111">
        <v>1.2827699999999999E-3</v>
      </c>
      <c r="C111">
        <v>1.37412E-2</v>
      </c>
      <c r="D111">
        <v>99.447900000000004</v>
      </c>
      <c r="E111">
        <v>99.429400000000001</v>
      </c>
      <c r="M111">
        <v>109</v>
      </c>
      <c r="N111">
        <f t="shared" si="5"/>
        <v>1.3534599999999999E-3</v>
      </c>
      <c r="O111">
        <f t="shared" si="5"/>
        <v>1.21009E-3</v>
      </c>
      <c r="P111">
        <f t="shared" si="4"/>
        <v>1.281775E-3</v>
      </c>
      <c r="Q111" t="s">
        <v>451</v>
      </c>
      <c r="R111">
        <v>-1.4240999999999999</v>
      </c>
      <c r="S111">
        <v>0.34417592135048802</v>
      </c>
      <c r="T111" t="s">
        <v>452</v>
      </c>
      <c r="U111">
        <f t="shared" si="6"/>
        <v>291</v>
      </c>
      <c r="Y111" t="s">
        <v>453</v>
      </c>
      <c r="Z111">
        <f t="shared" si="7"/>
        <v>110</v>
      </c>
    </row>
    <row r="112" spans="1:26" x14ac:dyDescent="0.2">
      <c r="A112" t="s">
        <v>454</v>
      </c>
      <c r="B112">
        <v>1.1798100000000001E-3</v>
      </c>
      <c r="C112">
        <v>1.2099499999999999E-2</v>
      </c>
      <c r="D112">
        <v>99.507900000000006</v>
      </c>
      <c r="E112">
        <v>99.469700000000003</v>
      </c>
      <c r="M112">
        <v>110</v>
      </c>
      <c r="N112">
        <f t="shared" si="5"/>
        <v>8.7468500000000005E-4</v>
      </c>
      <c r="O112">
        <f t="shared" si="5"/>
        <v>8.5318999999999998E-4</v>
      </c>
      <c r="P112">
        <f t="shared" si="4"/>
        <v>8.6393750000000001E-4</v>
      </c>
      <c r="Q112" t="s">
        <v>455</v>
      </c>
      <c r="R112">
        <v>-0.343639999999997</v>
      </c>
      <c r="S112">
        <v>0.35442438434312101</v>
      </c>
      <c r="T112" t="s">
        <v>456</v>
      </c>
      <c r="U112">
        <f t="shared" si="6"/>
        <v>292</v>
      </c>
      <c r="Y112" t="s">
        <v>457</v>
      </c>
      <c r="Z112">
        <f t="shared" si="7"/>
        <v>111</v>
      </c>
    </row>
    <row r="113" spans="1:26" x14ac:dyDescent="0.2">
      <c r="A113" t="s">
        <v>458</v>
      </c>
      <c r="B113">
        <v>1.3296899999999999E-3</v>
      </c>
      <c r="C113">
        <v>1.4198499999999999E-2</v>
      </c>
      <c r="D113">
        <v>99.429599999999994</v>
      </c>
      <c r="E113">
        <v>99.399799999999999</v>
      </c>
      <c r="M113">
        <v>111</v>
      </c>
      <c r="N113">
        <f t="shared" si="5"/>
        <v>8.8508800000000002E-4</v>
      </c>
      <c r="O113">
        <f t="shared" si="5"/>
        <v>8.6337499999999999E-4</v>
      </c>
      <c r="P113">
        <f t="shared" si="4"/>
        <v>8.7423150000000001E-4</v>
      </c>
      <c r="Q113" t="s">
        <v>459</v>
      </c>
      <c r="R113">
        <v>-0.47202500000000203</v>
      </c>
      <c r="S113">
        <v>0.35924006816499499</v>
      </c>
      <c r="T113" t="s">
        <v>460</v>
      </c>
      <c r="U113">
        <f t="shared" si="6"/>
        <v>293</v>
      </c>
      <c r="Y113" t="s">
        <v>461</v>
      </c>
      <c r="Z113">
        <f t="shared" si="7"/>
        <v>112</v>
      </c>
    </row>
    <row r="114" spans="1:26" x14ac:dyDescent="0.2">
      <c r="A114" t="s">
        <v>462</v>
      </c>
      <c r="B114">
        <v>8.0983300000000004E-4</v>
      </c>
      <c r="C114">
        <v>8.4728400000000006E-3</v>
      </c>
      <c r="D114">
        <v>99.682999999999993</v>
      </c>
      <c r="E114">
        <v>99.649699999999996</v>
      </c>
      <c r="M114">
        <v>112</v>
      </c>
      <c r="N114">
        <f t="shared" si="5"/>
        <v>7.6471700000000004E-4</v>
      </c>
      <c r="O114">
        <f t="shared" si="5"/>
        <v>8.0168800000000005E-4</v>
      </c>
      <c r="P114">
        <f t="shared" si="4"/>
        <v>7.8320250000000005E-4</v>
      </c>
      <c r="Q114" t="s">
        <v>463</v>
      </c>
      <c r="R114">
        <v>-1.5428999999999999</v>
      </c>
      <c r="S114">
        <v>0.36888686919250202</v>
      </c>
      <c r="T114" t="s">
        <v>464</v>
      </c>
      <c r="U114">
        <f t="shared" si="6"/>
        <v>294</v>
      </c>
      <c r="Y114" t="s">
        <v>465</v>
      </c>
      <c r="Z114">
        <f t="shared" si="7"/>
        <v>113</v>
      </c>
    </row>
    <row r="115" spans="1:26" x14ac:dyDescent="0.2">
      <c r="A115" t="s">
        <v>466</v>
      </c>
      <c r="B115">
        <v>8.6333700000000005E-4</v>
      </c>
      <c r="C115">
        <v>9.4222000000000004E-3</v>
      </c>
      <c r="D115">
        <v>99.633799999999994</v>
      </c>
      <c r="E115">
        <v>99.646199999999993</v>
      </c>
      <c r="M115">
        <v>113</v>
      </c>
      <c r="N115">
        <f t="shared" si="5"/>
        <v>6.7249300000000003E-4</v>
      </c>
      <c r="O115">
        <f t="shared" si="5"/>
        <v>7.0063500000000002E-4</v>
      </c>
      <c r="P115">
        <f t="shared" si="4"/>
        <v>6.8656399999999997E-4</v>
      </c>
      <c r="Q115" t="s">
        <v>467</v>
      </c>
      <c r="R115">
        <v>-1.84666000000001</v>
      </c>
      <c r="S115">
        <v>0.342783698938676</v>
      </c>
      <c r="T115" t="s">
        <v>468</v>
      </c>
      <c r="U115">
        <f t="shared" si="6"/>
        <v>295</v>
      </c>
      <c r="Y115" t="s">
        <v>469</v>
      </c>
      <c r="Z115">
        <f t="shared" si="7"/>
        <v>114</v>
      </c>
    </row>
    <row r="116" spans="1:26" x14ac:dyDescent="0.2">
      <c r="A116" t="s">
        <v>470</v>
      </c>
      <c r="B116">
        <v>3.4809099999999998E-3</v>
      </c>
      <c r="C116">
        <v>3.8850200000000001E-2</v>
      </c>
      <c r="D116">
        <v>97.914000000000001</v>
      </c>
      <c r="E116">
        <v>97.922399999999996</v>
      </c>
      <c r="M116">
        <v>114</v>
      </c>
      <c r="N116">
        <f t="shared" si="5"/>
        <v>1.35154E-3</v>
      </c>
      <c r="O116">
        <f t="shared" si="5"/>
        <v>1.2502100000000001E-3</v>
      </c>
      <c r="P116">
        <f t="shared" si="4"/>
        <v>1.3008749999999999E-3</v>
      </c>
      <c r="Q116" t="s">
        <v>471</v>
      </c>
      <c r="R116">
        <v>-1.03538</v>
      </c>
      <c r="S116">
        <v>0.41087944857800301</v>
      </c>
      <c r="T116" t="s">
        <v>472</v>
      </c>
      <c r="U116">
        <f t="shared" si="6"/>
        <v>296</v>
      </c>
      <c r="Y116" t="s">
        <v>473</v>
      </c>
      <c r="Z116">
        <f t="shared" si="7"/>
        <v>115</v>
      </c>
    </row>
    <row r="117" spans="1:26" x14ac:dyDescent="0.2">
      <c r="A117" t="s">
        <v>474</v>
      </c>
      <c r="B117">
        <v>4.9410599999999997E-3</v>
      </c>
      <c r="C117">
        <v>5.3655300000000003E-2</v>
      </c>
      <c r="D117">
        <v>96.958699999999993</v>
      </c>
      <c r="E117">
        <v>97.171199999999999</v>
      </c>
      <c r="M117">
        <v>115</v>
      </c>
      <c r="N117">
        <f t="shared" si="5"/>
        <v>1.2277499999999999E-3</v>
      </c>
      <c r="O117">
        <f t="shared" si="5"/>
        <v>1.14674E-3</v>
      </c>
      <c r="P117">
        <f t="shared" si="4"/>
        <v>1.187245E-3</v>
      </c>
      <c r="Q117" t="s">
        <v>475</v>
      </c>
      <c r="R117">
        <v>-1.29365</v>
      </c>
      <c r="S117">
        <v>0.37307090179637298</v>
      </c>
      <c r="T117" t="s">
        <v>476</v>
      </c>
      <c r="U117">
        <f t="shared" si="6"/>
        <v>297</v>
      </c>
      <c r="Y117" t="s">
        <v>477</v>
      </c>
      <c r="Z117">
        <f t="shared" si="7"/>
        <v>116</v>
      </c>
    </row>
    <row r="118" spans="1:26" x14ac:dyDescent="0.2">
      <c r="A118" t="s">
        <v>478</v>
      </c>
      <c r="B118">
        <v>2.31055E-4</v>
      </c>
      <c r="C118">
        <v>2.5818299999999998E-3</v>
      </c>
      <c r="D118">
        <v>99.938499999999991</v>
      </c>
      <c r="E118">
        <v>99.9268</v>
      </c>
      <c r="M118">
        <v>116</v>
      </c>
      <c r="N118">
        <f t="shared" si="5"/>
        <v>5.7048199999999998E-4</v>
      </c>
      <c r="O118">
        <f t="shared" si="5"/>
        <v>6.2945500000000001E-4</v>
      </c>
      <c r="P118">
        <f t="shared" si="4"/>
        <v>5.9996849999999994E-4</v>
      </c>
      <c r="Q118" t="s">
        <v>479</v>
      </c>
      <c r="R118">
        <v>-1.083305</v>
      </c>
      <c r="S118">
        <v>0.31252065171411098</v>
      </c>
      <c r="T118" t="s">
        <v>480</v>
      </c>
      <c r="U118">
        <f t="shared" si="6"/>
        <v>298</v>
      </c>
      <c r="Y118" t="s">
        <v>481</v>
      </c>
      <c r="Z118">
        <f t="shared" si="7"/>
        <v>117</v>
      </c>
    </row>
    <row r="119" spans="1:26" x14ac:dyDescent="0.2">
      <c r="A119" t="s">
        <v>482</v>
      </c>
      <c r="B119">
        <v>2.6021200000000001E-4</v>
      </c>
      <c r="C119">
        <v>3.2743500000000001E-3</v>
      </c>
      <c r="D119">
        <v>99.931899999999999</v>
      </c>
      <c r="E119">
        <v>99.898299999999992</v>
      </c>
      <c r="M119">
        <v>117</v>
      </c>
      <c r="N119">
        <f t="shared" si="5"/>
        <v>8.1306900000000003E-4</v>
      </c>
      <c r="O119">
        <f t="shared" si="5"/>
        <v>8.4548999999999996E-4</v>
      </c>
      <c r="P119">
        <f t="shared" si="4"/>
        <v>8.2927949999999999E-4</v>
      </c>
      <c r="Q119" t="s">
        <v>483</v>
      </c>
      <c r="R119">
        <v>0.93775499999999901</v>
      </c>
      <c r="S119">
        <v>0.45292510891613702</v>
      </c>
      <c r="T119" t="s">
        <v>484</v>
      </c>
      <c r="U119">
        <f t="shared" si="6"/>
        <v>299</v>
      </c>
      <c r="Y119" t="s">
        <v>485</v>
      </c>
      <c r="Z119">
        <f t="shared" si="7"/>
        <v>118</v>
      </c>
    </row>
    <row r="120" spans="1:26" x14ac:dyDescent="0.2">
      <c r="A120" t="s">
        <v>486</v>
      </c>
      <c r="B120">
        <v>1.52377E-3</v>
      </c>
      <c r="C120">
        <v>1.5847E-2</v>
      </c>
      <c r="D120">
        <v>99.313600000000008</v>
      </c>
      <c r="E120">
        <v>99.249899999999997</v>
      </c>
      <c r="M120">
        <v>118</v>
      </c>
      <c r="N120">
        <f t="shared" si="5"/>
        <v>7.8237900000000004E-4</v>
      </c>
      <c r="O120">
        <f t="shared" si="5"/>
        <v>8.1713599999999999E-4</v>
      </c>
      <c r="P120">
        <f t="shared" si="4"/>
        <v>7.9975750000000007E-4</v>
      </c>
      <c r="Q120" t="s">
        <v>487</v>
      </c>
      <c r="R120">
        <v>-1.29478</v>
      </c>
      <c r="S120">
        <v>0.400555265264812</v>
      </c>
      <c r="T120" t="s">
        <v>488</v>
      </c>
      <c r="U120">
        <f t="shared" si="6"/>
        <v>300</v>
      </c>
      <c r="Y120" t="s">
        <v>489</v>
      </c>
      <c r="Z120">
        <f t="shared" si="7"/>
        <v>119</v>
      </c>
    </row>
    <row r="121" spans="1:26" x14ac:dyDescent="0.2">
      <c r="A121" t="s">
        <v>490</v>
      </c>
      <c r="B121">
        <v>1.54579E-3</v>
      </c>
      <c r="C121">
        <v>1.6151700000000001E-2</v>
      </c>
      <c r="D121">
        <v>99.326899999999995</v>
      </c>
      <c r="E121">
        <v>99.302400000000006</v>
      </c>
      <c r="M121">
        <v>119</v>
      </c>
      <c r="N121">
        <f t="shared" si="5"/>
        <v>7.7570899999999997E-4</v>
      </c>
      <c r="O121">
        <f t="shared" si="5"/>
        <v>8.1186099999999998E-4</v>
      </c>
      <c r="P121">
        <f t="shared" si="4"/>
        <v>7.9378499999999998E-4</v>
      </c>
      <c r="Q121" t="s">
        <v>491</v>
      </c>
      <c r="R121">
        <v>-0.833685000000006</v>
      </c>
      <c r="S121">
        <v>0.39233563167506802</v>
      </c>
      <c r="T121" t="s">
        <v>492</v>
      </c>
      <c r="U121">
        <f t="shared" si="6"/>
        <v>301</v>
      </c>
      <c r="Y121" t="s">
        <v>493</v>
      </c>
      <c r="Z121">
        <f t="shared" si="7"/>
        <v>120</v>
      </c>
    </row>
    <row r="122" spans="1:26" x14ac:dyDescent="0.2">
      <c r="A122" t="s">
        <v>494</v>
      </c>
      <c r="B122">
        <v>9.3979899999999998E-6</v>
      </c>
      <c r="C122">
        <v>1.07614E-4</v>
      </c>
      <c r="D122">
        <v>99.997799999999998</v>
      </c>
      <c r="E122">
        <v>99.999300000000005</v>
      </c>
      <c r="M122">
        <v>120</v>
      </c>
      <c r="N122">
        <f t="shared" si="5"/>
        <v>7.8826099999999995E-4</v>
      </c>
      <c r="O122">
        <f t="shared" si="5"/>
        <v>8.2253399999999998E-4</v>
      </c>
      <c r="P122">
        <f t="shared" si="4"/>
        <v>8.0539749999999997E-4</v>
      </c>
      <c r="Q122" t="s">
        <v>495</v>
      </c>
      <c r="R122">
        <v>-0.52616499999999899</v>
      </c>
      <c r="S122">
        <v>0.41229407129086398</v>
      </c>
      <c r="T122" t="s">
        <v>496</v>
      </c>
      <c r="U122">
        <f t="shared" si="6"/>
        <v>302</v>
      </c>
      <c r="Y122" t="s">
        <v>497</v>
      </c>
      <c r="Z122">
        <f t="shared" si="7"/>
        <v>121</v>
      </c>
    </row>
    <row r="123" spans="1:26" x14ac:dyDescent="0.2">
      <c r="A123" t="s">
        <v>498</v>
      </c>
      <c r="B123">
        <v>1.36425E-5</v>
      </c>
      <c r="C123">
        <v>1.5810299999999999E-4</v>
      </c>
      <c r="D123">
        <v>99.996499999999997</v>
      </c>
      <c r="E123">
        <v>99.9953</v>
      </c>
      <c r="M123">
        <v>121</v>
      </c>
      <c r="N123">
        <f t="shared" si="5"/>
        <v>4.9232599999999996E-4</v>
      </c>
      <c r="O123">
        <f t="shared" si="5"/>
        <v>4.6272499999999999E-4</v>
      </c>
      <c r="P123">
        <f t="shared" si="4"/>
        <v>4.7752549999999997E-4</v>
      </c>
      <c r="Q123" t="s">
        <v>499</v>
      </c>
      <c r="R123">
        <v>-2.5447700000000002</v>
      </c>
      <c r="S123">
        <v>0.14702392144656101</v>
      </c>
      <c r="T123" t="s">
        <v>500</v>
      </c>
      <c r="U123">
        <f t="shared" si="6"/>
        <v>303</v>
      </c>
      <c r="Y123" t="s">
        <v>501</v>
      </c>
      <c r="Z123">
        <f t="shared" si="7"/>
        <v>122</v>
      </c>
    </row>
    <row r="124" spans="1:26" x14ac:dyDescent="0.2">
      <c r="A124" t="s">
        <v>502</v>
      </c>
      <c r="B124">
        <v>1.9629599999999999E-5</v>
      </c>
      <c r="C124">
        <v>2.5459499999999998E-4</v>
      </c>
      <c r="D124">
        <v>99.998400000000004</v>
      </c>
      <c r="E124">
        <v>99.994100000000003</v>
      </c>
      <c r="M124">
        <v>122</v>
      </c>
      <c r="N124">
        <f t="shared" si="5"/>
        <v>1.4492299999999999E-3</v>
      </c>
      <c r="O124">
        <f t="shared" si="5"/>
        <v>1.32335E-3</v>
      </c>
      <c r="P124">
        <f t="shared" si="4"/>
        <v>1.3862900000000001E-3</v>
      </c>
      <c r="Q124" t="s">
        <v>503</v>
      </c>
      <c r="R124">
        <v>-1.16489500000001</v>
      </c>
      <c r="S124">
        <v>0.44338591274032002</v>
      </c>
      <c r="T124" t="s">
        <v>504</v>
      </c>
      <c r="U124">
        <f t="shared" si="6"/>
        <v>304</v>
      </c>
      <c r="Y124" t="s">
        <v>505</v>
      </c>
      <c r="Z124">
        <f t="shared" si="7"/>
        <v>123</v>
      </c>
    </row>
    <row r="125" spans="1:26" x14ac:dyDescent="0.2">
      <c r="A125" t="s">
        <v>506</v>
      </c>
      <c r="B125">
        <v>4.8903899999999998E-5</v>
      </c>
      <c r="C125">
        <v>6.25612E-4</v>
      </c>
      <c r="D125">
        <v>99.99</v>
      </c>
      <c r="E125">
        <v>99.984099999999998</v>
      </c>
      <c r="M125">
        <v>123</v>
      </c>
      <c r="N125">
        <f t="shared" si="5"/>
        <v>9.2269800000000001E-4</v>
      </c>
      <c r="O125">
        <f t="shared" si="5"/>
        <v>8.8359899999999999E-4</v>
      </c>
      <c r="P125">
        <f t="shared" si="4"/>
        <v>9.0314850000000006E-4</v>
      </c>
      <c r="Q125" t="s">
        <v>507</v>
      </c>
      <c r="R125">
        <v>-0.80453999999999903</v>
      </c>
      <c r="S125">
        <v>0.273031706960215</v>
      </c>
      <c r="T125" t="s">
        <v>508</v>
      </c>
      <c r="U125">
        <f t="shared" si="6"/>
        <v>305</v>
      </c>
      <c r="Y125" t="s">
        <v>509</v>
      </c>
      <c r="Z125">
        <f t="shared" si="7"/>
        <v>124</v>
      </c>
    </row>
    <row r="126" spans="1:26" x14ac:dyDescent="0.2">
      <c r="A126" t="s">
        <v>510</v>
      </c>
      <c r="B126">
        <v>8.5461699999999995E-5</v>
      </c>
      <c r="C126">
        <v>1.5684799999999999E-3</v>
      </c>
      <c r="D126">
        <v>99.982299999999995</v>
      </c>
      <c r="E126">
        <v>99.971900000000005</v>
      </c>
      <c r="M126">
        <v>124</v>
      </c>
      <c r="N126">
        <f t="shared" si="5"/>
        <v>1.43592E-3</v>
      </c>
      <c r="O126">
        <f t="shared" si="5"/>
        <v>1.5003E-3</v>
      </c>
      <c r="P126">
        <f t="shared" si="4"/>
        <v>1.4681099999999999E-3</v>
      </c>
      <c r="Q126" t="s">
        <v>511</v>
      </c>
      <c r="R126">
        <v>-2.4130150000000001</v>
      </c>
      <c r="S126">
        <v>0.30172711069873398</v>
      </c>
      <c r="T126" t="s">
        <v>512</v>
      </c>
      <c r="U126">
        <f t="shared" si="6"/>
        <v>306</v>
      </c>
      <c r="Y126" t="s">
        <v>513</v>
      </c>
      <c r="Z126">
        <f t="shared" si="7"/>
        <v>125</v>
      </c>
    </row>
    <row r="127" spans="1:26" x14ac:dyDescent="0.2">
      <c r="A127" t="s">
        <v>514</v>
      </c>
      <c r="B127">
        <v>1.04829E-4</v>
      </c>
      <c r="C127">
        <v>2.1446099999999999E-3</v>
      </c>
      <c r="D127">
        <v>99.977999999999994</v>
      </c>
      <c r="E127">
        <v>99.982399999999998</v>
      </c>
      <c r="M127">
        <v>125</v>
      </c>
      <c r="N127">
        <f t="shared" si="5"/>
        <v>1.06829E-3</v>
      </c>
      <c r="O127">
        <f t="shared" si="5"/>
        <v>1.1654600000000001E-3</v>
      </c>
      <c r="P127">
        <f t="shared" si="4"/>
        <v>1.116875E-3</v>
      </c>
      <c r="Q127" t="s">
        <v>515</v>
      </c>
      <c r="R127">
        <v>-2.1122550000000002</v>
      </c>
      <c r="S127">
        <v>0.233310884355177</v>
      </c>
      <c r="T127" t="s">
        <v>516</v>
      </c>
      <c r="U127">
        <f t="shared" si="6"/>
        <v>307</v>
      </c>
      <c r="Y127" t="s">
        <v>517</v>
      </c>
      <c r="Z127">
        <f t="shared" si="7"/>
        <v>126</v>
      </c>
    </row>
    <row r="128" spans="1:26" x14ac:dyDescent="0.2">
      <c r="A128" t="s">
        <v>518</v>
      </c>
      <c r="B128">
        <v>1.4069199999999999E-4</v>
      </c>
      <c r="C128">
        <v>2.3017900000000002E-3</v>
      </c>
      <c r="D128">
        <v>99.944900000000004</v>
      </c>
      <c r="E128">
        <v>99.927999999999997</v>
      </c>
      <c r="M128">
        <v>126</v>
      </c>
      <c r="N128">
        <f t="shared" si="5"/>
        <v>1.7583200000000001E-3</v>
      </c>
      <c r="O128">
        <f t="shared" si="5"/>
        <v>1.7908900000000001E-3</v>
      </c>
      <c r="P128">
        <f t="shared" si="4"/>
        <v>1.7746050000000001E-3</v>
      </c>
      <c r="Q128" t="s">
        <v>519</v>
      </c>
      <c r="R128">
        <v>-1.03125</v>
      </c>
      <c r="S128">
        <v>0.47912514466636302</v>
      </c>
      <c r="T128" t="s">
        <v>520</v>
      </c>
      <c r="U128">
        <f t="shared" si="6"/>
        <v>308</v>
      </c>
      <c r="Y128" t="s">
        <v>521</v>
      </c>
      <c r="Z128">
        <f t="shared" si="7"/>
        <v>127</v>
      </c>
    </row>
    <row r="129" spans="1:26" x14ac:dyDescent="0.2">
      <c r="A129" t="s">
        <v>522</v>
      </c>
      <c r="B129">
        <v>1.4925299999999999E-4</v>
      </c>
      <c r="C129">
        <v>2.4151300000000001E-3</v>
      </c>
      <c r="D129">
        <v>99.899299999999997</v>
      </c>
      <c r="E129">
        <v>99.901700000000005</v>
      </c>
      <c r="M129">
        <v>127</v>
      </c>
      <c r="N129">
        <f t="shared" si="5"/>
        <v>1.2174200000000001E-3</v>
      </c>
      <c r="O129">
        <f t="shared" si="5"/>
        <v>1.2771099999999999E-3</v>
      </c>
      <c r="P129">
        <f t="shared" si="4"/>
        <v>1.247265E-3</v>
      </c>
      <c r="Q129" t="s">
        <v>523</v>
      </c>
      <c r="R129">
        <v>-2.1165799999999999</v>
      </c>
      <c r="S129">
        <v>0.25365807748953301</v>
      </c>
      <c r="T129" t="s">
        <v>524</v>
      </c>
      <c r="U129">
        <f t="shared" si="6"/>
        <v>309</v>
      </c>
      <c r="Y129" t="s">
        <v>525</v>
      </c>
      <c r="Z129">
        <f t="shared" si="7"/>
        <v>128</v>
      </c>
    </row>
    <row r="130" spans="1:26" x14ac:dyDescent="0.2">
      <c r="A130" t="s">
        <v>526</v>
      </c>
      <c r="B130">
        <v>1.3745900000000001E-4</v>
      </c>
      <c r="C130">
        <v>2.5106799999999999E-3</v>
      </c>
      <c r="D130">
        <v>99.963000000000008</v>
      </c>
      <c r="E130">
        <v>99.936199999999999</v>
      </c>
      <c r="M130">
        <v>128</v>
      </c>
      <c r="N130">
        <f t="shared" si="5"/>
        <v>1.5068099999999999E-3</v>
      </c>
      <c r="O130">
        <f t="shared" si="5"/>
        <v>1.54065E-3</v>
      </c>
      <c r="P130">
        <f t="shared" ref="P130:P193" si="8">(O130+N130)/2</f>
        <v>1.52373E-3</v>
      </c>
      <c r="Q130" t="s">
        <v>527</v>
      </c>
      <c r="R130">
        <v>-0.22447</v>
      </c>
      <c r="S130">
        <v>0.40550567601707299</v>
      </c>
      <c r="T130" t="s">
        <v>528</v>
      </c>
      <c r="U130">
        <f t="shared" si="6"/>
        <v>310</v>
      </c>
      <c r="Y130" t="s">
        <v>529</v>
      </c>
      <c r="Z130">
        <f t="shared" si="7"/>
        <v>129</v>
      </c>
    </row>
    <row r="131" spans="1:26" x14ac:dyDescent="0.2">
      <c r="A131" t="s">
        <v>530</v>
      </c>
      <c r="B131">
        <v>1.09283E-4</v>
      </c>
      <c r="C131">
        <v>1.83939E-3</v>
      </c>
      <c r="D131">
        <v>99.960700000000003</v>
      </c>
      <c r="E131">
        <v>99.962800000000001</v>
      </c>
      <c r="M131">
        <v>129</v>
      </c>
      <c r="N131">
        <f t="shared" ref="N131:O194" si="9">INDEX($B$2:$I$1605,MATCH($M131&amp;N$1,$A$2:$A$1605,0),$L$1)</f>
        <v>9.7918799999999998E-4</v>
      </c>
      <c r="O131">
        <f t="shared" si="9"/>
        <v>1.0058999999999999E-3</v>
      </c>
      <c r="P131">
        <f t="shared" si="8"/>
        <v>9.9254399999999993E-4</v>
      </c>
      <c r="Q131" t="s">
        <v>531</v>
      </c>
      <c r="R131">
        <v>-7.1927350000000096</v>
      </c>
      <c r="S131">
        <v>0.21363327851766301</v>
      </c>
      <c r="T131" t="s">
        <v>532</v>
      </c>
      <c r="U131">
        <f t="shared" ref="U131:U194" si="10">INDEX(Z:Z,MATCH("e"&amp;M131+1,Y:Y,0))</f>
        <v>311</v>
      </c>
      <c r="Y131" t="s">
        <v>533</v>
      </c>
      <c r="Z131">
        <f t="shared" ref="Z131:Z194" si="11">Z130+1</f>
        <v>130</v>
      </c>
    </row>
    <row r="132" spans="1:26" x14ac:dyDescent="0.2">
      <c r="A132" t="s">
        <v>534</v>
      </c>
      <c r="B132">
        <v>2.8110600000000001E-8</v>
      </c>
      <c r="C132">
        <v>7.2624799999999998E-7</v>
      </c>
      <c r="D132">
        <v>100</v>
      </c>
      <c r="E132">
        <v>100</v>
      </c>
      <c r="M132">
        <v>130</v>
      </c>
      <c r="N132">
        <f t="shared" si="9"/>
        <v>3.7996999999999998E-4</v>
      </c>
      <c r="O132">
        <f t="shared" si="9"/>
        <v>4.1258499999999998E-4</v>
      </c>
      <c r="P132">
        <f t="shared" si="8"/>
        <v>3.9627749999999995E-4</v>
      </c>
      <c r="Q132" t="s">
        <v>535</v>
      </c>
      <c r="R132">
        <v>-2.9114949999999999</v>
      </c>
      <c r="S132">
        <v>9.1033286620835097E-2</v>
      </c>
      <c r="T132" t="s">
        <v>536</v>
      </c>
      <c r="U132">
        <f t="shared" si="10"/>
        <v>312</v>
      </c>
      <c r="Y132" t="s">
        <v>537</v>
      </c>
      <c r="Z132">
        <f t="shared" si="11"/>
        <v>131</v>
      </c>
    </row>
    <row r="133" spans="1:26" x14ac:dyDescent="0.2">
      <c r="A133" t="s">
        <v>538</v>
      </c>
      <c r="B133">
        <v>6.8187600000000006E-8</v>
      </c>
      <c r="C133">
        <v>1.7620499999999999E-6</v>
      </c>
      <c r="D133">
        <v>100</v>
      </c>
      <c r="E133">
        <v>100</v>
      </c>
      <c r="M133">
        <v>131</v>
      </c>
      <c r="N133">
        <f t="shared" si="9"/>
        <v>1.25676E-3</v>
      </c>
      <c r="O133">
        <f t="shared" si="9"/>
        <v>1.24658E-3</v>
      </c>
      <c r="P133">
        <f t="shared" si="8"/>
        <v>1.2516699999999999E-3</v>
      </c>
      <c r="Q133" t="s">
        <v>539</v>
      </c>
      <c r="R133">
        <v>-7.3816499999999996</v>
      </c>
      <c r="S133">
        <v>0.22401414715052401</v>
      </c>
      <c r="T133" t="s">
        <v>540</v>
      </c>
      <c r="U133">
        <f t="shared" si="10"/>
        <v>313</v>
      </c>
      <c r="Y133" t="s">
        <v>541</v>
      </c>
      <c r="Z133">
        <f t="shared" si="11"/>
        <v>132</v>
      </c>
    </row>
    <row r="134" spans="1:26" x14ac:dyDescent="0.2">
      <c r="A134" t="s">
        <v>542</v>
      </c>
      <c r="B134">
        <v>1.27285E-9</v>
      </c>
      <c r="C134">
        <v>2.3413700000000001E-8</v>
      </c>
      <c r="D134">
        <v>100</v>
      </c>
      <c r="E134">
        <v>100</v>
      </c>
      <c r="M134">
        <v>132</v>
      </c>
      <c r="N134">
        <f t="shared" si="9"/>
        <v>1.34797E-3</v>
      </c>
      <c r="O134">
        <f t="shared" si="9"/>
        <v>1.41081E-3</v>
      </c>
      <c r="P134">
        <f t="shared" si="8"/>
        <v>1.3793899999999999E-3</v>
      </c>
      <c r="Q134" t="s">
        <v>543</v>
      </c>
      <c r="R134">
        <v>-0.40660500000000299</v>
      </c>
      <c r="S134">
        <v>0.28453797084358801</v>
      </c>
      <c r="T134" t="s">
        <v>544</v>
      </c>
      <c r="U134">
        <f t="shared" si="10"/>
        <v>314</v>
      </c>
      <c r="Y134" t="s">
        <v>545</v>
      </c>
      <c r="Z134">
        <f t="shared" si="11"/>
        <v>133</v>
      </c>
    </row>
    <row r="135" spans="1:26" x14ac:dyDescent="0.2">
      <c r="A135" t="s">
        <v>546</v>
      </c>
      <c r="B135">
        <v>2.2126499999999998E-9</v>
      </c>
      <c r="C135">
        <v>4.0701000000000002E-8</v>
      </c>
      <c r="D135">
        <v>100</v>
      </c>
      <c r="E135">
        <v>100</v>
      </c>
      <c r="M135">
        <v>133</v>
      </c>
      <c r="N135">
        <f t="shared" si="9"/>
        <v>2.5149600000000001E-3</v>
      </c>
      <c r="O135">
        <f t="shared" si="9"/>
        <v>2.57288E-3</v>
      </c>
      <c r="P135">
        <f t="shared" si="8"/>
        <v>2.5439199999999999E-3</v>
      </c>
      <c r="Q135" t="s">
        <v>547</v>
      </c>
      <c r="R135">
        <v>0.55992500000000001</v>
      </c>
      <c r="S135">
        <v>0.54139966550221796</v>
      </c>
      <c r="T135" t="s">
        <v>548</v>
      </c>
      <c r="U135">
        <f t="shared" si="10"/>
        <v>315</v>
      </c>
      <c r="Y135" t="s">
        <v>549</v>
      </c>
      <c r="Z135">
        <f t="shared" si="11"/>
        <v>134</v>
      </c>
    </row>
    <row r="136" spans="1:26" x14ac:dyDescent="0.2">
      <c r="A136" t="s">
        <v>550</v>
      </c>
      <c r="B136">
        <v>0</v>
      </c>
      <c r="C136">
        <v>0</v>
      </c>
      <c r="D136">
        <v>100</v>
      </c>
      <c r="E136">
        <v>100</v>
      </c>
      <c r="M136">
        <v>134</v>
      </c>
      <c r="N136">
        <f t="shared" si="9"/>
        <v>2.1843399999999999E-3</v>
      </c>
      <c r="O136">
        <f t="shared" si="9"/>
        <v>2.2796000000000001E-3</v>
      </c>
      <c r="P136">
        <f t="shared" si="8"/>
        <v>2.2319699999999998E-3</v>
      </c>
      <c r="Q136" t="s">
        <v>551</v>
      </c>
      <c r="R136">
        <v>-0.65718000000000398</v>
      </c>
      <c r="S136">
        <v>0.39676711070834603</v>
      </c>
      <c r="T136" t="s">
        <v>552</v>
      </c>
      <c r="U136">
        <f t="shared" si="10"/>
        <v>316</v>
      </c>
      <c r="Y136" t="s">
        <v>553</v>
      </c>
      <c r="Z136">
        <f t="shared" si="11"/>
        <v>135</v>
      </c>
    </row>
    <row r="137" spans="1:26" x14ac:dyDescent="0.2">
      <c r="A137" t="s">
        <v>554</v>
      </c>
      <c r="B137">
        <v>0</v>
      </c>
      <c r="C137">
        <v>0</v>
      </c>
      <c r="D137">
        <v>100</v>
      </c>
      <c r="E137">
        <v>100</v>
      </c>
      <c r="M137">
        <v>135</v>
      </c>
      <c r="N137">
        <f t="shared" si="9"/>
        <v>1.1774999999999999E-3</v>
      </c>
      <c r="O137">
        <f t="shared" si="9"/>
        <v>1.12221E-3</v>
      </c>
      <c r="P137">
        <f t="shared" si="8"/>
        <v>1.149855E-3</v>
      </c>
      <c r="Q137" t="s">
        <v>555</v>
      </c>
      <c r="R137">
        <v>-0.65455000000000396</v>
      </c>
      <c r="S137">
        <v>0.417140059238224</v>
      </c>
      <c r="T137" t="s">
        <v>556</v>
      </c>
      <c r="U137">
        <f t="shared" si="10"/>
        <v>317</v>
      </c>
      <c r="Y137" t="s">
        <v>557</v>
      </c>
      <c r="Z137">
        <f t="shared" si="11"/>
        <v>136</v>
      </c>
    </row>
    <row r="138" spans="1:26" x14ac:dyDescent="0.2">
      <c r="A138" t="s">
        <v>558</v>
      </c>
      <c r="B138">
        <v>1.7366599999999999E-3</v>
      </c>
      <c r="C138">
        <v>1.72146E-2</v>
      </c>
      <c r="D138">
        <v>99.157499999999999</v>
      </c>
      <c r="E138">
        <v>99.152600000000007</v>
      </c>
      <c r="M138">
        <v>136</v>
      </c>
      <c r="N138">
        <f t="shared" si="9"/>
        <v>1.49668E-3</v>
      </c>
      <c r="O138">
        <f t="shared" si="9"/>
        <v>1.5028699999999999E-3</v>
      </c>
      <c r="P138">
        <f t="shared" si="8"/>
        <v>1.4997750000000001E-3</v>
      </c>
      <c r="Q138" t="s">
        <v>559</v>
      </c>
      <c r="R138">
        <v>-1.2818050000000101</v>
      </c>
      <c r="S138">
        <v>0.33777699444743903</v>
      </c>
      <c r="T138" t="s">
        <v>560</v>
      </c>
      <c r="U138">
        <f t="shared" si="10"/>
        <v>318</v>
      </c>
      <c r="Y138" t="s">
        <v>561</v>
      </c>
      <c r="Z138">
        <f t="shared" si="11"/>
        <v>137</v>
      </c>
    </row>
    <row r="139" spans="1:26" x14ac:dyDescent="0.2">
      <c r="A139" t="s">
        <v>562</v>
      </c>
      <c r="B139">
        <v>1.9392599999999999E-3</v>
      </c>
      <c r="C139">
        <v>1.96379E-2</v>
      </c>
      <c r="D139">
        <v>99.028999999999996</v>
      </c>
      <c r="E139">
        <v>99.041499999999999</v>
      </c>
      <c r="M139">
        <v>137</v>
      </c>
      <c r="N139">
        <f t="shared" si="9"/>
        <v>6.3720900000000002E-4</v>
      </c>
      <c r="O139">
        <f t="shared" si="9"/>
        <v>5.9994200000000001E-4</v>
      </c>
      <c r="P139">
        <f t="shared" si="8"/>
        <v>6.1857550000000007E-4</v>
      </c>
      <c r="Q139" t="s">
        <v>563</v>
      </c>
      <c r="R139">
        <v>-2.194585</v>
      </c>
      <c r="S139">
        <v>0.214750998266245</v>
      </c>
      <c r="T139" t="s">
        <v>564</v>
      </c>
      <c r="U139">
        <f t="shared" si="10"/>
        <v>319</v>
      </c>
      <c r="Y139" t="s">
        <v>565</v>
      </c>
      <c r="Z139">
        <f t="shared" si="11"/>
        <v>138</v>
      </c>
    </row>
    <row r="140" spans="1:26" x14ac:dyDescent="0.2">
      <c r="A140" t="s">
        <v>566</v>
      </c>
      <c r="B140">
        <v>2.2463499999999998E-9</v>
      </c>
      <c r="C140">
        <v>4.1321100000000002E-8</v>
      </c>
      <c r="D140">
        <v>100</v>
      </c>
      <c r="E140">
        <v>100</v>
      </c>
      <c r="M140">
        <v>138</v>
      </c>
      <c r="N140">
        <f t="shared" si="9"/>
        <v>8.1460400000000002E-4</v>
      </c>
      <c r="O140">
        <f t="shared" si="9"/>
        <v>7.7455500000000001E-4</v>
      </c>
      <c r="P140">
        <f t="shared" si="8"/>
        <v>7.9457950000000007E-4</v>
      </c>
      <c r="Q140" t="s">
        <v>567</v>
      </c>
      <c r="R140">
        <v>-2.15944</v>
      </c>
      <c r="S140">
        <v>0.28444790337072501</v>
      </c>
      <c r="T140" t="s">
        <v>568</v>
      </c>
      <c r="U140">
        <f t="shared" si="10"/>
        <v>320</v>
      </c>
      <c r="Y140" t="s">
        <v>569</v>
      </c>
      <c r="Z140">
        <f t="shared" si="11"/>
        <v>139</v>
      </c>
    </row>
    <row r="141" spans="1:26" x14ac:dyDescent="0.2">
      <c r="A141" t="s">
        <v>570</v>
      </c>
      <c r="B141">
        <v>5.2820099999999996E-9</v>
      </c>
      <c r="C141">
        <v>9.7161200000000003E-8</v>
      </c>
      <c r="D141">
        <v>100</v>
      </c>
      <c r="E141">
        <v>100</v>
      </c>
      <c r="M141">
        <v>139</v>
      </c>
      <c r="N141">
        <f t="shared" si="9"/>
        <v>7.6351999999999995E-4</v>
      </c>
      <c r="O141">
        <f t="shared" si="9"/>
        <v>7.2461100000000001E-4</v>
      </c>
      <c r="P141">
        <f t="shared" si="8"/>
        <v>7.4406549999999998E-4</v>
      </c>
      <c r="Q141" t="s">
        <v>571</v>
      </c>
      <c r="R141">
        <v>-2.3487250000000102</v>
      </c>
      <c r="S141">
        <v>0.25572370378693898</v>
      </c>
      <c r="T141" t="s">
        <v>572</v>
      </c>
      <c r="U141">
        <f t="shared" si="10"/>
        <v>321</v>
      </c>
      <c r="Y141" t="s">
        <v>573</v>
      </c>
      <c r="Z141">
        <f t="shared" si="11"/>
        <v>140</v>
      </c>
    </row>
    <row r="142" spans="1:26" x14ac:dyDescent="0.2">
      <c r="A142" t="s">
        <v>574</v>
      </c>
      <c r="B142">
        <v>7.9666499999999996E-10</v>
      </c>
      <c r="C142">
        <v>9.7164200000000007E-9</v>
      </c>
      <c r="D142">
        <v>100</v>
      </c>
      <c r="E142">
        <v>100</v>
      </c>
      <c r="M142">
        <v>140</v>
      </c>
      <c r="N142">
        <f t="shared" si="9"/>
        <v>1.23616E-3</v>
      </c>
      <c r="O142">
        <f t="shared" si="9"/>
        <v>1.1728800000000001E-3</v>
      </c>
      <c r="P142">
        <f t="shared" si="8"/>
        <v>1.2045200000000002E-3</v>
      </c>
      <c r="Q142" t="s">
        <v>575</v>
      </c>
      <c r="R142">
        <v>-1.64703</v>
      </c>
      <c r="S142">
        <v>0.29013830348476899</v>
      </c>
      <c r="T142" t="s">
        <v>576</v>
      </c>
      <c r="U142">
        <f t="shared" si="10"/>
        <v>322</v>
      </c>
      <c r="Y142" t="s">
        <v>577</v>
      </c>
      <c r="Z142">
        <f t="shared" si="11"/>
        <v>141</v>
      </c>
    </row>
    <row r="143" spans="1:26" x14ac:dyDescent="0.2">
      <c r="A143" t="s">
        <v>578</v>
      </c>
      <c r="B143">
        <v>1.61441E-9</v>
      </c>
      <c r="C143">
        <v>1.9777100000000001E-8</v>
      </c>
      <c r="D143">
        <v>100</v>
      </c>
      <c r="E143">
        <v>100</v>
      </c>
      <c r="M143">
        <v>141</v>
      </c>
      <c r="N143">
        <f t="shared" si="9"/>
        <v>1.1250399999999999E-3</v>
      </c>
      <c r="O143">
        <f t="shared" si="9"/>
        <v>1.0733800000000001E-3</v>
      </c>
      <c r="P143">
        <f t="shared" si="8"/>
        <v>1.09921E-3</v>
      </c>
      <c r="Q143" t="s">
        <v>579</v>
      </c>
      <c r="R143">
        <v>-8.2175000000002996E-2</v>
      </c>
      <c r="S143">
        <v>0.39951596299126202</v>
      </c>
      <c r="T143" t="s">
        <v>580</v>
      </c>
      <c r="U143">
        <f t="shared" si="10"/>
        <v>323</v>
      </c>
      <c r="Y143" t="s">
        <v>581</v>
      </c>
      <c r="Z143">
        <f t="shared" si="11"/>
        <v>142</v>
      </c>
    </row>
    <row r="144" spans="1:26" x14ac:dyDescent="0.2">
      <c r="A144" t="s">
        <v>582</v>
      </c>
      <c r="B144">
        <v>4.48381E-5</v>
      </c>
      <c r="C144">
        <v>9.7621999999999997E-4</v>
      </c>
      <c r="D144">
        <v>99.993499999999997</v>
      </c>
      <c r="E144">
        <v>99.996600000000001</v>
      </c>
      <c r="M144">
        <v>142</v>
      </c>
      <c r="N144">
        <f t="shared" si="9"/>
        <v>1.09873E-3</v>
      </c>
      <c r="O144">
        <f t="shared" si="9"/>
        <v>1.04896E-3</v>
      </c>
      <c r="P144">
        <f t="shared" si="8"/>
        <v>1.0738449999999999E-3</v>
      </c>
      <c r="Q144" t="s">
        <v>583</v>
      </c>
      <c r="R144">
        <v>0.50730499999999901</v>
      </c>
      <c r="S144">
        <v>0.38796068996790301</v>
      </c>
      <c r="T144" t="s">
        <v>584</v>
      </c>
      <c r="U144">
        <f t="shared" si="10"/>
        <v>324</v>
      </c>
      <c r="Y144" t="s">
        <v>585</v>
      </c>
      <c r="Z144">
        <f t="shared" si="11"/>
        <v>143</v>
      </c>
    </row>
    <row r="145" spans="1:26" x14ac:dyDescent="0.2">
      <c r="A145" t="s">
        <v>586</v>
      </c>
      <c r="B145">
        <v>4.8163500000000001E-5</v>
      </c>
      <c r="C145">
        <v>1.0334700000000001E-3</v>
      </c>
      <c r="D145">
        <v>100</v>
      </c>
      <c r="E145">
        <v>99.999300000000005</v>
      </c>
      <c r="M145">
        <v>143</v>
      </c>
      <c r="N145">
        <f t="shared" si="9"/>
        <v>1.3171599999999999E-3</v>
      </c>
      <c r="O145">
        <f t="shared" si="9"/>
        <v>1.24007E-3</v>
      </c>
      <c r="P145">
        <f t="shared" si="8"/>
        <v>1.2786149999999999E-3</v>
      </c>
      <c r="Q145" t="s">
        <v>587</v>
      </c>
      <c r="R145">
        <v>2.6279999999999901E-2</v>
      </c>
      <c r="S145">
        <v>0.45852712815539798</v>
      </c>
      <c r="T145" t="s">
        <v>588</v>
      </c>
      <c r="U145">
        <f t="shared" si="10"/>
        <v>325</v>
      </c>
      <c r="Y145" t="s">
        <v>589</v>
      </c>
      <c r="Z145">
        <f t="shared" si="11"/>
        <v>144</v>
      </c>
    </row>
    <row r="146" spans="1:26" x14ac:dyDescent="0.2">
      <c r="A146" t="s">
        <v>590</v>
      </c>
      <c r="B146">
        <v>1.5642499999999999E-4</v>
      </c>
      <c r="C146">
        <v>2.7406000000000002E-3</v>
      </c>
      <c r="D146">
        <v>99.956500000000005</v>
      </c>
      <c r="E146">
        <v>99.926299999999998</v>
      </c>
      <c r="M146">
        <v>144</v>
      </c>
      <c r="N146">
        <f t="shared" si="9"/>
        <v>1.7603300000000001E-3</v>
      </c>
      <c r="O146">
        <f t="shared" si="9"/>
        <v>1.5820299999999999E-3</v>
      </c>
      <c r="P146">
        <f t="shared" si="8"/>
        <v>1.67118E-3</v>
      </c>
      <c r="Q146" t="s">
        <v>591</v>
      </c>
      <c r="R146">
        <v>-2.22862000000001</v>
      </c>
      <c r="S146">
        <v>0.36507619994287099</v>
      </c>
      <c r="T146" t="s">
        <v>592</v>
      </c>
      <c r="U146">
        <f t="shared" si="10"/>
        <v>326</v>
      </c>
      <c r="Y146" t="s">
        <v>593</v>
      </c>
      <c r="Z146">
        <f t="shared" si="11"/>
        <v>145</v>
      </c>
    </row>
    <row r="147" spans="1:26" x14ac:dyDescent="0.2">
      <c r="A147" t="s">
        <v>594</v>
      </c>
      <c r="B147">
        <v>1.2886199999999999E-4</v>
      </c>
      <c r="C147">
        <v>2.0884699999999998E-3</v>
      </c>
      <c r="D147">
        <v>99.950400000000002</v>
      </c>
      <c r="E147">
        <v>99.957700000000003</v>
      </c>
      <c r="M147">
        <v>145</v>
      </c>
      <c r="N147">
        <f t="shared" si="9"/>
        <v>1.11662E-3</v>
      </c>
      <c r="O147">
        <f t="shared" si="9"/>
        <v>9.792379999999999E-4</v>
      </c>
      <c r="P147">
        <f t="shared" si="8"/>
        <v>1.047929E-3</v>
      </c>
      <c r="Q147" t="s">
        <v>595</v>
      </c>
      <c r="R147">
        <v>-1.076155</v>
      </c>
      <c r="S147">
        <v>0.223090007120574</v>
      </c>
      <c r="T147" t="s">
        <v>596</v>
      </c>
      <c r="U147">
        <f t="shared" si="10"/>
        <v>327</v>
      </c>
      <c r="Y147" t="s">
        <v>597</v>
      </c>
      <c r="Z147">
        <f t="shared" si="11"/>
        <v>146</v>
      </c>
    </row>
    <row r="148" spans="1:26" x14ac:dyDescent="0.2">
      <c r="A148" t="s">
        <v>598</v>
      </c>
      <c r="B148">
        <v>4.1956999999999998E-5</v>
      </c>
      <c r="C148">
        <v>9.3975600000000003E-4</v>
      </c>
      <c r="D148">
        <v>99.99430000000001</v>
      </c>
      <c r="E148">
        <v>99.999400000000009</v>
      </c>
      <c r="M148">
        <v>146</v>
      </c>
      <c r="N148">
        <f t="shared" si="9"/>
        <v>1.88517E-3</v>
      </c>
      <c r="O148">
        <f t="shared" si="9"/>
        <v>1.6880300000000001E-3</v>
      </c>
      <c r="P148">
        <f t="shared" si="8"/>
        <v>1.7866000000000002E-3</v>
      </c>
      <c r="Q148" t="s">
        <v>599</v>
      </c>
      <c r="R148">
        <v>0.25373000000000101</v>
      </c>
      <c r="S148">
        <v>0.40370749543054402</v>
      </c>
      <c r="T148" t="s">
        <v>600</v>
      </c>
      <c r="U148">
        <f t="shared" si="10"/>
        <v>328</v>
      </c>
      <c r="Y148" t="s">
        <v>601</v>
      </c>
      <c r="Z148">
        <f t="shared" si="11"/>
        <v>147</v>
      </c>
    </row>
    <row r="149" spans="1:26" x14ac:dyDescent="0.2">
      <c r="A149" t="s">
        <v>602</v>
      </c>
      <c r="B149">
        <v>4.2373200000000003E-5</v>
      </c>
      <c r="C149">
        <v>9.4299900000000003E-4</v>
      </c>
      <c r="D149">
        <v>100</v>
      </c>
      <c r="E149">
        <v>99.999899999999997</v>
      </c>
      <c r="M149">
        <v>147</v>
      </c>
      <c r="N149">
        <f t="shared" si="9"/>
        <v>1.2827699999999999E-3</v>
      </c>
      <c r="O149">
        <f t="shared" si="9"/>
        <v>1.14565E-3</v>
      </c>
      <c r="P149">
        <f t="shared" si="8"/>
        <v>1.2142099999999999E-3</v>
      </c>
      <c r="Q149" t="s">
        <v>603</v>
      </c>
      <c r="R149">
        <v>-2.1412049999999998</v>
      </c>
      <c r="S149">
        <v>0.26265790525608601</v>
      </c>
      <c r="T149" t="s">
        <v>604</v>
      </c>
      <c r="U149">
        <f t="shared" si="10"/>
        <v>329</v>
      </c>
      <c r="Y149" t="s">
        <v>605</v>
      </c>
      <c r="Z149">
        <f t="shared" si="11"/>
        <v>148</v>
      </c>
    </row>
    <row r="150" spans="1:26" x14ac:dyDescent="0.2">
      <c r="A150" t="s">
        <v>606</v>
      </c>
      <c r="B150">
        <v>1.04511E-4</v>
      </c>
      <c r="C150">
        <v>1.82383E-3</v>
      </c>
      <c r="D150">
        <v>99.976799999999997</v>
      </c>
      <c r="E150">
        <v>99.960999999999999</v>
      </c>
      <c r="M150">
        <v>148</v>
      </c>
      <c r="N150">
        <f t="shared" si="9"/>
        <v>1.3296899999999999E-3</v>
      </c>
      <c r="O150">
        <f t="shared" si="9"/>
        <v>1.1798100000000001E-3</v>
      </c>
      <c r="P150">
        <f t="shared" si="8"/>
        <v>1.25475E-3</v>
      </c>
      <c r="Q150" t="s">
        <v>607</v>
      </c>
      <c r="R150">
        <v>-2.0861299999999998</v>
      </c>
      <c r="S150">
        <v>0.27082120804228099</v>
      </c>
      <c r="T150" t="s">
        <v>608</v>
      </c>
      <c r="U150">
        <f t="shared" si="10"/>
        <v>330</v>
      </c>
      <c r="Y150" t="s">
        <v>15</v>
      </c>
      <c r="Z150">
        <f t="shared" si="11"/>
        <v>149</v>
      </c>
    </row>
    <row r="151" spans="1:26" x14ac:dyDescent="0.2">
      <c r="A151" t="s">
        <v>609</v>
      </c>
      <c r="B151">
        <v>1.26396E-4</v>
      </c>
      <c r="C151">
        <v>2.4272600000000001E-3</v>
      </c>
      <c r="D151">
        <v>99.9636</v>
      </c>
      <c r="E151">
        <v>99.972499999999997</v>
      </c>
      <c r="M151">
        <v>149</v>
      </c>
      <c r="N151">
        <f t="shared" si="9"/>
        <v>8.6333700000000005E-4</v>
      </c>
      <c r="O151">
        <f t="shared" si="9"/>
        <v>8.0983300000000004E-4</v>
      </c>
      <c r="P151">
        <f t="shared" si="8"/>
        <v>8.3658500000000004E-4</v>
      </c>
      <c r="Q151" t="s">
        <v>610</v>
      </c>
      <c r="R151">
        <v>-5.5502450000000101</v>
      </c>
      <c r="S151">
        <v>0.18344226316725901</v>
      </c>
      <c r="T151" t="s">
        <v>611</v>
      </c>
      <c r="U151">
        <f t="shared" si="10"/>
        <v>331</v>
      </c>
      <c r="Y151" t="s">
        <v>19</v>
      </c>
      <c r="Z151">
        <f t="shared" si="11"/>
        <v>150</v>
      </c>
    </row>
    <row r="152" spans="1:26" x14ac:dyDescent="0.2">
      <c r="A152" t="s">
        <v>612</v>
      </c>
      <c r="B152">
        <v>3.0252699999999999E-5</v>
      </c>
      <c r="C152">
        <v>3.22966E-4</v>
      </c>
      <c r="D152">
        <v>99.990200000000002</v>
      </c>
      <c r="E152">
        <v>99.9923</v>
      </c>
      <c r="M152">
        <v>150</v>
      </c>
      <c r="N152">
        <f t="shared" si="9"/>
        <v>2.6021200000000001E-4</v>
      </c>
      <c r="O152">
        <f t="shared" si="9"/>
        <v>2.31055E-4</v>
      </c>
      <c r="P152">
        <f t="shared" si="8"/>
        <v>2.4563349999999999E-4</v>
      </c>
      <c r="Q152" t="s">
        <v>613</v>
      </c>
      <c r="R152">
        <v>-2.1022799999999999</v>
      </c>
      <c r="S152">
        <v>9.0566151278937301E-2</v>
      </c>
      <c r="T152" t="s">
        <v>614</v>
      </c>
      <c r="U152">
        <f t="shared" si="10"/>
        <v>332</v>
      </c>
      <c r="Y152" t="s">
        <v>23</v>
      </c>
      <c r="Z152">
        <f t="shared" si="11"/>
        <v>151</v>
      </c>
    </row>
    <row r="153" spans="1:26" x14ac:dyDescent="0.2">
      <c r="A153" t="s">
        <v>615</v>
      </c>
      <c r="B153">
        <v>3.2332700000000003E-5</v>
      </c>
      <c r="C153">
        <v>4.45332E-4</v>
      </c>
      <c r="D153">
        <v>99.983900000000006</v>
      </c>
      <c r="E153">
        <v>99.982200000000006</v>
      </c>
      <c r="M153">
        <v>151</v>
      </c>
      <c r="N153">
        <f t="shared" si="9"/>
        <v>1.54579E-3</v>
      </c>
      <c r="O153">
        <f t="shared" si="9"/>
        <v>1.52377E-3</v>
      </c>
      <c r="P153">
        <f t="shared" si="8"/>
        <v>1.5347799999999999E-3</v>
      </c>
      <c r="Q153" t="s">
        <v>616</v>
      </c>
      <c r="R153">
        <v>-8.0482000000000102</v>
      </c>
      <c r="S153">
        <v>0.25161109008827198</v>
      </c>
      <c r="T153" t="s">
        <v>617</v>
      </c>
      <c r="U153">
        <f t="shared" si="10"/>
        <v>333</v>
      </c>
      <c r="Y153" t="s">
        <v>27</v>
      </c>
      <c r="Z153">
        <f t="shared" si="11"/>
        <v>152</v>
      </c>
    </row>
    <row r="154" spans="1:26" x14ac:dyDescent="0.2">
      <c r="A154" t="s">
        <v>618</v>
      </c>
      <c r="B154">
        <v>4.3351099999999999E-5</v>
      </c>
      <c r="C154">
        <v>4.9958000000000001E-4</v>
      </c>
      <c r="D154">
        <v>99.963999999999999</v>
      </c>
      <c r="E154">
        <v>99.965499999999992</v>
      </c>
      <c r="M154">
        <v>152</v>
      </c>
      <c r="N154">
        <f t="shared" si="9"/>
        <v>1.36425E-5</v>
      </c>
      <c r="O154">
        <f t="shared" si="9"/>
        <v>9.3979899999999998E-6</v>
      </c>
      <c r="P154">
        <f t="shared" si="8"/>
        <v>1.1520245E-5</v>
      </c>
      <c r="Q154" t="s">
        <v>619</v>
      </c>
      <c r="R154">
        <v>-1.32145</v>
      </c>
      <c r="S154">
        <v>0.125369981534905</v>
      </c>
      <c r="T154" t="s">
        <v>620</v>
      </c>
      <c r="U154">
        <f t="shared" si="10"/>
        <v>334</v>
      </c>
      <c r="Y154" t="s">
        <v>31</v>
      </c>
      <c r="Z154">
        <f t="shared" si="11"/>
        <v>153</v>
      </c>
    </row>
    <row r="155" spans="1:26" x14ac:dyDescent="0.2">
      <c r="A155" t="s">
        <v>621</v>
      </c>
      <c r="B155">
        <v>7.1115100000000006E-5</v>
      </c>
      <c r="C155">
        <v>8.21027E-4</v>
      </c>
      <c r="D155">
        <v>99.936599999999999</v>
      </c>
      <c r="E155">
        <v>99.931200000000004</v>
      </c>
      <c r="M155">
        <v>153</v>
      </c>
      <c r="N155">
        <f t="shared" si="9"/>
        <v>4.8903899999999998E-5</v>
      </c>
      <c r="O155">
        <f t="shared" si="9"/>
        <v>1.9629599999999999E-5</v>
      </c>
      <c r="P155">
        <f t="shared" si="8"/>
        <v>3.4266749999999998E-5</v>
      </c>
      <c r="Q155" t="s">
        <v>622</v>
      </c>
      <c r="R155">
        <v>-0.91544999999999999</v>
      </c>
      <c r="S155">
        <v>0.358678768414112</v>
      </c>
      <c r="T155" t="s">
        <v>623</v>
      </c>
      <c r="U155">
        <f t="shared" si="10"/>
        <v>335</v>
      </c>
      <c r="Y155" t="s">
        <v>35</v>
      </c>
      <c r="Z155">
        <f t="shared" si="11"/>
        <v>154</v>
      </c>
    </row>
    <row r="156" spans="1:26" x14ac:dyDescent="0.2">
      <c r="A156" t="s">
        <v>624</v>
      </c>
      <c r="B156">
        <v>2.7226599999999999E-6</v>
      </c>
      <c r="C156">
        <v>3.4107299999999998E-5</v>
      </c>
      <c r="D156">
        <v>99.999600000000001</v>
      </c>
      <c r="E156">
        <v>99.999000000000009</v>
      </c>
      <c r="M156">
        <v>154</v>
      </c>
      <c r="N156">
        <f t="shared" si="9"/>
        <v>1.04829E-4</v>
      </c>
      <c r="O156">
        <f t="shared" si="9"/>
        <v>8.5461699999999995E-5</v>
      </c>
      <c r="P156">
        <f t="shared" si="8"/>
        <v>9.5145349999999995E-5</v>
      </c>
      <c r="Q156" t="s">
        <v>625</v>
      </c>
      <c r="R156">
        <v>-3.2154500000000001</v>
      </c>
      <c r="S156">
        <v>0.131387035804401</v>
      </c>
      <c r="T156" t="s">
        <v>626</v>
      </c>
      <c r="U156">
        <f t="shared" si="10"/>
        <v>336</v>
      </c>
      <c r="Y156" t="s">
        <v>39</v>
      </c>
      <c r="Z156">
        <f t="shared" si="11"/>
        <v>155</v>
      </c>
    </row>
    <row r="157" spans="1:26" x14ac:dyDescent="0.2">
      <c r="A157" t="s">
        <v>627</v>
      </c>
      <c r="B157">
        <v>6.0986899999999999E-6</v>
      </c>
      <c r="C157">
        <v>7.4980000000000004E-5</v>
      </c>
      <c r="D157">
        <v>99.997799999999998</v>
      </c>
      <c r="E157">
        <v>99.999000000000009</v>
      </c>
      <c r="M157">
        <v>155</v>
      </c>
      <c r="N157">
        <f t="shared" si="9"/>
        <v>1.4925299999999999E-4</v>
      </c>
      <c r="O157">
        <f t="shared" si="9"/>
        <v>1.4069199999999999E-4</v>
      </c>
      <c r="P157">
        <f t="shared" si="8"/>
        <v>1.449725E-4</v>
      </c>
      <c r="Q157" t="s">
        <v>628</v>
      </c>
      <c r="R157">
        <v>-3.95098500000001</v>
      </c>
      <c r="S157">
        <v>0.16446649195847399</v>
      </c>
      <c r="T157" t="s">
        <v>629</v>
      </c>
      <c r="U157">
        <f t="shared" si="10"/>
        <v>337</v>
      </c>
      <c r="Y157" t="s">
        <v>43</v>
      </c>
      <c r="Z157">
        <f t="shared" si="11"/>
        <v>156</v>
      </c>
    </row>
    <row r="158" spans="1:26" x14ac:dyDescent="0.2">
      <c r="A158" t="s">
        <v>630</v>
      </c>
      <c r="B158">
        <v>2.82024E-6</v>
      </c>
      <c r="C158">
        <v>6.3906199999999995E-5</v>
      </c>
      <c r="D158">
        <v>99.9983</v>
      </c>
      <c r="E158">
        <v>99.998099999999994</v>
      </c>
      <c r="M158">
        <v>156</v>
      </c>
      <c r="N158">
        <f t="shared" si="9"/>
        <v>1.09283E-4</v>
      </c>
      <c r="O158">
        <f t="shared" si="9"/>
        <v>1.3745900000000001E-4</v>
      </c>
      <c r="P158">
        <f t="shared" si="8"/>
        <v>1.2337099999999999E-4</v>
      </c>
      <c r="Q158" t="s">
        <v>631</v>
      </c>
      <c r="R158">
        <v>-4.09158500000001</v>
      </c>
      <c r="S158">
        <v>0.14535397550336299</v>
      </c>
      <c r="T158" t="s">
        <v>632</v>
      </c>
      <c r="U158">
        <f t="shared" si="10"/>
        <v>338</v>
      </c>
      <c r="Y158" t="s">
        <v>47</v>
      </c>
      <c r="Z158">
        <f t="shared" si="11"/>
        <v>157</v>
      </c>
    </row>
    <row r="159" spans="1:26" x14ac:dyDescent="0.2">
      <c r="A159" t="s">
        <v>633</v>
      </c>
      <c r="B159">
        <v>3.3500800000000002E-6</v>
      </c>
      <c r="C159">
        <v>6.8916200000000003E-5</v>
      </c>
      <c r="D159">
        <v>99.9983</v>
      </c>
      <c r="E159">
        <v>99.994799999999998</v>
      </c>
      <c r="M159">
        <v>157</v>
      </c>
      <c r="N159">
        <f t="shared" si="9"/>
        <v>6.8187600000000006E-8</v>
      </c>
      <c r="O159">
        <f t="shared" si="9"/>
        <v>2.8110600000000001E-8</v>
      </c>
      <c r="P159">
        <f t="shared" si="8"/>
        <v>4.8149100000000002E-8</v>
      </c>
      <c r="Q159" t="s">
        <v>634</v>
      </c>
      <c r="R159">
        <v>-5.5166000000000004</v>
      </c>
      <c r="S159">
        <v>0.194584541653751</v>
      </c>
      <c r="T159" t="s">
        <v>635</v>
      </c>
      <c r="U159">
        <f t="shared" si="10"/>
        <v>339</v>
      </c>
      <c r="Y159" t="s">
        <v>51</v>
      </c>
      <c r="Z159">
        <f t="shared" si="11"/>
        <v>158</v>
      </c>
    </row>
    <row r="160" spans="1:26" x14ac:dyDescent="0.2">
      <c r="A160" t="s">
        <v>636</v>
      </c>
      <c r="B160">
        <v>2.2023199999999998E-3</v>
      </c>
      <c r="C160">
        <v>2.16714E-2</v>
      </c>
      <c r="D160">
        <v>98.893799999999999</v>
      </c>
      <c r="E160">
        <v>98.93950000000001</v>
      </c>
      <c r="M160">
        <v>158</v>
      </c>
      <c r="N160">
        <f t="shared" si="9"/>
        <v>2.2126499999999998E-9</v>
      </c>
      <c r="O160">
        <f t="shared" si="9"/>
        <v>1.27285E-9</v>
      </c>
      <c r="P160">
        <f t="shared" si="8"/>
        <v>1.74275E-9</v>
      </c>
      <c r="Q160" t="s">
        <v>637</v>
      </c>
      <c r="R160">
        <v>-5.4368999999999996</v>
      </c>
      <c r="S160">
        <v>0.19243099652979101</v>
      </c>
      <c r="T160" t="s">
        <v>638</v>
      </c>
      <c r="U160">
        <f t="shared" si="10"/>
        <v>340</v>
      </c>
      <c r="Y160" t="s">
        <v>55</v>
      </c>
      <c r="Z160">
        <f t="shared" si="11"/>
        <v>159</v>
      </c>
    </row>
    <row r="161" spans="1:26" x14ac:dyDescent="0.2">
      <c r="A161" t="s">
        <v>639</v>
      </c>
      <c r="B161">
        <v>2.5278900000000001E-3</v>
      </c>
      <c r="C161">
        <v>2.5294500000000001E-2</v>
      </c>
      <c r="D161">
        <v>98.7346</v>
      </c>
      <c r="E161">
        <v>98.724900000000005</v>
      </c>
      <c r="M161">
        <v>159</v>
      </c>
      <c r="N161">
        <f t="shared" si="9"/>
        <v>0</v>
      </c>
      <c r="O161">
        <f t="shared" si="9"/>
        <v>0</v>
      </c>
      <c r="P161">
        <f t="shared" si="8"/>
        <v>0</v>
      </c>
      <c r="Q161" t="s">
        <v>640</v>
      </c>
      <c r="R161">
        <v>-4.4353999999999996</v>
      </c>
      <c r="S161">
        <v>0.29947659054724102</v>
      </c>
      <c r="T161" t="s">
        <v>641</v>
      </c>
      <c r="U161">
        <f t="shared" si="10"/>
        <v>341</v>
      </c>
      <c r="Y161" t="s">
        <v>59</v>
      </c>
      <c r="Z161">
        <f t="shared" si="11"/>
        <v>160</v>
      </c>
    </row>
    <row r="162" spans="1:26" x14ac:dyDescent="0.2">
      <c r="A162" t="s">
        <v>642</v>
      </c>
      <c r="B162">
        <v>1.33008E-5</v>
      </c>
      <c r="C162">
        <v>1.8177300000000001E-4</v>
      </c>
      <c r="D162">
        <v>99.979900000000001</v>
      </c>
      <c r="E162">
        <v>99.982500000000002</v>
      </c>
      <c r="M162">
        <v>160</v>
      </c>
      <c r="N162">
        <f t="shared" si="9"/>
        <v>5.2820099999999996E-9</v>
      </c>
      <c r="O162">
        <f t="shared" si="9"/>
        <v>2.2463499999999998E-9</v>
      </c>
      <c r="P162">
        <f t="shared" si="8"/>
        <v>3.7641799999999993E-9</v>
      </c>
      <c r="Q162" t="s">
        <v>643</v>
      </c>
      <c r="R162">
        <v>-1.0235350000000001</v>
      </c>
      <c r="S162">
        <v>0.375497253398616</v>
      </c>
      <c r="T162" t="s">
        <v>644</v>
      </c>
      <c r="U162">
        <f t="shared" si="10"/>
        <v>342</v>
      </c>
      <c r="Y162" t="s">
        <v>63</v>
      </c>
      <c r="Z162">
        <f t="shared" si="11"/>
        <v>161</v>
      </c>
    </row>
    <row r="163" spans="1:26" x14ac:dyDescent="0.2">
      <c r="A163" t="s">
        <v>645</v>
      </c>
      <c r="B163">
        <v>1.6344499999999999E-5</v>
      </c>
      <c r="C163">
        <v>2.2159799999999999E-4</v>
      </c>
      <c r="D163">
        <v>99.992099999999994</v>
      </c>
      <c r="E163">
        <v>99.995400000000004</v>
      </c>
      <c r="M163">
        <v>161</v>
      </c>
      <c r="N163">
        <f t="shared" si="9"/>
        <v>1.61441E-9</v>
      </c>
      <c r="O163">
        <f t="shared" si="9"/>
        <v>7.9666499999999996E-10</v>
      </c>
      <c r="P163">
        <f t="shared" si="8"/>
        <v>1.2055375E-9</v>
      </c>
      <c r="Q163" t="s">
        <v>646</v>
      </c>
      <c r="R163">
        <v>-1.5855649999999999</v>
      </c>
      <c r="S163">
        <v>0.311542353547204</v>
      </c>
      <c r="T163" t="s">
        <v>647</v>
      </c>
      <c r="U163">
        <f t="shared" si="10"/>
        <v>343</v>
      </c>
      <c r="Y163" t="s">
        <v>67</v>
      </c>
      <c r="Z163">
        <f t="shared" si="11"/>
        <v>162</v>
      </c>
    </row>
    <row r="164" spans="1:26" x14ac:dyDescent="0.2">
      <c r="A164" t="s">
        <v>648</v>
      </c>
      <c r="B164">
        <v>1.5635999999999999E-6</v>
      </c>
      <c r="C164">
        <v>2.1818E-5</v>
      </c>
      <c r="D164">
        <v>99.998900000000006</v>
      </c>
      <c r="E164">
        <v>99.998699999999999</v>
      </c>
      <c r="M164">
        <v>162</v>
      </c>
      <c r="N164">
        <f t="shared" si="9"/>
        <v>4.8163500000000001E-5</v>
      </c>
      <c r="O164">
        <f t="shared" si="9"/>
        <v>4.48381E-5</v>
      </c>
      <c r="P164">
        <f t="shared" si="8"/>
        <v>4.65008E-5</v>
      </c>
      <c r="Q164" t="s">
        <v>649</v>
      </c>
      <c r="R164">
        <v>-3.79291</v>
      </c>
      <c r="S164">
        <v>0.25762755549725702</v>
      </c>
      <c r="T164" t="s">
        <v>650</v>
      </c>
      <c r="U164">
        <f t="shared" si="10"/>
        <v>344</v>
      </c>
      <c r="Y164" t="s">
        <v>71</v>
      </c>
      <c r="Z164">
        <f t="shared" si="11"/>
        <v>163</v>
      </c>
    </row>
    <row r="165" spans="1:26" x14ac:dyDescent="0.2">
      <c r="A165" t="s">
        <v>651</v>
      </c>
      <c r="B165">
        <v>3.56395E-6</v>
      </c>
      <c r="C165">
        <v>4.5464099999999997E-5</v>
      </c>
      <c r="D165">
        <v>99.997499999999988</v>
      </c>
      <c r="E165">
        <v>99.998699999999999</v>
      </c>
      <c r="M165">
        <v>163</v>
      </c>
      <c r="N165">
        <f t="shared" si="9"/>
        <v>1.2886199999999999E-4</v>
      </c>
      <c r="O165">
        <f t="shared" si="9"/>
        <v>1.5642499999999999E-4</v>
      </c>
      <c r="P165">
        <f t="shared" si="8"/>
        <v>1.4264349999999998E-4</v>
      </c>
      <c r="Q165" t="s">
        <v>652</v>
      </c>
      <c r="R165">
        <v>-6.3070149999999998</v>
      </c>
      <c r="S165">
        <v>0.18998936217952</v>
      </c>
      <c r="T165" t="s">
        <v>653</v>
      </c>
      <c r="U165">
        <f t="shared" si="10"/>
        <v>345</v>
      </c>
      <c r="Y165" t="s">
        <v>75</v>
      </c>
      <c r="Z165">
        <f t="shared" si="11"/>
        <v>164</v>
      </c>
    </row>
    <row r="166" spans="1:26" x14ac:dyDescent="0.2">
      <c r="A166" t="s">
        <v>654</v>
      </c>
      <c r="B166">
        <v>6.1012299999999999E-5</v>
      </c>
      <c r="C166">
        <v>1.25971E-3</v>
      </c>
      <c r="D166">
        <v>99.980599999999995</v>
      </c>
      <c r="E166">
        <v>99.981099999999998</v>
      </c>
      <c r="M166">
        <v>164</v>
      </c>
      <c r="N166">
        <f t="shared" si="9"/>
        <v>4.2373200000000003E-5</v>
      </c>
      <c r="O166">
        <f t="shared" si="9"/>
        <v>4.1956999999999998E-5</v>
      </c>
      <c r="P166">
        <f t="shared" si="8"/>
        <v>4.2165100000000001E-5</v>
      </c>
      <c r="Q166" t="s">
        <v>655</v>
      </c>
      <c r="R166">
        <v>-4.3007999999999997</v>
      </c>
      <c r="S166">
        <v>0.17012102007687999</v>
      </c>
      <c r="T166" t="s">
        <v>656</v>
      </c>
      <c r="U166">
        <f t="shared" si="10"/>
        <v>346</v>
      </c>
      <c r="Y166" t="s">
        <v>79</v>
      </c>
      <c r="Z166">
        <f t="shared" si="11"/>
        <v>165</v>
      </c>
    </row>
    <row r="167" spans="1:26" x14ac:dyDescent="0.2">
      <c r="A167" t="s">
        <v>657</v>
      </c>
      <c r="B167">
        <v>7.1423100000000004E-5</v>
      </c>
      <c r="C167">
        <v>1.4041100000000001E-3</v>
      </c>
      <c r="D167">
        <v>99.991100000000003</v>
      </c>
      <c r="E167">
        <v>99.992000000000004</v>
      </c>
      <c r="M167">
        <v>165</v>
      </c>
      <c r="N167">
        <f t="shared" si="9"/>
        <v>1.26396E-4</v>
      </c>
      <c r="O167">
        <f t="shared" si="9"/>
        <v>1.04511E-4</v>
      </c>
      <c r="P167">
        <f t="shared" si="8"/>
        <v>1.154535E-4</v>
      </c>
      <c r="Q167" t="s">
        <v>658</v>
      </c>
      <c r="R167">
        <v>-5.6818249999999999</v>
      </c>
      <c r="S167">
        <v>0.18615106277818699</v>
      </c>
      <c r="T167" t="s">
        <v>659</v>
      </c>
      <c r="U167">
        <f t="shared" si="10"/>
        <v>347</v>
      </c>
      <c r="Y167" t="s">
        <v>83</v>
      </c>
      <c r="Z167">
        <f t="shared" si="11"/>
        <v>166</v>
      </c>
    </row>
    <row r="168" spans="1:26" x14ac:dyDescent="0.2">
      <c r="A168" t="s">
        <v>660</v>
      </c>
      <c r="B168">
        <v>4.8366699999999999E-5</v>
      </c>
      <c r="C168">
        <v>6.3745299999999996E-4</v>
      </c>
      <c r="D168">
        <v>99.969499999999996</v>
      </c>
      <c r="E168">
        <v>99.961699999999993</v>
      </c>
      <c r="M168">
        <v>166</v>
      </c>
      <c r="N168">
        <f t="shared" si="9"/>
        <v>3.2332700000000003E-5</v>
      </c>
      <c r="O168">
        <f t="shared" si="9"/>
        <v>3.0252699999999999E-5</v>
      </c>
      <c r="P168">
        <f t="shared" si="8"/>
        <v>3.1292699999999999E-5</v>
      </c>
      <c r="Q168" t="s">
        <v>661</v>
      </c>
      <c r="R168">
        <v>-4.0184700000000104</v>
      </c>
      <c r="S168">
        <v>0.196189626157007</v>
      </c>
      <c r="T168" t="s">
        <v>662</v>
      </c>
      <c r="U168">
        <f t="shared" si="10"/>
        <v>348</v>
      </c>
      <c r="Y168" t="s">
        <v>87</v>
      </c>
      <c r="Z168">
        <f t="shared" si="11"/>
        <v>167</v>
      </c>
    </row>
    <row r="169" spans="1:26" x14ac:dyDescent="0.2">
      <c r="A169" t="s">
        <v>663</v>
      </c>
      <c r="B169">
        <v>5.1098099999999998E-5</v>
      </c>
      <c r="C169">
        <v>6.6213199999999995E-4</v>
      </c>
      <c r="D169">
        <v>99.9786</v>
      </c>
      <c r="E169">
        <v>99.984799999999993</v>
      </c>
      <c r="M169">
        <v>167</v>
      </c>
      <c r="N169">
        <f t="shared" si="9"/>
        <v>7.1115100000000006E-5</v>
      </c>
      <c r="O169">
        <f t="shared" si="9"/>
        <v>4.3351099999999999E-5</v>
      </c>
      <c r="P169">
        <f t="shared" si="8"/>
        <v>5.7233100000000006E-5</v>
      </c>
      <c r="Q169" t="s">
        <v>664</v>
      </c>
      <c r="R169">
        <v>-3.828055</v>
      </c>
      <c r="S169">
        <v>0.19562261090612601</v>
      </c>
      <c r="T169" t="s">
        <v>665</v>
      </c>
      <c r="U169">
        <f t="shared" si="10"/>
        <v>349</v>
      </c>
      <c r="Y169" t="s">
        <v>91</v>
      </c>
      <c r="Z169">
        <f t="shared" si="11"/>
        <v>168</v>
      </c>
    </row>
    <row r="170" spans="1:26" x14ac:dyDescent="0.2">
      <c r="A170" t="s">
        <v>666</v>
      </c>
      <c r="B170">
        <v>2.8075299999999999E-5</v>
      </c>
      <c r="C170">
        <v>2.9335400000000001E-4</v>
      </c>
      <c r="D170">
        <v>99.991600000000005</v>
      </c>
      <c r="E170">
        <v>99.99430000000001</v>
      </c>
      <c r="M170">
        <v>168</v>
      </c>
      <c r="N170">
        <f t="shared" si="9"/>
        <v>6.0986899999999999E-6</v>
      </c>
      <c r="O170">
        <f t="shared" si="9"/>
        <v>2.7226599999999999E-6</v>
      </c>
      <c r="P170">
        <f t="shared" si="8"/>
        <v>4.4106749999999999E-6</v>
      </c>
      <c r="Q170" t="s">
        <v>667</v>
      </c>
      <c r="R170">
        <v>-3.6680900000000101</v>
      </c>
      <c r="S170">
        <v>0.18118828853747801</v>
      </c>
      <c r="T170" t="s">
        <v>668</v>
      </c>
      <c r="U170">
        <f t="shared" si="10"/>
        <v>350</v>
      </c>
      <c r="Y170" t="s">
        <v>95</v>
      </c>
      <c r="Z170">
        <f t="shared" si="11"/>
        <v>169</v>
      </c>
    </row>
    <row r="171" spans="1:26" x14ac:dyDescent="0.2">
      <c r="A171" t="s">
        <v>669</v>
      </c>
      <c r="B171">
        <v>3.8244799999999997E-5</v>
      </c>
      <c r="C171">
        <v>3.3777999999999998E-4</v>
      </c>
      <c r="D171">
        <v>99.9405</v>
      </c>
      <c r="E171">
        <v>99.942299999999989</v>
      </c>
      <c r="M171">
        <v>169</v>
      </c>
      <c r="N171">
        <f t="shared" si="9"/>
        <v>3.3500800000000002E-6</v>
      </c>
      <c r="O171">
        <f t="shared" si="9"/>
        <v>2.82024E-6</v>
      </c>
      <c r="P171">
        <f t="shared" si="8"/>
        <v>3.0851600000000003E-6</v>
      </c>
      <c r="Q171" t="s">
        <v>670</v>
      </c>
      <c r="R171">
        <v>-3.6385749999999999</v>
      </c>
      <c r="S171">
        <v>0.147810677608016</v>
      </c>
      <c r="T171" t="s">
        <v>671</v>
      </c>
      <c r="U171">
        <f t="shared" si="10"/>
        <v>351</v>
      </c>
      <c r="Y171" t="s">
        <v>99</v>
      </c>
      <c r="Z171">
        <f t="shared" si="11"/>
        <v>170</v>
      </c>
    </row>
    <row r="172" spans="1:26" x14ac:dyDescent="0.2">
      <c r="A172" t="s">
        <v>672</v>
      </c>
      <c r="B172">
        <v>2.9822799999999998E-5</v>
      </c>
      <c r="C172">
        <v>4.0125000000000002E-4</v>
      </c>
      <c r="D172">
        <v>99.987200000000001</v>
      </c>
      <c r="E172">
        <v>99.989199999999997</v>
      </c>
      <c r="M172">
        <v>170</v>
      </c>
      <c r="N172">
        <f t="shared" si="9"/>
        <v>1.6344499999999999E-5</v>
      </c>
      <c r="O172">
        <f t="shared" si="9"/>
        <v>1.33008E-5</v>
      </c>
      <c r="P172">
        <f t="shared" si="8"/>
        <v>1.4822649999999999E-5</v>
      </c>
      <c r="Q172" t="s">
        <v>673</v>
      </c>
      <c r="R172">
        <v>-3.5626350000000002</v>
      </c>
      <c r="S172">
        <v>0.151023813106518</v>
      </c>
      <c r="T172" t="s">
        <v>674</v>
      </c>
      <c r="U172">
        <f t="shared" si="10"/>
        <v>352</v>
      </c>
      <c r="Y172" t="s">
        <v>103</v>
      </c>
      <c r="Z172">
        <f t="shared" si="11"/>
        <v>171</v>
      </c>
    </row>
    <row r="173" spans="1:26" x14ac:dyDescent="0.2">
      <c r="A173" t="s">
        <v>675</v>
      </c>
      <c r="B173">
        <v>3.3198699999999998E-5</v>
      </c>
      <c r="C173">
        <v>4.5896799999999997E-4</v>
      </c>
      <c r="D173">
        <v>99.992800000000003</v>
      </c>
      <c r="E173">
        <v>99.989699999999999</v>
      </c>
      <c r="M173">
        <v>171</v>
      </c>
      <c r="N173">
        <f t="shared" si="9"/>
        <v>3.56395E-6</v>
      </c>
      <c r="O173">
        <f t="shared" si="9"/>
        <v>1.5635999999999999E-6</v>
      </c>
      <c r="P173">
        <f t="shared" si="8"/>
        <v>2.5637749999999999E-6</v>
      </c>
      <c r="Q173" t="s">
        <v>676</v>
      </c>
      <c r="R173">
        <v>-3.66865500000001</v>
      </c>
      <c r="S173">
        <v>0.19241094568631001</v>
      </c>
      <c r="T173" t="s">
        <v>677</v>
      </c>
      <c r="U173">
        <f t="shared" si="10"/>
        <v>353</v>
      </c>
      <c r="Y173" t="s">
        <v>107</v>
      </c>
      <c r="Z173">
        <f t="shared" si="11"/>
        <v>172</v>
      </c>
    </row>
    <row r="174" spans="1:26" x14ac:dyDescent="0.2">
      <c r="A174" t="s">
        <v>678</v>
      </c>
      <c r="B174">
        <v>1.3770500000000001E-4</v>
      </c>
      <c r="C174">
        <v>2.1935600000000002E-3</v>
      </c>
      <c r="D174">
        <v>99.9178</v>
      </c>
      <c r="E174">
        <v>99.921899999999994</v>
      </c>
      <c r="M174">
        <v>172</v>
      </c>
      <c r="N174">
        <f t="shared" si="9"/>
        <v>7.1423100000000004E-5</v>
      </c>
      <c r="O174">
        <f t="shared" si="9"/>
        <v>6.1012299999999999E-5</v>
      </c>
      <c r="P174">
        <f t="shared" si="8"/>
        <v>6.6217700000000001E-5</v>
      </c>
      <c r="Q174" t="s">
        <v>679</v>
      </c>
      <c r="R174">
        <v>-4.7650899999999998</v>
      </c>
      <c r="S174">
        <v>0.18105367758738899</v>
      </c>
      <c r="T174" t="s">
        <v>680</v>
      </c>
      <c r="U174">
        <f t="shared" si="10"/>
        <v>354</v>
      </c>
      <c r="Y174" t="s">
        <v>111</v>
      </c>
      <c r="Z174">
        <f t="shared" si="11"/>
        <v>173</v>
      </c>
    </row>
    <row r="175" spans="1:26" x14ac:dyDescent="0.2">
      <c r="A175" t="s">
        <v>681</v>
      </c>
      <c r="B175">
        <v>1.3012000000000001E-4</v>
      </c>
      <c r="C175">
        <v>2.1035200000000002E-3</v>
      </c>
      <c r="D175">
        <v>99.949100000000001</v>
      </c>
      <c r="E175">
        <v>99.941699999999997</v>
      </c>
      <c r="M175">
        <v>173</v>
      </c>
      <c r="N175">
        <f t="shared" si="9"/>
        <v>5.1098099999999998E-5</v>
      </c>
      <c r="O175">
        <f t="shared" si="9"/>
        <v>4.8366699999999999E-5</v>
      </c>
      <c r="P175">
        <f t="shared" si="8"/>
        <v>4.9732399999999998E-5</v>
      </c>
      <c r="Q175" t="s">
        <v>682</v>
      </c>
      <c r="R175">
        <v>-3.61358000000001</v>
      </c>
      <c r="S175">
        <v>0.19883470628220701</v>
      </c>
      <c r="T175" t="s">
        <v>683</v>
      </c>
      <c r="U175">
        <f t="shared" si="10"/>
        <v>355</v>
      </c>
      <c r="Y175" t="s">
        <v>115</v>
      </c>
      <c r="Z175">
        <f t="shared" si="11"/>
        <v>174</v>
      </c>
    </row>
    <row r="176" spans="1:26" x14ac:dyDescent="0.2">
      <c r="A176" t="s">
        <v>684</v>
      </c>
      <c r="B176">
        <v>1.26966E-4</v>
      </c>
      <c r="C176">
        <v>2.0580199999999998E-3</v>
      </c>
      <c r="D176">
        <v>99.92410000000001</v>
      </c>
      <c r="E176">
        <v>99.933899999999994</v>
      </c>
      <c r="M176">
        <v>174</v>
      </c>
      <c r="N176">
        <f t="shared" si="9"/>
        <v>3.8244799999999997E-5</v>
      </c>
      <c r="O176">
        <f t="shared" si="9"/>
        <v>2.8075299999999999E-5</v>
      </c>
      <c r="P176">
        <f t="shared" si="8"/>
        <v>3.3160049999999998E-5</v>
      </c>
      <c r="Q176" t="s">
        <v>685</v>
      </c>
      <c r="R176">
        <v>-3.60606000000001</v>
      </c>
      <c r="S176">
        <v>0.186716970592644</v>
      </c>
      <c r="T176" t="s">
        <v>686</v>
      </c>
      <c r="U176">
        <f t="shared" si="10"/>
        <v>356</v>
      </c>
      <c r="Y176" t="s">
        <v>119</v>
      </c>
      <c r="Z176">
        <f t="shared" si="11"/>
        <v>175</v>
      </c>
    </row>
    <row r="177" spans="1:26" x14ac:dyDescent="0.2">
      <c r="A177" t="s">
        <v>687</v>
      </c>
      <c r="B177">
        <v>1.20987E-4</v>
      </c>
      <c r="C177">
        <v>1.9881299999999998E-3</v>
      </c>
      <c r="D177">
        <v>99.955100000000002</v>
      </c>
      <c r="E177">
        <v>99.9465</v>
      </c>
      <c r="M177">
        <v>175</v>
      </c>
      <c r="N177">
        <f t="shared" si="9"/>
        <v>3.3198699999999998E-5</v>
      </c>
      <c r="O177">
        <f t="shared" si="9"/>
        <v>2.9822799999999998E-5</v>
      </c>
      <c r="P177">
        <f t="shared" si="8"/>
        <v>3.151075E-5</v>
      </c>
      <c r="Q177" t="s">
        <v>688</v>
      </c>
      <c r="R177">
        <v>-3.7643300000000002</v>
      </c>
      <c r="S177">
        <v>0.16840073610784101</v>
      </c>
      <c r="T177" t="s">
        <v>689</v>
      </c>
      <c r="U177">
        <f t="shared" si="10"/>
        <v>357</v>
      </c>
      <c r="Y177" t="s">
        <v>123</v>
      </c>
      <c r="Z177">
        <f t="shared" si="11"/>
        <v>176</v>
      </c>
    </row>
    <row r="178" spans="1:26" x14ac:dyDescent="0.2">
      <c r="A178" t="s">
        <v>690</v>
      </c>
      <c r="B178">
        <v>1.8882999999999999E-5</v>
      </c>
      <c r="C178">
        <v>2.7671100000000001E-4</v>
      </c>
      <c r="D178">
        <v>99.991399999999999</v>
      </c>
      <c r="E178">
        <v>99.990800000000007</v>
      </c>
      <c r="M178">
        <v>176</v>
      </c>
      <c r="N178">
        <f t="shared" si="9"/>
        <v>1.3012000000000001E-4</v>
      </c>
      <c r="O178">
        <f t="shared" si="9"/>
        <v>1.3770500000000001E-4</v>
      </c>
      <c r="P178">
        <f t="shared" si="8"/>
        <v>1.3391250000000001E-4</v>
      </c>
      <c r="Q178" t="s">
        <v>691</v>
      </c>
      <c r="R178">
        <v>-4.8833250000000099</v>
      </c>
      <c r="S178">
        <v>0.190541897574702</v>
      </c>
      <c r="T178" t="s">
        <v>692</v>
      </c>
      <c r="U178">
        <f t="shared" si="10"/>
        <v>358</v>
      </c>
      <c r="Y178" t="s">
        <v>127</v>
      </c>
      <c r="Z178">
        <f t="shared" si="11"/>
        <v>177</v>
      </c>
    </row>
    <row r="179" spans="1:26" x14ac:dyDescent="0.2">
      <c r="A179" t="s">
        <v>693</v>
      </c>
      <c r="B179">
        <v>2.6265500000000001E-5</v>
      </c>
      <c r="C179">
        <v>3.8010600000000001E-4</v>
      </c>
      <c r="D179">
        <v>99.979399999999998</v>
      </c>
      <c r="E179">
        <v>99.983599999999996</v>
      </c>
      <c r="M179">
        <v>177</v>
      </c>
      <c r="N179">
        <f t="shared" si="9"/>
        <v>1.20987E-4</v>
      </c>
      <c r="O179">
        <f t="shared" si="9"/>
        <v>1.26966E-4</v>
      </c>
      <c r="P179">
        <f t="shared" si="8"/>
        <v>1.2397649999999999E-4</v>
      </c>
      <c r="Q179" t="s">
        <v>694</v>
      </c>
      <c r="R179">
        <v>-4.4532450000000097</v>
      </c>
      <c r="S179">
        <v>0.17353212180067801</v>
      </c>
      <c r="T179" t="s">
        <v>695</v>
      </c>
      <c r="U179">
        <f t="shared" si="10"/>
        <v>359</v>
      </c>
      <c r="Y179" t="s">
        <v>131</v>
      </c>
      <c r="Z179">
        <f t="shared" si="11"/>
        <v>178</v>
      </c>
    </row>
    <row r="180" spans="1:26" x14ac:dyDescent="0.2">
      <c r="A180" t="s">
        <v>696</v>
      </c>
      <c r="B180">
        <v>1.26966E-4</v>
      </c>
      <c r="C180">
        <v>2.0580199999999998E-3</v>
      </c>
      <c r="D180">
        <v>99.92410000000001</v>
      </c>
      <c r="E180">
        <v>99.933899999999994</v>
      </c>
      <c r="M180">
        <v>178</v>
      </c>
      <c r="N180">
        <f t="shared" si="9"/>
        <v>2.6265500000000001E-5</v>
      </c>
      <c r="O180">
        <f t="shared" si="9"/>
        <v>1.8882999999999999E-5</v>
      </c>
      <c r="P180">
        <f t="shared" si="8"/>
        <v>2.2574250000000002E-5</v>
      </c>
      <c r="Q180" t="s">
        <v>697</v>
      </c>
      <c r="R180">
        <v>-4.4184700000000099</v>
      </c>
      <c r="S180">
        <v>0.170725154746276</v>
      </c>
      <c r="T180" t="s">
        <v>698</v>
      </c>
      <c r="U180">
        <f t="shared" si="10"/>
        <v>360</v>
      </c>
      <c r="Y180" t="s">
        <v>135</v>
      </c>
      <c r="Z180">
        <f t="shared" si="11"/>
        <v>179</v>
      </c>
    </row>
    <row r="181" spans="1:26" x14ac:dyDescent="0.2">
      <c r="A181" t="s">
        <v>699</v>
      </c>
      <c r="B181">
        <v>1.20987E-4</v>
      </c>
      <c r="C181">
        <v>1.9881299999999998E-3</v>
      </c>
      <c r="D181">
        <v>99.955100000000002</v>
      </c>
      <c r="E181">
        <v>99.9465</v>
      </c>
      <c r="M181">
        <v>179</v>
      </c>
      <c r="N181">
        <f t="shared" si="9"/>
        <v>1.20987E-4</v>
      </c>
      <c r="O181">
        <f t="shared" si="9"/>
        <v>1.26966E-4</v>
      </c>
      <c r="P181">
        <f t="shared" si="8"/>
        <v>1.2397649999999999E-4</v>
      </c>
      <c r="Q181" t="s">
        <v>700</v>
      </c>
      <c r="R181">
        <v>-4.7778700000000098</v>
      </c>
      <c r="S181">
        <v>0.166219578863982</v>
      </c>
      <c r="T181" t="s">
        <v>701</v>
      </c>
      <c r="U181">
        <f t="shared" si="10"/>
        <v>361</v>
      </c>
      <c r="Y181" t="s">
        <v>139</v>
      </c>
      <c r="Z181">
        <f t="shared" si="11"/>
        <v>180</v>
      </c>
    </row>
    <row r="182" spans="1:26" x14ac:dyDescent="0.2">
      <c r="A182" t="s">
        <v>702</v>
      </c>
      <c r="B182">
        <v>1.40635E-3</v>
      </c>
      <c r="C182">
        <v>1.5319599999999999E-2</v>
      </c>
      <c r="D182">
        <v>99.348700000000008</v>
      </c>
      <c r="E182">
        <v>99.302800000000005</v>
      </c>
      <c r="M182">
        <v>180</v>
      </c>
      <c r="N182">
        <f t="shared" si="9"/>
        <v>7.56256E-6</v>
      </c>
      <c r="O182">
        <f t="shared" si="9"/>
        <v>7.8143000000000007E-6</v>
      </c>
      <c r="P182">
        <f t="shared" si="8"/>
        <v>7.6884300000000012E-6</v>
      </c>
      <c r="Q182" t="s">
        <v>703</v>
      </c>
      <c r="R182">
        <v>-1.7677</v>
      </c>
      <c r="S182">
        <v>0.19403136318092901</v>
      </c>
      <c r="T182" t="s">
        <v>704</v>
      </c>
      <c r="U182">
        <f t="shared" si="10"/>
        <v>362</v>
      </c>
      <c r="Y182" t="s">
        <v>143</v>
      </c>
      <c r="Z182">
        <f t="shared" si="11"/>
        <v>181</v>
      </c>
    </row>
    <row r="183" spans="1:26" x14ac:dyDescent="0.2">
      <c r="A183" t="s">
        <v>705</v>
      </c>
      <c r="B183">
        <v>1.6104400000000001E-3</v>
      </c>
      <c r="C183">
        <v>1.7407499999999999E-2</v>
      </c>
      <c r="D183">
        <v>99.214500000000001</v>
      </c>
      <c r="E183">
        <v>99.226600000000005</v>
      </c>
      <c r="M183">
        <v>181</v>
      </c>
      <c r="N183">
        <f t="shared" si="9"/>
        <v>3.8938000000000002E-3</v>
      </c>
      <c r="O183">
        <f t="shared" si="9"/>
        <v>3.1959200000000001E-3</v>
      </c>
      <c r="P183">
        <f t="shared" si="8"/>
        <v>3.5448600000000004E-3</v>
      </c>
      <c r="Q183" t="s">
        <v>706</v>
      </c>
      <c r="R183">
        <v>-9.6760000000000002</v>
      </c>
      <c r="S183">
        <v>0.46024594628521798</v>
      </c>
      <c r="T183" t="s">
        <v>707</v>
      </c>
      <c r="U183">
        <f t="shared" si="10"/>
        <v>194</v>
      </c>
      <c r="Y183" t="s">
        <v>147</v>
      </c>
      <c r="Z183">
        <f t="shared" si="11"/>
        <v>182</v>
      </c>
    </row>
    <row r="184" spans="1:26" x14ac:dyDescent="0.2">
      <c r="A184" t="s">
        <v>708</v>
      </c>
      <c r="B184">
        <v>7.8143000000000007E-6</v>
      </c>
      <c r="C184">
        <v>1.07601E-4</v>
      </c>
      <c r="D184">
        <v>99.994</v>
      </c>
      <c r="E184">
        <v>99.988299999999995</v>
      </c>
      <c r="M184">
        <v>182</v>
      </c>
      <c r="N184">
        <f t="shared" si="9"/>
        <v>4.79598E-3</v>
      </c>
      <c r="O184">
        <f t="shared" si="9"/>
        <v>3.1861300000000001E-3</v>
      </c>
      <c r="P184">
        <f t="shared" si="8"/>
        <v>3.9910550000000003E-3</v>
      </c>
      <c r="Q184" t="s">
        <v>709</v>
      </c>
      <c r="R184">
        <v>-9.4154700000000098</v>
      </c>
      <c r="S184">
        <v>0.46866452843819401</v>
      </c>
      <c r="T184" t="s">
        <v>710</v>
      </c>
      <c r="U184">
        <f t="shared" si="10"/>
        <v>195</v>
      </c>
      <c r="Y184" t="s">
        <v>151</v>
      </c>
      <c r="Z184">
        <f t="shared" si="11"/>
        <v>183</v>
      </c>
    </row>
    <row r="185" spans="1:26" x14ac:dyDescent="0.2">
      <c r="A185" t="s">
        <v>711</v>
      </c>
      <c r="B185">
        <v>7.56256E-6</v>
      </c>
      <c r="C185">
        <v>1.10201E-4</v>
      </c>
      <c r="D185">
        <v>99.996200000000002</v>
      </c>
      <c r="E185">
        <v>99.996099999999998</v>
      </c>
      <c r="M185">
        <v>183</v>
      </c>
      <c r="N185">
        <f t="shared" si="9"/>
        <v>3.2498499999999999E-3</v>
      </c>
      <c r="O185">
        <f t="shared" si="9"/>
        <v>2.4463599999999999E-3</v>
      </c>
      <c r="P185">
        <f t="shared" si="8"/>
        <v>2.8481050000000001E-3</v>
      </c>
      <c r="Q185" t="s">
        <v>712</v>
      </c>
      <c r="R185">
        <v>-9.7748700000000106</v>
      </c>
      <c r="S185">
        <v>0.493233633017858</v>
      </c>
      <c r="T185" t="s">
        <v>713</v>
      </c>
      <c r="U185">
        <f t="shared" si="10"/>
        <v>196</v>
      </c>
      <c r="Y185" t="s">
        <v>155</v>
      </c>
      <c r="Z185">
        <f t="shared" si="11"/>
        <v>184</v>
      </c>
    </row>
    <row r="186" spans="1:26" x14ac:dyDescent="0.2">
      <c r="A186" t="s">
        <v>714</v>
      </c>
      <c r="B186">
        <v>3.1959200000000001E-3</v>
      </c>
      <c r="C186">
        <v>3.2747499999999999E-2</v>
      </c>
      <c r="D186">
        <v>98.262799999999999</v>
      </c>
      <c r="E186">
        <v>98.333600000000004</v>
      </c>
      <c r="M186">
        <v>184</v>
      </c>
      <c r="N186">
        <f t="shared" si="9"/>
        <v>6.0528999999999999E-3</v>
      </c>
      <c r="O186">
        <f t="shared" si="9"/>
        <v>7.8297499999999999E-3</v>
      </c>
      <c r="P186">
        <f t="shared" si="8"/>
        <v>6.9413249999999999E-3</v>
      </c>
      <c r="Q186" t="s">
        <v>715</v>
      </c>
      <c r="R186">
        <v>-7.6361400000000001</v>
      </c>
      <c r="S186">
        <v>0.34080055887855898</v>
      </c>
      <c r="T186" t="s">
        <v>716</v>
      </c>
      <c r="U186">
        <f t="shared" si="10"/>
        <v>197</v>
      </c>
      <c r="Y186" t="s">
        <v>159</v>
      </c>
      <c r="Z186">
        <f t="shared" si="11"/>
        <v>185</v>
      </c>
    </row>
    <row r="187" spans="1:26" x14ac:dyDescent="0.2">
      <c r="A187" t="s">
        <v>717</v>
      </c>
      <c r="B187">
        <v>3.8938000000000002E-3</v>
      </c>
      <c r="C187">
        <v>4.1289600000000003E-2</v>
      </c>
      <c r="D187">
        <v>97.806600000000003</v>
      </c>
      <c r="E187">
        <v>97.784099999999995</v>
      </c>
      <c r="M187">
        <v>185</v>
      </c>
      <c r="N187">
        <f t="shared" si="9"/>
        <v>6.3292599999999997E-3</v>
      </c>
      <c r="O187">
        <f t="shared" si="9"/>
        <v>4.1227599999999996E-3</v>
      </c>
      <c r="P187">
        <f t="shared" si="8"/>
        <v>5.2260099999999997E-3</v>
      </c>
      <c r="Q187" t="s">
        <v>718</v>
      </c>
      <c r="R187">
        <v>-8.3002350000000096</v>
      </c>
      <c r="S187">
        <v>0.44170835022525001</v>
      </c>
      <c r="T187" t="s">
        <v>719</v>
      </c>
      <c r="U187">
        <f t="shared" si="10"/>
        <v>198</v>
      </c>
      <c r="Y187" t="s">
        <v>163</v>
      </c>
      <c r="Z187">
        <f t="shared" si="11"/>
        <v>186</v>
      </c>
    </row>
    <row r="188" spans="1:26" x14ac:dyDescent="0.2">
      <c r="A188" t="s">
        <v>720</v>
      </c>
      <c r="B188">
        <v>3.1861300000000001E-3</v>
      </c>
      <c r="C188">
        <v>2.801E-2</v>
      </c>
      <c r="D188">
        <v>98.929500000000004</v>
      </c>
      <c r="E188">
        <v>98.898899999999998</v>
      </c>
      <c r="M188">
        <v>186</v>
      </c>
      <c r="N188">
        <f t="shared" si="9"/>
        <v>4.8036900000000002E-3</v>
      </c>
      <c r="O188">
        <f t="shared" si="9"/>
        <v>4.2199899999999999E-3</v>
      </c>
      <c r="P188">
        <f t="shared" si="8"/>
        <v>4.5118399999999996E-3</v>
      </c>
      <c r="Q188" t="s">
        <v>721</v>
      </c>
      <c r="R188">
        <v>-7.5214699999999999</v>
      </c>
      <c r="S188">
        <v>0.41290673600385502</v>
      </c>
      <c r="T188" t="s">
        <v>722</v>
      </c>
      <c r="U188">
        <f t="shared" si="10"/>
        <v>199</v>
      </c>
      <c r="Y188" t="s">
        <v>167</v>
      </c>
      <c r="Z188">
        <f t="shared" si="11"/>
        <v>187</v>
      </c>
    </row>
    <row r="189" spans="1:26" x14ac:dyDescent="0.2">
      <c r="A189" t="s">
        <v>723</v>
      </c>
      <c r="B189">
        <v>4.79598E-3</v>
      </c>
      <c r="C189">
        <v>4.5490799999999998E-2</v>
      </c>
      <c r="D189">
        <v>97.992699999999999</v>
      </c>
      <c r="E189">
        <v>98.017299999999992</v>
      </c>
      <c r="M189">
        <v>187</v>
      </c>
      <c r="N189">
        <f t="shared" si="9"/>
        <v>1.5802399999999999E-3</v>
      </c>
      <c r="O189">
        <f t="shared" si="9"/>
        <v>1.15931E-3</v>
      </c>
      <c r="P189">
        <f t="shared" si="8"/>
        <v>1.3697749999999999E-3</v>
      </c>
      <c r="Q189" t="s">
        <v>724</v>
      </c>
      <c r="R189">
        <v>-6.8974100000000096</v>
      </c>
      <c r="S189">
        <v>0.34114377942562202</v>
      </c>
      <c r="T189" t="s">
        <v>725</v>
      </c>
      <c r="U189">
        <f t="shared" si="10"/>
        <v>200</v>
      </c>
      <c r="Y189" t="s">
        <v>171</v>
      </c>
      <c r="Z189">
        <f t="shared" si="11"/>
        <v>188</v>
      </c>
    </row>
    <row r="190" spans="1:26" x14ac:dyDescent="0.2">
      <c r="A190" t="s">
        <v>726</v>
      </c>
      <c r="B190">
        <v>2.4463599999999999E-3</v>
      </c>
      <c r="C190">
        <v>2.75807E-2</v>
      </c>
      <c r="D190">
        <v>98.731700000000004</v>
      </c>
      <c r="E190">
        <v>98.714399999999998</v>
      </c>
      <c r="M190">
        <v>188</v>
      </c>
      <c r="N190">
        <f t="shared" si="9"/>
        <v>2.4337400000000002E-3</v>
      </c>
      <c r="O190">
        <f t="shared" si="9"/>
        <v>2.0576700000000002E-3</v>
      </c>
      <c r="P190">
        <f t="shared" si="8"/>
        <v>2.2457050000000002E-3</v>
      </c>
      <c r="Q190" t="s">
        <v>727</v>
      </c>
      <c r="R190">
        <v>-7.7051249999999998</v>
      </c>
      <c r="S190">
        <v>0.34781116043050198</v>
      </c>
      <c r="T190" t="s">
        <v>728</v>
      </c>
      <c r="U190">
        <f t="shared" si="10"/>
        <v>201</v>
      </c>
      <c r="Y190" t="s">
        <v>175</v>
      </c>
      <c r="Z190">
        <f t="shared" si="11"/>
        <v>189</v>
      </c>
    </row>
    <row r="191" spans="1:26" x14ac:dyDescent="0.2">
      <c r="A191" t="s">
        <v>729</v>
      </c>
      <c r="B191">
        <v>3.2498499999999999E-3</v>
      </c>
      <c r="C191">
        <v>3.5802500000000001E-2</v>
      </c>
      <c r="D191">
        <v>97.936500000000009</v>
      </c>
      <c r="E191">
        <v>98.113799999999998</v>
      </c>
      <c r="M191">
        <v>189</v>
      </c>
      <c r="N191">
        <f t="shared" si="9"/>
        <v>3.2050199999999998E-3</v>
      </c>
      <c r="O191">
        <f t="shared" si="9"/>
        <v>2.3052599999999999E-3</v>
      </c>
      <c r="P191">
        <f t="shared" si="8"/>
        <v>2.7551399999999997E-3</v>
      </c>
      <c r="Q191" t="s">
        <v>730</v>
      </c>
      <c r="R191">
        <v>-8.0895200000000003</v>
      </c>
      <c r="S191">
        <v>0.425443431447797</v>
      </c>
      <c r="T191" t="s">
        <v>731</v>
      </c>
      <c r="U191">
        <f t="shared" si="10"/>
        <v>202</v>
      </c>
      <c r="Y191" t="s">
        <v>179</v>
      </c>
      <c r="Z191">
        <f t="shared" si="11"/>
        <v>190</v>
      </c>
    </row>
    <row r="192" spans="1:26" x14ac:dyDescent="0.2">
      <c r="A192" t="s">
        <v>732</v>
      </c>
      <c r="B192">
        <v>7.8297499999999999E-3</v>
      </c>
      <c r="C192">
        <v>8.3335599999999996E-2</v>
      </c>
      <c r="D192">
        <v>95.1006</v>
      </c>
      <c r="E192">
        <v>95.479500000000002</v>
      </c>
      <c r="M192">
        <v>190</v>
      </c>
      <c r="N192">
        <f t="shared" si="9"/>
        <v>2.9933300000000002E-3</v>
      </c>
      <c r="O192">
        <f t="shared" si="9"/>
        <v>2.7818600000000001E-3</v>
      </c>
      <c r="P192">
        <f t="shared" si="8"/>
        <v>2.8875950000000002E-3</v>
      </c>
      <c r="Q192" t="s">
        <v>733</v>
      </c>
      <c r="R192">
        <v>-7.0083200000000101</v>
      </c>
      <c r="S192">
        <v>0.27989700145015001</v>
      </c>
      <c r="T192" t="s">
        <v>734</v>
      </c>
      <c r="U192">
        <f t="shared" si="10"/>
        <v>203</v>
      </c>
      <c r="Y192" t="s">
        <v>183</v>
      </c>
      <c r="Z192">
        <f t="shared" si="11"/>
        <v>191</v>
      </c>
    </row>
    <row r="193" spans="1:26" x14ac:dyDescent="0.2">
      <c r="A193" t="s">
        <v>735</v>
      </c>
      <c r="B193">
        <v>6.0528999999999999E-3</v>
      </c>
      <c r="C193">
        <v>6.1477799999999999E-2</v>
      </c>
      <c r="D193">
        <v>96.591400000000007</v>
      </c>
      <c r="E193">
        <v>96.805899999999994</v>
      </c>
      <c r="M193">
        <v>191</v>
      </c>
      <c r="N193">
        <f t="shared" si="9"/>
        <v>3.9357699999999999E-3</v>
      </c>
      <c r="O193">
        <f t="shared" si="9"/>
        <v>2.19564E-3</v>
      </c>
      <c r="P193">
        <f t="shared" si="8"/>
        <v>3.0657050000000002E-3</v>
      </c>
      <c r="Q193" t="s">
        <v>736</v>
      </c>
      <c r="R193">
        <v>-6.73068500000001</v>
      </c>
      <c r="S193">
        <v>0.28163377958472002</v>
      </c>
      <c r="T193" t="s">
        <v>737</v>
      </c>
      <c r="U193">
        <f t="shared" si="10"/>
        <v>204</v>
      </c>
      <c r="Y193" t="s">
        <v>187</v>
      </c>
      <c r="Z193">
        <f t="shared" si="11"/>
        <v>192</v>
      </c>
    </row>
    <row r="194" spans="1:26" x14ac:dyDescent="0.2">
      <c r="A194" t="s">
        <v>738</v>
      </c>
      <c r="B194">
        <v>4.1227599999999996E-3</v>
      </c>
      <c r="C194">
        <v>4.1621199999999997E-2</v>
      </c>
      <c r="D194">
        <v>97.824399999999997</v>
      </c>
      <c r="E194">
        <v>97.8459</v>
      </c>
      <c r="M194">
        <v>192</v>
      </c>
      <c r="N194">
        <f t="shared" si="9"/>
        <v>2.38288E-3</v>
      </c>
      <c r="O194">
        <f t="shared" si="9"/>
        <v>1.9481699999999999E-3</v>
      </c>
      <c r="P194">
        <f t="shared" ref="P194:P257" si="12">(O194+N194)/2</f>
        <v>2.1655249999999997E-3</v>
      </c>
      <c r="Q194" t="s">
        <v>739</v>
      </c>
      <c r="R194">
        <v>-7.0274899999999896</v>
      </c>
      <c r="S194">
        <v>0.30812980160185699</v>
      </c>
      <c r="T194" t="s">
        <v>740</v>
      </c>
      <c r="U194">
        <f t="shared" si="10"/>
        <v>205</v>
      </c>
      <c r="Y194" t="s">
        <v>191</v>
      </c>
      <c r="Z194">
        <f t="shared" si="11"/>
        <v>193</v>
      </c>
    </row>
    <row r="195" spans="1:26" x14ac:dyDescent="0.2">
      <c r="A195" t="s">
        <v>741</v>
      </c>
      <c r="B195">
        <v>6.3292599999999997E-3</v>
      </c>
      <c r="C195">
        <v>6.3106400000000007E-2</v>
      </c>
      <c r="D195">
        <v>97.019400000000005</v>
      </c>
      <c r="E195">
        <v>97.218499999999992</v>
      </c>
      <c r="M195">
        <v>193</v>
      </c>
      <c r="N195">
        <f t="shared" ref="N195:O258" si="13">INDEX($B$2:$I$1605,MATCH($M195&amp;N$1,$A$2:$A$1605,0),$L$1)</f>
        <v>2.3437200000000001E-3</v>
      </c>
      <c r="O195">
        <f t="shared" si="13"/>
        <v>1.91617E-3</v>
      </c>
      <c r="P195">
        <f t="shared" si="12"/>
        <v>2.1299450000000003E-3</v>
      </c>
      <c r="Q195" t="s">
        <v>742</v>
      </c>
      <c r="R195">
        <v>-6.7227950000000103</v>
      </c>
      <c r="S195">
        <v>0.24225466549468899</v>
      </c>
      <c r="T195" t="s">
        <v>743</v>
      </c>
      <c r="U195">
        <f t="shared" ref="U195:U258" si="14">INDEX(Z:Z,MATCH("e"&amp;M195+1,Y:Y,0))</f>
        <v>206</v>
      </c>
      <c r="Y195" t="s">
        <v>706</v>
      </c>
      <c r="Z195">
        <f t="shared" ref="Z195:Z258" si="15">Z194+1</f>
        <v>194</v>
      </c>
    </row>
    <row r="196" spans="1:26" x14ac:dyDescent="0.2">
      <c r="A196" t="s">
        <v>744</v>
      </c>
      <c r="B196">
        <v>4.2199899999999999E-3</v>
      </c>
      <c r="C196">
        <v>4.1727300000000002E-2</v>
      </c>
      <c r="D196">
        <v>97.813199999999995</v>
      </c>
      <c r="E196">
        <v>97.862700000000004</v>
      </c>
      <c r="M196">
        <v>194</v>
      </c>
      <c r="N196">
        <f t="shared" si="13"/>
        <v>3.5673200000000001E-3</v>
      </c>
      <c r="O196">
        <f t="shared" si="13"/>
        <v>3.0181399999999999E-3</v>
      </c>
      <c r="P196">
        <f t="shared" si="12"/>
        <v>3.2927299999999998E-3</v>
      </c>
      <c r="Q196" t="s">
        <v>745</v>
      </c>
      <c r="R196">
        <v>-7.7083200000000103</v>
      </c>
      <c r="S196">
        <v>0.35286284012595298</v>
      </c>
      <c r="T196" t="s">
        <v>746</v>
      </c>
      <c r="U196">
        <f t="shared" si="14"/>
        <v>207</v>
      </c>
      <c r="Y196" t="s">
        <v>709</v>
      </c>
      <c r="Z196">
        <f t="shared" si="15"/>
        <v>195</v>
      </c>
    </row>
    <row r="197" spans="1:26" x14ac:dyDescent="0.2">
      <c r="A197" t="s">
        <v>747</v>
      </c>
      <c r="B197">
        <v>4.8036900000000002E-3</v>
      </c>
      <c r="C197">
        <v>4.74312E-2</v>
      </c>
      <c r="D197">
        <v>97.441100000000006</v>
      </c>
      <c r="E197">
        <v>97.573499999999996</v>
      </c>
      <c r="M197">
        <v>195</v>
      </c>
      <c r="N197">
        <f t="shared" si="13"/>
        <v>1.87616E-3</v>
      </c>
      <c r="O197">
        <f t="shared" si="13"/>
        <v>1.59209E-3</v>
      </c>
      <c r="P197">
        <f t="shared" si="12"/>
        <v>1.734125E-3</v>
      </c>
      <c r="Q197" t="s">
        <v>748</v>
      </c>
      <c r="R197">
        <v>-7.4831300000000001</v>
      </c>
      <c r="S197">
        <v>0.348293726350764</v>
      </c>
      <c r="T197" t="s">
        <v>749</v>
      </c>
      <c r="U197">
        <f t="shared" si="14"/>
        <v>208</v>
      </c>
      <c r="Y197" t="s">
        <v>712</v>
      </c>
      <c r="Z197">
        <f t="shared" si="15"/>
        <v>196</v>
      </c>
    </row>
    <row r="198" spans="1:26" x14ac:dyDescent="0.2">
      <c r="A198" t="s">
        <v>750</v>
      </c>
      <c r="B198">
        <v>1.15931E-3</v>
      </c>
      <c r="C198">
        <v>1.27203E-2</v>
      </c>
      <c r="D198">
        <v>99.511499999999998</v>
      </c>
      <c r="E198">
        <v>99.496899999999997</v>
      </c>
      <c r="M198">
        <v>196</v>
      </c>
      <c r="N198">
        <f t="shared" si="13"/>
        <v>2.16863E-3</v>
      </c>
      <c r="O198">
        <f t="shared" si="13"/>
        <v>2.2747700000000002E-3</v>
      </c>
      <c r="P198">
        <f t="shared" si="12"/>
        <v>2.2217000000000001E-3</v>
      </c>
      <c r="Q198" t="s">
        <v>751</v>
      </c>
      <c r="R198">
        <v>-7.9395300000000004</v>
      </c>
      <c r="S198">
        <v>0.31338169492996698</v>
      </c>
      <c r="T198" t="s">
        <v>752</v>
      </c>
      <c r="U198">
        <f t="shared" si="14"/>
        <v>209</v>
      </c>
      <c r="Y198" t="s">
        <v>715</v>
      </c>
      <c r="Z198">
        <f t="shared" si="15"/>
        <v>197</v>
      </c>
    </row>
    <row r="199" spans="1:26" x14ac:dyDescent="0.2">
      <c r="A199" t="s">
        <v>753</v>
      </c>
      <c r="B199">
        <v>1.5802399999999999E-3</v>
      </c>
      <c r="C199">
        <v>1.7164100000000002E-2</v>
      </c>
      <c r="D199">
        <v>99.081299999999999</v>
      </c>
      <c r="E199">
        <v>99.131699999999995</v>
      </c>
      <c r="M199">
        <v>197</v>
      </c>
      <c r="N199">
        <f t="shared" si="13"/>
        <v>2.2000700000000002E-3</v>
      </c>
      <c r="O199">
        <f t="shared" si="13"/>
        <v>1.8769399999999999E-3</v>
      </c>
      <c r="P199">
        <f t="shared" si="12"/>
        <v>2.0385049999999999E-3</v>
      </c>
      <c r="Q199" t="s">
        <v>754</v>
      </c>
      <c r="R199">
        <v>-9.7244899999999994</v>
      </c>
      <c r="S199">
        <v>0.53013885824200901</v>
      </c>
      <c r="T199" t="s">
        <v>755</v>
      </c>
      <c r="U199">
        <f t="shared" si="14"/>
        <v>210</v>
      </c>
      <c r="Y199" t="s">
        <v>718</v>
      </c>
      <c r="Z199">
        <f t="shared" si="15"/>
        <v>198</v>
      </c>
    </row>
    <row r="200" spans="1:26" x14ac:dyDescent="0.2">
      <c r="A200" t="s">
        <v>756</v>
      </c>
      <c r="B200">
        <v>2.0576700000000002E-3</v>
      </c>
      <c r="C200">
        <v>2.24771E-2</v>
      </c>
      <c r="D200">
        <v>98.879499999999993</v>
      </c>
      <c r="E200">
        <v>98.914599999999993</v>
      </c>
      <c r="M200">
        <v>198</v>
      </c>
      <c r="N200">
        <f t="shared" si="13"/>
        <v>2.2410199999999998E-3</v>
      </c>
      <c r="O200">
        <f t="shared" si="13"/>
        <v>1.4342000000000001E-3</v>
      </c>
      <c r="P200">
        <f t="shared" si="12"/>
        <v>1.8376099999999999E-3</v>
      </c>
      <c r="Q200" t="s">
        <v>757</v>
      </c>
      <c r="R200">
        <v>-9.6976049999999994</v>
      </c>
      <c r="S200">
        <v>0.58474355102576403</v>
      </c>
      <c r="T200" t="s">
        <v>758</v>
      </c>
      <c r="U200">
        <f t="shared" si="14"/>
        <v>211</v>
      </c>
      <c r="Y200" t="s">
        <v>721</v>
      </c>
      <c r="Z200">
        <f t="shared" si="15"/>
        <v>199</v>
      </c>
    </row>
    <row r="201" spans="1:26" x14ac:dyDescent="0.2">
      <c r="A201" t="s">
        <v>759</v>
      </c>
      <c r="B201">
        <v>2.4337400000000002E-3</v>
      </c>
      <c r="C201">
        <v>2.6353000000000001E-2</v>
      </c>
      <c r="D201">
        <v>98.740799999999993</v>
      </c>
      <c r="E201">
        <v>98.765599999999992</v>
      </c>
      <c r="M201">
        <v>199</v>
      </c>
      <c r="N201">
        <f t="shared" si="13"/>
        <v>1.71973E-3</v>
      </c>
      <c r="O201">
        <f t="shared" si="13"/>
        <v>1.5172899999999999E-3</v>
      </c>
      <c r="P201">
        <f t="shared" si="12"/>
        <v>1.6185100000000001E-3</v>
      </c>
      <c r="Q201" t="s">
        <v>760</v>
      </c>
      <c r="R201">
        <v>-6.6132100000000102</v>
      </c>
      <c r="S201">
        <v>0.223089851041822</v>
      </c>
      <c r="T201" t="s">
        <v>761</v>
      </c>
      <c r="U201">
        <f t="shared" si="14"/>
        <v>212</v>
      </c>
      <c r="Y201" t="s">
        <v>724</v>
      </c>
      <c r="Z201">
        <f t="shared" si="15"/>
        <v>200</v>
      </c>
    </row>
    <row r="202" spans="1:26" x14ac:dyDescent="0.2">
      <c r="A202" t="s">
        <v>762</v>
      </c>
      <c r="B202">
        <v>2.3052599999999999E-3</v>
      </c>
      <c r="C202">
        <v>2.5555399999999999E-2</v>
      </c>
      <c r="D202">
        <v>98.729299999999995</v>
      </c>
      <c r="E202">
        <v>98.6691</v>
      </c>
      <c r="M202">
        <v>200</v>
      </c>
      <c r="N202">
        <f t="shared" si="13"/>
        <v>1.4705E-3</v>
      </c>
      <c r="O202">
        <f t="shared" si="13"/>
        <v>1.1649E-3</v>
      </c>
      <c r="P202">
        <f t="shared" si="12"/>
        <v>1.3177E-3</v>
      </c>
      <c r="Q202" t="s">
        <v>763</v>
      </c>
      <c r="R202">
        <v>-6.2508100000000102</v>
      </c>
      <c r="S202">
        <v>0.18610036247275999</v>
      </c>
      <c r="T202" t="s">
        <v>764</v>
      </c>
      <c r="U202">
        <f t="shared" si="14"/>
        <v>213</v>
      </c>
      <c r="Y202" t="s">
        <v>727</v>
      </c>
      <c r="Z202">
        <f t="shared" si="15"/>
        <v>201</v>
      </c>
    </row>
    <row r="203" spans="1:26" x14ac:dyDescent="0.2">
      <c r="A203" t="s">
        <v>765</v>
      </c>
      <c r="B203">
        <v>3.2050199999999998E-3</v>
      </c>
      <c r="C203">
        <v>3.5315800000000001E-2</v>
      </c>
      <c r="D203">
        <v>98.383899999999997</v>
      </c>
      <c r="E203">
        <v>98.437399999999997</v>
      </c>
      <c r="M203">
        <v>201</v>
      </c>
      <c r="N203">
        <f t="shared" si="13"/>
        <v>9.5642700000000004E-4</v>
      </c>
      <c r="O203">
        <f t="shared" si="13"/>
        <v>7.3175300000000003E-4</v>
      </c>
      <c r="P203">
        <f t="shared" si="12"/>
        <v>8.4409000000000003E-4</v>
      </c>
      <c r="Q203" t="s">
        <v>766</v>
      </c>
      <c r="R203">
        <v>-6.9295750000000096</v>
      </c>
      <c r="S203">
        <v>0.20587975114226101</v>
      </c>
      <c r="T203" t="s">
        <v>767</v>
      </c>
      <c r="U203">
        <f t="shared" si="14"/>
        <v>214</v>
      </c>
      <c r="Y203" t="s">
        <v>730</v>
      </c>
      <c r="Z203">
        <f t="shared" si="15"/>
        <v>202</v>
      </c>
    </row>
    <row r="204" spans="1:26" x14ac:dyDescent="0.2">
      <c r="A204" t="s">
        <v>768</v>
      </c>
      <c r="B204">
        <v>1.25387E-3</v>
      </c>
      <c r="C204">
        <v>1.3687400000000001E-2</v>
      </c>
      <c r="D204">
        <v>99.448000000000008</v>
      </c>
      <c r="E204">
        <v>99.411799999999999</v>
      </c>
      <c r="M204">
        <v>202</v>
      </c>
      <c r="N204">
        <f t="shared" si="13"/>
        <v>1.8522300000000001E-3</v>
      </c>
      <c r="O204">
        <f t="shared" si="13"/>
        <v>1.5769600000000001E-3</v>
      </c>
      <c r="P204">
        <f t="shared" si="12"/>
        <v>1.7145950000000002E-3</v>
      </c>
      <c r="Q204" t="s">
        <v>769</v>
      </c>
      <c r="R204">
        <v>-6.1656549999999903</v>
      </c>
      <c r="S204">
        <v>0.186636981453533</v>
      </c>
      <c r="T204" t="s">
        <v>770</v>
      </c>
      <c r="U204">
        <f t="shared" si="14"/>
        <v>215</v>
      </c>
      <c r="Y204" t="s">
        <v>733</v>
      </c>
      <c r="Z204">
        <f t="shared" si="15"/>
        <v>203</v>
      </c>
    </row>
    <row r="205" spans="1:26" x14ac:dyDescent="0.2">
      <c r="A205" t="s">
        <v>771</v>
      </c>
      <c r="B205">
        <v>1.6158100000000001E-3</v>
      </c>
      <c r="C205">
        <v>1.7180999999999998E-2</v>
      </c>
      <c r="D205">
        <v>99.265799999999999</v>
      </c>
      <c r="E205">
        <v>99.310400000000001</v>
      </c>
      <c r="M205">
        <v>203</v>
      </c>
      <c r="N205">
        <f t="shared" si="13"/>
        <v>6.0200399999999995E-4</v>
      </c>
      <c r="O205">
        <f t="shared" si="13"/>
        <v>4.8445699999999999E-4</v>
      </c>
      <c r="P205">
        <f t="shared" si="12"/>
        <v>5.4323049999999997E-4</v>
      </c>
      <c r="Q205" t="s">
        <v>772</v>
      </c>
      <c r="R205">
        <v>-5.90475499999999</v>
      </c>
      <c r="S205">
        <v>0.176875738982433</v>
      </c>
      <c r="T205" t="s">
        <v>773</v>
      </c>
      <c r="U205">
        <f t="shared" si="14"/>
        <v>216</v>
      </c>
      <c r="Y205" t="s">
        <v>736</v>
      </c>
      <c r="Z205">
        <f t="shared" si="15"/>
        <v>204</v>
      </c>
    </row>
    <row r="206" spans="1:26" x14ac:dyDescent="0.2">
      <c r="A206" t="s">
        <v>774</v>
      </c>
      <c r="B206">
        <v>2.7818600000000001E-3</v>
      </c>
      <c r="C206">
        <v>2.93333E-2</v>
      </c>
      <c r="D206">
        <v>98.630200000000002</v>
      </c>
      <c r="E206">
        <v>98.668400000000005</v>
      </c>
      <c r="M206">
        <v>204</v>
      </c>
      <c r="N206">
        <f t="shared" si="13"/>
        <v>4.75351E-4</v>
      </c>
      <c r="O206">
        <f t="shared" si="13"/>
        <v>3.7741199999999998E-4</v>
      </c>
      <c r="P206">
        <f t="shared" si="12"/>
        <v>4.2638149999999999E-4</v>
      </c>
      <c r="Q206" t="s">
        <v>775</v>
      </c>
      <c r="R206">
        <v>-5.655875</v>
      </c>
      <c r="S206">
        <v>0.17459169025692201</v>
      </c>
      <c r="T206" t="s">
        <v>776</v>
      </c>
      <c r="U206">
        <f t="shared" si="14"/>
        <v>217</v>
      </c>
      <c r="Y206" t="s">
        <v>739</v>
      </c>
      <c r="Z206">
        <f t="shared" si="15"/>
        <v>205</v>
      </c>
    </row>
    <row r="207" spans="1:26" x14ac:dyDescent="0.2">
      <c r="A207" t="s">
        <v>777</v>
      </c>
      <c r="B207">
        <v>2.9933300000000002E-3</v>
      </c>
      <c r="C207">
        <v>3.1456900000000003E-2</v>
      </c>
      <c r="D207">
        <v>98.427700000000002</v>
      </c>
      <c r="E207">
        <v>98.44319999999999</v>
      </c>
      <c r="M207">
        <v>205</v>
      </c>
      <c r="N207">
        <f t="shared" si="13"/>
        <v>1.6678400000000001E-3</v>
      </c>
      <c r="O207">
        <f t="shared" si="13"/>
        <v>1.3258300000000001E-3</v>
      </c>
      <c r="P207">
        <f t="shared" si="12"/>
        <v>1.4968350000000002E-3</v>
      </c>
      <c r="Q207" t="s">
        <v>778</v>
      </c>
      <c r="R207">
        <v>-6.9575700000000102</v>
      </c>
      <c r="S207">
        <v>0.25970275890441902</v>
      </c>
      <c r="T207" t="s">
        <v>779</v>
      </c>
      <c r="U207">
        <f t="shared" si="14"/>
        <v>218</v>
      </c>
      <c r="Y207" t="s">
        <v>742</v>
      </c>
      <c r="Z207">
        <f t="shared" si="15"/>
        <v>206</v>
      </c>
    </row>
    <row r="208" spans="1:26" x14ac:dyDescent="0.2">
      <c r="A208" t="s">
        <v>780</v>
      </c>
      <c r="B208">
        <v>2.19564E-3</v>
      </c>
      <c r="C208">
        <v>2.3456299999999999E-2</v>
      </c>
      <c r="D208">
        <v>98.8065</v>
      </c>
      <c r="E208">
        <v>98.789099999999991</v>
      </c>
      <c r="M208">
        <v>206</v>
      </c>
      <c r="N208">
        <f t="shared" si="13"/>
        <v>7.62001E-4</v>
      </c>
      <c r="O208">
        <f t="shared" si="13"/>
        <v>6.0103100000000003E-4</v>
      </c>
      <c r="P208">
        <f t="shared" si="12"/>
        <v>6.8151600000000007E-4</v>
      </c>
      <c r="Q208" t="s">
        <v>781</v>
      </c>
      <c r="R208">
        <v>-7.0226200000000096</v>
      </c>
      <c r="S208">
        <v>0.20869252705667299</v>
      </c>
      <c r="T208" t="s">
        <v>782</v>
      </c>
      <c r="U208">
        <f t="shared" si="14"/>
        <v>219</v>
      </c>
      <c r="Y208" t="s">
        <v>745</v>
      </c>
      <c r="Z208">
        <f t="shared" si="15"/>
        <v>207</v>
      </c>
    </row>
    <row r="209" spans="1:26" x14ac:dyDescent="0.2">
      <c r="A209" t="s">
        <v>783</v>
      </c>
      <c r="B209">
        <v>3.9357699999999999E-3</v>
      </c>
      <c r="C209">
        <v>4.28013E-2</v>
      </c>
      <c r="D209">
        <v>97.680700000000002</v>
      </c>
      <c r="E209">
        <v>97.900800000000004</v>
      </c>
      <c r="M209">
        <v>207</v>
      </c>
      <c r="N209">
        <f t="shared" si="13"/>
        <v>7.1406499999999995E-4</v>
      </c>
      <c r="O209">
        <f t="shared" si="13"/>
        <v>5.8629600000000004E-4</v>
      </c>
      <c r="P209">
        <f t="shared" si="12"/>
        <v>6.5018049999999994E-4</v>
      </c>
      <c r="Q209" t="s">
        <v>784</v>
      </c>
      <c r="R209">
        <v>-5.9103849999999998</v>
      </c>
      <c r="S209">
        <v>0.198861708809563</v>
      </c>
      <c r="T209" t="s">
        <v>785</v>
      </c>
      <c r="U209">
        <f t="shared" si="14"/>
        <v>220</v>
      </c>
      <c r="Y209" t="s">
        <v>748</v>
      </c>
      <c r="Z209">
        <f t="shared" si="15"/>
        <v>208</v>
      </c>
    </row>
    <row r="210" spans="1:26" x14ac:dyDescent="0.2">
      <c r="A210" t="s">
        <v>786</v>
      </c>
      <c r="B210">
        <v>1.9481699999999999E-3</v>
      </c>
      <c r="C210">
        <v>2.05515E-2</v>
      </c>
      <c r="D210">
        <v>98.93610000000001</v>
      </c>
      <c r="E210">
        <v>99.054100000000005</v>
      </c>
      <c r="M210">
        <v>208</v>
      </c>
      <c r="N210">
        <f t="shared" si="13"/>
        <v>1.04111E-3</v>
      </c>
      <c r="O210">
        <f t="shared" si="13"/>
        <v>8.9075799999999996E-4</v>
      </c>
      <c r="P210">
        <f t="shared" si="12"/>
        <v>9.65934E-4</v>
      </c>
      <c r="Q210" t="s">
        <v>787</v>
      </c>
      <c r="R210">
        <v>-5.7519200000000001</v>
      </c>
      <c r="S210">
        <v>0.231258909536115</v>
      </c>
      <c r="T210" t="s">
        <v>788</v>
      </c>
      <c r="U210">
        <f t="shared" si="14"/>
        <v>221</v>
      </c>
      <c r="Y210" t="s">
        <v>751</v>
      </c>
      <c r="Z210">
        <f t="shared" si="15"/>
        <v>209</v>
      </c>
    </row>
    <row r="211" spans="1:26" x14ac:dyDescent="0.2">
      <c r="A211" t="s">
        <v>789</v>
      </c>
      <c r="B211">
        <v>2.38288E-3</v>
      </c>
      <c r="C211">
        <v>2.5851499999999999E-2</v>
      </c>
      <c r="D211">
        <v>98.825299999999999</v>
      </c>
      <c r="E211">
        <v>98.779200000000003</v>
      </c>
      <c r="M211">
        <v>209</v>
      </c>
      <c r="N211">
        <f t="shared" si="13"/>
        <v>9.5856000000000001E-4</v>
      </c>
      <c r="O211">
        <f t="shared" si="13"/>
        <v>9.3462500000000002E-4</v>
      </c>
      <c r="P211">
        <f t="shared" si="12"/>
        <v>9.4659249999999996E-4</v>
      </c>
      <c r="Q211" t="s">
        <v>790</v>
      </c>
      <c r="R211">
        <v>-3.96733</v>
      </c>
      <c r="S211">
        <v>0.11801902494498499</v>
      </c>
      <c r="T211" t="s">
        <v>791</v>
      </c>
      <c r="U211">
        <f t="shared" si="14"/>
        <v>222</v>
      </c>
      <c r="Y211" t="s">
        <v>754</v>
      </c>
      <c r="Z211">
        <f t="shared" si="15"/>
        <v>210</v>
      </c>
    </row>
    <row r="212" spans="1:26" x14ac:dyDescent="0.2">
      <c r="A212" t="s">
        <v>792</v>
      </c>
      <c r="B212">
        <v>1.91617E-3</v>
      </c>
      <c r="C212">
        <v>2.0065E-2</v>
      </c>
      <c r="D212">
        <v>99.079499999999996</v>
      </c>
      <c r="E212">
        <v>99.209599999999995</v>
      </c>
      <c r="M212">
        <v>210</v>
      </c>
      <c r="N212">
        <f t="shared" si="13"/>
        <v>3.3202399999999999E-3</v>
      </c>
      <c r="O212">
        <f t="shared" si="13"/>
        <v>2.9120000000000001E-3</v>
      </c>
      <c r="P212">
        <f t="shared" si="12"/>
        <v>3.11612E-3</v>
      </c>
      <c r="Q212" t="s">
        <v>793</v>
      </c>
      <c r="R212">
        <v>-9.3789999999999996</v>
      </c>
      <c r="S212">
        <v>0.50452444586263101</v>
      </c>
      <c r="T212" t="s">
        <v>794</v>
      </c>
      <c r="U212">
        <f t="shared" si="14"/>
        <v>223</v>
      </c>
      <c r="Y212" t="s">
        <v>757</v>
      </c>
      <c r="Z212">
        <f t="shared" si="15"/>
        <v>211</v>
      </c>
    </row>
    <row r="213" spans="1:26" x14ac:dyDescent="0.2">
      <c r="A213" t="s">
        <v>795</v>
      </c>
      <c r="B213">
        <v>2.3437200000000001E-3</v>
      </c>
      <c r="C213">
        <v>2.4255599999999999E-2</v>
      </c>
      <c r="D213">
        <v>98.966700000000003</v>
      </c>
      <c r="E213">
        <v>98.914500000000004</v>
      </c>
      <c r="M213">
        <v>211</v>
      </c>
      <c r="N213">
        <f t="shared" si="13"/>
        <v>1.91843E-3</v>
      </c>
      <c r="O213">
        <f t="shared" si="13"/>
        <v>1.5458500000000001E-3</v>
      </c>
      <c r="P213">
        <f t="shared" si="12"/>
        <v>1.7321400000000001E-3</v>
      </c>
      <c r="Q213" t="s">
        <v>796</v>
      </c>
      <c r="R213">
        <v>-10.793670000000001</v>
      </c>
      <c r="S213">
        <v>0.57630970133618198</v>
      </c>
      <c r="T213" t="s">
        <v>797</v>
      </c>
      <c r="U213">
        <f t="shared" si="14"/>
        <v>224</v>
      </c>
      <c r="Y213" t="s">
        <v>760</v>
      </c>
      <c r="Z213">
        <f t="shared" si="15"/>
        <v>212</v>
      </c>
    </row>
    <row r="214" spans="1:26" x14ac:dyDescent="0.2">
      <c r="A214" t="s">
        <v>798</v>
      </c>
      <c r="B214">
        <v>3.0181399999999999E-3</v>
      </c>
      <c r="C214">
        <v>3.2395599999999997E-2</v>
      </c>
      <c r="D214">
        <v>98.551100000000005</v>
      </c>
      <c r="E214">
        <v>98.491600000000005</v>
      </c>
      <c r="M214">
        <v>212</v>
      </c>
      <c r="N214">
        <f t="shared" si="13"/>
        <v>1.3935900000000001E-3</v>
      </c>
      <c r="O214">
        <f t="shared" si="13"/>
        <v>1.0167100000000001E-3</v>
      </c>
      <c r="P214">
        <f t="shared" si="12"/>
        <v>1.2051500000000001E-3</v>
      </c>
      <c r="Q214" t="s">
        <v>799</v>
      </c>
      <c r="R214">
        <v>-9.9733700000000098</v>
      </c>
      <c r="S214">
        <v>0.47707572924517899</v>
      </c>
      <c r="T214" t="s">
        <v>800</v>
      </c>
      <c r="U214">
        <f t="shared" si="14"/>
        <v>225</v>
      </c>
      <c r="Y214" t="s">
        <v>763</v>
      </c>
      <c r="Z214">
        <f t="shared" si="15"/>
        <v>213</v>
      </c>
    </row>
    <row r="215" spans="1:26" x14ac:dyDescent="0.2">
      <c r="A215" t="s">
        <v>801</v>
      </c>
      <c r="B215">
        <v>3.5673200000000001E-3</v>
      </c>
      <c r="C215">
        <v>3.8771199999999999E-2</v>
      </c>
      <c r="D215">
        <v>98.020700000000005</v>
      </c>
      <c r="E215">
        <v>98.190599999999989</v>
      </c>
      <c r="M215">
        <v>213</v>
      </c>
      <c r="N215">
        <f t="shared" si="13"/>
        <v>6.0145399999999996E-3</v>
      </c>
      <c r="O215">
        <f t="shared" si="13"/>
        <v>6.4209599999999999E-3</v>
      </c>
      <c r="P215">
        <f t="shared" si="12"/>
        <v>6.2177499999999993E-3</v>
      </c>
      <c r="Q215" t="s">
        <v>802</v>
      </c>
      <c r="R215">
        <v>-7.4729799999999997</v>
      </c>
      <c r="S215">
        <v>0.34352768855194799</v>
      </c>
      <c r="T215" t="s">
        <v>803</v>
      </c>
      <c r="U215">
        <f t="shared" si="14"/>
        <v>226</v>
      </c>
      <c r="Y215" t="s">
        <v>766</v>
      </c>
      <c r="Z215">
        <f t="shared" si="15"/>
        <v>214</v>
      </c>
    </row>
    <row r="216" spans="1:26" x14ac:dyDescent="0.2">
      <c r="A216" t="s">
        <v>804</v>
      </c>
      <c r="B216">
        <v>1.59209E-3</v>
      </c>
      <c r="C216">
        <v>1.82229E-2</v>
      </c>
      <c r="D216">
        <v>99.207099999999997</v>
      </c>
      <c r="E216">
        <v>99.113200000000006</v>
      </c>
      <c r="M216">
        <v>214</v>
      </c>
      <c r="N216">
        <f t="shared" si="13"/>
        <v>8.5151300000000003E-4</v>
      </c>
      <c r="O216">
        <f t="shared" si="13"/>
        <v>7.0666299999999995E-4</v>
      </c>
      <c r="P216">
        <f t="shared" si="12"/>
        <v>7.7908800000000005E-4</v>
      </c>
      <c r="Q216" t="s">
        <v>805</v>
      </c>
      <c r="R216">
        <v>-5.6348350000000096</v>
      </c>
      <c r="S216">
        <v>0.203411379370631</v>
      </c>
      <c r="T216" t="s">
        <v>806</v>
      </c>
      <c r="U216">
        <f t="shared" si="14"/>
        <v>363</v>
      </c>
      <c r="Y216" t="s">
        <v>769</v>
      </c>
      <c r="Z216">
        <f t="shared" si="15"/>
        <v>215</v>
      </c>
    </row>
    <row r="217" spans="1:26" x14ac:dyDescent="0.2">
      <c r="A217" t="s">
        <v>807</v>
      </c>
      <c r="B217">
        <v>1.87616E-3</v>
      </c>
      <c r="C217">
        <v>2.1312399999999999E-2</v>
      </c>
      <c r="D217">
        <v>98.906700000000001</v>
      </c>
      <c r="E217">
        <v>98.956100000000006</v>
      </c>
      <c r="M217">
        <v>215</v>
      </c>
      <c r="N217">
        <f t="shared" si="13"/>
        <v>8.5649999999999995E-4</v>
      </c>
      <c r="O217">
        <f t="shared" si="13"/>
        <v>7.1019599999999996E-4</v>
      </c>
      <c r="P217">
        <f t="shared" si="12"/>
        <v>7.833479999999999E-4</v>
      </c>
      <c r="Q217" t="s">
        <v>808</v>
      </c>
      <c r="R217">
        <v>-5.31660000000001</v>
      </c>
      <c r="S217">
        <v>0.203406406186696</v>
      </c>
      <c r="T217" t="s">
        <v>809</v>
      </c>
      <c r="U217">
        <f t="shared" si="14"/>
        <v>364</v>
      </c>
      <c r="Y217" t="s">
        <v>772</v>
      </c>
      <c r="Z217">
        <f t="shared" si="15"/>
        <v>216</v>
      </c>
    </row>
    <row r="218" spans="1:26" x14ac:dyDescent="0.2">
      <c r="A218" t="s">
        <v>810</v>
      </c>
      <c r="B218">
        <v>2.2747700000000002E-3</v>
      </c>
      <c r="C218">
        <v>2.2987299999999999E-2</v>
      </c>
      <c r="D218">
        <v>98.935099999999991</v>
      </c>
      <c r="E218">
        <v>99.033699999999996</v>
      </c>
      <c r="M218">
        <v>216</v>
      </c>
      <c r="N218">
        <f t="shared" si="13"/>
        <v>5.4738699999999998E-4</v>
      </c>
      <c r="O218">
        <f t="shared" si="13"/>
        <v>4.9500900000000003E-4</v>
      </c>
      <c r="P218">
        <f t="shared" si="12"/>
        <v>5.2119800000000006E-4</v>
      </c>
      <c r="Q218" t="s">
        <v>811</v>
      </c>
      <c r="R218">
        <v>-5.2160350000000104</v>
      </c>
      <c r="S218">
        <v>0.19971216270574499</v>
      </c>
      <c r="T218" t="s">
        <v>812</v>
      </c>
      <c r="U218">
        <f t="shared" si="14"/>
        <v>365</v>
      </c>
      <c r="Y218" t="s">
        <v>775</v>
      </c>
      <c r="Z218">
        <f t="shared" si="15"/>
        <v>217</v>
      </c>
    </row>
    <row r="219" spans="1:26" x14ac:dyDescent="0.2">
      <c r="A219" t="s">
        <v>813</v>
      </c>
      <c r="B219">
        <v>2.16863E-3</v>
      </c>
      <c r="C219">
        <v>2.2206799999999999E-2</v>
      </c>
      <c r="D219">
        <v>99.084000000000003</v>
      </c>
      <c r="E219">
        <v>99.053299999999993</v>
      </c>
      <c r="M219">
        <v>217</v>
      </c>
      <c r="N219">
        <f t="shared" si="13"/>
        <v>4.0676599999999997E-4</v>
      </c>
      <c r="O219">
        <f t="shared" si="13"/>
        <v>3.8328400000000001E-4</v>
      </c>
      <c r="P219">
        <f t="shared" si="12"/>
        <v>3.9502500000000002E-4</v>
      </c>
      <c r="Q219" t="s">
        <v>814</v>
      </c>
      <c r="R219">
        <v>-5.2449850000000096</v>
      </c>
      <c r="S219">
        <v>0.22057456764758801</v>
      </c>
      <c r="T219" t="s">
        <v>815</v>
      </c>
      <c r="U219">
        <f t="shared" si="14"/>
        <v>366</v>
      </c>
      <c r="Y219" t="s">
        <v>778</v>
      </c>
      <c r="Z219">
        <f t="shared" si="15"/>
        <v>218</v>
      </c>
    </row>
    <row r="220" spans="1:26" x14ac:dyDescent="0.2">
      <c r="A220" t="s">
        <v>816</v>
      </c>
      <c r="B220">
        <v>1.8769399999999999E-3</v>
      </c>
      <c r="C220">
        <v>1.9672499999999999E-2</v>
      </c>
      <c r="D220">
        <v>99.111000000000004</v>
      </c>
      <c r="E220">
        <v>99.071799999999996</v>
      </c>
      <c r="M220">
        <v>218</v>
      </c>
      <c r="N220">
        <f t="shared" si="13"/>
        <v>6.1483900000000005E-4</v>
      </c>
      <c r="O220">
        <f t="shared" si="13"/>
        <v>5.19803E-4</v>
      </c>
      <c r="P220">
        <f t="shared" si="12"/>
        <v>5.6732099999999997E-4</v>
      </c>
      <c r="Q220" t="s">
        <v>817</v>
      </c>
      <c r="R220">
        <v>-4.9536150000000001</v>
      </c>
      <c r="S220">
        <v>0.14867792043387501</v>
      </c>
      <c r="T220" t="s">
        <v>818</v>
      </c>
      <c r="U220">
        <f t="shared" si="14"/>
        <v>367</v>
      </c>
      <c r="Y220" t="s">
        <v>781</v>
      </c>
      <c r="Z220">
        <f t="shared" si="15"/>
        <v>219</v>
      </c>
    </row>
    <row r="221" spans="1:26" x14ac:dyDescent="0.2">
      <c r="A221" t="s">
        <v>819</v>
      </c>
      <c r="B221">
        <v>2.2000700000000002E-3</v>
      </c>
      <c r="C221">
        <v>2.3088299999999999E-2</v>
      </c>
      <c r="D221">
        <v>98.876300000000001</v>
      </c>
      <c r="E221">
        <v>98.866</v>
      </c>
      <c r="M221">
        <v>219</v>
      </c>
      <c r="N221">
        <f t="shared" si="13"/>
        <v>5.2088600000000003E-4</v>
      </c>
      <c r="O221">
        <f t="shared" si="13"/>
        <v>5.16374E-4</v>
      </c>
      <c r="P221">
        <f t="shared" si="12"/>
        <v>5.1862999999999996E-4</v>
      </c>
      <c r="Q221" t="s">
        <v>820</v>
      </c>
      <c r="R221">
        <v>-4.8519400000000097</v>
      </c>
      <c r="S221">
        <v>0.24918792138981399</v>
      </c>
      <c r="T221" t="s">
        <v>821</v>
      </c>
      <c r="U221">
        <f t="shared" si="14"/>
        <v>368</v>
      </c>
      <c r="Y221" t="s">
        <v>784</v>
      </c>
      <c r="Z221">
        <f t="shared" si="15"/>
        <v>220</v>
      </c>
    </row>
    <row r="222" spans="1:26" x14ac:dyDescent="0.2">
      <c r="A222" t="s">
        <v>822</v>
      </c>
      <c r="B222">
        <v>1.4342000000000001E-3</v>
      </c>
      <c r="C222">
        <v>1.5499499999999999E-2</v>
      </c>
      <c r="D222">
        <v>99.431399999999996</v>
      </c>
      <c r="E222">
        <v>99.45150000000001</v>
      </c>
      <c r="M222">
        <v>220</v>
      </c>
      <c r="N222">
        <f t="shared" si="13"/>
        <v>3.4485700000000001E-4</v>
      </c>
      <c r="O222">
        <f t="shared" si="13"/>
        <v>3.2399399999999997E-4</v>
      </c>
      <c r="P222">
        <f t="shared" si="12"/>
        <v>3.3442550000000002E-4</v>
      </c>
      <c r="Q222" t="s">
        <v>823</v>
      </c>
      <c r="R222">
        <v>-4.7492900000000002</v>
      </c>
      <c r="S222">
        <v>0.142357982688403</v>
      </c>
      <c r="T222" t="s">
        <v>824</v>
      </c>
      <c r="U222">
        <f t="shared" si="14"/>
        <v>369</v>
      </c>
      <c r="Y222" t="s">
        <v>787</v>
      </c>
      <c r="Z222">
        <f t="shared" si="15"/>
        <v>221</v>
      </c>
    </row>
    <row r="223" spans="1:26" x14ac:dyDescent="0.2">
      <c r="A223" t="s">
        <v>825</v>
      </c>
      <c r="B223">
        <v>2.2410199999999998E-3</v>
      </c>
      <c r="C223">
        <v>2.3528899999999998E-2</v>
      </c>
      <c r="D223">
        <v>99.093100000000007</v>
      </c>
      <c r="E223">
        <v>99.126000000000005</v>
      </c>
      <c r="M223">
        <v>221</v>
      </c>
      <c r="N223">
        <f t="shared" si="13"/>
        <v>5.1845899999999998E-4</v>
      </c>
      <c r="O223">
        <f t="shared" si="13"/>
        <v>4.6926100000000001E-4</v>
      </c>
      <c r="P223">
        <f t="shared" si="12"/>
        <v>4.9386000000000005E-4</v>
      </c>
      <c r="Q223" t="s">
        <v>826</v>
      </c>
      <c r="R223">
        <v>-4.7491149999999998</v>
      </c>
      <c r="S223">
        <v>0.20291657415492001</v>
      </c>
      <c r="T223" t="s">
        <v>827</v>
      </c>
      <c r="U223">
        <f t="shared" si="14"/>
        <v>370</v>
      </c>
      <c r="Y223" t="s">
        <v>790</v>
      </c>
      <c r="Z223">
        <f t="shared" si="15"/>
        <v>222</v>
      </c>
    </row>
    <row r="224" spans="1:26" x14ac:dyDescent="0.2">
      <c r="A224" t="s">
        <v>828</v>
      </c>
      <c r="B224">
        <v>1.5172899999999999E-3</v>
      </c>
      <c r="C224">
        <v>1.5994399999999999E-2</v>
      </c>
      <c r="D224">
        <v>99.111199999999997</v>
      </c>
      <c r="E224">
        <v>99.185500000000005</v>
      </c>
      <c r="M224">
        <v>222</v>
      </c>
      <c r="N224">
        <f t="shared" si="13"/>
        <v>4.9077799999999998E-4</v>
      </c>
      <c r="O224">
        <f t="shared" si="13"/>
        <v>3.7364400000000002E-4</v>
      </c>
      <c r="P224">
        <f t="shared" si="12"/>
        <v>4.32211E-4</v>
      </c>
      <c r="Q224" t="s">
        <v>829</v>
      </c>
      <c r="R224">
        <v>-8.2307050000000004</v>
      </c>
      <c r="S224">
        <v>0.27155764182229197</v>
      </c>
      <c r="T224" t="s">
        <v>830</v>
      </c>
      <c r="U224">
        <f t="shared" si="14"/>
        <v>371</v>
      </c>
      <c r="Y224" t="s">
        <v>793</v>
      </c>
      <c r="Z224">
        <f t="shared" si="15"/>
        <v>223</v>
      </c>
    </row>
    <row r="225" spans="1:26" x14ac:dyDescent="0.2">
      <c r="A225" t="s">
        <v>831</v>
      </c>
      <c r="B225">
        <v>1.71973E-3</v>
      </c>
      <c r="C225">
        <v>1.8162899999999999E-2</v>
      </c>
      <c r="D225">
        <v>99.178899999999999</v>
      </c>
      <c r="E225">
        <v>99.177899999999994</v>
      </c>
      <c r="M225">
        <v>223</v>
      </c>
      <c r="N225">
        <f t="shared" si="13"/>
        <v>4.02447E-4</v>
      </c>
      <c r="O225">
        <f t="shared" si="13"/>
        <v>3.39816E-4</v>
      </c>
      <c r="P225">
        <f t="shared" si="12"/>
        <v>3.7113149999999998E-4</v>
      </c>
      <c r="Q225" t="s">
        <v>832</v>
      </c>
      <c r="R225">
        <v>-7.9025149999999904</v>
      </c>
      <c r="S225">
        <v>0.234932683754914</v>
      </c>
      <c r="T225" t="s">
        <v>833</v>
      </c>
      <c r="U225">
        <f t="shared" si="14"/>
        <v>372</v>
      </c>
      <c r="Y225" t="s">
        <v>796</v>
      </c>
      <c r="Z225">
        <f t="shared" si="15"/>
        <v>224</v>
      </c>
    </row>
    <row r="226" spans="1:26" x14ac:dyDescent="0.2">
      <c r="A226" t="s">
        <v>834</v>
      </c>
      <c r="B226">
        <v>2.0569199999999998E-3</v>
      </c>
      <c r="C226">
        <v>2.2660799999999998E-2</v>
      </c>
      <c r="D226">
        <v>98.908100000000005</v>
      </c>
      <c r="E226">
        <v>98.979600000000005</v>
      </c>
      <c r="M226">
        <v>224</v>
      </c>
      <c r="N226">
        <f t="shared" si="13"/>
        <v>4.3010299999999998E-4</v>
      </c>
      <c r="O226">
        <f t="shared" si="13"/>
        <v>4.03001E-4</v>
      </c>
      <c r="P226">
        <f t="shared" si="12"/>
        <v>4.1655199999999999E-4</v>
      </c>
      <c r="Q226" t="s">
        <v>835</v>
      </c>
      <c r="R226">
        <v>-7.7852150000000098</v>
      </c>
      <c r="S226">
        <v>0.24557883689798099</v>
      </c>
      <c r="T226" t="s">
        <v>836</v>
      </c>
      <c r="U226">
        <f t="shared" si="14"/>
        <v>373</v>
      </c>
      <c r="Y226" t="s">
        <v>799</v>
      </c>
      <c r="Z226">
        <f t="shared" si="15"/>
        <v>225</v>
      </c>
    </row>
    <row r="227" spans="1:26" x14ac:dyDescent="0.2">
      <c r="A227" t="s">
        <v>837</v>
      </c>
      <c r="B227">
        <v>2.7644599999999998E-3</v>
      </c>
      <c r="C227">
        <v>3.0172999999999998E-2</v>
      </c>
      <c r="D227">
        <v>98.388199999999998</v>
      </c>
      <c r="E227">
        <v>98.436800000000005</v>
      </c>
      <c r="M227">
        <v>225</v>
      </c>
      <c r="N227">
        <f t="shared" si="13"/>
        <v>6.0059399999999998E-4</v>
      </c>
      <c r="O227">
        <f t="shared" si="13"/>
        <v>4.8561200000000001E-4</v>
      </c>
      <c r="P227">
        <f t="shared" si="12"/>
        <v>5.4310299999999997E-4</v>
      </c>
      <c r="Q227" t="s">
        <v>838</v>
      </c>
      <c r="R227">
        <v>-8.1472450000000105</v>
      </c>
      <c r="S227">
        <v>0.27271400035647497</v>
      </c>
      <c r="T227" t="s">
        <v>839</v>
      </c>
      <c r="U227">
        <f t="shared" si="14"/>
        <v>374</v>
      </c>
      <c r="Y227" t="s">
        <v>802</v>
      </c>
      <c r="Z227">
        <f t="shared" si="15"/>
        <v>226</v>
      </c>
    </row>
    <row r="228" spans="1:26" x14ac:dyDescent="0.2">
      <c r="A228" t="s">
        <v>840</v>
      </c>
      <c r="B228">
        <v>5.7705699999999996E-4</v>
      </c>
      <c r="C228">
        <v>7.0287199999999996E-3</v>
      </c>
      <c r="D228">
        <v>99.746200000000002</v>
      </c>
      <c r="E228">
        <v>99.715100000000007</v>
      </c>
      <c r="M228">
        <v>226</v>
      </c>
      <c r="N228">
        <f t="shared" si="13"/>
        <v>4.5371400000000003E-4</v>
      </c>
      <c r="O228">
        <f t="shared" si="13"/>
        <v>4.4473800000000002E-4</v>
      </c>
      <c r="P228">
        <f t="shared" si="12"/>
        <v>4.4922600000000005E-4</v>
      </c>
      <c r="Q228" t="s">
        <v>841</v>
      </c>
      <c r="R228">
        <v>-6.3075799999999997</v>
      </c>
      <c r="S228">
        <v>0.192792923606244</v>
      </c>
      <c r="T228" t="s">
        <v>842</v>
      </c>
      <c r="U228">
        <f t="shared" si="14"/>
        <v>375</v>
      </c>
      <c r="Y228" t="s">
        <v>195</v>
      </c>
      <c r="Z228">
        <f t="shared" si="15"/>
        <v>227</v>
      </c>
    </row>
    <row r="229" spans="1:26" x14ac:dyDescent="0.2">
      <c r="A229" t="s">
        <v>843</v>
      </c>
      <c r="B229">
        <v>6.8690899999999998E-4</v>
      </c>
      <c r="C229">
        <v>7.8652400000000008E-3</v>
      </c>
      <c r="D229">
        <v>99.632100000000008</v>
      </c>
      <c r="E229">
        <v>99.636700000000005</v>
      </c>
      <c r="M229">
        <v>227</v>
      </c>
      <c r="N229">
        <f t="shared" si="13"/>
        <v>3.7732999999999999E-4</v>
      </c>
      <c r="O229">
        <f t="shared" si="13"/>
        <v>3.1708399999999997E-4</v>
      </c>
      <c r="P229">
        <f t="shared" si="12"/>
        <v>3.4720699999999998E-4</v>
      </c>
      <c r="Q229" t="s">
        <v>844</v>
      </c>
      <c r="R229">
        <v>-5.9942350000000104</v>
      </c>
      <c r="S229">
        <v>0.200845134807005</v>
      </c>
      <c r="T229" t="s">
        <v>845</v>
      </c>
      <c r="U229">
        <f t="shared" si="14"/>
        <v>376</v>
      </c>
      <c r="Y229" t="s">
        <v>199</v>
      </c>
      <c r="Z229">
        <f t="shared" si="15"/>
        <v>228</v>
      </c>
    </row>
    <row r="230" spans="1:26" x14ac:dyDescent="0.2">
      <c r="A230" t="s">
        <v>846</v>
      </c>
      <c r="B230">
        <v>1.1649E-3</v>
      </c>
      <c r="C230">
        <v>1.25501E-2</v>
      </c>
      <c r="D230">
        <v>99.463800000000006</v>
      </c>
      <c r="E230">
        <v>99.420299999999997</v>
      </c>
      <c r="M230">
        <v>228</v>
      </c>
      <c r="N230">
        <f t="shared" si="13"/>
        <v>4.5794899999999998E-4</v>
      </c>
      <c r="O230">
        <f t="shared" si="13"/>
        <v>3.2696599999999999E-4</v>
      </c>
      <c r="P230">
        <f t="shared" si="12"/>
        <v>3.9245749999999998E-4</v>
      </c>
      <c r="Q230" t="s">
        <v>847</v>
      </c>
      <c r="R230">
        <v>-3.8045599999999999</v>
      </c>
      <c r="S230">
        <v>0.21059306795086899</v>
      </c>
      <c r="T230" t="s">
        <v>848</v>
      </c>
      <c r="U230">
        <f t="shared" si="14"/>
        <v>377</v>
      </c>
      <c r="Y230" t="s">
        <v>203</v>
      </c>
      <c r="Z230">
        <f t="shared" si="15"/>
        <v>229</v>
      </c>
    </row>
    <row r="231" spans="1:26" x14ac:dyDescent="0.2">
      <c r="A231" t="s">
        <v>849</v>
      </c>
      <c r="B231">
        <v>1.4705E-3</v>
      </c>
      <c r="C231">
        <v>1.59445E-2</v>
      </c>
      <c r="D231">
        <v>99.294800000000009</v>
      </c>
      <c r="E231">
        <v>99.311899999999994</v>
      </c>
      <c r="M231">
        <v>229</v>
      </c>
      <c r="N231">
        <f t="shared" si="13"/>
        <v>1.97794E-4</v>
      </c>
      <c r="O231">
        <f t="shared" si="13"/>
        <v>2.5836400000000002E-4</v>
      </c>
      <c r="P231">
        <f t="shared" si="12"/>
        <v>2.2807900000000001E-4</v>
      </c>
      <c r="Q231" t="s">
        <v>850</v>
      </c>
      <c r="R231">
        <v>-4.979565</v>
      </c>
      <c r="S231">
        <v>0.18122169567219401</v>
      </c>
      <c r="T231" t="s">
        <v>851</v>
      </c>
      <c r="U231">
        <f t="shared" si="14"/>
        <v>378</v>
      </c>
      <c r="Y231" t="s">
        <v>207</v>
      </c>
      <c r="Z231">
        <f t="shared" si="15"/>
        <v>230</v>
      </c>
    </row>
    <row r="232" spans="1:26" x14ac:dyDescent="0.2">
      <c r="A232" t="s">
        <v>852</v>
      </c>
      <c r="B232">
        <v>7.3175300000000003E-4</v>
      </c>
      <c r="C232">
        <v>8.5549900000000002E-3</v>
      </c>
      <c r="D232">
        <v>99.583100000000002</v>
      </c>
      <c r="E232">
        <v>99.581500000000005</v>
      </c>
      <c r="M232">
        <v>230</v>
      </c>
      <c r="N232">
        <f t="shared" si="13"/>
        <v>2.4941500000000001E-4</v>
      </c>
      <c r="O232">
        <f t="shared" si="13"/>
        <v>3.2456999999999999E-4</v>
      </c>
      <c r="P232">
        <f t="shared" si="12"/>
        <v>2.8699249999999997E-4</v>
      </c>
      <c r="Q232" t="s">
        <v>853</v>
      </c>
      <c r="R232">
        <v>-4.5549400000000002</v>
      </c>
      <c r="S232">
        <v>0.196226661104347</v>
      </c>
      <c r="T232" t="s">
        <v>854</v>
      </c>
      <c r="U232">
        <f t="shared" si="14"/>
        <v>379</v>
      </c>
      <c r="Y232" t="s">
        <v>211</v>
      </c>
      <c r="Z232">
        <f t="shared" si="15"/>
        <v>231</v>
      </c>
    </row>
    <row r="233" spans="1:26" x14ac:dyDescent="0.2">
      <c r="A233" t="s">
        <v>855</v>
      </c>
      <c r="B233">
        <v>9.5642700000000004E-4</v>
      </c>
      <c r="C233">
        <v>1.1420700000000001E-2</v>
      </c>
      <c r="D233">
        <v>99.430799999999991</v>
      </c>
      <c r="E233">
        <v>99.456100000000006</v>
      </c>
      <c r="M233">
        <v>231</v>
      </c>
      <c r="N233">
        <f t="shared" si="13"/>
        <v>6.4158300000000004E-4</v>
      </c>
      <c r="O233">
        <f t="shared" si="13"/>
        <v>5.9633400000000001E-4</v>
      </c>
      <c r="P233">
        <f t="shared" si="12"/>
        <v>6.1895850000000003E-4</v>
      </c>
      <c r="Q233" t="s">
        <v>856</v>
      </c>
      <c r="R233">
        <v>-4.4679150000000103</v>
      </c>
      <c r="S233">
        <v>0.25422566292212501</v>
      </c>
      <c r="T233" t="s">
        <v>857</v>
      </c>
      <c r="U233">
        <f t="shared" si="14"/>
        <v>380</v>
      </c>
      <c r="Y233" t="s">
        <v>215</v>
      </c>
      <c r="Z233">
        <f t="shared" si="15"/>
        <v>232</v>
      </c>
    </row>
    <row r="234" spans="1:26" x14ac:dyDescent="0.2">
      <c r="A234" t="s">
        <v>858</v>
      </c>
      <c r="B234">
        <v>1.5769600000000001E-3</v>
      </c>
      <c r="C234">
        <v>1.5989699999999999E-2</v>
      </c>
      <c r="D234">
        <v>99.329900000000009</v>
      </c>
      <c r="E234">
        <v>99.298400000000001</v>
      </c>
      <c r="M234">
        <v>232</v>
      </c>
      <c r="N234">
        <f t="shared" si="13"/>
        <v>3.86365E-4</v>
      </c>
      <c r="O234">
        <f t="shared" si="13"/>
        <v>3.7215300000000001E-4</v>
      </c>
      <c r="P234">
        <f t="shared" si="12"/>
        <v>3.7925900000000001E-4</v>
      </c>
      <c r="Q234" t="s">
        <v>859</v>
      </c>
      <c r="R234">
        <v>-6.0844705000000001</v>
      </c>
      <c r="S234">
        <v>0.183232965965758</v>
      </c>
      <c r="T234" t="s">
        <v>860</v>
      </c>
      <c r="U234">
        <f t="shared" si="14"/>
        <v>381</v>
      </c>
      <c r="Y234" t="s">
        <v>219</v>
      </c>
      <c r="Z234">
        <f t="shared" si="15"/>
        <v>233</v>
      </c>
    </row>
    <row r="235" spans="1:26" x14ac:dyDescent="0.2">
      <c r="A235" t="s">
        <v>861</v>
      </c>
      <c r="B235">
        <v>1.8522300000000001E-3</v>
      </c>
      <c r="C235">
        <v>1.83404E-2</v>
      </c>
      <c r="D235">
        <v>99.096399999999988</v>
      </c>
      <c r="E235">
        <v>99.07350000000001</v>
      </c>
      <c r="M235">
        <v>233</v>
      </c>
      <c r="N235">
        <f t="shared" si="13"/>
        <v>5.0159900000000003E-4</v>
      </c>
      <c r="O235">
        <f t="shared" si="13"/>
        <v>4.5947000000000002E-4</v>
      </c>
      <c r="P235">
        <f t="shared" si="12"/>
        <v>4.8053450000000003E-4</v>
      </c>
      <c r="Q235" t="s">
        <v>862</v>
      </c>
      <c r="R235">
        <v>-6.6664149999999998</v>
      </c>
      <c r="S235">
        <v>0.198204163859595</v>
      </c>
      <c r="T235" t="s">
        <v>863</v>
      </c>
      <c r="U235">
        <f t="shared" si="14"/>
        <v>382</v>
      </c>
      <c r="Y235" t="s">
        <v>223</v>
      </c>
      <c r="Z235">
        <f t="shared" si="15"/>
        <v>234</v>
      </c>
    </row>
    <row r="236" spans="1:26" x14ac:dyDescent="0.2">
      <c r="A236" t="s">
        <v>864</v>
      </c>
      <c r="B236">
        <v>4.8445699999999999E-4</v>
      </c>
      <c r="C236">
        <v>5.9007699999999996E-3</v>
      </c>
      <c r="D236">
        <v>99.846699999999998</v>
      </c>
      <c r="E236">
        <v>99.843899999999991</v>
      </c>
      <c r="M236">
        <v>234</v>
      </c>
      <c r="N236">
        <f t="shared" si="13"/>
        <v>4.4421400000000001E-4</v>
      </c>
      <c r="O236">
        <f t="shared" si="13"/>
        <v>4.3237400000000002E-4</v>
      </c>
      <c r="P236">
        <f t="shared" si="12"/>
        <v>4.3829399999999999E-4</v>
      </c>
      <c r="Q236" t="s">
        <v>865</v>
      </c>
      <c r="R236">
        <v>-7.830705</v>
      </c>
      <c r="S236">
        <v>0.24339220531236999</v>
      </c>
      <c r="T236" t="s">
        <v>866</v>
      </c>
      <c r="U236">
        <f t="shared" si="14"/>
        <v>383</v>
      </c>
      <c r="Y236" t="s">
        <v>227</v>
      </c>
      <c r="Z236">
        <f t="shared" si="15"/>
        <v>235</v>
      </c>
    </row>
    <row r="237" spans="1:26" x14ac:dyDescent="0.2">
      <c r="A237" t="s">
        <v>867</v>
      </c>
      <c r="B237">
        <v>6.0200399999999995E-4</v>
      </c>
      <c r="C237">
        <v>7.6177900000000002E-3</v>
      </c>
      <c r="D237">
        <v>99.760999999999996</v>
      </c>
      <c r="E237">
        <v>99.772099999999995</v>
      </c>
      <c r="M237">
        <v>235</v>
      </c>
      <c r="N237">
        <f t="shared" si="13"/>
        <v>1.0742799999999999E-3</v>
      </c>
      <c r="O237">
        <f t="shared" si="13"/>
        <v>9.3794799999999997E-4</v>
      </c>
      <c r="P237">
        <f t="shared" si="12"/>
        <v>1.006114E-3</v>
      </c>
      <c r="Q237" t="s">
        <v>868</v>
      </c>
      <c r="R237">
        <v>-6.86828500000001</v>
      </c>
      <c r="S237">
        <v>0.24619103510972501</v>
      </c>
      <c r="T237" t="s">
        <v>869</v>
      </c>
      <c r="U237">
        <f t="shared" si="14"/>
        <v>384</v>
      </c>
      <c r="Y237" t="s">
        <v>231</v>
      </c>
      <c r="Z237">
        <f t="shared" si="15"/>
        <v>236</v>
      </c>
    </row>
    <row r="238" spans="1:26" x14ac:dyDescent="0.2">
      <c r="A238" t="s">
        <v>870</v>
      </c>
      <c r="B238">
        <v>3.7741199999999998E-4</v>
      </c>
      <c r="C238">
        <v>4.7575100000000004E-3</v>
      </c>
      <c r="D238">
        <v>99.824399999999997</v>
      </c>
      <c r="E238">
        <v>99.816699999999997</v>
      </c>
      <c r="M238">
        <v>236</v>
      </c>
      <c r="N238">
        <f t="shared" si="13"/>
        <v>8.4829999999999997E-4</v>
      </c>
      <c r="O238">
        <f t="shared" si="13"/>
        <v>7.6988800000000004E-4</v>
      </c>
      <c r="P238">
        <f t="shared" si="12"/>
        <v>8.09094E-4</v>
      </c>
      <c r="Q238" t="s">
        <v>871</v>
      </c>
      <c r="R238">
        <v>-6.0745000000000102</v>
      </c>
      <c r="S238">
        <v>0.20980046503822999</v>
      </c>
      <c r="T238" t="s">
        <v>872</v>
      </c>
      <c r="U238">
        <f t="shared" si="14"/>
        <v>385</v>
      </c>
      <c r="Y238" t="s">
        <v>235</v>
      </c>
      <c r="Z238">
        <f t="shared" si="15"/>
        <v>237</v>
      </c>
    </row>
    <row r="239" spans="1:26" x14ac:dyDescent="0.2">
      <c r="A239" t="s">
        <v>873</v>
      </c>
      <c r="B239">
        <v>4.75351E-4</v>
      </c>
      <c r="C239">
        <v>5.8121500000000003E-3</v>
      </c>
      <c r="D239">
        <v>99.832599999999999</v>
      </c>
      <c r="E239">
        <v>99.841000000000008</v>
      </c>
      <c r="M239">
        <v>237</v>
      </c>
      <c r="N239">
        <f t="shared" si="13"/>
        <v>8.4829999999999997E-4</v>
      </c>
      <c r="O239">
        <f t="shared" si="13"/>
        <v>7.6988800000000004E-4</v>
      </c>
      <c r="P239">
        <f t="shared" si="12"/>
        <v>8.09094E-4</v>
      </c>
      <c r="Q239" t="s">
        <v>874</v>
      </c>
      <c r="R239">
        <v>-6.658525</v>
      </c>
      <c r="S239">
        <v>0.20987751572803701</v>
      </c>
      <c r="T239" t="s">
        <v>875</v>
      </c>
      <c r="U239">
        <f t="shared" si="14"/>
        <v>386</v>
      </c>
      <c r="Y239" t="s">
        <v>239</v>
      </c>
      <c r="Z239">
        <f t="shared" si="15"/>
        <v>238</v>
      </c>
    </row>
    <row r="240" spans="1:26" x14ac:dyDescent="0.2">
      <c r="A240" t="s">
        <v>876</v>
      </c>
      <c r="B240">
        <v>1.3258300000000001E-3</v>
      </c>
      <c r="C240">
        <v>1.6107E-2</v>
      </c>
      <c r="D240">
        <v>99.253699999999995</v>
      </c>
      <c r="E240">
        <v>99.228499999999997</v>
      </c>
      <c r="M240">
        <v>238</v>
      </c>
      <c r="N240">
        <f t="shared" si="13"/>
        <v>1.39653E-3</v>
      </c>
      <c r="O240">
        <f t="shared" si="13"/>
        <v>1.16025E-3</v>
      </c>
      <c r="P240">
        <f t="shared" si="12"/>
        <v>1.2783899999999999E-3</v>
      </c>
      <c r="Q240" t="s">
        <v>877</v>
      </c>
      <c r="R240">
        <v>-9.2790200000000205</v>
      </c>
      <c r="S240">
        <v>0.31594504863767697</v>
      </c>
      <c r="T240" t="s">
        <v>878</v>
      </c>
      <c r="U240">
        <f t="shared" si="14"/>
        <v>387</v>
      </c>
      <c r="Y240" t="s">
        <v>243</v>
      </c>
      <c r="Z240">
        <f t="shared" si="15"/>
        <v>239</v>
      </c>
    </row>
    <row r="241" spans="1:26" x14ac:dyDescent="0.2">
      <c r="A241" t="s">
        <v>879</v>
      </c>
      <c r="B241">
        <v>1.6678400000000001E-3</v>
      </c>
      <c r="C241">
        <v>2.0156899999999998E-2</v>
      </c>
      <c r="D241">
        <v>99.075699999999998</v>
      </c>
      <c r="E241">
        <v>99.106799999999993</v>
      </c>
      <c r="M241">
        <v>239</v>
      </c>
      <c r="N241">
        <f t="shared" si="13"/>
        <v>1.3015699999999999E-3</v>
      </c>
      <c r="O241">
        <f t="shared" si="13"/>
        <v>1.1037499999999999E-3</v>
      </c>
      <c r="P241">
        <f t="shared" si="12"/>
        <v>1.2026599999999999E-3</v>
      </c>
      <c r="Q241" t="s">
        <v>880</v>
      </c>
      <c r="R241">
        <v>-8.1431149999999999</v>
      </c>
      <c r="S241">
        <v>0.248563567008424</v>
      </c>
      <c r="T241" t="s">
        <v>881</v>
      </c>
      <c r="U241">
        <f t="shared" si="14"/>
        <v>388</v>
      </c>
      <c r="Y241" t="s">
        <v>247</v>
      </c>
      <c r="Z241">
        <f t="shared" si="15"/>
        <v>240</v>
      </c>
    </row>
    <row r="242" spans="1:26" x14ac:dyDescent="0.2">
      <c r="A242" t="s">
        <v>882</v>
      </c>
      <c r="B242">
        <v>6.0103100000000003E-4</v>
      </c>
      <c r="C242">
        <v>7.3893500000000003E-3</v>
      </c>
      <c r="D242">
        <v>99.678399999999996</v>
      </c>
      <c r="E242">
        <v>99.635599999999997</v>
      </c>
      <c r="M242">
        <v>240</v>
      </c>
      <c r="N242">
        <f t="shared" si="13"/>
        <v>5.1016400000000002E-4</v>
      </c>
      <c r="O242">
        <f t="shared" si="13"/>
        <v>5.1206500000000002E-4</v>
      </c>
      <c r="P242">
        <f t="shared" si="12"/>
        <v>5.1111449999999997E-4</v>
      </c>
      <c r="Q242" t="s">
        <v>883</v>
      </c>
      <c r="R242">
        <v>-7.9392635000000196</v>
      </c>
      <c r="S242">
        <v>0.235999467794967</v>
      </c>
      <c r="T242" t="s">
        <v>884</v>
      </c>
      <c r="U242">
        <f t="shared" si="14"/>
        <v>389</v>
      </c>
      <c r="Y242" t="s">
        <v>251</v>
      </c>
      <c r="Z242">
        <f t="shared" si="15"/>
        <v>241</v>
      </c>
    </row>
    <row r="243" spans="1:26" x14ac:dyDescent="0.2">
      <c r="A243" t="s">
        <v>885</v>
      </c>
      <c r="B243">
        <v>7.62001E-4</v>
      </c>
      <c r="C243">
        <v>9.6663099999999991E-3</v>
      </c>
      <c r="D243">
        <v>99.526300000000006</v>
      </c>
      <c r="E243">
        <v>99.528399999999991</v>
      </c>
      <c r="M243">
        <v>241</v>
      </c>
      <c r="N243">
        <f t="shared" si="13"/>
        <v>4.1100899999999999E-4</v>
      </c>
      <c r="O243">
        <f t="shared" si="13"/>
        <v>4.6465599999999998E-4</v>
      </c>
      <c r="P243">
        <f t="shared" si="12"/>
        <v>4.3783249999999999E-4</v>
      </c>
      <c r="Q243" t="s">
        <v>886</v>
      </c>
      <c r="R243">
        <v>-5.8258150000000004</v>
      </c>
      <c r="S243">
        <v>0.214014231679334</v>
      </c>
      <c r="T243" t="s">
        <v>887</v>
      </c>
      <c r="U243">
        <f t="shared" si="14"/>
        <v>390</v>
      </c>
      <c r="Y243" t="s">
        <v>255</v>
      </c>
      <c r="Z243">
        <f t="shared" si="15"/>
        <v>242</v>
      </c>
    </row>
    <row r="244" spans="1:26" x14ac:dyDescent="0.2">
      <c r="A244" t="s">
        <v>888</v>
      </c>
      <c r="B244">
        <v>5.8629600000000004E-4</v>
      </c>
      <c r="C244">
        <v>7.2914299999999998E-3</v>
      </c>
      <c r="D244">
        <v>99.726299999999995</v>
      </c>
      <c r="E244">
        <v>99.695599999999999</v>
      </c>
      <c r="M244">
        <v>242</v>
      </c>
      <c r="N244">
        <f t="shared" si="13"/>
        <v>7.4789799999999999E-4</v>
      </c>
      <c r="O244">
        <f t="shared" si="13"/>
        <v>4.9336900000000001E-4</v>
      </c>
      <c r="P244">
        <f t="shared" si="12"/>
        <v>6.2063349999999995E-4</v>
      </c>
      <c r="Q244" t="s">
        <v>889</v>
      </c>
      <c r="R244">
        <v>-6.2647400000000202</v>
      </c>
      <c r="S244">
        <v>0.32681871840001703</v>
      </c>
      <c r="T244" t="s">
        <v>890</v>
      </c>
      <c r="U244">
        <f t="shared" si="14"/>
        <v>391</v>
      </c>
      <c r="Y244" t="s">
        <v>259</v>
      </c>
      <c r="Z244">
        <f t="shared" si="15"/>
        <v>243</v>
      </c>
    </row>
    <row r="245" spans="1:26" x14ac:dyDescent="0.2">
      <c r="A245" t="s">
        <v>891</v>
      </c>
      <c r="B245">
        <v>7.1406499999999995E-4</v>
      </c>
      <c r="C245">
        <v>8.3292699999999997E-3</v>
      </c>
      <c r="D245">
        <v>99.662399999999991</v>
      </c>
      <c r="E245">
        <v>99.695400000000006</v>
      </c>
      <c r="M245">
        <v>243</v>
      </c>
      <c r="N245">
        <f t="shared" si="13"/>
        <v>3.9376800000000002E-4</v>
      </c>
      <c r="O245">
        <f t="shared" si="13"/>
        <v>4.1174000000000001E-4</v>
      </c>
      <c r="P245">
        <f t="shared" si="12"/>
        <v>4.0275400000000001E-4</v>
      </c>
      <c r="Q245" t="s">
        <v>892</v>
      </c>
      <c r="R245">
        <v>-5.2743050000000098</v>
      </c>
      <c r="S245">
        <v>0.19178730379699799</v>
      </c>
      <c r="T245" t="s">
        <v>893</v>
      </c>
      <c r="U245">
        <f t="shared" si="14"/>
        <v>392</v>
      </c>
      <c r="Y245" t="s">
        <v>263</v>
      </c>
      <c r="Z245">
        <f t="shared" si="15"/>
        <v>244</v>
      </c>
    </row>
    <row r="246" spans="1:26" x14ac:dyDescent="0.2">
      <c r="A246" t="s">
        <v>894</v>
      </c>
      <c r="B246">
        <v>8.9075799999999996E-4</v>
      </c>
      <c r="C246">
        <v>9.7417000000000007E-3</v>
      </c>
      <c r="D246">
        <v>99.63539999999999</v>
      </c>
      <c r="E246">
        <v>99.619100000000003</v>
      </c>
      <c r="M246">
        <v>244</v>
      </c>
      <c r="N246">
        <f t="shared" si="13"/>
        <v>5.2809000000000005E-4</v>
      </c>
      <c r="O246">
        <f t="shared" si="13"/>
        <v>5.1919100000000001E-4</v>
      </c>
      <c r="P246">
        <f t="shared" si="12"/>
        <v>5.2364050000000008E-4</v>
      </c>
      <c r="Q246" t="s">
        <v>895</v>
      </c>
      <c r="R246">
        <v>-4.9692400000000001</v>
      </c>
      <c r="S246">
        <v>0.31278405083640998</v>
      </c>
      <c r="T246" t="s">
        <v>896</v>
      </c>
      <c r="U246">
        <f t="shared" si="14"/>
        <v>393</v>
      </c>
      <c r="Y246" t="s">
        <v>267</v>
      </c>
      <c r="Z246">
        <f t="shared" si="15"/>
        <v>245</v>
      </c>
    </row>
    <row r="247" spans="1:26" x14ac:dyDescent="0.2">
      <c r="A247" t="s">
        <v>897</v>
      </c>
      <c r="B247">
        <v>1.04111E-3</v>
      </c>
      <c r="C247">
        <v>1.07624E-2</v>
      </c>
      <c r="D247">
        <v>99.511799999999994</v>
      </c>
      <c r="E247">
        <v>99.497900000000001</v>
      </c>
      <c r="M247">
        <v>245</v>
      </c>
      <c r="N247">
        <f t="shared" si="13"/>
        <v>5.08331E-4</v>
      </c>
      <c r="O247">
        <f t="shared" si="13"/>
        <v>5.4903700000000005E-4</v>
      </c>
      <c r="P247">
        <f t="shared" si="12"/>
        <v>5.2868399999999997E-4</v>
      </c>
      <c r="Q247" t="s">
        <v>898</v>
      </c>
      <c r="R247">
        <v>-4.67337000000001</v>
      </c>
      <c r="S247">
        <v>0.279184717836366</v>
      </c>
      <c r="T247" t="s">
        <v>899</v>
      </c>
      <c r="U247">
        <f t="shared" si="14"/>
        <v>394</v>
      </c>
      <c r="Y247" t="s">
        <v>271</v>
      </c>
      <c r="Z247">
        <f t="shared" si="15"/>
        <v>246</v>
      </c>
    </row>
    <row r="248" spans="1:26" x14ac:dyDescent="0.2">
      <c r="A248" t="s">
        <v>900</v>
      </c>
      <c r="B248">
        <v>9.3462500000000002E-4</v>
      </c>
      <c r="C248">
        <v>1.0005500000000001E-2</v>
      </c>
      <c r="D248">
        <v>99.551199999999994</v>
      </c>
      <c r="E248">
        <v>99.499499999999998</v>
      </c>
      <c r="M248">
        <v>246</v>
      </c>
      <c r="N248">
        <f t="shared" si="13"/>
        <v>3.9908000000000001E-4</v>
      </c>
      <c r="O248">
        <f t="shared" si="13"/>
        <v>3.2393999999999999E-4</v>
      </c>
      <c r="P248">
        <f t="shared" si="12"/>
        <v>3.6151E-4</v>
      </c>
      <c r="Q248" t="s">
        <v>901</v>
      </c>
      <c r="R248">
        <v>-4.68804</v>
      </c>
      <c r="S248">
        <v>0.37365457595639601</v>
      </c>
      <c r="T248" t="s">
        <v>902</v>
      </c>
      <c r="U248">
        <f t="shared" si="14"/>
        <v>395</v>
      </c>
      <c r="Y248" t="s">
        <v>275</v>
      </c>
      <c r="Z248">
        <f t="shared" si="15"/>
        <v>247</v>
      </c>
    </row>
    <row r="249" spans="1:26" x14ac:dyDescent="0.2">
      <c r="A249" t="s">
        <v>903</v>
      </c>
      <c r="B249">
        <v>9.5856000000000001E-4</v>
      </c>
      <c r="C249">
        <v>9.8366200000000008E-3</v>
      </c>
      <c r="D249">
        <v>99.519400000000005</v>
      </c>
      <c r="E249">
        <v>99.541200000000003</v>
      </c>
      <c r="M249">
        <v>247</v>
      </c>
      <c r="N249">
        <f t="shared" si="13"/>
        <v>5.3148300000000002E-4</v>
      </c>
      <c r="O249">
        <f t="shared" si="13"/>
        <v>5.7116700000000003E-4</v>
      </c>
      <c r="P249">
        <f t="shared" si="12"/>
        <v>5.5132500000000008E-4</v>
      </c>
      <c r="Q249" t="s">
        <v>904</v>
      </c>
      <c r="R249">
        <v>-4.3557000000000103</v>
      </c>
      <c r="S249">
        <v>0.29817052498366797</v>
      </c>
      <c r="T249" t="s">
        <v>905</v>
      </c>
      <c r="U249">
        <f t="shared" si="14"/>
        <v>396</v>
      </c>
      <c r="Y249" t="s">
        <v>279</v>
      </c>
      <c r="Z249">
        <f t="shared" si="15"/>
        <v>248</v>
      </c>
    </row>
    <row r="250" spans="1:26" x14ac:dyDescent="0.2">
      <c r="A250" t="s">
        <v>906</v>
      </c>
      <c r="B250">
        <v>4.7593400000000001E-4</v>
      </c>
      <c r="C250">
        <v>6.0071100000000004E-3</v>
      </c>
      <c r="D250">
        <v>99.769099999999995</v>
      </c>
      <c r="E250">
        <v>99.760400000000004</v>
      </c>
      <c r="M250">
        <v>248</v>
      </c>
      <c r="N250">
        <f t="shared" si="13"/>
        <v>5.7357000000000003E-4</v>
      </c>
      <c r="O250">
        <f t="shared" si="13"/>
        <v>5.4716200000000002E-4</v>
      </c>
      <c r="P250">
        <f t="shared" si="12"/>
        <v>5.6036600000000008E-4</v>
      </c>
      <c r="Q250" t="s">
        <v>907</v>
      </c>
      <c r="R250">
        <v>-6.1121000000000096</v>
      </c>
      <c r="S250">
        <v>0.255123300702707</v>
      </c>
      <c r="T250" t="s">
        <v>908</v>
      </c>
      <c r="U250">
        <f t="shared" si="14"/>
        <v>397</v>
      </c>
      <c r="Y250" t="s">
        <v>283</v>
      </c>
      <c r="Z250">
        <f t="shared" si="15"/>
        <v>249</v>
      </c>
    </row>
    <row r="251" spans="1:26" x14ac:dyDescent="0.2">
      <c r="A251" t="s">
        <v>909</v>
      </c>
      <c r="B251">
        <v>4.8032700000000001E-4</v>
      </c>
      <c r="C251">
        <v>6.0572300000000003E-3</v>
      </c>
      <c r="D251">
        <v>99.771100000000004</v>
      </c>
      <c r="E251">
        <v>99.766600000000011</v>
      </c>
      <c r="M251">
        <v>249</v>
      </c>
      <c r="N251">
        <f t="shared" si="13"/>
        <v>5.5625399999999995E-4</v>
      </c>
      <c r="O251">
        <f t="shared" si="13"/>
        <v>6.0123499999999999E-4</v>
      </c>
      <c r="P251">
        <f t="shared" si="12"/>
        <v>5.7874449999999991E-4</v>
      </c>
      <c r="Q251" t="s">
        <v>910</v>
      </c>
      <c r="R251">
        <v>-6.0889750000000102</v>
      </c>
      <c r="S251">
        <v>0.21822966219496501</v>
      </c>
      <c r="T251" t="s">
        <v>911</v>
      </c>
      <c r="U251">
        <f t="shared" si="14"/>
        <v>398</v>
      </c>
      <c r="Y251" t="s">
        <v>287</v>
      </c>
      <c r="Z251">
        <f t="shared" si="15"/>
        <v>250</v>
      </c>
    </row>
    <row r="252" spans="1:26" x14ac:dyDescent="0.2">
      <c r="A252" t="s">
        <v>912</v>
      </c>
      <c r="B252">
        <v>2.9120000000000001E-3</v>
      </c>
      <c r="C252">
        <v>2.8737499999999999E-2</v>
      </c>
      <c r="D252">
        <v>98.618600000000001</v>
      </c>
      <c r="E252">
        <v>98.7303</v>
      </c>
      <c r="M252">
        <v>250</v>
      </c>
      <c r="N252">
        <f t="shared" si="13"/>
        <v>1.2689699999999999E-3</v>
      </c>
      <c r="O252">
        <f t="shared" si="13"/>
        <v>1.2097099999999999E-3</v>
      </c>
      <c r="P252">
        <f t="shared" si="12"/>
        <v>1.2393399999999998E-3</v>
      </c>
      <c r="Q252" t="s">
        <v>913</v>
      </c>
      <c r="R252">
        <v>-6.2416150000000004</v>
      </c>
      <c r="S252">
        <v>0.28129277749008702</v>
      </c>
      <c r="T252" t="s">
        <v>914</v>
      </c>
      <c r="U252">
        <f t="shared" si="14"/>
        <v>399</v>
      </c>
      <c r="Y252" t="s">
        <v>291</v>
      </c>
      <c r="Z252">
        <f t="shared" si="15"/>
        <v>251</v>
      </c>
    </row>
    <row r="253" spans="1:26" x14ac:dyDescent="0.2">
      <c r="A253" t="s">
        <v>915</v>
      </c>
      <c r="B253">
        <v>3.3202399999999999E-3</v>
      </c>
      <c r="C253">
        <v>3.2483499999999998E-2</v>
      </c>
      <c r="D253">
        <v>98.371600000000001</v>
      </c>
      <c r="E253">
        <v>98.348299999999995</v>
      </c>
      <c r="M253">
        <v>251</v>
      </c>
      <c r="N253">
        <f t="shared" si="13"/>
        <v>5.5398000000000003E-4</v>
      </c>
      <c r="O253">
        <f t="shared" si="13"/>
        <v>5.6369299999999998E-4</v>
      </c>
      <c r="P253">
        <f t="shared" si="12"/>
        <v>5.5883650000000001E-4</v>
      </c>
      <c r="Q253" t="s">
        <v>916</v>
      </c>
      <c r="R253">
        <v>-5.5564600000000102</v>
      </c>
      <c r="S253">
        <v>0.28501709564237099</v>
      </c>
      <c r="T253" t="s">
        <v>917</v>
      </c>
      <c r="U253">
        <f t="shared" si="14"/>
        <v>400</v>
      </c>
      <c r="Y253" t="s">
        <v>295</v>
      </c>
      <c r="Z253">
        <f t="shared" si="15"/>
        <v>252</v>
      </c>
    </row>
    <row r="254" spans="1:26" x14ac:dyDescent="0.2">
      <c r="A254" t="s">
        <v>918</v>
      </c>
      <c r="B254">
        <v>1.5458500000000001E-3</v>
      </c>
      <c r="C254">
        <v>1.7490700000000001E-2</v>
      </c>
      <c r="D254">
        <v>99.097100000000012</v>
      </c>
      <c r="E254">
        <v>99.130700000000004</v>
      </c>
      <c r="M254">
        <v>252</v>
      </c>
      <c r="N254">
        <f t="shared" si="13"/>
        <v>5.4600899999999997E-4</v>
      </c>
      <c r="O254">
        <f t="shared" si="13"/>
        <v>5.8138799999999996E-4</v>
      </c>
      <c r="P254">
        <f t="shared" si="12"/>
        <v>5.6369850000000002E-4</v>
      </c>
      <c r="Q254" t="s">
        <v>919</v>
      </c>
      <c r="R254">
        <v>-5.9964950000000101</v>
      </c>
      <c r="S254">
        <v>0.23169842429853599</v>
      </c>
      <c r="T254" t="s">
        <v>920</v>
      </c>
      <c r="U254">
        <f t="shared" si="14"/>
        <v>401</v>
      </c>
      <c r="Y254" t="s">
        <v>299</v>
      </c>
      <c r="Z254">
        <f t="shared" si="15"/>
        <v>253</v>
      </c>
    </row>
    <row r="255" spans="1:26" x14ac:dyDescent="0.2">
      <c r="A255" t="s">
        <v>921</v>
      </c>
      <c r="B255">
        <v>1.91843E-3</v>
      </c>
      <c r="C255">
        <v>2.0843E-2</v>
      </c>
      <c r="D255">
        <v>99.087099999999992</v>
      </c>
      <c r="E255">
        <v>99.025700000000001</v>
      </c>
      <c r="M255">
        <v>253</v>
      </c>
      <c r="N255">
        <f t="shared" si="13"/>
        <v>6.2264799999999995E-4</v>
      </c>
      <c r="O255">
        <f t="shared" si="13"/>
        <v>6.3687900000000003E-4</v>
      </c>
      <c r="P255">
        <f t="shared" si="12"/>
        <v>6.2976349999999993E-4</v>
      </c>
      <c r="Q255" t="s">
        <v>922</v>
      </c>
      <c r="R255">
        <v>-5.1521350000000199</v>
      </c>
      <c r="S255">
        <v>0.29984415079572901</v>
      </c>
      <c r="T255" t="s">
        <v>923</v>
      </c>
      <c r="U255">
        <f t="shared" si="14"/>
        <v>402</v>
      </c>
      <c r="Y255" t="s">
        <v>303</v>
      </c>
      <c r="Z255">
        <f t="shared" si="15"/>
        <v>254</v>
      </c>
    </row>
    <row r="256" spans="1:26" x14ac:dyDescent="0.2">
      <c r="A256" t="s">
        <v>924</v>
      </c>
      <c r="B256">
        <v>1.0167100000000001E-3</v>
      </c>
      <c r="C256">
        <v>1.2320599999999999E-2</v>
      </c>
      <c r="D256">
        <v>99.482700000000008</v>
      </c>
      <c r="E256">
        <v>99.446299999999994</v>
      </c>
      <c r="M256">
        <v>254</v>
      </c>
      <c r="N256">
        <f t="shared" si="13"/>
        <v>5.0036099999999995E-4</v>
      </c>
      <c r="O256">
        <f t="shared" si="13"/>
        <v>4.8730000000000003E-4</v>
      </c>
      <c r="P256">
        <f t="shared" si="12"/>
        <v>4.9383049999999996E-4</v>
      </c>
      <c r="Q256" t="s">
        <v>925</v>
      </c>
      <c r="R256">
        <v>-6.5551349999999999</v>
      </c>
      <c r="S256">
        <v>0.19469348069658499</v>
      </c>
      <c r="T256" t="s">
        <v>926</v>
      </c>
      <c r="U256">
        <f t="shared" si="14"/>
        <v>403</v>
      </c>
      <c r="Y256" t="s">
        <v>307</v>
      </c>
      <c r="Z256">
        <f t="shared" si="15"/>
        <v>255</v>
      </c>
    </row>
    <row r="257" spans="1:26" x14ac:dyDescent="0.2">
      <c r="A257" t="s">
        <v>927</v>
      </c>
      <c r="B257">
        <v>1.3935900000000001E-3</v>
      </c>
      <c r="C257">
        <v>1.67548E-2</v>
      </c>
      <c r="D257">
        <v>99.141000000000005</v>
      </c>
      <c r="E257">
        <v>99.121300000000005</v>
      </c>
      <c r="M257">
        <v>255</v>
      </c>
      <c r="N257">
        <f t="shared" si="13"/>
        <v>4.8359599999999998E-4</v>
      </c>
      <c r="O257">
        <f t="shared" si="13"/>
        <v>3.9590699999999998E-4</v>
      </c>
      <c r="P257">
        <f t="shared" si="12"/>
        <v>4.3975150000000001E-4</v>
      </c>
      <c r="Q257" t="s">
        <v>928</v>
      </c>
      <c r="R257">
        <v>-5.2057100000000096</v>
      </c>
      <c r="S257">
        <v>0.33490610827182898</v>
      </c>
      <c r="T257" t="s">
        <v>929</v>
      </c>
      <c r="U257">
        <f t="shared" si="14"/>
        <v>404</v>
      </c>
      <c r="Y257" t="s">
        <v>311</v>
      </c>
      <c r="Z257">
        <f t="shared" si="15"/>
        <v>256</v>
      </c>
    </row>
    <row r="258" spans="1:26" x14ac:dyDescent="0.2">
      <c r="A258" t="s">
        <v>930</v>
      </c>
      <c r="B258">
        <v>6.4209599999999999E-3</v>
      </c>
      <c r="C258">
        <v>6.4633599999999999E-2</v>
      </c>
      <c r="D258">
        <v>96.268799999999999</v>
      </c>
      <c r="E258">
        <v>96.659399999999991</v>
      </c>
      <c r="M258">
        <v>256</v>
      </c>
      <c r="N258">
        <f t="shared" si="13"/>
        <v>5.0929999999999997E-4</v>
      </c>
      <c r="O258">
        <f t="shared" si="13"/>
        <v>5.5208999999999998E-4</v>
      </c>
      <c r="P258">
        <f t="shared" ref="P258:P321" si="16">(O258+N258)/2</f>
        <v>5.3069499999999997E-4</v>
      </c>
      <c r="Q258" t="s">
        <v>931</v>
      </c>
      <c r="R258">
        <v>-5.3949950000000104</v>
      </c>
      <c r="S258">
        <v>0.31051906922691402</v>
      </c>
      <c r="T258" t="s">
        <v>932</v>
      </c>
      <c r="U258">
        <f t="shared" si="14"/>
        <v>405</v>
      </c>
      <c r="Y258" t="s">
        <v>315</v>
      </c>
      <c r="Z258">
        <f t="shared" si="15"/>
        <v>257</v>
      </c>
    </row>
    <row r="259" spans="1:26" x14ac:dyDescent="0.2">
      <c r="A259" t="s">
        <v>933</v>
      </c>
      <c r="B259">
        <v>6.0145399999999996E-3</v>
      </c>
      <c r="C259">
        <v>6.0423400000000002E-2</v>
      </c>
      <c r="D259">
        <v>96.6892</v>
      </c>
      <c r="E259">
        <v>96.797499999999999</v>
      </c>
      <c r="M259">
        <v>257</v>
      </c>
      <c r="N259">
        <f t="shared" ref="N259:O322" si="17">INDEX($B$2:$I$1605,MATCH($M259&amp;N$1,$A$2:$A$1605,0),$L$1)</f>
        <v>5.12828E-4</v>
      </c>
      <c r="O259">
        <f t="shared" si="17"/>
        <v>5.4710100000000003E-4</v>
      </c>
      <c r="P259">
        <f t="shared" si="16"/>
        <v>5.2996450000000002E-4</v>
      </c>
      <c r="Q259" t="s">
        <v>934</v>
      </c>
      <c r="R259">
        <v>-5.8265750000000001</v>
      </c>
      <c r="S259">
        <v>0.28719388283512398</v>
      </c>
      <c r="T259" t="s">
        <v>935</v>
      </c>
      <c r="U259">
        <f t="shared" ref="U259:U322" si="18">INDEX(Z:Z,MATCH("e"&amp;M259+1,Y:Y,0))</f>
        <v>406</v>
      </c>
      <c r="Y259" t="s">
        <v>319</v>
      </c>
      <c r="Z259">
        <f t="shared" ref="Z259:Z322" si="19">Z258+1</f>
        <v>258</v>
      </c>
    </row>
    <row r="260" spans="1:26" x14ac:dyDescent="0.2">
      <c r="A260" t="s">
        <v>936</v>
      </c>
      <c r="B260">
        <v>7.0666299999999995E-4</v>
      </c>
      <c r="C260">
        <v>8.7071600000000002E-3</v>
      </c>
      <c r="D260">
        <v>99.634500000000003</v>
      </c>
      <c r="E260">
        <v>99.599899999999991</v>
      </c>
      <c r="M260">
        <v>258</v>
      </c>
      <c r="N260">
        <f t="shared" si="17"/>
        <v>3.9558099999999999E-4</v>
      </c>
      <c r="O260">
        <f t="shared" si="17"/>
        <v>4.2013100000000002E-4</v>
      </c>
      <c r="P260">
        <f t="shared" si="16"/>
        <v>4.0785600000000001E-4</v>
      </c>
      <c r="Q260" t="s">
        <v>937</v>
      </c>
      <c r="R260">
        <v>-5.7372699999999996</v>
      </c>
      <c r="S260">
        <v>0.170500617611682</v>
      </c>
      <c r="T260" t="s">
        <v>938</v>
      </c>
      <c r="U260">
        <f t="shared" si="18"/>
        <v>407</v>
      </c>
      <c r="Y260" t="s">
        <v>323</v>
      </c>
      <c r="Z260">
        <f t="shared" si="19"/>
        <v>259</v>
      </c>
    </row>
    <row r="261" spans="1:26" x14ac:dyDescent="0.2">
      <c r="A261" t="s">
        <v>939</v>
      </c>
      <c r="B261">
        <v>8.5151300000000003E-4</v>
      </c>
      <c r="C261">
        <v>1.04662E-2</v>
      </c>
      <c r="D261">
        <v>99.5</v>
      </c>
      <c r="E261">
        <v>99.452799999999996</v>
      </c>
      <c r="M261">
        <v>259</v>
      </c>
      <c r="N261">
        <f t="shared" si="17"/>
        <v>3.3954999999999999E-4</v>
      </c>
      <c r="O261">
        <f t="shared" si="17"/>
        <v>3.3872299999999998E-4</v>
      </c>
      <c r="P261">
        <f t="shared" si="16"/>
        <v>3.3913649999999998E-4</v>
      </c>
      <c r="Q261" t="s">
        <v>940</v>
      </c>
      <c r="R261">
        <v>-6.7958755000000002</v>
      </c>
      <c r="S261">
        <v>0.21218918856823599</v>
      </c>
      <c r="T261" t="s">
        <v>941</v>
      </c>
      <c r="U261">
        <f t="shared" si="18"/>
        <v>408</v>
      </c>
      <c r="Y261" t="s">
        <v>327</v>
      </c>
      <c r="Z261">
        <f t="shared" si="19"/>
        <v>260</v>
      </c>
    </row>
    <row r="262" spans="1:26" x14ac:dyDescent="0.2">
      <c r="A262" t="s">
        <v>942</v>
      </c>
      <c r="B262">
        <v>7.1019599999999996E-4</v>
      </c>
      <c r="C262">
        <v>9.1388300000000006E-3</v>
      </c>
      <c r="D262">
        <v>99.66040000000001</v>
      </c>
      <c r="E262">
        <v>99.601300000000009</v>
      </c>
      <c r="M262">
        <v>260</v>
      </c>
      <c r="N262">
        <f t="shared" si="17"/>
        <v>3.3797500000000002E-4</v>
      </c>
      <c r="O262">
        <f t="shared" si="17"/>
        <v>3.18993E-4</v>
      </c>
      <c r="P262">
        <f t="shared" si="16"/>
        <v>3.2848399999999998E-4</v>
      </c>
      <c r="Q262" t="s">
        <v>943</v>
      </c>
      <c r="R262">
        <v>-6.4268669999999997</v>
      </c>
      <c r="S262">
        <v>0.19683087558562301</v>
      </c>
      <c r="T262" t="s">
        <v>944</v>
      </c>
      <c r="U262">
        <f t="shared" si="18"/>
        <v>409</v>
      </c>
      <c r="Y262" t="s">
        <v>331</v>
      </c>
      <c r="Z262">
        <f t="shared" si="19"/>
        <v>261</v>
      </c>
    </row>
    <row r="263" spans="1:26" x14ac:dyDescent="0.2">
      <c r="A263" t="s">
        <v>945</v>
      </c>
      <c r="B263">
        <v>8.5649999999999995E-4</v>
      </c>
      <c r="C263">
        <v>1.0875599999999999E-2</v>
      </c>
      <c r="D263">
        <v>99.368900000000011</v>
      </c>
      <c r="E263">
        <v>99.372199999999992</v>
      </c>
      <c r="M263">
        <v>261</v>
      </c>
      <c r="N263">
        <f t="shared" si="17"/>
        <v>4.0768800000000002E-4</v>
      </c>
      <c r="O263">
        <f t="shared" si="17"/>
        <v>3.5091300000000001E-4</v>
      </c>
      <c r="P263">
        <f t="shared" si="16"/>
        <v>3.7930050000000001E-4</v>
      </c>
      <c r="Q263" t="s">
        <v>946</v>
      </c>
      <c r="R263">
        <v>-6.5981235000000096</v>
      </c>
      <c r="S263">
        <v>0.19616414351203501</v>
      </c>
      <c r="T263" t="s">
        <v>947</v>
      </c>
      <c r="U263">
        <f t="shared" si="18"/>
        <v>410</v>
      </c>
      <c r="Y263" t="s">
        <v>335</v>
      </c>
      <c r="Z263">
        <f t="shared" si="19"/>
        <v>262</v>
      </c>
    </row>
    <row r="264" spans="1:26" x14ac:dyDescent="0.2">
      <c r="A264" t="s">
        <v>948</v>
      </c>
      <c r="B264">
        <v>4.9500900000000003E-4</v>
      </c>
      <c r="C264">
        <v>6.2173000000000003E-3</v>
      </c>
      <c r="D264">
        <v>99.672899999999998</v>
      </c>
      <c r="E264">
        <v>99.686999999999998</v>
      </c>
      <c r="M264">
        <v>262</v>
      </c>
      <c r="N264">
        <f t="shared" si="17"/>
        <v>6.2708399999999997E-4</v>
      </c>
      <c r="O264">
        <f t="shared" si="17"/>
        <v>6.0212700000000004E-4</v>
      </c>
      <c r="P264">
        <f t="shared" si="16"/>
        <v>6.1460550000000001E-4</v>
      </c>
      <c r="Q264" t="s">
        <v>949</v>
      </c>
      <c r="R264">
        <v>-8.3169860000000106</v>
      </c>
      <c r="S264">
        <v>0.26380404537660102</v>
      </c>
      <c r="T264" t="s">
        <v>950</v>
      </c>
      <c r="U264">
        <f t="shared" si="18"/>
        <v>411</v>
      </c>
      <c r="Y264" t="s">
        <v>339</v>
      </c>
      <c r="Z264">
        <f t="shared" si="19"/>
        <v>263</v>
      </c>
    </row>
    <row r="265" spans="1:26" x14ac:dyDescent="0.2">
      <c r="A265" t="s">
        <v>951</v>
      </c>
      <c r="B265">
        <v>5.4738699999999998E-4</v>
      </c>
      <c r="C265">
        <v>6.9090100000000002E-3</v>
      </c>
      <c r="D265">
        <v>99.683199999999999</v>
      </c>
      <c r="E265">
        <v>99.642099999999999</v>
      </c>
      <c r="M265">
        <v>263</v>
      </c>
      <c r="N265">
        <f t="shared" si="17"/>
        <v>6.2745300000000004E-4</v>
      </c>
      <c r="O265">
        <f t="shared" si="17"/>
        <v>5.9164600000000003E-4</v>
      </c>
      <c r="P265">
        <f t="shared" si="16"/>
        <v>6.0954949999999998E-4</v>
      </c>
      <c r="Q265" t="s">
        <v>952</v>
      </c>
      <c r="R265">
        <v>-6.4355950000000099</v>
      </c>
      <c r="S265">
        <v>0.22885640254674</v>
      </c>
      <c r="T265" t="s">
        <v>953</v>
      </c>
      <c r="U265">
        <f t="shared" si="18"/>
        <v>412</v>
      </c>
      <c r="Y265" t="s">
        <v>343</v>
      </c>
      <c r="Z265">
        <f t="shared" si="19"/>
        <v>264</v>
      </c>
    </row>
    <row r="266" spans="1:26" x14ac:dyDescent="0.2">
      <c r="A266" t="s">
        <v>954</v>
      </c>
      <c r="B266">
        <v>3.8328400000000001E-4</v>
      </c>
      <c r="C266">
        <v>4.8835199999999997E-3</v>
      </c>
      <c r="D266">
        <v>99.79679999999999</v>
      </c>
      <c r="E266">
        <v>99.77470000000001</v>
      </c>
      <c r="M266">
        <v>264</v>
      </c>
      <c r="N266">
        <f t="shared" si="17"/>
        <v>3.6124799999999999E-4</v>
      </c>
      <c r="O266">
        <f t="shared" si="17"/>
        <v>3.3782199999999999E-4</v>
      </c>
      <c r="P266">
        <f t="shared" si="16"/>
        <v>3.4953499999999999E-4</v>
      </c>
      <c r="Q266" t="s">
        <v>955</v>
      </c>
      <c r="R266">
        <v>-7.4221565000000096</v>
      </c>
      <c r="S266">
        <v>0.22225523555919</v>
      </c>
      <c r="T266" t="s">
        <v>956</v>
      </c>
      <c r="U266">
        <f t="shared" si="18"/>
        <v>413</v>
      </c>
      <c r="Y266" t="s">
        <v>347</v>
      </c>
      <c r="Z266">
        <f t="shared" si="19"/>
        <v>265</v>
      </c>
    </row>
    <row r="267" spans="1:26" x14ac:dyDescent="0.2">
      <c r="A267" t="s">
        <v>957</v>
      </c>
      <c r="B267">
        <v>4.0676599999999997E-4</v>
      </c>
      <c r="C267">
        <v>5.2051600000000003E-3</v>
      </c>
      <c r="D267">
        <v>99.806600000000003</v>
      </c>
      <c r="E267">
        <v>99.774300000000011</v>
      </c>
      <c r="M267">
        <v>265</v>
      </c>
      <c r="N267">
        <f t="shared" si="17"/>
        <v>6.4947400000000004E-4</v>
      </c>
      <c r="O267">
        <f t="shared" si="17"/>
        <v>6.0594999999999996E-4</v>
      </c>
      <c r="P267">
        <f t="shared" si="16"/>
        <v>6.27712E-4</v>
      </c>
      <c r="Q267" t="s">
        <v>958</v>
      </c>
      <c r="R267">
        <v>-8.0103639999999992</v>
      </c>
      <c r="S267">
        <v>0.26941263423239997</v>
      </c>
      <c r="T267" t="s">
        <v>959</v>
      </c>
      <c r="U267">
        <f t="shared" si="18"/>
        <v>414</v>
      </c>
      <c r="Y267" t="s">
        <v>351</v>
      </c>
      <c r="Z267">
        <f t="shared" si="19"/>
        <v>266</v>
      </c>
    </row>
    <row r="268" spans="1:26" x14ac:dyDescent="0.2">
      <c r="A268" t="s">
        <v>960</v>
      </c>
      <c r="B268">
        <v>5.19803E-4</v>
      </c>
      <c r="C268">
        <v>6.2015200000000003E-3</v>
      </c>
      <c r="D268">
        <v>99.69550000000001</v>
      </c>
      <c r="E268">
        <v>99.731099999999998</v>
      </c>
      <c r="M268">
        <v>266</v>
      </c>
      <c r="N268">
        <f t="shared" si="17"/>
        <v>5.4020999999999995E-4</v>
      </c>
      <c r="O268">
        <f t="shared" si="17"/>
        <v>5.1026900000000004E-4</v>
      </c>
      <c r="P268">
        <f t="shared" si="16"/>
        <v>5.252395E-4</v>
      </c>
      <c r="Q268" t="s">
        <v>961</v>
      </c>
      <c r="R268">
        <v>-6.9762300000000002</v>
      </c>
      <c r="S268">
        <v>0.20748189370033801</v>
      </c>
      <c r="T268" t="s">
        <v>962</v>
      </c>
      <c r="U268">
        <f t="shared" si="18"/>
        <v>415</v>
      </c>
      <c r="Y268" t="s">
        <v>355</v>
      </c>
      <c r="Z268">
        <f t="shared" si="19"/>
        <v>267</v>
      </c>
    </row>
    <row r="269" spans="1:26" x14ac:dyDescent="0.2">
      <c r="A269" t="s">
        <v>963</v>
      </c>
      <c r="B269">
        <v>6.1483900000000005E-4</v>
      </c>
      <c r="C269">
        <v>7.3281199999999996E-3</v>
      </c>
      <c r="D269">
        <v>99.5852</v>
      </c>
      <c r="E269">
        <v>99.578100000000006</v>
      </c>
      <c r="M269">
        <v>267</v>
      </c>
      <c r="N269">
        <f t="shared" si="17"/>
        <v>3.69501E-4</v>
      </c>
      <c r="O269">
        <f t="shared" si="17"/>
        <v>3.5603799999999998E-4</v>
      </c>
      <c r="P269">
        <f t="shared" si="16"/>
        <v>3.6276949999999999E-4</v>
      </c>
      <c r="Q269" t="s">
        <v>964</v>
      </c>
      <c r="R269">
        <v>-6.79551700000001</v>
      </c>
      <c r="S269">
        <v>0.207512081610954</v>
      </c>
      <c r="T269" t="s">
        <v>965</v>
      </c>
      <c r="U269">
        <f t="shared" si="18"/>
        <v>416</v>
      </c>
      <c r="Y269" t="s">
        <v>359</v>
      </c>
      <c r="Z269">
        <f t="shared" si="19"/>
        <v>268</v>
      </c>
    </row>
    <row r="270" spans="1:26" x14ac:dyDescent="0.2">
      <c r="A270" t="s">
        <v>966</v>
      </c>
      <c r="B270">
        <v>5.16374E-4</v>
      </c>
      <c r="C270">
        <v>6.7644200000000002E-3</v>
      </c>
      <c r="D270">
        <v>99.7333</v>
      </c>
      <c r="E270">
        <v>99.709499999999991</v>
      </c>
      <c r="M270">
        <v>268</v>
      </c>
      <c r="N270">
        <f t="shared" si="17"/>
        <v>3.3542199999999999E-4</v>
      </c>
      <c r="O270">
        <f t="shared" si="17"/>
        <v>3.1777299999999998E-4</v>
      </c>
      <c r="P270">
        <f t="shared" si="16"/>
        <v>3.2659749999999998E-4</v>
      </c>
      <c r="Q270" t="s">
        <v>967</v>
      </c>
      <c r="R270">
        <v>-6.6049850000000099</v>
      </c>
      <c r="S270">
        <v>0.196181544405402</v>
      </c>
      <c r="T270" t="s">
        <v>968</v>
      </c>
      <c r="U270">
        <f t="shared" si="18"/>
        <v>417</v>
      </c>
      <c r="Y270" t="s">
        <v>363</v>
      </c>
      <c r="Z270">
        <f t="shared" si="19"/>
        <v>269</v>
      </c>
    </row>
    <row r="271" spans="1:26" x14ac:dyDescent="0.2">
      <c r="A271" t="s">
        <v>969</v>
      </c>
      <c r="B271">
        <v>5.2088600000000003E-4</v>
      </c>
      <c r="C271">
        <v>6.5511800000000002E-3</v>
      </c>
      <c r="D271">
        <v>99.761099999999999</v>
      </c>
      <c r="E271">
        <v>99.70989999999999</v>
      </c>
      <c r="M271">
        <v>269</v>
      </c>
      <c r="N271">
        <f t="shared" si="17"/>
        <v>3.33639E-4</v>
      </c>
      <c r="O271">
        <f t="shared" si="17"/>
        <v>3.1693100000000001E-4</v>
      </c>
      <c r="P271">
        <f t="shared" si="16"/>
        <v>3.2528500000000003E-4</v>
      </c>
      <c r="Q271" t="s">
        <v>970</v>
      </c>
      <c r="R271">
        <v>-6.6241374999999998</v>
      </c>
      <c r="S271">
        <v>0.198322690765213</v>
      </c>
      <c r="T271" t="s">
        <v>971</v>
      </c>
      <c r="U271">
        <f t="shared" si="18"/>
        <v>418</v>
      </c>
      <c r="Y271" t="s">
        <v>367</v>
      </c>
      <c r="Z271">
        <f t="shared" si="19"/>
        <v>270</v>
      </c>
    </row>
    <row r="272" spans="1:26" x14ac:dyDescent="0.2">
      <c r="A272" t="s">
        <v>972</v>
      </c>
      <c r="B272">
        <v>5.1769299999999995E-4</v>
      </c>
      <c r="C272">
        <v>6.4005299999999998E-3</v>
      </c>
      <c r="D272">
        <v>99.787400000000005</v>
      </c>
      <c r="E272">
        <v>99.742699999999999</v>
      </c>
      <c r="M272">
        <v>270</v>
      </c>
      <c r="N272">
        <f t="shared" si="17"/>
        <v>3.3517399999999999E-4</v>
      </c>
      <c r="O272">
        <f t="shared" si="17"/>
        <v>3.3617299999999999E-4</v>
      </c>
      <c r="P272">
        <f t="shared" si="16"/>
        <v>3.3567349999999999E-4</v>
      </c>
      <c r="Q272" t="s">
        <v>973</v>
      </c>
      <c r="R272">
        <v>-7.1568515000000001</v>
      </c>
      <c r="S272">
        <v>0.21262397573243599</v>
      </c>
      <c r="T272" t="s">
        <v>974</v>
      </c>
      <c r="U272">
        <f t="shared" si="18"/>
        <v>419</v>
      </c>
      <c r="Y272" t="s">
        <v>371</v>
      </c>
      <c r="Z272">
        <f t="shared" si="19"/>
        <v>271</v>
      </c>
    </row>
    <row r="273" spans="1:26" x14ac:dyDescent="0.2">
      <c r="A273" t="s">
        <v>975</v>
      </c>
      <c r="B273">
        <v>5.88359E-4</v>
      </c>
      <c r="C273">
        <v>6.8110100000000002E-3</v>
      </c>
      <c r="D273">
        <v>99.691200000000009</v>
      </c>
      <c r="E273">
        <v>99.698299999999989</v>
      </c>
      <c r="M273">
        <v>271</v>
      </c>
      <c r="N273">
        <f t="shared" si="17"/>
        <v>5.5387399999999999E-4</v>
      </c>
      <c r="O273">
        <f t="shared" si="17"/>
        <v>5.1944399999999998E-4</v>
      </c>
      <c r="P273">
        <f t="shared" si="16"/>
        <v>5.3665899999999999E-4</v>
      </c>
      <c r="Q273" t="s">
        <v>976</v>
      </c>
      <c r="R273">
        <v>-7.3464600000000102</v>
      </c>
      <c r="S273">
        <v>0.219538693598089</v>
      </c>
      <c r="T273" t="s">
        <v>977</v>
      </c>
      <c r="U273">
        <f t="shared" si="18"/>
        <v>420</v>
      </c>
      <c r="Y273" t="s">
        <v>375</v>
      </c>
      <c r="Z273">
        <f t="shared" si="19"/>
        <v>272</v>
      </c>
    </row>
    <row r="274" spans="1:26" x14ac:dyDescent="0.2">
      <c r="A274" t="s">
        <v>978</v>
      </c>
      <c r="B274">
        <v>3.2399399999999997E-4</v>
      </c>
      <c r="C274">
        <v>4.2833799999999998E-3</v>
      </c>
      <c r="D274">
        <v>99.820299999999989</v>
      </c>
      <c r="E274">
        <v>99.8078</v>
      </c>
      <c r="M274">
        <v>272</v>
      </c>
      <c r="N274">
        <f t="shared" si="17"/>
        <v>5.6653499999999996E-4</v>
      </c>
      <c r="O274">
        <f t="shared" si="17"/>
        <v>5.3576000000000003E-4</v>
      </c>
      <c r="P274">
        <f t="shared" si="16"/>
        <v>5.5114750000000005E-4</v>
      </c>
      <c r="Q274" t="s">
        <v>979</v>
      </c>
      <c r="R274">
        <v>-7.9242995000000001</v>
      </c>
      <c r="S274">
        <v>0.23704351717553199</v>
      </c>
      <c r="T274" t="s">
        <v>980</v>
      </c>
      <c r="U274">
        <f t="shared" si="18"/>
        <v>421</v>
      </c>
      <c r="Y274" t="s">
        <v>379</v>
      </c>
      <c r="Z274">
        <f t="shared" si="19"/>
        <v>273</v>
      </c>
    </row>
    <row r="275" spans="1:26" x14ac:dyDescent="0.2">
      <c r="A275" t="s">
        <v>981</v>
      </c>
      <c r="B275">
        <v>3.4485700000000001E-4</v>
      </c>
      <c r="C275">
        <v>4.5852000000000002E-3</v>
      </c>
      <c r="D275">
        <v>99.826700000000002</v>
      </c>
      <c r="E275">
        <v>99.820099999999996</v>
      </c>
      <c r="M275">
        <v>273</v>
      </c>
      <c r="N275">
        <f t="shared" si="17"/>
        <v>7.2195400000000002E-4</v>
      </c>
      <c r="O275">
        <f t="shared" si="17"/>
        <v>6.3620899999999999E-4</v>
      </c>
      <c r="P275">
        <f t="shared" si="16"/>
        <v>6.7908149999999995E-4</v>
      </c>
      <c r="Q275" t="s">
        <v>982</v>
      </c>
      <c r="R275">
        <v>-8.3226084999999905</v>
      </c>
      <c r="S275">
        <v>0.25565616664920998</v>
      </c>
      <c r="T275" t="s">
        <v>983</v>
      </c>
      <c r="U275">
        <f t="shared" si="18"/>
        <v>422</v>
      </c>
      <c r="Y275" t="s">
        <v>383</v>
      </c>
      <c r="Z275">
        <f t="shared" si="19"/>
        <v>274</v>
      </c>
    </row>
    <row r="276" spans="1:26" x14ac:dyDescent="0.2">
      <c r="A276" t="s">
        <v>984</v>
      </c>
      <c r="B276">
        <v>4.6926100000000001E-4</v>
      </c>
      <c r="C276">
        <v>5.96892E-3</v>
      </c>
      <c r="D276">
        <v>99.749200000000002</v>
      </c>
      <c r="E276">
        <v>99.734300000000005</v>
      </c>
      <c r="M276">
        <v>274</v>
      </c>
      <c r="N276">
        <f t="shared" si="17"/>
        <v>3.34638E-4</v>
      </c>
      <c r="O276">
        <f t="shared" si="17"/>
        <v>3.4086899999999999E-4</v>
      </c>
      <c r="P276">
        <f t="shared" si="16"/>
        <v>3.377535E-4</v>
      </c>
      <c r="Q276" t="s">
        <v>985</v>
      </c>
      <c r="R276">
        <v>-6.8521095000000001</v>
      </c>
      <c r="S276">
        <v>0.20505305371980301</v>
      </c>
      <c r="T276" t="s">
        <v>986</v>
      </c>
      <c r="U276">
        <f t="shared" si="18"/>
        <v>423</v>
      </c>
      <c r="Y276" t="s">
        <v>387</v>
      </c>
      <c r="Z276">
        <f t="shared" si="19"/>
        <v>275</v>
      </c>
    </row>
    <row r="277" spans="1:26" x14ac:dyDescent="0.2">
      <c r="A277" t="s">
        <v>987</v>
      </c>
      <c r="B277">
        <v>5.1845899999999998E-4</v>
      </c>
      <c r="C277">
        <v>7.0231499999999997E-3</v>
      </c>
      <c r="D277">
        <v>99.739900000000006</v>
      </c>
      <c r="E277">
        <v>99.706699999999998</v>
      </c>
      <c r="M277">
        <v>275</v>
      </c>
      <c r="N277">
        <f t="shared" si="17"/>
        <v>6.2948300000000002E-4</v>
      </c>
      <c r="O277">
        <f t="shared" si="17"/>
        <v>4.9728100000000003E-4</v>
      </c>
      <c r="P277">
        <f t="shared" si="16"/>
        <v>5.6338200000000008E-4</v>
      </c>
      <c r="Q277" t="s">
        <v>988</v>
      </c>
      <c r="R277">
        <v>-5.9123085</v>
      </c>
      <c r="S277">
        <v>0.28505243063375302</v>
      </c>
      <c r="T277" t="s">
        <v>989</v>
      </c>
      <c r="U277">
        <f t="shared" si="18"/>
        <v>424</v>
      </c>
      <c r="Y277" t="s">
        <v>391</v>
      </c>
      <c r="Z277">
        <f t="shared" si="19"/>
        <v>276</v>
      </c>
    </row>
    <row r="278" spans="1:26" x14ac:dyDescent="0.2">
      <c r="A278" t="s">
        <v>990</v>
      </c>
      <c r="B278">
        <v>3.7364400000000002E-4</v>
      </c>
      <c r="C278">
        <v>4.7153400000000002E-3</v>
      </c>
      <c r="D278">
        <v>99.846800000000002</v>
      </c>
      <c r="E278">
        <v>99.788600000000002</v>
      </c>
      <c r="M278">
        <v>276</v>
      </c>
      <c r="N278">
        <f t="shared" si="17"/>
        <v>4.1543199999999998E-4</v>
      </c>
      <c r="O278">
        <f t="shared" si="17"/>
        <v>3.94869E-4</v>
      </c>
      <c r="P278">
        <f t="shared" si="16"/>
        <v>4.0515050000000002E-4</v>
      </c>
      <c r="Q278" t="s">
        <v>991</v>
      </c>
      <c r="R278">
        <v>-7.5427430000000202</v>
      </c>
      <c r="S278">
        <v>0.23260151289081199</v>
      </c>
      <c r="T278" t="s">
        <v>992</v>
      </c>
      <c r="U278">
        <f t="shared" si="18"/>
        <v>425</v>
      </c>
      <c r="Y278" t="s">
        <v>395</v>
      </c>
      <c r="Z278">
        <f t="shared" si="19"/>
        <v>277</v>
      </c>
    </row>
    <row r="279" spans="1:26" x14ac:dyDescent="0.2">
      <c r="A279" t="s">
        <v>993</v>
      </c>
      <c r="B279">
        <v>4.9077799999999998E-4</v>
      </c>
      <c r="C279">
        <v>6.378E-3</v>
      </c>
      <c r="D279">
        <v>99.723500000000001</v>
      </c>
      <c r="E279">
        <v>99.73490000000001</v>
      </c>
      <c r="M279">
        <v>277</v>
      </c>
      <c r="N279">
        <f t="shared" si="17"/>
        <v>4.5491500000000002E-4</v>
      </c>
      <c r="O279">
        <f t="shared" si="17"/>
        <v>4.2074099999999998E-4</v>
      </c>
      <c r="P279">
        <f t="shared" si="16"/>
        <v>4.3782800000000002E-4</v>
      </c>
      <c r="Q279" t="s">
        <v>994</v>
      </c>
      <c r="R279">
        <v>-7.8979504999999897</v>
      </c>
      <c r="S279">
        <v>0.23656300814277001</v>
      </c>
      <c r="T279" t="s">
        <v>995</v>
      </c>
      <c r="U279">
        <f t="shared" si="18"/>
        <v>426</v>
      </c>
      <c r="Y279" t="s">
        <v>399</v>
      </c>
      <c r="Z279">
        <f t="shared" si="19"/>
        <v>278</v>
      </c>
    </row>
    <row r="280" spans="1:26" x14ac:dyDescent="0.2">
      <c r="A280" t="s">
        <v>996</v>
      </c>
      <c r="B280">
        <v>3.39816E-4</v>
      </c>
      <c r="C280">
        <v>4.3171499999999996E-3</v>
      </c>
      <c r="D280">
        <v>99.871299999999991</v>
      </c>
      <c r="E280">
        <v>99.794300000000007</v>
      </c>
      <c r="M280">
        <v>278</v>
      </c>
      <c r="N280">
        <f t="shared" si="17"/>
        <v>6.6154699999999996E-4</v>
      </c>
      <c r="O280">
        <f t="shared" si="17"/>
        <v>5.71592E-4</v>
      </c>
      <c r="P280">
        <f t="shared" si="16"/>
        <v>6.1656949999999992E-4</v>
      </c>
      <c r="Q280" t="s">
        <v>997</v>
      </c>
      <c r="R280">
        <v>-10.4310405</v>
      </c>
      <c r="S280">
        <v>0.35390613859554199</v>
      </c>
      <c r="T280" t="s">
        <v>998</v>
      </c>
      <c r="U280">
        <f t="shared" si="18"/>
        <v>427</v>
      </c>
      <c r="Y280" t="s">
        <v>403</v>
      </c>
      <c r="Z280">
        <f t="shared" si="19"/>
        <v>279</v>
      </c>
    </row>
    <row r="281" spans="1:26" x14ac:dyDescent="0.2">
      <c r="A281" t="s">
        <v>999</v>
      </c>
      <c r="B281">
        <v>4.02447E-4</v>
      </c>
      <c r="C281">
        <v>5.3809399999999999E-3</v>
      </c>
      <c r="D281">
        <v>99.787999999999997</v>
      </c>
      <c r="E281">
        <v>99.780999999999992</v>
      </c>
      <c r="M281">
        <v>279</v>
      </c>
      <c r="N281">
        <f t="shared" si="17"/>
        <v>8.6733199999999996E-4</v>
      </c>
      <c r="O281">
        <f t="shared" si="17"/>
        <v>7.5392299999999998E-4</v>
      </c>
      <c r="P281">
        <f t="shared" si="16"/>
        <v>8.1062749999999992E-4</v>
      </c>
      <c r="Q281" t="s">
        <v>1000</v>
      </c>
      <c r="R281">
        <v>-8.4572509999999994</v>
      </c>
      <c r="S281">
        <v>0.26532542101886902</v>
      </c>
      <c r="T281" t="s">
        <v>1001</v>
      </c>
      <c r="U281">
        <f t="shared" si="18"/>
        <v>428</v>
      </c>
      <c r="Y281" t="s">
        <v>407</v>
      </c>
      <c r="Z281">
        <f t="shared" si="19"/>
        <v>280</v>
      </c>
    </row>
    <row r="282" spans="1:26" x14ac:dyDescent="0.2">
      <c r="A282" t="s">
        <v>1002</v>
      </c>
      <c r="B282">
        <v>4.03001E-4</v>
      </c>
      <c r="C282">
        <v>5.1400200000000004E-3</v>
      </c>
      <c r="D282">
        <v>99.780699999999996</v>
      </c>
      <c r="E282">
        <v>99.754000000000005</v>
      </c>
      <c r="M282">
        <v>280</v>
      </c>
      <c r="N282">
        <f t="shared" si="17"/>
        <v>6.2356E-4</v>
      </c>
      <c r="O282">
        <f t="shared" si="17"/>
        <v>5.2880899999999998E-4</v>
      </c>
      <c r="P282">
        <f t="shared" si="16"/>
        <v>5.7618449999999994E-4</v>
      </c>
      <c r="Q282" t="s">
        <v>1003</v>
      </c>
      <c r="R282">
        <v>-7.657025</v>
      </c>
      <c r="S282">
        <v>0.22742695139460001</v>
      </c>
      <c r="T282" t="s">
        <v>1004</v>
      </c>
      <c r="U282">
        <f t="shared" si="18"/>
        <v>429</v>
      </c>
      <c r="Y282" t="s">
        <v>411</v>
      </c>
      <c r="Z282">
        <f t="shared" si="19"/>
        <v>281</v>
      </c>
    </row>
    <row r="283" spans="1:26" x14ac:dyDescent="0.2">
      <c r="A283" t="s">
        <v>1005</v>
      </c>
      <c r="B283">
        <v>4.3010299999999998E-4</v>
      </c>
      <c r="C283">
        <v>5.5134399999999997E-3</v>
      </c>
      <c r="D283">
        <v>99.790999999999997</v>
      </c>
      <c r="E283">
        <v>99.766800000000003</v>
      </c>
      <c r="M283">
        <v>281</v>
      </c>
      <c r="N283">
        <f t="shared" si="17"/>
        <v>4.5544299999999998E-4</v>
      </c>
      <c r="O283">
        <f t="shared" si="17"/>
        <v>3.8369800000000003E-4</v>
      </c>
      <c r="P283">
        <f t="shared" si="16"/>
        <v>4.1957050000000003E-4</v>
      </c>
      <c r="Q283" t="s">
        <v>1006</v>
      </c>
      <c r="R283">
        <v>-5.4897150000000003</v>
      </c>
      <c r="S283">
        <v>0.168033942690197</v>
      </c>
      <c r="T283" t="s">
        <v>1007</v>
      </c>
      <c r="U283">
        <f t="shared" si="18"/>
        <v>430</v>
      </c>
      <c r="Y283" t="s">
        <v>415</v>
      </c>
      <c r="Z283">
        <f t="shared" si="19"/>
        <v>282</v>
      </c>
    </row>
    <row r="284" spans="1:26" x14ac:dyDescent="0.2">
      <c r="A284" t="s">
        <v>1008</v>
      </c>
      <c r="B284">
        <v>4.8561200000000001E-4</v>
      </c>
      <c r="C284">
        <v>6.0185500000000001E-3</v>
      </c>
      <c r="D284">
        <v>99.710700000000003</v>
      </c>
      <c r="E284">
        <v>99.687200000000004</v>
      </c>
      <c r="M284">
        <v>282</v>
      </c>
      <c r="N284">
        <f t="shared" si="17"/>
        <v>1.2285799999999999E-3</v>
      </c>
      <c r="O284">
        <f t="shared" si="17"/>
        <v>1.0766199999999999E-3</v>
      </c>
      <c r="P284">
        <f t="shared" si="16"/>
        <v>1.1525999999999999E-3</v>
      </c>
      <c r="Q284" t="s">
        <v>1009</v>
      </c>
      <c r="R284">
        <v>-2.3183150000000099</v>
      </c>
      <c r="S284">
        <v>0.77603040227049502</v>
      </c>
      <c r="T284" t="s">
        <v>1010</v>
      </c>
      <c r="U284">
        <f t="shared" si="18"/>
        <v>431</v>
      </c>
      <c r="Y284" t="s">
        <v>419</v>
      </c>
      <c r="Z284">
        <f t="shared" si="19"/>
        <v>283</v>
      </c>
    </row>
    <row r="285" spans="1:26" x14ac:dyDescent="0.2">
      <c r="A285" t="s">
        <v>1011</v>
      </c>
      <c r="B285">
        <v>6.0059399999999998E-4</v>
      </c>
      <c r="C285">
        <v>7.2644700000000003E-3</v>
      </c>
      <c r="D285">
        <v>99.741799999999998</v>
      </c>
      <c r="E285">
        <v>99.706599999999995</v>
      </c>
      <c r="M285">
        <v>283</v>
      </c>
      <c r="N285">
        <f t="shared" si="17"/>
        <v>3.6138899999999999E-4</v>
      </c>
      <c r="O285">
        <f t="shared" si="17"/>
        <v>3.2750299999999998E-4</v>
      </c>
      <c r="P285">
        <f t="shared" si="16"/>
        <v>3.4444599999999999E-4</v>
      </c>
      <c r="Q285" t="s">
        <v>1012</v>
      </c>
      <c r="R285">
        <v>-5.5737400000000097</v>
      </c>
      <c r="S285">
        <v>0.17675861603149701</v>
      </c>
      <c r="T285" t="s">
        <v>1013</v>
      </c>
      <c r="U285">
        <f t="shared" si="18"/>
        <v>432</v>
      </c>
      <c r="Y285" t="s">
        <v>423</v>
      </c>
      <c r="Z285">
        <f t="shared" si="19"/>
        <v>284</v>
      </c>
    </row>
    <row r="286" spans="1:26" x14ac:dyDescent="0.2">
      <c r="A286" t="s">
        <v>1014</v>
      </c>
      <c r="B286">
        <v>4.4473800000000002E-4</v>
      </c>
      <c r="C286">
        <v>5.4791800000000002E-3</v>
      </c>
      <c r="D286">
        <v>99.747699999999995</v>
      </c>
      <c r="E286">
        <v>99.714500000000001</v>
      </c>
      <c r="M286">
        <v>284</v>
      </c>
      <c r="N286">
        <f t="shared" si="17"/>
        <v>9.6743199999999995E-4</v>
      </c>
      <c r="O286">
        <f t="shared" si="17"/>
        <v>8.8171099999999997E-4</v>
      </c>
      <c r="P286">
        <f t="shared" si="16"/>
        <v>9.2457149999999996E-4</v>
      </c>
      <c r="Q286" t="s">
        <v>1015</v>
      </c>
      <c r="R286">
        <v>-6.2301400000000102</v>
      </c>
      <c r="S286">
        <v>0.21055407136301599</v>
      </c>
      <c r="T286" t="s">
        <v>1016</v>
      </c>
      <c r="U286">
        <f t="shared" si="18"/>
        <v>433</v>
      </c>
      <c r="Y286" t="s">
        <v>427</v>
      </c>
      <c r="Z286">
        <f t="shared" si="19"/>
        <v>285</v>
      </c>
    </row>
    <row r="287" spans="1:26" x14ac:dyDescent="0.2">
      <c r="A287" t="s">
        <v>1017</v>
      </c>
      <c r="B287">
        <v>4.5371400000000003E-4</v>
      </c>
      <c r="C287">
        <v>5.5918599999999997E-3</v>
      </c>
      <c r="D287">
        <v>99.805800000000005</v>
      </c>
      <c r="E287">
        <v>99.766500000000008</v>
      </c>
      <c r="M287">
        <v>285</v>
      </c>
      <c r="N287">
        <f t="shared" si="17"/>
        <v>5.00199E-4</v>
      </c>
      <c r="O287">
        <f t="shared" si="17"/>
        <v>4.5314999999999998E-4</v>
      </c>
      <c r="P287">
        <f t="shared" si="16"/>
        <v>4.7667450000000002E-4</v>
      </c>
      <c r="Q287" t="s">
        <v>1018</v>
      </c>
      <c r="R287">
        <v>-5.6603950000000003</v>
      </c>
      <c r="S287">
        <v>0.17949465151490601</v>
      </c>
      <c r="T287" t="s">
        <v>1019</v>
      </c>
      <c r="U287">
        <f t="shared" si="18"/>
        <v>434</v>
      </c>
      <c r="Y287" t="s">
        <v>431</v>
      </c>
      <c r="Z287">
        <f t="shared" si="19"/>
        <v>286</v>
      </c>
    </row>
    <row r="288" spans="1:26" x14ac:dyDescent="0.2">
      <c r="A288" t="s">
        <v>1020</v>
      </c>
      <c r="B288">
        <v>3.1708399999999997E-4</v>
      </c>
      <c r="C288">
        <v>4.4315200000000004E-3</v>
      </c>
      <c r="D288">
        <v>99.8262</v>
      </c>
      <c r="E288">
        <v>99.773099999999999</v>
      </c>
      <c r="M288">
        <v>286</v>
      </c>
      <c r="N288">
        <f t="shared" si="17"/>
        <v>4.6128199999999998E-4</v>
      </c>
      <c r="O288">
        <f t="shared" si="17"/>
        <v>3.9985900000000002E-4</v>
      </c>
      <c r="P288">
        <f t="shared" si="16"/>
        <v>4.3057049999999997E-4</v>
      </c>
      <c r="Q288" t="s">
        <v>1021</v>
      </c>
      <c r="R288">
        <v>-9.4448100000000004</v>
      </c>
      <c r="S288">
        <v>0.326503129772034</v>
      </c>
      <c r="T288" t="s">
        <v>1022</v>
      </c>
      <c r="U288">
        <f t="shared" si="18"/>
        <v>435</v>
      </c>
      <c r="Y288" t="s">
        <v>435</v>
      </c>
      <c r="Z288">
        <f t="shared" si="19"/>
        <v>287</v>
      </c>
    </row>
    <row r="289" spans="1:26" x14ac:dyDescent="0.2">
      <c r="A289" t="s">
        <v>1023</v>
      </c>
      <c r="B289">
        <v>3.7732999999999999E-4</v>
      </c>
      <c r="C289">
        <v>5.4710000000000002E-3</v>
      </c>
      <c r="D289">
        <v>99.782200000000003</v>
      </c>
      <c r="E289">
        <v>99.774200000000008</v>
      </c>
      <c r="M289">
        <v>287</v>
      </c>
      <c r="N289">
        <f t="shared" si="17"/>
        <v>4.0690099999999999E-4</v>
      </c>
      <c r="O289">
        <f t="shared" si="17"/>
        <v>3.4010600000000001E-4</v>
      </c>
      <c r="P289">
        <f t="shared" si="16"/>
        <v>3.7350350000000003E-4</v>
      </c>
      <c r="Q289" t="s">
        <v>1024</v>
      </c>
      <c r="R289">
        <v>-7.7554584999999996</v>
      </c>
      <c r="S289">
        <v>0.247381431726234</v>
      </c>
      <c r="T289" t="s">
        <v>1025</v>
      </c>
      <c r="U289">
        <f t="shared" si="18"/>
        <v>436</v>
      </c>
      <c r="Y289" t="s">
        <v>439</v>
      </c>
      <c r="Z289">
        <f t="shared" si="19"/>
        <v>288</v>
      </c>
    </row>
    <row r="290" spans="1:26" x14ac:dyDescent="0.2">
      <c r="A290" t="s">
        <v>1026</v>
      </c>
      <c r="B290">
        <v>3.2696599999999999E-4</v>
      </c>
      <c r="C290">
        <v>4.5705299999999997E-3</v>
      </c>
      <c r="D290">
        <v>99.817400000000006</v>
      </c>
      <c r="E290">
        <v>99.768199999999993</v>
      </c>
      <c r="M290">
        <v>288</v>
      </c>
      <c r="N290">
        <f t="shared" si="17"/>
        <v>6.3985599999999995E-4</v>
      </c>
      <c r="O290">
        <f t="shared" si="17"/>
        <v>5.4769900000000002E-4</v>
      </c>
      <c r="P290">
        <f t="shared" si="16"/>
        <v>5.9377749999999993E-4</v>
      </c>
      <c r="Q290" t="s">
        <v>1027</v>
      </c>
      <c r="R290">
        <v>-7.1788249999999998</v>
      </c>
      <c r="S290">
        <v>0.21321520899854199</v>
      </c>
      <c r="T290" t="s">
        <v>1028</v>
      </c>
      <c r="U290">
        <f t="shared" si="18"/>
        <v>437</v>
      </c>
      <c r="Y290" t="s">
        <v>443</v>
      </c>
      <c r="Z290">
        <f t="shared" si="19"/>
        <v>289</v>
      </c>
    </row>
    <row r="291" spans="1:26" x14ac:dyDescent="0.2">
      <c r="A291" t="s">
        <v>1029</v>
      </c>
      <c r="B291">
        <v>4.5794899999999998E-4</v>
      </c>
      <c r="C291">
        <v>6.4703900000000003E-3</v>
      </c>
      <c r="D291">
        <v>99.7804</v>
      </c>
      <c r="E291">
        <v>99.76939999999999</v>
      </c>
      <c r="M291">
        <v>289</v>
      </c>
      <c r="N291">
        <f t="shared" si="17"/>
        <v>9.6703700000000002E-4</v>
      </c>
      <c r="O291">
        <f t="shared" si="17"/>
        <v>1.00566E-3</v>
      </c>
      <c r="P291">
        <f t="shared" si="16"/>
        <v>9.8634849999999991E-4</v>
      </c>
      <c r="Q291" t="s">
        <v>1030</v>
      </c>
      <c r="R291">
        <v>-5.0196200000000104</v>
      </c>
      <c r="S291">
        <v>0.35446445517349601</v>
      </c>
      <c r="T291" t="s">
        <v>1031</v>
      </c>
      <c r="U291">
        <f t="shared" si="18"/>
        <v>438</v>
      </c>
      <c r="Y291" t="s">
        <v>447</v>
      </c>
      <c r="Z291">
        <f t="shared" si="19"/>
        <v>290</v>
      </c>
    </row>
    <row r="292" spans="1:26" x14ac:dyDescent="0.2">
      <c r="A292" t="s">
        <v>1032</v>
      </c>
      <c r="B292">
        <v>2.5836400000000002E-4</v>
      </c>
      <c r="C292">
        <v>3.7293199999999999E-3</v>
      </c>
      <c r="D292">
        <v>99.897899999999993</v>
      </c>
      <c r="E292">
        <v>99.861000000000004</v>
      </c>
      <c r="M292">
        <v>290</v>
      </c>
      <c r="N292">
        <f t="shared" si="17"/>
        <v>6.4725999999999998E-4</v>
      </c>
      <c r="O292">
        <f t="shared" si="17"/>
        <v>5.3852700000000002E-4</v>
      </c>
      <c r="P292">
        <f t="shared" si="16"/>
        <v>5.928935E-4</v>
      </c>
      <c r="Q292" t="s">
        <v>1033</v>
      </c>
      <c r="R292">
        <v>-5.6893450000000101</v>
      </c>
      <c r="S292">
        <v>0.192885160626598</v>
      </c>
      <c r="T292" t="s">
        <v>1034</v>
      </c>
      <c r="U292">
        <f t="shared" si="18"/>
        <v>439</v>
      </c>
      <c r="Y292" t="s">
        <v>451</v>
      </c>
      <c r="Z292">
        <f t="shared" si="19"/>
        <v>291</v>
      </c>
    </row>
    <row r="293" spans="1:26" x14ac:dyDescent="0.2">
      <c r="A293" t="s">
        <v>1035</v>
      </c>
      <c r="B293">
        <v>1.97794E-4</v>
      </c>
      <c r="C293">
        <v>2.6160599999999999E-3</v>
      </c>
      <c r="D293">
        <v>99.895600000000002</v>
      </c>
      <c r="E293">
        <v>99.855799999999988</v>
      </c>
      <c r="M293">
        <v>291</v>
      </c>
      <c r="N293">
        <f t="shared" si="17"/>
        <v>4.6368400000000001E-4</v>
      </c>
      <c r="O293">
        <f t="shared" si="17"/>
        <v>3.3314800000000002E-4</v>
      </c>
      <c r="P293">
        <f t="shared" si="16"/>
        <v>3.9841600000000002E-4</v>
      </c>
      <c r="Q293" t="s">
        <v>1036</v>
      </c>
      <c r="R293">
        <v>-5.4451599999999996</v>
      </c>
      <c r="S293">
        <v>0.16489357168708499</v>
      </c>
      <c r="T293" t="s">
        <v>1037</v>
      </c>
      <c r="U293">
        <f t="shared" si="18"/>
        <v>440</v>
      </c>
      <c r="Y293" t="s">
        <v>455</v>
      </c>
      <c r="Z293">
        <f t="shared" si="19"/>
        <v>292</v>
      </c>
    </row>
    <row r="294" spans="1:26" x14ac:dyDescent="0.2">
      <c r="A294" t="s">
        <v>1038</v>
      </c>
      <c r="B294">
        <v>2.0615899999999999E-3</v>
      </c>
      <c r="C294">
        <v>2.2648999999999999E-2</v>
      </c>
      <c r="D294">
        <v>98.862099999999998</v>
      </c>
      <c r="E294">
        <v>98.908200000000008</v>
      </c>
      <c r="M294">
        <v>292</v>
      </c>
      <c r="N294">
        <f t="shared" si="17"/>
        <v>4.0838799999999998E-4</v>
      </c>
      <c r="O294">
        <f t="shared" si="17"/>
        <v>3.6598300000000001E-4</v>
      </c>
      <c r="P294">
        <f t="shared" si="16"/>
        <v>3.8718550000000002E-4</v>
      </c>
      <c r="Q294" t="s">
        <v>1039</v>
      </c>
      <c r="R294">
        <v>-5.3810650000000102</v>
      </c>
      <c r="S294">
        <v>0.16014605681819299</v>
      </c>
      <c r="T294" t="s">
        <v>1040</v>
      </c>
      <c r="U294">
        <f t="shared" si="18"/>
        <v>441</v>
      </c>
      <c r="Y294" t="s">
        <v>459</v>
      </c>
      <c r="Z294">
        <f t="shared" si="19"/>
        <v>293</v>
      </c>
    </row>
    <row r="295" spans="1:26" x14ac:dyDescent="0.2">
      <c r="A295" t="s">
        <v>1041</v>
      </c>
      <c r="B295">
        <v>2.77071E-3</v>
      </c>
      <c r="C295">
        <v>3.00705E-2</v>
      </c>
      <c r="D295">
        <v>98.383499999999998</v>
      </c>
      <c r="E295">
        <v>98.534400000000005</v>
      </c>
      <c r="M295">
        <v>293</v>
      </c>
      <c r="N295">
        <f t="shared" si="17"/>
        <v>3.4501300000000003E-4</v>
      </c>
      <c r="O295">
        <f t="shared" si="17"/>
        <v>3.2918500000000001E-4</v>
      </c>
      <c r="P295">
        <f t="shared" si="16"/>
        <v>3.3709899999999999E-4</v>
      </c>
      <c r="Q295" t="s">
        <v>1042</v>
      </c>
      <c r="R295">
        <v>-5.1254250000000097</v>
      </c>
      <c r="S295">
        <v>0.15486260041837599</v>
      </c>
      <c r="T295" t="s">
        <v>1043</v>
      </c>
      <c r="U295">
        <f t="shared" si="18"/>
        <v>442</v>
      </c>
      <c r="Y295" t="s">
        <v>463</v>
      </c>
      <c r="Z295">
        <f t="shared" si="19"/>
        <v>294</v>
      </c>
    </row>
    <row r="296" spans="1:26" x14ac:dyDescent="0.2">
      <c r="A296" t="s">
        <v>1044</v>
      </c>
      <c r="B296">
        <v>3.2456999999999999E-4</v>
      </c>
      <c r="C296">
        <v>4.3837900000000003E-3</v>
      </c>
      <c r="D296">
        <v>99.861599999999996</v>
      </c>
      <c r="E296">
        <v>99.832899999999995</v>
      </c>
      <c r="M296">
        <v>294</v>
      </c>
      <c r="N296">
        <f t="shared" si="17"/>
        <v>5.0931399999999997E-4</v>
      </c>
      <c r="O296">
        <f t="shared" si="17"/>
        <v>4.3533999999999999E-4</v>
      </c>
      <c r="P296">
        <f t="shared" si="16"/>
        <v>4.7232699999999998E-4</v>
      </c>
      <c r="Q296" t="s">
        <v>1045</v>
      </c>
      <c r="R296">
        <v>-6.973935</v>
      </c>
      <c r="S296">
        <v>0.20744147441779501</v>
      </c>
      <c r="T296" t="s">
        <v>1046</v>
      </c>
      <c r="U296">
        <f t="shared" si="18"/>
        <v>443</v>
      </c>
      <c r="Y296" t="s">
        <v>467</v>
      </c>
      <c r="Z296">
        <f t="shared" si="19"/>
        <v>295</v>
      </c>
    </row>
    <row r="297" spans="1:26" x14ac:dyDescent="0.2">
      <c r="A297" t="s">
        <v>1047</v>
      </c>
      <c r="B297">
        <v>2.4941500000000001E-4</v>
      </c>
      <c r="C297">
        <v>3.1840000000000002E-3</v>
      </c>
      <c r="D297">
        <v>99.881200000000007</v>
      </c>
      <c r="E297">
        <v>99.883200000000002</v>
      </c>
      <c r="M297">
        <v>295</v>
      </c>
      <c r="N297">
        <f t="shared" si="17"/>
        <v>3.8091200000000001E-4</v>
      </c>
      <c r="O297">
        <f t="shared" si="17"/>
        <v>3.6959699999999999E-4</v>
      </c>
      <c r="P297">
        <f t="shared" si="16"/>
        <v>3.752545E-4</v>
      </c>
      <c r="Q297" t="s">
        <v>1048</v>
      </c>
      <c r="R297">
        <v>-5.4364049999999997</v>
      </c>
      <c r="S297">
        <v>0.16336094949766899</v>
      </c>
      <c r="T297" t="s">
        <v>1049</v>
      </c>
      <c r="U297">
        <f t="shared" si="18"/>
        <v>444</v>
      </c>
      <c r="Y297" t="s">
        <v>471</v>
      </c>
      <c r="Z297">
        <f t="shared" si="19"/>
        <v>296</v>
      </c>
    </row>
    <row r="298" spans="1:26" x14ac:dyDescent="0.2">
      <c r="A298" t="s">
        <v>1050</v>
      </c>
      <c r="B298">
        <v>5.9633400000000001E-4</v>
      </c>
      <c r="C298">
        <v>7.4870300000000004E-3</v>
      </c>
      <c r="D298">
        <v>99.674499999999995</v>
      </c>
      <c r="E298">
        <v>99.683099999999996</v>
      </c>
      <c r="M298">
        <v>296</v>
      </c>
      <c r="N298">
        <f t="shared" si="17"/>
        <v>6.3920700000000003E-4</v>
      </c>
      <c r="O298">
        <f t="shared" si="17"/>
        <v>5.94164E-4</v>
      </c>
      <c r="P298">
        <f t="shared" si="16"/>
        <v>6.1668550000000002E-4</v>
      </c>
      <c r="Q298" t="s">
        <v>1051</v>
      </c>
      <c r="R298">
        <v>-5.8787745000000102</v>
      </c>
      <c r="S298">
        <v>0.28585812512568198</v>
      </c>
      <c r="T298" t="s">
        <v>1052</v>
      </c>
      <c r="U298">
        <f t="shared" si="18"/>
        <v>445</v>
      </c>
      <c r="Y298" t="s">
        <v>475</v>
      </c>
      <c r="Z298">
        <f t="shared" si="19"/>
        <v>297</v>
      </c>
    </row>
    <row r="299" spans="1:26" x14ac:dyDescent="0.2">
      <c r="A299" t="s">
        <v>1053</v>
      </c>
      <c r="B299">
        <v>6.4158300000000004E-4</v>
      </c>
      <c r="C299">
        <v>8.2215499999999993E-3</v>
      </c>
      <c r="D299">
        <v>99.669799999999995</v>
      </c>
      <c r="E299">
        <v>99.632900000000006</v>
      </c>
      <c r="M299">
        <v>297</v>
      </c>
      <c r="N299">
        <f t="shared" si="17"/>
        <v>6.3124800000000005E-4</v>
      </c>
      <c r="O299">
        <f t="shared" si="17"/>
        <v>5.8297500000000001E-4</v>
      </c>
      <c r="P299">
        <f t="shared" si="16"/>
        <v>6.0711149999999998E-4</v>
      </c>
      <c r="Q299" t="s">
        <v>1054</v>
      </c>
      <c r="R299">
        <v>-5.4985600000000101</v>
      </c>
      <c r="S299">
        <v>0.23727371299158101</v>
      </c>
      <c r="T299" t="s">
        <v>1055</v>
      </c>
      <c r="U299">
        <f t="shared" si="18"/>
        <v>446</v>
      </c>
      <c r="Y299" t="s">
        <v>479</v>
      </c>
      <c r="Z299">
        <f t="shared" si="19"/>
        <v>298</v>
      </c>
    </row>
    <row r="300" spans="1:26" x14ac:dyDescent="0.2">
      <c r="A300" t="s">
        <v>1056</v>
      </c>
      <c r="B300">
        <v>3.7215300000000001E-4</v>
      </c>
      <c r="C300">
        <v>4.7383399999999997E-3</v>
      </c>
      <c r="D300">
        <v>99.799599999999998</v>
      </c>
      <c r="E300">
        <v>99.790700000000001</v>
      </c>
      <c r="M300">
        <v>298</v>
      </c>
      <c r="N300">
        <f t="shared" si="17"/>
        <v>3.9195899999999999E-4</v>
      </c>
      <c r="O300">
        <f t="shared" si="17"/>
        <v>4.2567700000000001E-4</v>
      </c>
      <c r="P300">
        <f t="shared" si="16"/>
        <v>4.0881800000000003E-4</v>
      </c>
      <c r="Q300" t="s">
        <v>1057</v>
      </c>
      <c r="R300">
        <v>-4.1385750000000003</v>
      </c>
      <c r="S300">
        <v>0.13012678989718399</v>
      </c>
      <c r="T300" t="s">
        <v>1058</v>
      </c>
      <c r="U300">
        <f t="shared" si="18"/>
        <v>447</v>
      </c>
      <c r="Y300" t="s">
        <v>483</v>
      </c>
      <c r="Z300">
        <f t="shared" si="19"/>
        <v>299</v>
      </c>
    </row>
    <row r="301" spans="1:26" x14ac:dyDescent="0.2">
      <c r="A301" t="s">
        <v>1059</v>
      </c>
      <c r="B301">
        <v>3.86365E-4</v>
      </c>
      <c r="C301">
        <v>4.9320500000000003E-3</v>
      </c>
      <c r="D301">
        <v>99.834100000000007</v>
      </c>
      <c r="E301">
        <v>99.772099999999995</v>
      </c>
      <c r="M301">
        <v>299</v>
      </c>
      <c r="N301">
        <f t="shared" si="17"/>
        <v>3.48809E-4</v>
      </c>
      <c r="O301">
        <f t="shared" si="17"/>
        <v>3.7341000000000002E-4</v>
      </c>
      <c r="P301">
        <f t="shared" si="16"/>
        <v>3.6110950000000004E-4</v>
      </c>
      <c r="Q301" t="s">
        <v>1060</v>
      </c>
      <c r="R301">
        <v>-3.8596349999999999</v>
      </c>
      <c r="S301">
        <v>0.204139728182887</v>
      </c>
      <c r="T301" t="s">
        <v>1061</v>
      </c>
      <c r="U301">
        <f t="shared" si="18"/>
        <v>448</v>
      </c>
      <c r="Y301" t="s">
        <v>487</v>
      </c>
      <c r="Z301">
        <f t="shared" si="19"/>
        <v>300</v>
      </c>
    </row>
    <row r="302" spans="1:26" x14ac:dyDescent="0.2">
      <c r="A302" t="s">
        <v>1062</v>
      </c>
      <c r="B302">
        <v>4.5947000000000002E-4</v>
      </c>
      <c r="C302">
        <v>5.8693800000000004E-3</v>
      </c>
      <c r="D302">
        <v>99.728499999999997</v>
      </c>
      <c r="E302">
        <v>99.7102</v>
      </c>
      <c r="M302">
        <v>300</v>
      </c>
      <c r="N302">
        <f t="shared" si="17"/>
        <v>5.1809700000000002E-4</v>
      </c>
      <c r="O302">
        <f t="shared" si="17"/>
        <v>5.1206899999999998E-4</v>
      </c>
      <c r="P302">
        <f t="shared" si="16"/>
        <v>5.1508299999999995E-4</v>
      </c>
      <c r="Q302" t="s">
        <v>1063</v>
      </c>
      <c r="R302">
        <v>-3.2113200000000002</v>
      </c>
      <c r="S302">
        <v>0.18511469183671</v>
      </c>
      <c r="T302" t="s">
        <v>1064</v>
      </c>
      <c r="U302">
        <f t="shared" si="18"/>
        <v>449</v>
      </c>
      <c r="Y302" t="s">
        <v>491</v>
      </c>
      <c r="Z302">
        <f t="shared" si="19"/>
        <v>301</v>
      </c>
    </row>
    <row r="303" spans="1:26" x14ac:dyDescent="0.2">
      <c r="A303" t="s">
        <v>1065</v>
      </c>
      <c r="B303">
        <v>5.0159900000000003E-4</v>
      </c>
      <c r="C303">
        <v>6.4893299999999998E-3</v>
      </c>
      <c r="D303">
        <v>99.764899999999997</v>
      </c>
      <c r="E303">
        <v>99.744</v>
      </c>
      <c r="M303">
        <v>301</v>
      </c>
      <c r="N303">
        <f t="shared" si="17"/>
        <v>3.85077E-4</v>
      </c>
      <c r="O303">
        <f t="shared" si="17"/>
        <v>4.0426500000000001E-4</v>
      </c>
      <c r="P303">
        <f t="shared" si="16"/>
        <v>3.9467099999999998E-4</v>
      </c>
      <c r="Q303" t="s">
        <v>1066</v>
      </c>
      <c r="R303">
        <v>-3.8241000000000098</v>
      </c>
      <c r="S303">
        <v>0.129652045225122</v>
      </c>
      <c r="T303" t="s">
        <v>1067</v>
      </c>
      <c r="U303">
        <f t="shared" si="18"/>
        <v>450</v>
      </c>
      <c r="Y303" t="s">
        <v>495</v>
      </c>
      <c r="Z303">
        <f t="shared" si="19"/>
        <v>302</v>
      </c>
    </row>
    <row r="304" spans="1:26" x14ac:dyDescent="0.2">
      <c r="A304" t="s">
        <v>1068</v>
      </c>
      <c r="B304">
        <v>4.3237400000000002E-4</v>
      </c>
      <c r="C304">
        <v>5.47073E-3</v>
      </c>
      <c r="D304">
        <v>99.755200000000002</v>
      </c>
      <c r="E304">
        <v>99.744399999999999</v>
      </c>
      <c r="M304">
        <v>302</v>
      </c>
      <c r="N304">
        <f t="shared" si="17"/>
        <v>3.75919E-4</v>
      </c>
      <c r="O304">
        <f t="shared" si="17"/>
        <v>3.67914E-4</v>
      </c>
      <c r="P304">
        <f t="shared" si="16"/>
        <v>3.7191649999999998E-4</v>
      </c>
      <c r="Q304" t="s">
        <v>1069</v>
      </c>
      <c r="R304">
        <v>-6.4085075000000096</v>
      </c>
      <c r="S304">
        <v>0.222821465369648</v>
      </c>
      <c r="T304" t="s">
        <v>1070</v>
      </c>
      <c r="U304">
        <f t="shared" si="18"/>
        <v>451</v>
      </c>
      <c r="Y304" t="s">
        <v>499</v>
      </c>
      <c r="Z304">
        <f t="shared" si="19"/>
        <v>303</v>
      </c>
    </row>
    <row r="305" spans="1:26" x14ac:dyDescent="0.2">
      <c r="A305" t="s">
        <v>1071</v>
      </c>
      <c r="B305">
        <v>4.4421400000000001E-4</v>
      </c>
      <c r="C305">
        <v>5.6766899999999999E-3</v>
      </c>
      <c r="D305">
        <v>99.795400000000001</v>
      </c>
      <c r="E305">
        <v>99.741799999999998</v>
      </c>
      <c r="M305">
        <v>303</v>
      </c>
      <c r="N305">
        <f t="shared" si="17"/>
        <v>4.7418900000000002E-4</v>
      </c>
      <c r="O305">
        <f t="shared" si="17"/>
        <v>4.6917699999999998E-4</v>
      </c>
      <c r="P305">
        <f t="shared" si="16"/>
        <v>4.7168299999999998E-4</v>
      </c>
      <c r="Q305" t="s">
        <v>1072</v>
      </c>
      <c r="R305">
        <v>-5.6149015000000002</v>
      </c>
      <c r="S305">
        <v>0.29768451519461497</v>
      </c>
      <c r="T305" t="s">
        <v>1073</v>
      </c>
      <c r="U305">
        <f t="shared" si="18"/>
        <v>452</v>
      </c>
      <c r="Y305" t="s">
        <v>503</v>
      </c>
      <c r="Z305">
        <f t="shared" si="19"/>
        <v>304</v>
      </c>
    </row>
    <row r="306" spans="1:26" x14ac:dyDescent="0.2">
      <c r="A306" t="s">
        <v>1074</v>
      </c>
      <c r="B306">
        <v>9.3794799999999997E-4</v>
      </c>
      <c r="C306">
        <v>1.22037E-2</v>
      </c>
      <c r="D306">
        <v>99.473199999999991</v>
      </c>
      <c r="E306">
        <v>99.455800000000011</v>
      </c>
      <c r="M306">
        <v>304</v>
      </c>
      <c r="N306">
        <f t="shared" si="17"/>
        <v>8.7002399999999995E-4</v>
      </c>
      <c r="O306">
        <f t="shared" si="17"/>
        <v>8.29228E-4</v>
      </c>
      <c r="P306">
        <f t="shared" si="16"/>
        <v>8.4962600000000003E-4</v>
      </c>
      <c r="Q306" t="s">
        <v>1075</v>
      </c>
      <c r="R306">
        <v>-5.6132299999999899</v>
      </c>
      <c r="S306">
        <v>0.31308871239080599</v>
      </c>
      <c r="T306" t="s">
        <v>1076</v>
      </c>
      <c r="U306">
        <f t="shared" si="18"/>
        <v>453</v>
      </c>
      <c r="Y306" t="s">
        <v>507</v>
      </c>
      <c r="Z306">
        <f t="shared" si="19"/>
        <v>305</v>
      </c>
    </row>
    <row r="307" spans="1:26" x14ac:dyDescent="0.2">
      <c r="A307" t="s">
        <v>1077</v>
      </c>
      <c r="B307">
        <v>1.0742799999999999E-3</v>
      </c>
      <c r="C307">
        <v>1.37827E-2</v>
      </c>
      <c r="D307">
        <v>99.414199999999994</v>
      </c>
      <c r="E307">
        <v>99.411199999999994</v>
      </c>
      <c r="M307">
        <v>305</v>
      </c>
      <c r="N307">
        <f t="shared" si="17"/>
        <v>4.6169499999999998E-4</v>
      </c>
      <c r="O307">
        <f t="shared" si="17"/>
        <v>4.7172799999999998E-4</v>
      </c>
      <c r="P307">
        <f t="shared" si="16"/>
        <v>4.6671149999999998E-4</v>
      </c>
      <c r="Q307" t="s">
        <v>1078</v>
      </c>
      <c r="R307">
        <v>-4.0069949999999999</v>
      </c>
      <c r="S307">
        <v>0.127096913089117</v>
      </c>
      <c r="T307" t="s">
        <v>1079</v>
      </c>
      <c r="U307">
        <f t="shared" si="18"/>
        <v>454</v>
      </c>
      <c r="Y307" t="s">
        <v>511</v>
      </c>
      <c r="Z307">
        <f t="shared" si="19"/>
        <v>306</v>
      </c>
    </row>
    <row r="308" spans="1:26" x14ac:dyDescent="0.2">
      <c r="A308" t="s">
        <v>1080</v>
      </c>
      <c r="B308">
        <v>7.6988800000000004E-4</v>
      </c>
      <c r="C308">
        <v>1.01659E-2</v>
      </c>
      <c r="D308">
        <v>99.572800000000001</v>
      </c>
      <c r="E308">
        <v>99.558300000000003</v>
      </c>
      <c r="M308">
        <v>306</v>
      </c>
      <c r="N308">
        <f t="shared" si="17"/>
        <v>5.7036399999999996E-4</v>
      </c>
      <c r="O308">
        <f t="shared" si="17"/>
        <v>5.7276199999999999E-4</v>
      </c>
      <c r="P308">
        <f t="shared" si="16"/>
        <v>5.7156299999999998E-4</v>
      </c>
      <c r="Q308" t="s">
        <v>1081</v>
      </c>
      <c r="R308">
        <v>-3.8930850000000099</v>
      </c>
      <c r="S308">
        <v>0.128034996782322</v>
      </c>
      <c r="T308" t="s">
        <v>1082</v>
      </c>
      <c r="U308">
        <f t="shared" si="18"/>
        <v>455</v>
      </c>
      <c r="Y308" t="s">
        <v>515</v>
      </c>
      <c r="Z308">
        <f t="shared" si="19"/>
        <v>307</v>
      </c>
    </row>
    <row r="309" spans="1:26" x14ac:dyDescent="0.2">
      <c r="A309" t="s">
        <v>1083</v>
      </c>
      <c r="B309">
        <v>8.4829999999999997E-4</v>
      </c>
      <c r="C309">
        <v>1.06988E-2</v>
      </c>
      <c r="D309">
        <v>99.501899999999992</v>
      </c>
      <c r="E309">
        <v>99.489799999999988</v>
      </c>
      <c r="M309">
        <v>307</v>
      </c>
      <c r="N309">
        <f t="shared" si="17"/>
        <v>5.1304900000000001E-4</v>
      </c>
      <c r="O309">
        <f t="shared" si="17"/>
        <v>4.9251799999999995E-4</v>
      </c>
      <c r="P309">
        <f t="shared" si="16"/>
        <v>5.0278349999999998E-4</v>
      </c>
      <c r="Q309" t="s">
        <v>1084</v>
      </c>
      <c r="R309">
        <v>-3.5226000000000002</v>
      </c>
      <c r="S309">
        <v>0.17914971171899099</v>
      </c>
      <c r="T309" t="s">
        <v>1085</v>
      </c>
      <c r="U309">
        <f t="shared" si="18"/>
        <v>456</v>
      </c>
      <c r="Y309" t="s">
        <v>519</v>
      </c>
      <c r="Z309">
        <f t="shared" si="19"/>
        <v>308</v>
      </c>
    </row>
    <row r="310" spans="1:26" x14ac:dyDescent="0.2">
      <c r="A310" t="s">
        <v>1086</v>
      </c>
      <c r="B310">
        <v>7.6988800000000004E-4</v>
      </c>
      <c r="C310">
        <v>1.01659E-2</v>
      </c>
      <c r="D310">
        <v>99.572800000000001</v>
      </c>
      <c r="E310">
        <v>99.558300000000003</v>
      </c>
      <c r="M310">
        <v>308</v>
      </c>
      <c r="N310">
        <f t="shared" si="17"/>
        <v>5.4940200000000005E-4</v>
      </c>
      <c r="O310">
        <f t="shared" si="17"/>
        <v>5.2019200000000005E-4</v>
      </c>
      <c r="P310">
        <f t="shared" si="16"/>
        <v>5.3479700000000005E-4</v>
      </c>
      <c r="Q310" t="s">
        <v>1087</v>
      </c>
      <c r="R310">
        <v>-9.6854254999999903</v>
      </c>
      <c r="S310">
        <v>0.38517833183758998</v>
      </c>
      <c r="T310" t="s">
        <v>1088</v>
      </c>
      <c r="U310">
        <f t="shared" si="18"/>
        <v>457</v>
      </c>
      <c r="Y310" t="s">
        <v>523</v>
      </c>
      <c r="Z310">
        <f t="shared" si="19"/>
        <v>309</v>
      </c>
    </row>
    <row r="311" spans="1:26" x14ac:dyDescent="0.2">
      <c r="A311" t="s">
        <v>1089</v>
      </c>
      <c r="B311">
        <v>8.4829999999999997E-4</v>
      </c>
      <c r="C311">
        <v>1.06988E-2</v>
      </c>
      <c r="D311">
        <v>99.501899999999992</v>
      </c>
      <c r="E311">
        <v>99.489799999999988</v>
      </c>
      <c r="M311">
        <v>309</v>
      </c>
      <c r="N311">
        <f t="shared" si="17"/>
        <v>4.4964499999999998E-4</v>
      </c>
      <c r="O311">
        <f t="shared" si="17"/>
        <v>3.9205700000000002E-4</v>
      </c>
      <c r="P311">
        <f t="shared" si="16"/>
        <v>4.2085099999999997E-4</v>
      </c>
      <c r="Q311" t="s">
        <v>1090</v>
      </c>
      <c r="R311">
        <v>-6.9070350000000102</v>
      </c>
      <c r="S311">
        <v>0.29824792409974898</v>
      </c>
      <c r="T311" t="s">
        <v>1091</v>
      </c>
      <c r="U311">
        <f t="shared" si="18"/>
        <v>458</v>
      </c>
      <c r="Y311" t="s">
        <v>527</v>
      </c>
      <c r="Z311">
        <f t="shared" si="19"/>
        <v>310</v>
      </c>
    </row>
    <row r="312" spans="1:26" x14ac:dyDescent="0.2">
      <c r="A312" t="s">
        <v>1092</v>
      </c>
      <c r="B312">
        <v>1.16025E-3</v>
      </c>
      <c r="C312">
        <v>1.49067E-2</v>
      </c>
      <c r="D312">
        <v>99.356399999999994</v>
      </c>
      <c r="E312">
        <v>99.351799999999997</v>
      </c>
      <c r="M312">
        <v>310</v>
      </c>
      <c r="N312">
        <f t="shared" si="17"/>
        <v>3.6539999999999999E-4</v>
      </c>
      <c r="O312">
        <f t="shared" si="17"/>
        <v>2.6765300000000002E-4</v>
      </c>
      <c r="P312">
        <f t="shared" si="16"/>
        <v>3.1652649999999998E-4</v>
      </c>
      <c r="Q312" t="s">
        <v>1093</v>
      </c>
      <c r="R312">
        <v>-5.7382250000000097</v>
      </c>
      <c r="S312">
        <v>0.25289727741624402</v>
      </c>
      <c r="T312" t="s">
        <v>1094</v>
      </c>
      <c r="U312">
        <f t="shared" si="18"/>
        <v>459</v>
      </c>
      <c r="Y312" t="s">
        <v>531</v>
      </c>
      <c r="Z312">
        <f t="shared" si="19"/>
        <v>311</v>
      </c>
    </row>
    <row r="313" spans="1:26" x14ac:dyDescent="0.2">
      <c r="A313" t="s">
        <v>1095</v>
      </c>
      <c r="B313">
        <v>1.39653E-3</v>
      </c>
      <c r="C313">
        <v>1.76259E-2</v>
      </c>
      <c r="D313">
        <v>99.226900000000001</v>
      </c>
      <c r="E313">
        <v>99.255499999999998</v>
      </c>
      <c r="M313">
        <v>311</v>
      </c>
      <c r="N313">
        <f t="shared" si="17"/>
        <v>3.81059E-4</v>
      </c>
      <c r="O313">
        <f t="shared" si="17"/>
        <v>3.0383100000000001E-4</v>
      </c>
      <c r="P313">
        <f t="shared" si="16"/>
        <v>3.4244500000000003E-4</v>
      </c>
      <c r="Q313" t="s">
        <v>1096</v>
      </c>
      <c r="R313">
        <v>-4.2600249999999997</v>
      </c>
      <c r="S313">
        <v>0.32678599252382001</v>
      </c>
      <c r="T313" t="s">
        <v>1097</v>
      </c>
      <c r="U313">
        <f t="shared" si="18"/>
        <v>460</v>
      </c>
      <c r="Y313" t="s">
        <v>535</v>
      </c>
      <c r="Z313">
        <f t="shared" si="19"/>
        <v>312</v>
      </c>
    </row>
    <row r="314" spans="1:26" x14ac:dyDescent="0.2">
      <c r="A314" t="s">
        <v>1098</v>
      </c>
      <c r="B314">
        <v>1.1037499999999999E-3</v>
      </c>
      <c r="C314">
        <v>1.44467E-2</v>
      </c>
      <c r="D314">
        <v>99.307699999999997</v>
      </c>
      <c r="E314">
        <v>99.294600000000003</v>
      </c>
      <c r="M314">
        <v>312</v>
      </c>
      <c r="N314">
        <f t="shared" si="17"/>
        <v>3.6108100000000002E-4</v>
      </c>
      <c r="O314">
        <f t="shared" si="17"/>
        <v>2.8834200000000003E-4</v>
      </c>
      <c r="P314">
        <f t="shared" si="16"/>
        <v>3.2471150000000005E-4</v>
      </c>
      <c r="Q314" t="s">
        <v>1099</v>
      </c>
      <c r="R314">
        <v>-4.6134050000000002</v>
      </c>
      <c r="S314">
        <v>0.25595944601767201</v>
      </c>
      <c r="T314" t="s">
        <v>1100</v>
      </c>
      <c r="U314">
        <f t="shared" si="18"/>
        <v>461</v>
      </c>
      <c r="Y314" t="s">
        <v>539</v>
      </c>
      <c r="Z314">
        <f t="shared" si="19"/>
        <v>313</v>
      </c>
    </row>
    <row r="315" spans="1:26" x14ac:dyDescent="0.2">
      <c r="A315" t="s">
        <v>1101</v>
      </c>
      <c r="B315">
        <v>1.3015699999999999E-3</v>
      </c>
      <c r="C315">
        <v>1.67758E-2</v>
      </c>
      <c r="D315">
        <v>99.307000000000002</v>
      </c>
      <c r="E315">
        <v>99.338300000000004</v>
      </c>
      <c r="M315">
        <v>313</v>
      </c>
      <c r="N315">
        <f t="shared" si="17"/>
        <v>3.4196699999999999E-4</v>
      </c>
      <c r="O315">
        <f t="shared" si="17"/>
        <v>2.6077799999999998E-4</v>
      </c>
      <c r="P315">
        <f t="shared" si="16"/>
        <v>3.0137250000000001E-4</v>
      </c>
      <c r="Q315" t="s">
        <v>1102</v>
      </c>
      <c r="R315">
        <v>-7.041391</v>
      </c>
      <c r="S315">
        <v>0.250826392414014</v>
      </c>
      <c r="T315" t="s">
        <v>1103</v>
      </c>
      <c r="U315">
        <f t="shared" si="18"/>
        <v>462</v>
      </c>
      <c r="Y315" t="s">
        <v>543</v>
      </c>
      <c r="Z315">
        <f t="shared" si="19"/>
        <v>314</v>
      </c>
    </row>
    <row r="316" spans="1:26" x14ac:dyDescent="0.2">
      <c r="A316" t="s">
        <v>1104</v>
      </c>
      <c r="B316">
        <v>1.41591E-3</v>
      </c>
      <c r="C316">
        <v>1.51054E-2</v>
      </c>
      <c r="D316">
        <v>99.299400000000006</v>
      </c>
      <c r="E316">
        <v>99.318200000000004</v>
      </c>
      <c r="M316">
        <v>314</v>
      </c>
      <c r="N316">
        <f t="shared" si="17"/>
        <v>3.2872499999999998E-4</v>
      </c>
      <c r="O316">
        <f t="shared" si="17"/>
        <v>2.55257E-4</v>
      </c>
      <c r="P316">
        <f t="shared" si="16"/>
        <v>2.9199100000000002E-4</v>
      </c>
      <c r="Q316" t="s">
        <v>1105</v>
      </c>
      <c r="R316">
        <v>-5.3884100000000004</v>
      </c>
      <c r="S316">
        <v>0.24820619555673401</v>
      </c>
      <c r="T316" t="s">
        <v>1106</v>
      </c>
      <c r="U316">
        <f t="shared" si="18"/>
        <v>463</v>
      </c>
      <c r="Y316" t="s">
        <v>547</v>
      </c>
      <c r="Z316">
        <f t="shared" si="19"/>
        <v>315</v>
      </c>
    </row>
    <row r="317" spans="1:26" x14ac:dyDescent="0.2">
      <c r="A317" t="s">
        <v>1107</v>
      </c>
      <c r="B317">
        <v>1.6375199999999999E-3</v>
      </c>
      <c r="C317">
        <v>1.7735899999999999E-2</v>
      </c>
      <c r="D317">
        <v>99.1755</v>
      </c>
      <c r="E317">
        <v>99.158000000000001</v>
      </c>
      <c r="M317">
        <v>315</v>
      </c>
      <c r="N317">
        <f t="shared" si="17"/>
        <v>3.88837E-4</v>
      </c>
      <c r="O317">
        <f t="shared" si="17"/>
        <v>3.5309300000000002E-4</v>
      </c>
      <c r="P317">
        <f t="shared" si="16"/>
        <v>3.7096500000000001E-4</v>
      </c>
      <c r="Q317" t="s">
        <v>1108</v>
      </c>
      <c r="R317">
        <v>-5.9175550000000001</v>
      </c>
      <c r="S317">
        <v>0.30654439273037398</v>
      </c>
      <c r="T317" t="s">
        <v>1109</v>
      </c>
      <c r="U317">
        <f t="shared" si="18"/>
        <v>464</v>
      </c>
      <c r="Y317" t="s">
        <v>551</v>
      </c>
      <c r="Z317">
        <f t="shared" si="19"/>
        <v>316</v>
      </c>
    </row>
    <row r="318" spans="1:26" x14ac:dyDescent="0.2">
      <c r="A318" t="s">
        <v>1110</v>
      </c>
      <c r="B318">
        <v>5.1206500000000002E-4</v>
      </c>
      <c r="C318">
        <v>6.7095599999999998E-3</v>
      </c>
      <c r="D318">
        <v>99.735700000000008</v>
      </c>
      <c r="E318">
        <v>99.713300000000004</v>
      </c>
      <c r="M318">
        <v>316</v>
      </c>
      <c r="N318">
        <f t="shared" si="17"/>
        <v>2.6261500000000001E-4</v>
      </c>
      <c r="O318">
        <f t="shared" si="17"/>
        <v>2.24921E-4</v>
      </c>
      <c r="P318">
        <f t="shared" si="16"/>
        <v>2.43768E-4</v>
      </c>
      <c r="Q318" t="s">
        <v>1111</v>
      </c>
      <c r="R318">
        <v>-4.3737400000000104</v>
      </c>
      <c r="S318">
        <v>0.23972650405379001</v>
      </c>
      <c r="T318" t="s">
        <v>1112</v>
      </c>
      <c r="U318">
        <f t="shared" si="18"/>
        <v>465</v>
      </c>
      <c r="Y318" t="s">
        <v>555</v>
      </c>
      <c r="Z318">
        <f t="shared" si="19"/>
        <v>317</v>
      </c>
    </row>
    <row r="319" spans="1:26" x14ac:dyDescent="0.2">
      <c r="A319" t="s">
        <v>1113</v>
      </c>
      <c r="B319">
        <v>5.1016400000000002E-4</v>
      </c>
      <c r="C319">
        <v>6.4071299999999996E-3</v>
      </c>
      <c r="D319">
        <v>99.771100000000004</v>
      </c>
      <c r="E319">
        <v>99.71520000000001</v>
      </c>
      <c r="M319">
        <v>317</v>
      </c>
      <c r="N319">
        <f t="shared" si="17"/>
        <v>2.7934900000000003E-4</v>
      </c>
      <c r="O319">
        <f t="shared" si="17"/>
        <v>1.9913099999999999E-4</v>
      </c>
      <c r="P319">
        <f t="shared" si="16"/>
        <v>2.3923999999999999E-4</v>
      </c>
      <c r="Q319" t="s">
        <v>1114</v>
      </c>
      <c r="R319">
        <v>-5.9889549999999998</v>
      </c>
      <c r="S319">
        <v>0.214992099227438</v>
      </c>
      <c r="T319" t="s">
        <v>1115</v>
      </c>
      <c r="U319">
        <f t="shared" si="18"/>
        <v>466</v>
      </c>
      <c r="Y319" t="s">
        <v>559</v>
      </c>
      <c r="Z319">
        <f t="shared" si="19"/>
        <v>318</v>
      </c>
    </row>
    <row r="320" spans="1:26" x14ac:dyDescent="0.2">
      <c r="A320" t="s">
        <v>1116</v>
      </c>
      <c r="B320">
        <v>4.6465599999999998E-4</v>
      </c>
      <c r="C320">
        <v>6.1380000000000002E-3</v>
      </c>
      <c r="D320">
        <v>99.761799999999994</v>
      </c>
      <c r="E320">
        <v>99.790900000000008</v>
      </c>
      <c r="M320">
        <v>318</v>
      </c>
      <c r="N320">
        <f t="shared" si="17"/>
        <v>3.0695400000000002E-4</v>
      </c>
      <c r="O320">
        <f t="shared" si="17"/>
        <v>2.3021399999999999E-4</v>
      </c>
      <c r="P320">
        <f t="shared" si="16"/>
        <v>2.6858399999999999E-4</v>
      </c>
      <c r="Q320" t="s">
        <v>1117</v>
      </c>
      <c r="R320">
        <v>-6.1915850000000097</v>
      </c>
      <c r="S320">
        <v>0.24667230614173899</v>
      </c>
      <c r="T320" t="s">
        <v>1118</v>
      </c>
      <c r="U320">
        <f t="shared" si="18"/>
        <v>467</v>
      </c>
      <c r="Y320" t="s">
        <v>563</v>
      </c>
      <c r="Z320">
        <f t="shared" si="19"/>
        <v>319</v>
      </c>
    </row>
    <row r="321" spans="1:26" x14ac:dyDescent="0.2">
      <c r="A321" t="s">
        <v>1119</v>
      </c>
      <c r="B321">
        <v>4.1100899999999999E-4</v>
      </c>
      <c r="C321">
        <v>5.3554600000000003E-3</v>
      </c>
      <c r="D321">
        <v>99.769599999999997</v>
      </c>
      <c r="E321">
        <v>99.77470000000001</v>
      </c>
      <c r="M321">
        <v>319</v>
      </c>
      <c r="N321">
        <f t="shared" si="17"/>
        <v>3.1904399999999999E-4</v>
      </c>
      <c r="O321">
        <f t="shared" si="17"/>
        <v>2.25367E-4</v>
      </c>
      <c r="P321">
        <f t="shared" si="16"/>
        <v>2.7220549999999998E-4</v>
      </c>
      <c r="Q321" t="s">
        <v>1120</v>
      </c>
      <c r="R321">
        <v>-5.2293799999999999</v>
      </c>
      <c r="S321">
        <v>0.19235551711895099</v>
      </c>
      <c r="T321" t="s">
        <v>1121</v>
      </c>
      <c r="U321">
        <f t="shared" si="18"/>
        <v>468</v>
      </c>
      <c r="Y321" t="s">
        <v>567</v>
      </c>
      <c r="Z321">
        <f t="shared" si="19"/>
        <v>320</v>
      </c>
    </row>
    <row r="322" spans="1:26" x14ac:dyDescent="0.2">
      <c r="A322" t="s">
        <v>1122</v>
      </c>
      <c r="B322">
        <v>4.9336900000000001E-4</v>
      </c>
      <c r="C322">
        <v>6.6787000000000001E-3</v>
      </c>
      <c r="D322">
        <v>99.759500000000003</v>
      </c>
      <c r="E322">
        <v>99.7697</v>
      </c>
      <c r="M322">
        <v>320</v>
      </c>
      <c r="N322">
        <f t="shared" si="17"/>
        <v>3.1824899999999999E-4</v>
      </c>
      <c r="O322">
        <f t="shared" si="17"/>
        <v>2.68099E-4</v>
      </c>
      <c r="P322">
        <f t="shared" ref="P322:P385" si="20">(O322+N322)/2</f>
        <v>2.93174E-4</v>
      </c>
      <c r="Q322" t="s">
        <v>1123</v>
      </c>
      <c r="R322">
        <v>-4.7745000000000104</v>
      </c>
      <c r="S322">
        <v>0.29460138476631098</v>
      </c>
      <c r="T322" t="s">
        <v>1124</v>
      </c>
      <c r="U322">
        <f t="shared" si="18"/>
        <v>469</v>
      </c>
      <c r="Y322" t="s">
        <v>571</v>
      </c>
      <c r="Z322">
        <f t="shared" si="19"/>
        <v>321</v>
      </c>
    </row>
    <row r="323" spans="1:26" x14ac:dyDescent="0.2">
      <c r="A323" t="s">
        <v>1125</v>
      </c>
      <c r="B323">
        <v>7.4789799999999999E-4</v>
      </c>
      <c r="C323">
        <v>1.0054199999999999E-2</v>
      </c>
      <c r="D323">
        <v>99.527500000000003</v>
      </c>
      <c r="E323">
        <v>99.532899999999998</v>
      </c>
      <c r="M323">
        <v>321</v>
      </c>
      <c r="N323">
        <f t="shared" ref="N323:O386" si="21">INDEX($B$2:$I$1605,MATCH($M323&amp;N$1,$A$2:$A$1605,0),$L$1)</f>
        <v>3.3187000000000001E-4</v>
      </c>
      <c r="O323">
        <f t="shared" si="21"/>
        <v>2.9743E-4</v>
      </c>
      <c r="P323">
        <f t="shared" si="20"/>
        <v>3.1464999999999998E-4</v>
      </c>
      <c r="Q323" t="s">
        <v>1126</v>
      </c>
      <c r="R323">
        <v>-3.87712999999999</v>
      </c>
      <c r="S323">
        <v>0.36130829066334003</v>
      </c>
      <c r="T323" t="s">
        <v>1127</v>
      </c>
      <c r="U323">
        <f t="shared" ref="U323:U386" si="22">INDEX(Z:Z,MATCH("e"&amp;M323+1,Y:Y,0))</f>
        <v>470</v>
      </c>
      <c r="Y323" t="s">
        <v>575</v>
      </c>
      <c r="Z323">
        <f t="shared" ref="Z323:Z386" si="23">Z322+1</f>
        <v>322</v>
      </c>
    </row>
    <row r="324" spans="1:26" x14ac:dyDescent="0.2">
      <c r="A324" t="s">
        <v>1128</v>
      </c>
      <c r="B324">
        <v>4.1174000000000001E-4</v>
      </c>
      <c r="C324">
        <v>5.3990799999999997E-3</v>
      </c>
      <c r="D324">
        <v>99.812899999999999</v>
      </c>
      <c r="E324">
        <v>99.838099999999997</v>
      </c>
      <c r="M324">
        <v>322</v>
      </c>
      <c r="N324">
        <f t="shared" si="21"/>
        <v>3.59861E-4</v>
      </c>
      <c r="O324">
        <f t="shared" si="21"/>
        <v>3.1395899999999999E-4</v>
      </c>
      <c r="P324">
        <f t="shared" si="20"/>
        <v>3.3691E-4</v>
      </c>
      <c r="Q324" t="s">
        <v>1129</v>
      </c>
      <c r="R324">
        <v>-5.8790200000000103</v>
      </c>
      <c r="S324">
        <v>0.29744927718173497</v>
      </c>
      <c r="T324" t="s">
        <v>1130</v>
      </c>
      <c r="U324">
        <f t="shared" si="22"/>
        <v>471</v>
      </c>
      <c r="Y324" t="s">
        <v>579</v>
      </c>
      <c r="Z324">
        <f t="shared" si="23"/>
        <v>323</v>
      </c>
    </row>
    <row r="325" spans="1:26" x14ac:dyDescent="0.2">
      <c r="A325" t="s">
        <v>1131</v>
      </c>
      <c r="B325">
        <v>3.9376800000000002E-4</v>
      </c>
      <c r="C325">
        <v>4.9588999999999996E-3</v>
      </c>
      <c r="D325">
        <v>99.804900000000004</v>
      </c>
      <c r="E325">
        <v>99.797899999999998</v>
      </c>
      <c r="M325">
        <v>323</v>
      </c>
      <c r="N325">
        <f t="shared" si="21"/>
        <v>2.6182100000000003E-4</v>
      </c>
      <c r="O325">
        <f t="shared" si="21"/>
        <v>1.8125899999999999E-4</v>
      </c>
      <c r="P325">
        <f t="shared" si="20"/>
        <v>2.2154E-4</v>
      </c>
      <c r="Q325" t="s">
        <v>1132</v>
      </c>
      <c r="R325">
        <v>-4.9570049999999997</v>
      </c>
      <c r="S325">
        <v>0.15952457593570199</v>
      </c>
      <c r="T325" t="s">
        <v>1133</v>
      </c>
      <c r="U325">
        <f t="shared" si="22"/>
        <v>472</v>
      </c>
      <c r="Y325" t="s">
        <v>583</v>
      </c>
      <c r="Z325">
        <f t="shared" si="23"/>
        <v>324</v>
      </c>
    </row>
    <row r="326" spans="1:26" x14ac:dyDescent="0.2">
      <c r="A326" t="s">
        <v>1134</v>
      </c>
      <c r="B326">
        <v>5.1919100000000001E-4</v>
      </c>
      <c r="C326">
        <v>6.1498999999999998E-3</v>
      </c>
      <c r="D326">
        <v>99.704400000000007</v>
      </c>
      <c r="E326">
        <v>99.714699999999993</v>
      </c>
      <c r="M326">
        <v>324</v>
      </c>
      <c r="N326">
        <f t="shared" si="21"/>
        <v>4.7138200000000001E-4</v>
      </c>
      <c r="O326">
        <f t="shared" si="21"/>
        <v>4.1691299999999998E-4</v>
      </c>
      <c r="P326">
        <f t="shared" si="20"/>
        <v>4.441475E-4</v>
      </c>
      <c r="Q326" t="s">
        <v>1135</v>
      </c>
      <c r="R326">
        <v>-3.8542000000000098</v>
      </c>
      <c r="S326">
        <v>0.39188734373362799</v>
      </c>
      <c r="T326" t="s">
        <v>1136</v>
      </c>
      <c r="U326">
        <f t="shared" si="22"/>
        <v>473</v>
      </c>
      <c r="Y326" t="s">
        <v>587</v>
      </c>
      <c r="Z326">
        <f t="shared" si="23"/>
        <v>325</v>
      </c>
    </row>
    <row r="327" spans="1:26" x14ac:dyDescent="0.2">
      <c r="A327" t="s">
        <v>1137</v>
      </c>
      <c r="B327">
        <v>5.2809000000000005E-4</v>
      </c>
      <c r="C327">
        <v>6.7140500000000001E-3</v>
      </c>
      <c r="D327">
        <v>99.754800000000003</v>
      </c>
      <c r="E327">
        <v>99.735200000000006</v>
      </c>
      <c r="M327">
        <v>325</v>
      </c>
      <c r="N327">
        <f t="shared" si="21"/>
        <v>2.96056E-4</v>
      </c>
      <c r="O327">
        <f t="shared" si="21"/>
        <v>2.1042899999999999E-4</v>
      </c>
      <c r="P327">
        <f t="shared" si="20"/>
        <v>2.5324249999999999E-4</v>
      </c>
      <c r="Q327" t="s">
        <v>1138</v>
      </c>
      <c r="R327">
        <v>-4.49254</v>
      </c>
      <c r="S327">
        <v>0.26239994450305199</v>
      </c>
      <c r="T327" t="s">
        <v>1139</v>
      </c>
      <c r="U327">
        <f t="shared" si="22"/>
        <v>474</v>
      </c>
      <c r="Y327" t="s">
        <v>591</v>
      </c>
      <c r="Z327">
        <f t="shared" si="23"/>
        <v>326</v>
      </c>
    </row>
    <row r="328" spans="1:26" x14ac:dyDescent="0.2">
      <c r="A328" t="s">
        <v>1140</v>
      </c>
      <c r="B328">
        <v>5.4903700000000005E-4</v>
      </c>
      <c r="C328">
        <v>6.8566900000000004E-3</v>
      </c>
      <c r="D328">
        <v>99.681299999999993</v>
      </c>
      <c r="E328">
        <v>99.697299999999998</v>
      </c>
      <c r="M328">
        <v>326</v>
      </c>
      <c r="N328">
        <f t="shared" si="21"/>
        <v>2.7822799999999999E-4</v>
      </c>
      <c r="O328">
        <f t="shared" si="21"/>
        <v>1.93699E-4</v>
      </c>
      <c r="P328">
        <f t="shared" si="20"/>
        <v>2.3596350000000001E-4</v>
      </c>
      <c r="Q328" t="s">
        <v>1141</v>
      </c>
      <c r="R328">
        <v>-5.4111450000000101</v>
      </c>
      <c r="S328">
        <v>0.174487122225186</v>
      </c>
      <c r="T328" t="s">
        <v>1142</v>
      </c>
      <c r="U328">
        <f t="shared" si="22"/>
        <v>475</v>
      </c>
      <c r="Y328" t="s">
        <v>595</v>
      </c>
      <c r="Z328">
        <f t="shared" si="23"/>
        <v>327</v>
      </c>
    </row>
    <row r="329" spans="1:26" x14ac:dyDescent="0.2">
      <c r="A329" t="s">
        <v>1143</v>
      </c>
      <c r="B329">
        <v>5.08331E-4</v>
      </c>
      <c r="C329">
        <v>6.0906500000000004E-3</v>
      </c>
      <c r="D329">
        <v>99.772899999999993</v>
      </c>
      <c r="E329">
        <v>99.744200000000006</v>
      </c>
      <c r="M329">
        <v>327</v>
      </c>
      <c r="N329">
        <f t="shared" si="21"/>
        <v>2.9991700000000002E-4</v>
      </c>
      <c r="O329">
        <f t="shared" si="21"/>
        <v>2.4651600000000001E-4</v>
      </c>
      <c r="P329">
        <f t="shared" si="20"/>
        <v>2.7321650000000002E-4</v>
      </c>
      <c r="Q329" t="s">
        <v>1144</v>
      </c>
      <c r="R329">
        <v>-5.1049499999999997</v>
      </c>
      <c r="S329">
        <v>0.25534258753540101</v>
      </c>
      <c r="T329" t="s">
        <v>1145</v>
      </c>
      <c r="U329">
        <f t="shared" si="22"/>
        <v>476</v>
      </c>
      <c r="Y329" t="s">
        <v>599</v>
      </c>
      <c r="Z329">
        <f t="shared" si="23"/>
        <v>328</v>
      </c>
    </row>
    <row r="330" spans="1:26" x14ac:dyDescent="0.2">
      <c r="A330" t="s">
        <v>1146</v>
      </c>
      <c r="B330">
        <v>3.2393999999999999E-4</v>
      </c>
      <c r="C330">
        <v>4.5464600000000004E-3</v>
      </c>
      <c r="D330">
        <v>99.89</v>
      </c>
      <c r="E330">
        <v>99.855699999999999</v>
      </c>
      <c r="M330">
        <v>328</v>
      </c>
      <c r="N330">
        <f t="shared" si="21"/>
        <v>4.58209E-4</v>
      </c>
      <c r="O330">
        <f t="shared" si="21"/>
        <v>4.0282099999999998E-4</v>
      </c>
      <c r="P330">
        <f t="shared" si="20"/>
        <v>4.3051500000000002E-4</v>
      </c>
      <c r="Q330" t="s">
        <v>1147</v>
      </c>
      <c r="R330">
        <v>-4.6863450000000002</v>
      </c>
      <c r="S330">
        <v>0.33554577910468802</v>
      </c>
      <c r="T330" t="s">
        <v>1148</v>
      </c>
      <c r="U330">
        <f t="shared" si="22"/>
        <v>477</v>
      </c>
      <c r="Y330" t="s">
        <v>603</v>
      </c>
      <c r="Z330">
        <f t="shared" si="23"/>
        <v>329</v>
      </c>
    </row>
    <row r="331" spans="1:26" x14ac:dyDescent="0.2">
      <c r="A331" t="s">
        <v>1149</v>
      </c>
      <c r="B331">
        <v>3.9908000000000001E-4</v>
      </c>
      <c r="C331">
        <v>5.17017E-3</v>
      </c>
      <c r="D331">
        <v>99.763500000000008</v>
      </c>
      <c r="E331">
        <v>99.775300000000001</v>
      </c>
      <c r="M331">
        <v>329</v>
      </c>
      <c r="N331">
        <f t="shared" si="21"/>
        <v>3.8555600000000001E-4</v>
      </c>
      <c r="O331">
        <f t="shared" si="21"/>
        <v>3.1459700000000001E-4</v>
      </c>
      <c r="P331">
        <f t="shared" si="20"/>
        <v>3.5007650000000001E-4</v>
      </c>
      <c r="Q331" t="s">
        <v>1150</v>
      </c>
      <c r="R331">
        <v>-4.4656549999999999</v>
      </c>
      <c r="S331">
        <v>0.20906629942924401</v>
      </c>
      <c r="T331" t="s">
        <v>1151</v>
      </c>
      <c r="U331">
        <f t="shared" si="22"/>
        <v>478</v>
      </c>
      <c r="Y331" t="s">
        <v>607</v>
      </c>
      <c r="Z331">
        <f t="shared" si="23"/>
        <v>330</v>
      </c>
    </row>
    <row r="332" spans="1:26" x14ac:dyDescent="0.2">
      <c r="A332" t="s">
        <v>1152</v>
      </c>
      <c r="B332">
        <v>5.7116700000000003E-4</v>
      </c>
      <c r="C332">
        <v>7.0510199999999999E-3</v>
      </c>
      <c r="D332">
        <v>99.703600000000009</v>
      </c>
      <c r="E332">
        <v>99.711100000000002</v>
      </c>
      <c r="M332">
        <v>330</v>
      </c>
      <c r="N332">
        <f t="shared" si="21"/>
        <v>3.47776E-4</v>
      </c>
      <c r="O332">
        <f t="shared" si="21"/>
        <v>2.6701699999999998E-4</v>
      </c>
      <c r="P332">
        <f t="shared" si="20"/>
        <v>3.0739649999999999E-4</v>
      </c>
      <c r="Q332" t="s">
        <v>1153</v>
      </c>
      <c r="R332">
        <v>-4.5303149999999999</v>
      </c>
      <c r="S332">
        <v>0.189219535786737</v>
      </c>
      <c r="T332" t="s">
        <v>1154</v>
      </c>
      <c r="U332">
        <f t="shared" si="22"/>
        <v>479</v>
      </c>
      <c r="Y332" t="s">
        <v>610</v>
      </c>
      <c r="Z332">
        <f t="shared" si="23"/>
        <v>331</v>
      </c>
    </row>
    <row r="333" spans="1:26" x14ac:dyDescent="0.2">
      <c r="A333" t="s">
        <v>1155</v>
      </c>
      <c r="B333">
        <v>5.3148300000000002E-4</v>
      </c>
      <c r="C333">
        <v>6.3287899999999999E-3</v>
      </c>
      <c r="D333">
        <v>99.771699999999996</v>
      </c>
      <c r="E333">
        <v>99.744100000000003</v>
      </c>
      <c r="M333">
        <v>331</v>
      </c>
      <c r="N333">
        <f t="shared" si="21"/>
        <v>3.1451299999999999E-4</v>
      </c>
      <c r="O333">
        <f t="shared" si="21"/>
        <v>2.5273100000000002E-4</v>
      </c>
      <c r="P333">
        <f t="shared" si="20"/>
        <v>2.8362199999999998E-4</v>
      </c>
      <c r="Q333" t="s">
        <v>1156</v>
      </c>
      <c r="R333">
        <v>-5.3098400000000003</v>
      </c>
      <c r="S333">
        <v>0.26828277913125798</v>
      </c>
      <c r="T333" t="s">
        <v>1157</v>
      </c>
      <c r="U333">
        <f t="shared" si="22"/>
        <v>480</v>
      </c>
      <c r="Y333" t="s">
        <v>613</v>
      </c>
      <c r="Z333">
        <f t="shared" si="23"/>
        <v>332</v>
      </c>
    </row>
    <row r="334" spans="1:26" x14ac:dyDescent="0.2">
      <c r="A334" t="s">
        <v>1158</v>
      </c>
      <c r="B334">
        <v>5.4716200000000002E-4</v>
      </c>
      <c r="C334">
        <v>6.8203300000000003E-3</v>
      </c>
      <c r="D334">
        <v>99.707000000000008</v>
      </c>
      <c r="E334">
        <v>99.732699999999994</v>
      </c>
      <c r="M334">
        <v>332</v>
      </c>
      <c r="N334">
        <f t="shared" si="21"/>
        <v>3.6089800000000001E-4</v>
      </c>
      <c r="O334">
        <f t="shared" si="21"/>
        <v>2.8585999999999998E-4</v>
      </c>
      <c r="P334">
        <f t="shared" si="20"/>
        <v>3.23379E-4</v>
      </c>
      <c r="Q334" t="s">
        <v>1159</v>
      </c>
      <c r="R334">
        <v>-3.3395299999999999</v>
      </c>
      <c r="S334">
        <v>0.34307251148652201</v>
      </c>
      <c r="T334" t="s">
        <v>1160</v>
      </c>
      <c r="U334">
        <f t="shared" si="22"/>
        <v>481</v>
      </c>
      <c r="Y334" t="s">
        <v>616</v>
      </c>
      <c r="Z334">
        <f t="shared" si="23"/>
        <v>333</v>
      </c>
    </row>
    <row r="335" spans="1:26" x14ac:dyDescent="0.2">
      <c r="A335" t="s">
        <v>1161</v>
      </c>
      <c r="B335">
        <v>5.7357000000000003E-4</v>
      </c>
      <c r="C335">
        <v>6.7712800000000002E-3</v>
      </c>
      <c r="D335">
        <v>99.681200000000004</v>
      </c>
      <c r="E335">
        <v>99.668500000000009</v>
      </c>
      <c r="M335">
        <v>333</v>
      </c>
      <c r="N335">
        <f t="shared" si="21"/>
        <v>3.8263799999999998E-4</v>
      </c>
      <c r="O335">
        <f t="shared" si="21"/>
        <v>3.22205E-4</v>
      </c>
      <c r="P335">
        <f t="shared" si="20"/>
        <v>3.5242149999999996E-4</v>
      </c>
      <c r="Q335" t="s">
        <v>1162</v>
      </c>
      <c r="R335">
        <v>-3.0348350000000099</v>
      </c>
      <c r="S335">
        <v>0.427520833010059</v>
      </c>
      <c r="T335" t="s">
        <v>1163</v>
      </c>
      <c r="U335">
        <f t="shared" si="22"/>
        <v>482</v>
      </c>
      <c r="Y335" t="s">
        <v>619</v>
      </c>
      <c r="Z335">
        <f t="shared" si="23"/>
        <v>334</v>
      </c>
    </row>
    <row r="336" spans="1:26" x14ac:dyDescent="0.2">
      <c r="A336" t="s">
        <v>1164</v>
      </c>
      <c r="B336">
        <v>6.0123499999999999E-4</v>
      </c>
      <c r="C336">
        <v>7.5808999999999998E-3</v>
      </c>
      <c r="D336">
        <v>99.687899999999999</v>
      </c>
      <c r="E336">
        <v>99.721699999999998</v>
      </c>
      <c r="M336">
        <v>334</v>
      </c>
      <c r="N336">
        <f t="shared" si="21"/>
        <v>3.2811599999999999E-4</v>
      </c>
      <c r="O336">
        <f t="shared" si="21"/>
        <v>2.4859099999999999E-4</v>
      </c>
      <c r="P336">
        <f t="shared" si="20"/>
        <v>2.8835349999999999E-4</v>
      </c>
      <c r="Q336" t="s">
        <v>1165</v>
      </c>
      <c r="R336">
        <v>-5.14405</v>
      </c>
      <c r="S336">
        <v>0.27579817071759999</v>
      </c>
      <c r="T336" t="s">
        <v>1166</v>
      </c>
      <c r="U336">
        <f t="shared" si="22"/>
        <v>483</v>
      </c>
      <c r="Y336" t="s">
        <v>622</v>
      </c>
      <c r="Z336">
        <f t="shared" si="23"/>
        <v>335</v>
      </c>
    </row>
    <row r="337" spans="1:26" x14ac:dyDescent="0.2">
      <c r="A337" t="s">
        <v>1167</v>
      </c>
      <c r="B337">
        <v>5.5625399999999995E-4</v>
      </c>
      <c r="C337">
        <v>6.7350300000000004E-3</v>
      </c>
      <c r="D337">
        <v>99.70320000000001</v>
      </c>
      <c r="E337">
        <v>99.705100000000002</v>
      </c>
      <c r="M337">
        <v>335</v>
      </c>
      <c r="N337">
        <f t="shared" si="21"/>
        <v>2.7604499999999999E-4</v>
      </c>
      <c r="O337">
        <f t="shared" si="21"/>
        <v>2.2461399999999999E-4</v>
      </c>
      <c r="P337">
        <f t="shared" si="20"/>
        <v>2.5032949999999999E-4</v>
      </c>
      <c r="Q337" t="s">
        <v>1168</v>
      </c>
      <c r="R337">
        <v>-4.8087100000000103</v>
      </c>
      <c r="S337">
        <v>0.28579659626007597</v>
      </c>
      <c r="T337" t="s">
        <v>1169</v>
      </c>
      <c r="U337">
        <f t="shared" si="22"/>
        <v>484</v>
      </c>
      <c r="Y337" t="s">
        <v>625</v>
      </c>
      <c r="Z337">
        <f t="shared" si="23"/>
        <v>336</v>
      </c>
    </row>
    <row r="338" spans="1:26" x14ac:dyDescent="0.2">
      <c r="A338" t="s">
        <v>1170</v>
      </c>
      <c r="B338">
        <v>3.1142000000000002E-4</v>
      </c>
      <c r="C338">
        <v>4.0342800000000003E-3</v>
      </c>
      <c r="D338">
        <v>99.813900000000004</v>
      </c>
      <c r="E338">
        <v>99.817300000000003</v>
      </c>
      <c r="M338">
        <v>336</v>
      </c>
      <c r="N338">
        <f t="shared" si="21"/>
        <v>2.5596100000000002E-4</v>
      </c>
      <c r="O338">
        <f t="shared" si="21"/>
        <v>1.7645200000000001E-4</v>
      </c>
      <c r="P338">
        <f t="shared" si="20"/>
        <v>2.1620650000000002E-4</v>
      </c>
      <c r="Q338" t="s">
        <v>1171</v>
      </c>
      <c r="R338">
        <v>-5.2376399999999999</v>
      </c>
      <c r="S338">
        <v>0.15730439995078599</v>
      </c>
      <c r="T338" t="s">
        <v>1172</v>
      </c>
      <c r="U338">
        <f t="shared" si="22"/>
        <v>485</v>
      </c>
      <c r="Y338" t="s">
        <v>628</v>
      </c>
      <c r="Z338">
        <f t="shared" si="23"/>
        <v>337</v>
      </c>
    </row>
    <row r="339" spans="1:26" x14ac:dyDescent="0.2">
      <c r="A339" t="s">
        <v>1173</v>
      </c>
      <c r="B339">
        <v>4.7844400000000002E-4</v>
      </c>
      <c r="C339">
        <v>6.2565600000000004E-3</v>
      </c>
      <c r="D339">
        <v>99.749099999999999</v>
      </c>
      <c r="E339">
        <v>99.7607</v>
      </c>
      <c r="M339">
        <v>337</v>
      </c>
      <c r="N339">
        <f t="shared" si="21"/>
        <v>3.6044199999999999E-4</v>
      </c>
      <c r="O339">
        <f t="shared" si="21"/>
        <v>2.9150500000000001E-4</v>
      </c>
      <c r="P339">
        <f t="shared" si="20"/>
        <v>3.2597349999999997E-4</v>
      </c>
      <c r="Q339" t="s">
        <v>1174</v>
      </c>
      <c r="R339">
        <v>-4.1449850000000099</v>
      </c>
      <c r="S339">
        <v>0.30958357934338598</v>
      </c>
      <c r="T339" t="s">
        <v>1175</v>
      </c>
      <c r="U339">
        <f t="shared" si="22"/>
        <v>486</v>
      </c>
      <c r="Y339" t="s">
        <v>631</v>
      </c>
      <c r="Z339">
        <f t="shared" si="23"/>
        <v>338</v>
      </c>
    </row>
    <row r="340" spans="1:26" x14ac:dyDescent="0.2">
      <c r="A340" t="s">
        <v>1176</v>
      </c>
      <c r="B340">
        <v>1.2097099999999999E-3</v>
      </c>
      <c r="C340">
        <v>1.27425E-2</v>
      </c>
      <c r="D340">
        <v>99.436300000000003</v>
      </c>
      <c r="E340">
        <v>99.390500000000003</v>
      </c>
      <c r="M340">
        <v>338</v>
      </c>
      <c r="N340">
        <f t="shared" si="21"/>
        <v>2.6707499999999997E-4</v>
      </c>
      <c r="O340">
        <f t="shared" si="21"/>
        <v>2.2373200000000001E-4</v>
      </c>
      <c r="P340">
        <f t="shared" si="20"/>
        <v>2.454035E-4</v>
      </c>
      <c r="Q340" t="s">
        <v>1177</v>
      </c>
      <c r="R340">
        <v>-4.5836950000000103</v>
      </c>
      <c r="S340">
        <v>0.159349728164147</v>
      </c>
      <c r="T340" t="s">
        <v>1178</v>
      </c>
      <c r="U340">
        <f t="shared" si="22"/>
        <v>487</v>
      </c>
      <c r="Y340" t="s">
        <v>634</v>
      </c>
      <c r="Z340">
        <f t="shared" si="23"/>
        <v>339</v>
      </c>
    </row>
    <row r="341" spans="1:26" x14ac:dyDescent="0.2">
      <c r="A341" t="s">
        <v>1179</v>
      </c>
      <c r="B341">
        <v>1.2689699999999999E-3</v>
      </c>
      <c r="C341">
        <v>1.29228E-2</v>
      </c>
      <c r="D341">
        <v>99.396000000000001</v>
      </c>
      <c r="E341">
        <v>99.471000000000004</v>
      </c>
      <c r="M341">
        <v>339</v>
      </c>
      <c r="N341">
        <f t="shared" si="21"/>
        <v>3.3427400000000002E-4</v>
      </c>
      <c r="O341">
        <f t="shared" si="21"/>
        <v>2.5371399999999999E-4</v>
      </c>
      <c r="P341">
        <f t="shared" si="20"/>
        <v>2.93994E-4</v>
      </c>
      <c r="Q341" t="s">
        <v>1180</v>
      </c>
      <c r="R341">
        <v>-5.5495049999999999</v>
      </c>
      <c r="S341">
        <v>0.28438661855219299</v>
      </c>
      <c r="T341" t="s">
        <v>1181</v>
      </c>
      <c r="U341">
        <f t="shared" si="22"/>
        <v>488</v>
      </c>
      <c r="Y341" t="s">
        <v>637</v>
      </c>
      <c r="Z341">
        <f t="shared" si="23"/>
        <v>340</v>
      </c>
    </row>
    <row r="342" spans="1:26" x14ac:dyDescent="0.2">
      <c r="A342" t="s">
        <v>1182</v>
      </c>
      <c r="B342">
        <v>5.6369299999999998E-4</v>
      </c>
      <c r="C342">
        <v>7.0327799999999998E-3</v>
      </c>
      <c r="D342">
        <v>99.692599999999999</v>
      </c>
      <c r="E342">
        <v>99.699300000000008</v>
      </c>
      <c r="M342">
        <v>340</v>
      </c>
      <c r="N342">
        <f t="shared" si="21"/>
        <v>3.0103900000000002E-4</v>
      </c>
      <c r="O342">
        <f t="shared" si="21"/>
        <v>2.141E-4</v>
      </c>
      <c r="P342">
        <f t="shared" si="20"/>
        <v>2.5756949999999998E-4</v>
      </c>
      <c r="Q342" t="s">
        <v>1183</v>
      </c>
      <c r="R342">
        <v>-4.8974299999999999</v>
      </c>
      <c r="S342">
        <v>0.25897840022930602</v>
      </c>
      <c r="T342" t="s">
        <v>1184</v>
      </c>
      <c r="U342">
        <f t="shared" si="22"/>
        <v>489</v>
      </c>
      <c r="Y342" t="s">
        <v>640</v>
      </c>
      <c r="Z342">
        <f t="shared" si="23"/>
        <v>341</v>
      </c>
    </row>
    <row r="343" spans="1:26" x14ac:dyDescent="0.2">
      <c r="A343" t="s">
        <v>1185</v>
      </c>
      <c r="B343">
        <v>5.5398000000000003E-4</v>
      </c>
      <c r="C343">
        <v>6.9429699999999997E-3</v>
      </c>
      <c r="D343">
        <v>99.740399999999994</v>
      </c>
      <c r="E343">
        <v>99.721400000000003</v>
      </c>
      <c r="M343">
        <v>341</v>
      </c>
      <c r="N343">
        <f t="shared" si="21"/>
        <v>4.5199999999999998E-4</v>
      </c>
      <c r="O343">
        <f t="shared" si="21"/>
        <v>4.0111299999999998E-4</v>
      </c>
      <c r="P343">
        <f t="shared" si="20"/>
        <v>4.2655649999999998E-4</v>
      </c>
      <c r="Q343" t="s">
        <v>1186</v>
      </c>
      <c r="R343">
        <v>-3.7733700000000101</v>
      </c>
      <c r="S343">
        <v>0.3645306972822</v>
      </c>
      <c r="T343" t="s">
        <v>1187</v>
      </c>
      <c r="U343">
        <f t="shared" si="22"/>
        <v>490</v>
      </c>
      <c r="Y343" t="s">
        <v>643</v>
      </c>
      <c r="Z343">
        <f t="shared" si="23"/>
        <v>342</v>
      </c>
    </row>
    <row r="344" spans="1:26" x14ac:dyDescent="0.2">
      <c r="A344" t="s">
        <v>1188</v>
      </c>
      <c r="B344">
        <v>5.8138799999999996E-4</v>
      </c>
      <c r="C344">
        <v>7.0362599999999999E-3</v>
      </c>
      <c r="D344">
        <v>99.691400000000002</v>
      </c>
      <c r="E344">
        <v>99.6965</v>
      </c>
      <c r="M344">
        <v>342</v>
      </c>
      <c r="N344">
        <f t="shared" si="21"/>
        <v>2.78504E-4</v>
      </c>
      <c r="O344">
        <f t="shared" si="21"/>
        <v>2.4088199999999999E-4</v>
      </c>
      <c r="P344">
        <f t="shared" si="20"/>
        <v>2.5969299999999997E-4</v>
      </c>
      <c r="Q344" t="s">
        <v>1189</v>
      </c>
      <c r="R344">
        <v>-4.7062549999999996</v>
      </c>
      <c r="S344">
        <v>0.180686687927154</v>
      </c>
      <c r="T344" t="s">
        <v>1190</v>
      </c>
      <c r="U344">
        <f t="shared" si="22"/>
        <v>491</v>
      </c>
      <c r="Y344" t="s">
        <v>646</v>
      </c>
      <c r="Z344">
        <f t="shared" si="23"/>
        <v>343</v>
      </c>
    </row>
    <row r="345" spans="1:26" x14ac:dyDescent="0.2">
      <c r="A345" t="s">
        <v>1191</v>
      </c>
      <c r="B345">
        <v>5.4600899999999997E-4</v>
      </c>
      <c r="C345">
        <v>6.2485700000000002E-3</v>
      </c>
      <c r="D345">
        <v>99.693799999999996</v>
      </c>
      <c r="E345">
        <v>99.694299999999998</v>
      </c>
      <c r="M345">
        <v>343</v>
      </c>
      <c r="N345">
        <f t="shared" si="21"/>
        <v>6.7068200000000003E-4</v>
      </c>
      <c r="O345">
        <f t="shared" si="21"/>
        <v>6.9315100000000003E-4</v>
      </c>
      <c r="P345">
        <f t="shared" si="20"/>
        <v>6.8191650000000003E-4</v>
      </c>
      <c r="Q345" t="s">
        <v>1192</v>
      </c>
      <c r="R345">
        <v>-4.6385950000000102</v>
      </c>
      <c r="S345">
        <v>0.27595333188146398</v>
      </c>
      <c r="T345" t="s">
        <v>1193</v>
      </c>
      <c r="U345">
        <f t="shared" si="22"/>
        <v>492</v>
      </c>
      <c r="Y345" t="s">
        <v>649</v>
      </c>
      <c r="Z345">
        <f t="shared" si="23"/>
        <v>344</v>
      </c>
    </row>
    <row r="346" spans="1:26" x14ac:dyDescent="0.2">
      <c r="A346" t="s">
        <v>1194</v>
      </c>
      <c r="B346">
        <v>6.3687900000000003E-4</v>
      </c>
      <c r="C346">
        <v>7.98337E-3</v>
      </c>
      <c r="D346">
        <v>99.679400000000001</v>
      </c>
      <c r="E346">
        <v>99.676400000000001</v>
      </c>
      <c r="M346">
        <v>344</v>
      </c>
      <c r="N346">
        <f t="shared" si="21"/>
        <v>1.1060099999999999E-3</v>
      </c>
      <c r="O346">
        <f t="shared" si="21"/>
        <v>9.1117699999999999E-4</v>
      </c>
      <c r="P346">
        <f t="shared" si="20"/>
        <v>1.0085935000000001E-3</v>
      </c>
      <c r="Q346" t="s">
        <v>1195</v>
      </c>
      <c r="R346">
        <v>-5.1282700000000103</v>
      </c>
      <c r="S346">
        <v>0.38355346822300701</v>
      </c>
      <c r="T346" t="s">
        <v>1196</v>
      </c>
      <c r="U346">
        <f t="shared" si="22"/>
        <v>493</v>
      </c>
      <c r="Y346" t="s">
        <v>652</v>
      </c>
      <c r="Z346">
        <f t="shared" si="23"/>
        <v>345</v>
      </c>
    </row>
    <row r="347" spans="1:26" x14ac:dyDescent="0.2">
      <c r="A347" t="s">
        <v>1197</v>
      </c>
      <c r="B347">
        <v>6.2264799999999995E-4</v>
      </c>
      <c r="C347">
        <v>7.7023100000000004E-3</v>
      </c>
      <c r="D347">
        <v>99.672600000000003</v>
      </c>
      <c r="E347">
        <v>99.654499999999999</v>
      </c>
      <c r="M347">
        <v>345</v>
      </c>
      <c r="N347">
        <f t="shared" si="21"/>
        <v>8.6862300000000001E-4</v>
      </c>
      <c r="O347">
        <f t="shared" si="21"/>
        <v>7.7973599999999995E-4</v>
      </c>
      <c r="P347">
        <f t="shared" si="20"/>
        <v>8.2417949999999992E-4</v>
      </c>
      <c r="Q347" t="s">
        <v>1198</v>
      </c>
      <c r="R347">
        <v>-4.4310749999999999</v>
      </c>
      <c r="S347">
        <v>0.28068552010025999</v>
      </c>
      <c r="T347" t="s">
        <v>1199</v>
      </c>
      <c r="U347">
        <f t="shared" si="22"/>
        <v>494</v>
      </c>
      <c r="Y347" t="s">
        <v>655</v>
      </c>
      <c r="Z347">
        <f t="shared" si="23"/>
        <v>346</v>
      </c>
    </row>
    <row r="348" spans="1:26" x14ac:dyDescent="0.2">
      <c r="A348" t="s">
        <v>1200</v>
      </c>
      <c r="B348">
        <v>4.8730000000000003E-4</v>
      </c>
      <c r="C348">
        <v>6.2160699999999998E-3</v>
      </c>
      <c r="D348">
        <v>99.792400000000001</v>
      </c>
      <c r="E348">
        <v>99.810500000000005</v>
      </c>
      <c r="M348">
        <v>346</v>
      </c>
      <c r="N348">
        <f t="shared" si="21"/>
        <v>6.27671E-4</v>
      </c>
      <c r="O348">
        <f t="shared" si="21"/>
        <v>5.3845599999999998E-4</v>
      </c>
      <c r="P348">
        <f t="shared" si="20"/>
        <v>5.8306349999999994E-4</v>
      </c>
      <c r="Q348" t="s">
        <v>1201</v>
      </c>
      <c r="R348">
        <v>-4.2555050000000003</v>
      </c>
      <c r="S348">
        <v>0.228887224097023</v>
      </c>
      <c r="T348" t="s">
        <v>1202</v>
      </c>
      <c r="U348">
        <f t="shared" si="22"/>
        <v>495</v>
      </c>
      <c r="Y348" t="s">
        <v>658</v>
      </c>
      <c r="Z348">
        <f t="shared" si="23"/>
        <v>347</v>
      </c>
    </row>
    <row r="349" spans="1:26" x14ac:dyDescent="0.2">
      <c r="A349" t="s">
        <v>1203</v>
      </c>
      <c r="B349">
        <v>5.0036099999999995E-4</v>
      </c>
      <c r="C349">
        <v>6.0615799999999996E-3</v>
      </c>
      <c r="D349">
        <v>99.741</v>
      </c>
      <c r="E349">
        <v>99.724699999999999</v>
      </c>
      <c r="M349">
        <v>347</v>
      </c>
      <c r="N349">
        <f t="shared" si="21"/>
        <v>3.3249799999999997E-4</v>
      </c>
      <c r="O349">
        <f t="shared" si="21"/>
        <v>2.36994E-4</v>
      </c>
      <c r="P349">
        <f t="shared" si="20"/>
        <v>2.84746E-4</v>
      </c>
      <c r="Q349" t="s">
        <v>1204</v>
      </c>
      <c r="R349">
        <v>-5.3026900000000099</v>
      </c>
      <c r="S349">
        <v>0.20229688736981599</v>
      </c>
      <c r="T349" t="s">
        <v>1205</v>
      </c>
      <c r="U349">
        <f t="shared" si="22"/>
        <v>496</v>
      </c>
      <c r="Y349" t="s">
        <v>661</v>
      </c>
      <c r="Z349">
        <f t="shared" si="23"/>
        <v>348</v>
      </c>
    </row>
    <row r="350" spans="1:26" x14ac:dyDescent="0.2">
      <c r="A350" t="s">
        <v>1206</v>
      </c>
      <c r="B350">
        <v>3.9590699999999998E-4</v>
      </c>
      <c r="C350">
        <v>5.2770600000000001E-3</v>
      </c>
      <c r="D350">
        <v>99.806399999999996</v>
      </c>
      <c r="E350">
        <v>99.805300000000003</v>
      </c>
      <c r="M350">
        <v>348</v>
      </c>
      <c r="N350">
        <f t="shared" si="21"/>
        <v>2.7873299999999998E-4</v>
      </c>
      <c r="O350">
        <f t="shared" si="21"/>
        <v>1.6513699999999999E-4</v>
      </c>
      <c r="P350">
        <f t="shared" si="20"/>
        <v>2.2193499999999998E-4</v>
      </c>
      <c r="Q350" t="s">
        <v>1207</v>
      </c>
      <c r="R350">
        <v>-5.6932799999999997</v>
      </c>
      <c r="S350">
        <v>0.18110234195370001</v>
      </c>
      <c r="T350" t="s">
        <v>1208</v>
      </c>
      <c r="U350">
        <f t="shared" si="22"/>
        <v>497</v>
      </c>
      <c r="Y350" t="s">
        <v>664</v>
      </c>
      <c r="Z350">
        <f t="shared" si="23"/>
        <v>349</v>
      </c>
    </row>
    <row r="351" spans="1:26" x14ac:dyDescent="0.2">
      <c r="A351" t="s">
        <v>1209</v>
      </c>
      <c r="B351">
        <v>4.8359599999999998E-4</v>
      </c>
      <c r="C351">
        <v>6.3862800000000003E-3</v>
      </c>
      <c r="D351">
        <v>99.751300000000001</v>
      </c>
      <c r="E351">
        <v>99.713700000000003</v>
      </c>
      <c r="M351">
        <v>349</v>
      </c>
      <c r="N351">
        <f t="shared" si="21"/>
        <v>3.6085799999999998E-4</v>
      </c>
      <c r="O351">
        <f t="shared" si="21"/>
        <v>2.6146200000000001E-4</v>
      </c>
      <c r="P351">
        <f t="shared" si="20"/>
        <v>3.1116E-4</v>
      </c>
      <c r="Q351" t="s">
        <v>1210</v>
      </c>
      <c r="R351">
        <v>-5.6981700000000099</v>
      </c>
      <c r="S351">
        <v>0.17187957327226699</v>
      </c>
      <c r="T351" t="s">
        <v>1211</v>
      </c>
      <c r="U351">
        <f t="shared" si="22"/>
        <v>498</v>
      </c>
      <c r="Y351" t="s">
        <v>667</v>
      </c>
      <c r="Z351">
        <f t="shared" si="23"/>
        <v>350</v>
      </c>
    </row>
    <row r="352" spans="1:26" x14ac:dyDescent="0.2">
      <c r="A352" t="s">
        <v>1212</v>
      </c>
      <c r="B352">
        <v>5.5208999999999998E-4</v>
      </c>
      <c r="C352">
        <v>6.9670799999999996E-3</v>
      </c>
      <c r="D352">
        <v>99.710499999999996</v>
      </c>
      <c r="E352">
        <v>99.722700000000003</v>
      </c>
      <c r="M352">
        <v>350</v>
      </c>
      <c r="N352">
        <f t="shared" si="21"/>
        <v>3.3249799999999997E-4</v>
      </c>
      <c r="O352">
        <f t="shared" si="21"/>
        <v>2.36994E-4</v>
      </c>
      <c r="P352">
        <f t="shared" si="20"/>
        <v>2.84746E-4</v>
      </c>
      <c r="Q352" t="s">
        <v>1213</v>
      </c>
      <c r="R352">
        <v>-5.6605699999999999</v>
      </c>
      <c r="S352">
        <v>0.19674388858376801</v>
      </c>
      <c r="T352" t="s">
        <v>1214</v>
      </c>
      <c r="U352">
        <f t="shared" si="22"/>
        <v>499</v>
      </c>
      <c r="Y352" t="s">
        <v>670</v>
      </c>
      <c r="Z352">
        <f t="shared" si="23"/>
        <v>351</v>
      </c>
    </row>
    <row r="353" spans="1:26" x14ac:dyDescent="0.2">
      <c r="A353" t="s">
        <v>1215</v>
      </c>
      <c r="B353">
        <v>5.0929999999999997E-4</v>
      </c>
      <c r="C353">
        <v>6.3189300000000004E-3</v>
      </c>
      <c r="D353">
        <v>99.729799999999997</v>
      </c>
      <c r="E353">
        <v>99.721800000000002</v>
      </c>
      <c r="M353">
        <v>351</v>
      </c>
      <c r="N353">
        <f t="shared" si="21"/>
        <v>3.4664800000000002E-4</v>
      </c>
      <c r="O353">
        <f t="shared" si="21"/>
        <v>2.2786700000000001E-4</v>
      </c>
      <c r="P353">
        <f t="shared" si="20"/>
        <v>2.8725750000000003E-4</v>
      </c>
      <c r="Q353" t="s">
        <v>1216</v>
      </c>
      <c r="R353">
        <v>-5.0006250000000101</v>
      </c>
      <c r="S353">
        <v>0.245958587935313</v>
      </c>
      <c r="T353" t="s">
        <v>1217</v>
      </c>
      <c r="U353">
        <f t="shared" si="22"/>
        <v>500</v>
      </c>
      <c r="Y353" t="s">
        <v>673</v>
      </c>
      <c r="Z353">
        <f t="shared" si="23"/>
        <v>352</v>
      </c>
    </row>
    <row r="354" spans="1:26" x14ac:dyDescent="0.2">
      <c r="A354" t="s">
        <v>1218</v>
      </c>
      <c r="B354">
        <v>5.4710100000000003E-4</v>
      </c>
      <c r="C354">
        <v>6.8965900000000002E-3</v>
      </c>
      <c r="D354">
        <v>99.712500000000006</v>
      </c>
      <c r="E354">
        <v>99.721699999999998</v>
      </c>
      <c r="M354">
        <v>352</v>
      </c>
      <c r="N354">
        <f t="shared" si="21"/>
        <v>3.7190299999999998E-4</v>
      </c>
      <c r="O354">
        <f t="shared" si="21"/>
        <v>2.7172999999999998E-4</v>
      </c>
      <c r="P354">
        <f t="shared" si="20"/>
        <v>3.218165E-4</v>
      </c>
      <c r="Q354" t="s">
        <v>1219</v>
      </c>
      <c r="R354">
        <v>-5.5703500000000101</v>
      </c>
      <c r="S354">
        <v>0.16675658818879199</v>
      </c>
      <c r="T354" t="s">
        <v>1220</v>
      </c>
      <c r="U354">
        <f t="shared" si="22"/>
        <v>501</v>
      </c>
      <c r="Y354" t="s">
        <v>676</v>
      </c>
      <c r="Z354">
        <f t="shared" si="23"/>
        <v>353</v>
      </c>
    </row>
    <row r="355" spans="1:26" x14ac:dyDescent="0.2">
      <c r="A355" t="s">
        <v>1221</v>
      </c>
      <c r="B355">
        <v>5.12828E-4</v>
      </c>
      <c r="C355">
        <v>6.3476799999999996E-3</v>
      </c>
      <c r="D355">
        <v>99.748699999999999</v>
      </c>
      <c r="E355">
        <v>99.732299999999995</v>
      </c>
      <c r="M355">
        <v>353</v>
      </c>
      <c r="N355">
        <f t="shared" si="21"/>
        <v>2.89993E-4</v>
      </c>
      <c r="O355">
        <f t="shared" si="21"/>
        <v>2.32525E-4</v>
      </c>
      <c r="P355">
        <f t="shared" si="20"/>
        <v>2.6125900000000001E-4</v>
      </c>
      <c r="Q355" t="s">
        <v>1222</v>
      </c>
      <c r="R355">
        <v>-5.1090799999999996</v>
      </c>
      <c r="S355">
        <v>0.20446167404586499</v>
      </c>
      <c r="T355" t="s">
        <v>1223</v>
      </c>
      <c r="U355">
        <f t="shared" si="22"/>
        <v>502</v>
      </c>
      <c r="Y355" t="s">
        <v>679</v>
      </c>
      <c r="Z355">
        <f t="shared" si="23"/>
        <v>354</v>
      </c>
    </row>
    <row r="356" spans="1:26" x14ac:dyDescent="0.2">
      <c r="A356" t="s">
        <v>1224</v>
      </c>
      <c r="B356">
        <v>4.2013100000000002E-4</v>
      </c>
      <c r="C356">
        <v>5.6929600000000004E-3</v>
      </c>
      <c r="D356">
        <v>99.7851</v>
      </c>
      <c r="E356">
        <v>99.815100000000001</v>
      </c>
      <c r="M356">
        <v>354</v>
      </c>
      <c r="N356">
        <f t="shared" si="21"/>
        <v>3.6099100000000001E-4</v>
      </c>
      <c r="O356">
        <f t="shared" si="21"/>
        <v>2.6145299999999998E-4</v>
      </c>
      <c r="P356">
        <f t="shared" si="20"/>
        <v>3.11222E-4</v>
      </c>
      <c r="Q356" t="s">
        <v>1225</v>
      </c>
      <c r="R356">
        <v>-4.6319900000000001</v>
      </c>
      <c r="S356">
        <v>0.165325462649832</v>
      </c>
      <c r="T356" t="s">
        <v>1226</v>
      </c>
      <c r="U356">
        <f t="shared" si="22"/>
        <v>503</v>
      </c>
      <c r="Y356" t="s">
        <v>682</v>
      </c>
      <c r="Z356">
        <f t="shared" si="23"/>
        <v>355</v>
      </c>
    </row>
    <row r="357" spans="1:26" x14ac:dyDescent="0.2">
      <c r="A357" t="s">
        <v>1227</v>
      </c>
      <c r="B357">
        <v>3.9558099999999999E-4</v>
      </c>
      <c r="C357">
        <v>5.1647300000000002E-3</v>
      </c>
      <c r="D357">
        <v>99.752600000000001</v>
      </c>
      <c r="E357">
        <v>99.737499999999997</v>
      </c>
      <c r="M357">
        <v>355</v>
      </c>
      <c r="N357">
        <f t="shared" si="21"/>
        <v>3.3421900000000002E-4</v>
      </c>
      <c r="O357">
        <f t="shared" si="21"/>
        <v>2.4295600000000001E-4</v>
      </c>
      <c r="P357">
        <f t="shared" si="20"/>
        <v>2.8858750000000004E-4</v>
      </c>
      <c r="Q357" t="s">
        <v>1228</v>
      </c>
      <c r="R357">
        <v>-4.4930850000000104</v>
      </c>
      <c r="S357">
        <v>0.134262492797047</v>
      </c>
      <c r="T357" t="s">
        <v>1229</v>
      </c>
      <c r="U357">
        <f t="shared" si="22"/>
        <v>504</v>
      </c>
      <c r="Y357" t="s">
        <v>685</v>
      </c>
      <c r="Z357">
        <f t="shared" si="23"/>
        <v>356</v>
      </c>
    </row>
    <row r="358" spans="1:26" x14ac:dyDescent="0.2">
      <c r="A358" t="s">
        <v>1230</v>
      </c>
      <c r="B358">
        <v>3.3872299999999998E-4</v>
      </c>
      <c r="C358">
        <v>4.8153099999999997E-3</v>
      </c>
      <c r="D358">
        <v>99.846199999999996</v>
      </c>
      <c r="E358">
        <v>99.817300000000003</v>
      </c>
      <c r="M358">
        <v>356</v>
      </c>
      <c r="N358">
        <f t="shared" si="21"/>
        <v>3.3681800000000001E-4</v>
      </c>
      <c r="O358">
        <f t="shared" si="21"/>
        <v>2.3996900000000001E-4</v>
      </c>
      <c r="P358">
        <f t="shared" si="20"/>
        <v>2.8839350000000002E-4</v>
      </c>
      <c r="Q358" t="s">
        <v>1231</v>
      </c>
      <c r="R358">
        <v>-5.01884</v>
      </c>
      <c r="S358">
        <v>0.15339305442020801</v>
      </c>
      <c r="T358" t="s">
        <v>1232</v>
      </c>
      <c r="U358">
        <f t="shared" si="22"/>
        <v>505</v>
      </c>
      <c r="Y358" t="s">
        <v>688</v>
      </c>
      <c r="Z358">
        <f t="shared" si="23"/>
        <v>357</v>
      </c>
    </row>
    <row r="359" spans="1:26" x14ac:dyDescent="0.2">
      <c r="A359" t="s">
        <v>1233</v>
      </c>
      <c r="B359">
        <v>3.3954999999999999E-4</v>
      </c>
      <c r="C359">
        <v>4.43963E-3</v>
      </c>
      <c r="D359">
        <v>99.845399999999998</v>
      </c>
      <c r="E359">
        <v>99.829000000000008</v>
      </c>
      <c r="M359">
        <v>357</v>
      </c>
      <c r="N359">
        <f t="shared" si="21"/>
        <v>3.3807599999999998E-4</v>
      </c>
      <c r="O359">
        <f t="shared" si="21"/>
        <v>2.4053E-4</v>
      </c>
      <c r="P359">
        <f t="shared" si="20"/>
        <v>2.8930299999999998E-4</v>
      </c>
      <c r="Q359" t="s">
        <v>1234</v>
      </c>
      <c r="R359">
        <v>-4.983695</v>
      </c>
      <c r="S359">
        <v>0.15240718221629199</v>
      </c>
      <c r="T359" t="s">
        <v>1235</v>
      </c>
      <c r="U359">
        <f t="shared" si="22"/>
        <v>506</v>
      </c>
      <c r="Y359" t="s">
        <v>691</v>
      </c>
      <c r="Z359">
        <f t="shared" si="23"/>
        <v>358</v>
      </c>
    </row>
    <row r="360" spans="1:26" x14ac:dyDescent="0.2">
      <c r="A360" t="s">
        <v>1236</v>
      </c>
      <c r="B360">
        <v>2.7739699999999997E-4</v>
      </c>
      <c r="C360">
        <v>3.3554000000000001E-3</v>
      </c>
      <c r="D360">
        <v>99.888500000000008</v>
      </c>
      <c r="E360">
        <v>99.8874</v>
      </c>
      <c r="M360">
        <v>358</v>
      </c>
      <c r="N360">
        <f t="shared" si="21"/>
        <v>2.5648499999999998E-4</v>
      </c>
      <c r="O360">
        <f t="shared" si="21"/>
        <v>2.1470899999999999E-4</v>
      </c>
      <c r="P360">
        <f t="shared" si="20"/>
        <v>2.3559699999999999E-4</v>
      </c>
      <c r="Q360" t="s">
        <v>1237</v>
      </c>
      <c r="R360">
        <v>-4.5596350000000001</v>
      </c>
      <c r="S360">
        <v>0.16124762514178101</v>
      </c>
      <c r="T360" t="s">
        <v>1238</v>
      </c>
      <c r="U360">
        <f t="shared" si="22"/>
        <v>507</v>
      </c>
      <c r="Y360" t="s">
        <v>694</v>
      </c>
      <c r="Z360">
        <f t="shared" si="23"/>
        <v>359</v>
      </c>
    </row>
    <row r="361" spans="1:26" x14ac:dyDescent="0.2">
      <c r="A361" t="s">
        <v>1239</v>
      </c>
      <c r="B361">
        <v>4.2393999999999998E-4</v>
      </c>
      <c r="C361">
        <v>5.22946E-3</v>
      </c>
      <c r="D361">
        <v>99.854900000000001</v>
      </c>
      <c r="E361">
        <v>99.809600000000003</v>
      </c>
      <c r="M361">
        <v>359</v>
      </c>
      <c r="N361">
        <f t="shared" si="21"/>
        <v>3.4970999999999998E-4</v>
      </c>
      <c r="O361">
        <f t="shared" si="21"/>
        <v>3.0393599999999998E-4</v>
      </c>
      <c r="P361">
        <f t="shared" si="20"/>
        <v>3.2682299999999996E-4</v>
      </c>
      <c r="Q361" t="s">
        <v>1240</v>
      </c>
      <c r="R361">
        <v>-3.8649149999999999</v>
      </c>
      <c r="S361">
        <v>0.39948760759617202</v>
      </c>
      <c r="T361" t="s">
        <v>1241</v>
      </c>
      <c r="U361">
        <f t="shared" si="22"/>
        <v>508</v>
      </c>
      <c r="Y361" t="s">
        <v>697</v>
      </c>
      <c r="Z361">
        <f t="shared" si="23"/>
        <v>360</v>
      </c>
    </row>
    <row r="362" spans="1:26" x14ac:dyDescent="0.2">
      <c r="A362" t="s">
        <v>1242</v>
      </c>
      <c r="B362">
        <v>3.18993E-4</v>
      </c>
      <c r="C362">
        <v>4.5892900000000002E-3</v>
      </c>
      <c r="D362">
        <v>99.850999999999999</v>
      </c>
      <c r="E362">
        <v>99.824799999999996</v>
      </c>
      <c r="M362">
        <v>360</v>
      </c>
      <c r="N362">
        <f t="shared" si="21"/>
        <v>3.2039500000000001E-4</v>
      </c>
      <c r="O362">
        <f t="shared" si="21"/>
        <v>2.6706800000000003E-4</v>
      </c>
      <c r="P362">
        <f t="shared" si="20"/>
        <v>2.9373150000000005E-4</v>
      </c>
      <c r="Q362" t="s">
        <v>1243</v>
      </c>
      <c r="R362">
        <v>-3.5415950000000098</v>
      </c>
      <c r="S362">
        <v>0.29066034945704</v>
      </c>
      <c r="T362" t="s">
        <v>1244</v>
      </c>
      <c r="U362">
        <f t="shared" si="22"/>
        <v>509</v>
      </c>
      <c r="Y362" t="s">
        <v>700</v>
      </c>
      <c r="Z362">
        <f t="shared" si="23"/>
        <v>361</v>
      </c>
    </row>
    <row r="363" spans="1:26" x14ac:dyDescent="0.2">
      <c r="A363" t="s">
        <v>1245</v>
      </c>
      <c r="B363">
        <v>3.3797500000000002E-4</v>
      </c>
      <c r="C363">
        <v>4.42225E-3</v>
      </c>
      <c r="D363">
        <v>99.847300000000004</v>
      </c>
      <c r="E363">
        <v>99.829800000000006</v>
      </c>
      <c r="M363">
        <v>361</v>
      </c>
      <c r="N363">
        <f t="shared" si="21"/>
        <v>4.14762E-4</v>
      </c>
      <c r="O363">
        <f t="shared" si="21"/>
        <v>3.4471700000000003E-4</v>
      </c>
      <c r="P363">
        <f t="shared" si="20"/>
        <v>3.7973949999999999E-4</v>
      </c>
      <c r="Q363" t="s">
        <v>1246</v>
      </c>
      <c r="R363">
        <v>-5.9160149999999998</v>
      </c>
      <c r="S363">
        <v>0.27371829267466802</v>
      </c>
      <c r="T363" t="s">
        <v>1247</v>
      </c>
      <c r="U363">
        <f t="shared" si="22"/>
        <v>510</v>
      </c>
      <c r="Y363" t="s">
        <v>703</v>
      </c>
      <c r="Z363">
        <f t="shared" si="23"/>
        <v>362</v>
      </c>
    </row>
    <row r="364" spans="1:26" x14ac:dyDescent="0.2">
      <c r="A364" t="s">
        <v>1248</v>
      </c>
      <c r="B364">
        <v>3.5091300000000001E-4</v>
      </c>
      <c r="C364">
        <v>5.0567199999999998E-3</v>
      </c>
      <c r="D364">
        <v>99.844999999999999</v>
      </c>
      <c r="E364">
        <v>99.817000000000007</v>
      </c>
      <c r="M364">
        <v>362</v>
      </c>
      <c r="N364">
        <f t="shared" si="21"/>
        <v>2.7720000000000002E-4</v>
      </c>
      <c r="O364">
        <f t="shared" si="21"/>
        <v>1.9828900000000001E-4</v>
      </c>
      <c r="P364">
        <f t="shared" si="20"/>
        <v>2.3774450000000003E-4</v>
      </c>
      <c r="Q364" t="s">
        <v>1249</v>
      </c>
      <c r="R364">
        <v>-5.6045600000000002</v>
      </c>
      <c r="S364">
        <v>0.169425673064278</v>
      </c>
      <c r="T364" t="s">
        <v>1250</v>
      </c>
      <c r="U364">
        <f t="shared" si="22"/>
        <v>511</v>
      </c>
      <c r="Y364" t="s">
        <v>805</v>
      </c>
      <c r="Z364">
        <f t="shared" si="23"/>
        <v>363</v>
      </c>
    </row>
    <row r="365" spans="1:26" x14ac:dyDescent="0.2">
      <c r="A365" t="s">
        <v>1251</v>
      </c>
      <c r="B365">
        <v>4.0768800000000002E-4</v>
      </c>
      <c r="C365">
        <v>5.7528500000000003E-3</v>
      </c>
      <c r="D365">
        <v>99.756500000000003</v>
      </c>
      <c r="E365">
        <v>99.744299999999996</v>
      </c>
      <c r="M365">
        <v>363</v>
      </c>
      <c r="N365">
        <f t="shared" si="21"/>
        <v>3.8091200000000001E-4</v>
      </c>
      <c r="O365">
        <f t="shared" si="21"/>
        <v>3.6959699999999999E-4</v>
      </c>
      <c r="P365">
        <f t="shared" si="20"/>
        <v>3.752545E-4</v>
      </c>
      <c r="Q365" t="s">
        <v>1252</v>
      </c>
      <c r="R365">
        <v>-5.4364049999999997</v>
      </c>
      <c r="S365">
        <v>0.16336094949766899</v>
      </c>
      <c r="T365" t="s">
        <v>1253</v>
      </c>
      <c r="U365">
        <f t="shared" si="22"/>
        <v>512</v>
      </c>
      <c r="Y365" t="s">
        <v>808</v>
      </c>
      <c r="Z365">
        <f t="shared" si="23"/>
        <v>364</v>
      </c>
    </row>
    <row r="366" spans="1:26" x14ac:dyDescent="0.2">
      <c r="A366" t="s">
        <v>1254</v>
      </c>
      <c r="B366">
        <v>6.0212700000000004E-4</v>
      </c>
      <c r="C366">
        <v>7.9242700000000006E-3</v>
      </c>
      <c r="D366">
        <v>99.711300000000008</v>
      </c>
      <c r="E366">
        <v>99.697800000000001</v>
      </c>
      <c r="M366">
        <v>364</v>
      </c>
      <c r="N366">
        <f t="shared" si="21"/>
        <v>3.42877E-4</v>
      </c>
      <c r="O366">
        <f t="shared" si="21"/>
        <v>3.9427899999999998E-4</v>
      </c>
      <c r="P366">
        <f t="shared" si="20"/>
        <v>3.6857799999999999E-4</v>
      </c>
      <c r="Q366" t="s">
        <v>1255</v>
      </c>
      <c r="R366">
        <v>-9.6459089999999907</v>
      </c>
      <c r="S366">
        <v>0.29712630934434298</v>
      </c>
      <c r="T366" t="s">
        <v>1256</v>
      </c>
      <c r="U366">
        <f t="shared" si="22"/>
        <v>513</v>
      </c>
      <c r="Y366" t="s">
        <v>811</v>
      </c>
      <c r="Z366">
        <f t="shared" si="23"/>
        <v>365</v>
      </c>
    </row>
    <row r="367" spans="1:26" x14ac:dyDescent="0.2">
      <c r="A367" t="s">
        <v>1257</v>
      </c>
      <c r="B367">
        <v>6.2708399999999997E-4</v>
      </c>
      <c r="C367">
        <v>7.9454799999999996E-3</v>
      </c>
      <c r="D367">
        <v>99.594999999999999</v>
      </c>
      <c r="E367">
        <v>99.63</v>
      </c>
      <c r="M367">
        <v>365</v>
      </c>
      <c r="N367">
        <f t="shared" si="21"/>
        <v>3.0413499999999997E-4</v>
      </c>
      <c r="O367">
        <f t="shared" si="21"/>
        <v>3.50582E-4</v>
      </c>
      <c r="P367">
        <f t="shared" si="20"/>
        <v>3.2735849999999999E-4</v>
      </c>
      <c r="Q367" t="s">
        <v>1258</v>
      </c>
      <c r="R367">
        <v>-8.3385720000000099</v>
      </c>
      <c r="S367">
        <v>0.24771804989444199</v>
      </c>
      <c r="T367" t="s">
        <v>1259</v>
      </c>
      <c r="U367">
        <f t="shared" si="22"/>
        <v>514</v>
      </c>
      <c r="Y367" t="s">
        <v>814</v>
      </c>
      <c r="Z367">
        <f t="shared" si="23"/>
        <v>366</v>
      </c>
    </row>
    <row r="368" spans="1:26" x14ac:dyDescent="0.2">
      <c r="A368" t="s">
        <v>1260</v>
      </c>
      <c r="B368">
        <v>5.9164600000000003E-4</v>
      </c>
      <c r="C368">
        <v>7.7719399999999998E-3</v>
      </c>
      <c r="D368">
        <v>99.718599999999995</v>
      </c>
      <c r="E368">
        <v>99.693200000000004</v>
      </c>
      <c r="M368">
        <v>366</v>
      </c>
      <c r="N368">
        <f t="shared" si="21"/>
        <v>2.8247500000000002E-4</v>
      </c>
      <c r="O368">
        <f t="shared" si="21"/>
        <v>3.2609799999999998E-4</v>
      </c>
      <c r="P368">
        <f t="shared" si="20"/>
        <v>3.0428650000000003E-4</v>
      </c>
      <c r="Q368" t="s">
        <v>1261</v>
      </c>
      <c r="R368">
        <v>-5.73218750000001</v>
      </c>
      <c r="S368">
        <v>0.220992124374284</v>
      </c>
      <c r="T368" t="s">
        <v>1262</v>
      </c>
      <c r="U368">
        <f t="shared" si="22"/>
        <v>515</v>
      </c>
      <c r="Y368" t="s">
        <v>817</v>
      </c>
      <c r="Z368">
        <f t="shared" si="23"/>
        <v>367</v>
      </c>
    </row>
    <row r="369" spans="1:26" x14ac:dyDescent="0.2">
      <c r="A369" t="s">
        <v>1263</v>
      </c>
      <c r="B369">
        <v>6.2745300000000004E-4</v>
      </c>
      <c r="C369">
        <v>7.7930400000000002E-3</v>
      </c>
      <c r="D369">
        <v>99.595500000000001</v>
      </c>
      <c r="E369">
        <v>99.616500000000002</v>
      </c>
      <c r="M369">
        <v>367</v>
      </c>
      <c r="N369">
        <f t="shared" si="21"/>
        <v>2.9724999999999999E-4</v>
      </c>
      <c r="O369">
        <f t="shared" si="21"/>
        <v>3.4324600000000001E-4</v>
      </c>
      <c r="P369">
        <f t="shared" si="20"/>
        <v>3.2024799999999997E-4</v>
      </c>
      <c r="Q369" t="s">
        <v>1264</v>
      </c>
      <c r="R369">
        <v>-8.0135730000000098</v>
      </c>
      <c r="S369">
        <v>0.242254277134831</v>
      </c>
      <c r="T369" t="s">
        <v>1265</v>
      </c>
      <c r="U369">
        <f t="shared" si="22"/>
        <v>516</v>
      </c>
      <c r="Y369" t="s">
        <v>820</v>
      </c>
      <c r="Z369">
        <f t="shared" si="23"/>
        <v>368</v>
      </c>
    </row>
    <row r="370" spans="1:26" x14ac:dyDescent="0.2">
      <c r="A370" t="s">
        <v>1266</v>
      </c>
      <c r="B370">
        <v>3.3782199999999999E-4</v>
      </c>
      <c r="C370">
        <v>4.7920100000000002E-3</v>
      </c>
      <c r="D370">
        <v>99.856999999999999</v>
      </c>
      <c r="E370">
        <v>99.822299999999998</v>
      </c>
      <c r="M370">
        <v>368</v>
      </c>
      <c r="N370">
        <f t="shared" si="21"/>
        <v>3.19382E-4</v>
      </c>
      <c r="O370">
        <f t="shared" si="21"/>
        <v>3.6787700000000002E-4</v>
      </c>
      <c r="P370">
        <f t="shared" si="20"/>
        <v>3.4362949999999998E-4</v>
      </c>
      <c r="Q370" t="s">
        <v>1267</v>
      </c>
      <c r="R370">
        <v>-9.1785779999999999</v>
      </c>
      <c r="S370">
        <v>0.27390918627702499</v>
      </c>
      <c r="T370" t="s">
        <v>1268</v>
      </c>
      <c r="U370">
        <f t="shared" si="22"/>
        <v>517</v>
      </c>
      <c r="Y370" t="s">
        <v>823</v>
      </c>
      <c r="Z370">
        <f t="shared" si="23"/>
        <v>369</v>
      </c>
    </row>
    <row r="371" spans="1:26" x14ac:dyDescent="0.2">
      <c r="A371" t="s">
        <v>1269</v>
      </c>
      <c r="B371">
        <v>3.6124799999999999E-4</v>
      </c>
      <c r="C371">
        <v>4.6754400000000003E-3</v>
      </c>
      <c r="D371">
        <v>99.742400000000004</v>
      </c>
      <c r="E371">
        <v>99.747500000000002</v>
      </c>
      <c r="M371">
        <v>369</v>
      </c>
      <c r="N371">
        <f t="shared" si="21"/>
        <v>3.3483900000000002E-4</v>
      </c>
      <c r="O371">
        <f t="shared" si="21"/>
        <v>3.8542900000000001E-4</v>
      </c>
      <c r="P371">
        <f t="shared" si="20"/>
        <v>3.6013400000000002E-4</v>
      </c>
      <c r="Q371" t="s">
        <v>1270</v>
      </c>
      <c r="R371">
        <v>-9.0234950000000094</v>
      </c>
      <c r="S371">
        <v>0.288962681407963</v>
      </c>
      <c r="T371" t="s">
        <v>1271</v>
      </c>
      <c r="U371">
        <f t="shared" si="22"/>
        <v>518</v>
      </c>
      <c r="Y371" t="s">
        <v>826</v>
      </c>
      <c r="Z371">
        <f t="shared" si="23"/>
        <v>370</v>
      </c>
    </row>
    <row r="372" spans="1:26" x14ac:dyDescent="0.2">
      <c r="A372" t="s">
        <v>1272</v>
      </c>
      <c r="B372">
        <v>6.0594999999999996E-4</v>
      </c>
      <c r="C372">
        <v>7.9037099999999996E-3</v>
      </c>
      <c r="D372">
        <v>99.719300000000004</v>
      </c>
      <c r="E372">
        <v>99.698700000000002</v>
      </c>
      <c r="M372">
        <v>370</v>
      </c>
      <c r="N372">
        <f t="shared" si="21"/>
        <v>2.7012200000000003E-4</v>
      </c>
      <c r="O372">
        <f t="shared" si="21"/>
        <v>3.0945499999999998E-4</v>
      </c>
      <c r="P372">
        <f t="shared" si="20"/>
        <v>2.8978849999999998E-4</v>
      </c>
      <c r="Q372" t="s">
        <v>1273</v>
      </c>
      <c r="R372">
        <v>-6.0312834999999998</v>
      </c>
      <c r="S372">
        <v>0.197817940074036</v>
      </c>
      <c r="T372" t="s">
        <v>1274</v>
      </c>
      <c r="U372">
        <f t="shared" si="22"/>
        <v>519</v>
      </c>
      <c r="Y372" t="s">
        <v>829</v>
      </c>
      <c r="Z372">
        <f t="shared" si="23"/>
        <v>371</v>
      </c>
    </row>
    <row r="373" spans="1:26" x14ac:dyDescent="0.2">
      <c r="A373" t="s">
        <v>1275</v>
      </c>
      <c r="B373">
        <v>6.4947400000000004E-4</v>
      </c>
      <c r="C373">
        <v>8.0536600000000007E-3</v>
      </c>
      <c r="D373">
        <v>99.563599999999994</v>
      </c>
      <c r="E373">
        <v>99.607399999999998</v>
      </c>
      <c r="M373">
        <v>371</v>
      </c>
      <c r="N373">
        <f t="shared" si="21"/>
        <v>2.7012200000000003E-4</v>
      </c>
      <c r="O373">
        <f t="shared" si="21"/>
        <v>3.0945499999999998E-4</v>
      </c>
      <c r="P373">
        <f t="shared" si="20"/>
        <v>2.8978849999999998E-4</v>
      </c>
      <c r="Q373" t="s">
        <v>1276</v>
      </c>
      <c r="R373">
        <v>-6.7743304999999996</v>
      </c>
      <c r="S373">
        <v>0.202352341860045</v>
      </c>
      <c r="T373" t="s">
        <v>1277</v>
      </c>
      <c r="U373">
        <f t="shared" si="22"/>
        <v>520</v>
      </c>
      <c r="Y373" t="s">
        <v>832</v>
      </c>
      <c r="Z373">
        <f t="shared" si="23"/>
        <v>372</v>
      </c>
    </row>
    <row r="374" spans="1:26" x14ac:dyDescent="0.2">
      <c r="A374" t="s">
        <v>1278</v>
      </c>
      <c r="B374">
        <v>5.1026900000000004E-4</v>
      </c>
      <c r="C374">
        <v>6.9072300000000003E-3</v>
      </c>
      <c r="D374">
        <v>99.747799999999998</v>
      </c>
      <c r="E374">
        <v>99.755700000000004</v>
      </c>
      <c r="M374">
        <v>372</v>
      </c>
      <c r="N374">
        <f t="shared" si="21"/>
        <v>2.8880600000000001E-4</v>
      </c>
      <c r="O374">
        <f t="shared" si="21"/>
        <v>3.34793E-4</v>
      </c>
      <c r="P374">
        <f t="shared" si="20"/>
        <v>3.1179950000000004E-4</v>
      </c>
      <c r="Q374" t="s">
        <v>1279</v>
      </c>
      <c r="R374">
        <v>-5.3007379999999999</v>
      </c>
      <c r="S374">
        <v>0.22728967210366799</v>
      </c>
      <c r="T374" t="s">
        <v>1280</v>
      </c>
      <c r="U374">
        <f t="shared" si="22"/>
        <v>521</v>
      </c>
      <c r="Y374" t="s">
        <v>835</v>
      </c>
      <c r="Z374">
        <f t="shared" si="23"/>
        <v>373</v>
      </c>
    </row>
    <row r="375" spans="1:26" x14ac:dyDescent="0.2">
      <c r="A375" t="s">
        <v>1281</v>
      </c>
      <c r="B375">
        <v>5.4020999999999995E-4</v>
      </c>
      <c r="C375">
        <v>6.9303100000000003E-3</v>
      </c>
      <c r="D375">
        <v>99.646100000000004</v>
      </c>
      <c r="E375">
        <v>99.686399999999992</v>
      </c>
      <c r="M375">
        <v>373</v>
      </c>
      <c r="N375">
        <f t="shared" si="21"/>
        <v>2.7012200000000003E-4</v>
      </c>
      <c r="O375">
        <f t="shared" si="21"/>
        <v>3.0945499999999998E-4</v>
      </c>
      <c r="P375">
        <f t="shared" si="20"/>
        <v>2.8978849999999998E-4</v>
      </c>
      <c r="Q375" t="s">
        <v>1282</v>
      </c>
      <c r="R375">
        <v>-6.5937460000000003</v>
      </c>
      <c r="S375">
        <v>0.19682889509172999</v>
      </c>
      <c r="T375" t="s">
        <v>1283</v>
      </c>
      <c r="U375">
        <f t="shared" si="22"/>
        <v>522</v>
      </c>
      <c r="Y375" t="s">
        <v>838</v>
      </c>
      <c r="Z375">
        <f t="shared" si="23"/>
        <v>374</v>
      </c>
    </row>
    <row r="376" spans="1:26" x14ac:dyDescent="0.2">
      <c r="A376" t="s">
        <v>1284</v>
      </c>
      <c r="B376">
        <v>3.5603799999999998E-4</v>
      </c>
      <c r="C376">
        <v>4.9943799999999997E-3</v>
      </c>
      <c r="D376">
        <v>99.837400000000002</v>
      </c>
      <c r="E376">
        <v>99.789900000000003</v>
      </c>
      <c r="M376">
        <v>374</v>
      </c>
      <c r="N376">
        <f t="shared" si="21"/>
        <v>2.7641699999999999E-4</v>
      </c>
      <c r="O376">
        <f t="shared" si="21"/>
        <v>3.1772400000000002E-4</v>
      </c>
      <c r="P376">
        <f t="shared" si="20"/>
        <v>2.9707050000000004E-4</v>
      </c>
      <c r="Q376" t="s">
        <v>1285</v>
      </c>
      <c r="R376">
        <v>-6.5548780000000004</v>
      </c>
      <c r="S376">
        <v>0.20952266975546999</v>
      </c>
      <c r="T376" t="s">
        <v>1286</v>
      </c>
      <c r="U376">
        <f t="shared" si="22"/>
        <v>523</v>
      </c>
      <c r="Y376" t="s">
        <v>841</v>
      </c>
      <c r="Z376">
        <f t="shared" si="23"/>
        <v>375</v>
      </c>
    </row>
    <row r="377" spans="1:26" x14ac:dyDescent="0.2">
      <c r="A377" t="s">
        <v>1287</v>
      </c>
      <c r="B377">
        <v>3.69501E-4</v>
      </c>
      <c r="C377">
        <v>4.7301699999999997E-3</v>
      </c>
      <c r="D377">
        <v>99.766800000000003</v>
      </c>
      <c r="E377">
        <v>99.761299999999991</v>
      </c>
      <c r="M377">
        <v>375</v>
      </c>
      <c r="N377">
        <f t="shared" si="21"/>
        <v>2.63238E-4</v>
      </c>
      <c r="O377">
        <f t="shared" si="21"/>
        <v>3.0123999999999998E-4</v>
      </c>
      <c r="P377">
        <f t="shared" si="20"/>
        <v>2.8223899999999999E-4</v>
      </c>
      <c r="Q377" t="s">
        <v>1288</v>
      </c>
      <c r="R377">
        <v>-6.5505120000000101</v>
      </c>
      <c r="S377">
        <v>0.19499297718404801</v>
      </c>
      <c r="T377" t="s">
        <v>1289</v>
      </c>
      <c r="U377">
        <f t="shared" si="22"/>
        <v>524</v>
      </c>
      <c r="Y377" t="s">
        <v>844</v>
      </c>
      <c r="Z377">
        <f t="shared" si="23"/>
        <v>376</v>
      </c>
    </row>
    <row r="378" spans="1:26" x14ac:dyDescent="0.2">
      <c r="A378" t="s">
        <v>1290</v>
      </c>
      <c r="B378">
        <v>3.1777299999999998E-4</v>
      </c>
      <c r="C378">
        <v>4.5794299999999998E-3</v>
      </c>
      <c r="D378">
        <v>99.859099999999998</v>
      </c>
      <c r="E378">
        <v>99.8292</v>
      </c>
      <c r="M378">
        <v>376</v>
      </c>
      <c r="N378">
        <f t="shared" si="21"/>
        <v>2.7012200000000003E-4</v>
      </c>
      <c r="O378">
        <f t="shared" si="21"/>
        <v>3.0945499999999998E-4</v>
      </c>
      <c r="P378">
        <f t="shared" si="20"/>
        <v>2.8978849999999998E-4</v>
      </c>
      <c r="Q378" t="s">
        <v>1291</v>
      </c>
      <c r="R378">
        <v>-6.3387275000000001</v>
      </c>
      <c r="S378">
        <v>0.19562407380466401</v>
      </c>
      <c r="T378" t="s">
        <v>1292</v>
      </c>
      <c r="U378">
        <f t="shared" si="22"/>
        <v>525</v>
      </c>
      <c r="Y378" t="s">
        <v>847</v>
      </c>
      <c r="Z378">
        <f t="shared" si="23"/>
        <v>377</v>
      </c>
    </row>
    <row r="379" spans="1:26" x14ac:dyDescent="0.2">
      <c r="A379" t="s">
        <v>1293</v>
      </c>
      <c r="B379">
        <v>3.3542199999999999E-4</v>
      </c>
      <c r="C379">
        <v>4.4115700000000001E-3</v>
      </c>
      <c r="D379">
        <v>99.799000000000007</v>
      </c>
      <c r="E379">
        <v>99.791200000000003</v>
      </c>
      <c r="M379">
        <v>377</v>
      </c>
      <c r="N379">
        <f t="shared" si="21"/>
        <v>3.27008E-4</v>
      </c>
      <c r="O379">
        <f t="shared" si="21"/>
        <v>3.7664000000000003E-4</v>
      </c>
      <c r="P379">
        <f t="shared" si="20"/>
        <v>3.5182400000000004E-4</v>
      </c>
      <c r="Q379" t="s">
        <v>1294</v>
      </c>
      <c r="R379">
        <v>-9.2497255000000091</v>
      </c>
      <c r="S379">
        <v>0.27574124772422698</v>
      </c>
      <c r="T379" t="s">
        <v>1295</v>
      </c>
      <c r="U379">
        <f t="shared" si="22"/>
        <v>526</v>
      </c>
      <c r="Y379" t="s">
        <v>850</v>
      </c>
      <c r="Z379">
        <f t="shared" si="23"/>
        <v>378</v>
      </c>
    </row>
    <row r="380" spans="1:26" x14ac:dyDescent="0.2">
      <c r="A380" t="s">
        <v>1296</v>
      </c>
      <c r="B380">
        <v>3.1693100000000001E-4</v>
      </c>
      <c r="C380">
        <v>4.5983100000000004E-3</v>
      </c>
      <c r="D380">
        <v>99.858199999999997</v>
      </c>
      <c r="E380">
        <v>99.8279</v>
      </c>
      <c r="M380">
        <v>378</v>
      </c>
      <c r="N380">
        <f t="shared" si="21"/>
        <v>2.63238E-4</v>
      </c>
      <c r="O380">
        <f t="shared" si="21"/>
        <v>3.0123999999999998E-4</v>
      </c>
      <c r="P380">
        <f t="shared" si="20"/>
        <v>2.8223899999999999E-4</v>
      </c>
      <c r="Q380" t="s">
        <v>1297</v>
      </c>
      <c r="R380">
        <v>-6.1629100000000001</v>
      </c>
      <c r="S380">
        <v>0.18822298191838899</v>
      </c>
      <c r="T380" t="s">
        <v>1298</v>
      </c>
      <c r="U380">
        <f t="shared" si="22"/>
        <v>527</v>
      </c>
      <c r="Y380" t="s">
        <v>853</v>
      </c>
      <c r="Z380">
        <f t="shared" si="23"/>
        <v>379</v>
      </c>
    </row>
    <row r="381" spans="1:26" x14ac:dyDescent="0.2">
      <c r="A381" t="s">
        <v>1299</v>
      </c>
      <c r="B381">
        <v>3.33639E-4</v>
      </c>
      <c r="C381">
        <v>4.4260300000000001E-3</v>
      </c>
      <c r="D381">
        <v>99.808699999999988</v>
      </c>
      <c r="E381">
        <v>99.793199999999999</v>
      </c>
      <c r="M381">
        <v>379</v>
      </c>
      <c r="N381">
        <f t="shared" si="21"/>
        <v>3.19382E-4</v>
      </c>
      <c r="O381">
        <f t="shared" si="21"/>
        <v>3.6787700000000002E-4</v>
      </c>
      <c r="P381">
        <f t="shared" si="20"/>
        <v>3.4362949999999998E-4</v>
      </c>
      <c r="Q381" t="s">
        <v>1300</v>
      </c>
      <c r="R381">
        <v>-8.1328850000000106</v>
      </c>
      <c r="S381">
        <v>0.26651687000062602</v>
      </c>
      <c r="T381" t="s">
        <v>1301</v>
      </c>
      <c r="U381">
        <f t="shared" si="22"/>
        <v>528</v>
      </c>
      <c r="Y381" t="s">
        <v>856</v>
      </c>
      <c r="Z381">
        <f t="shared" si="23"/>
        <v>380</v>
      </c>
    </row>
    <row r="382" spans="1:26" x14ac:dyDescent="0.2">
      <c r="A382" t="s">
        <v>1302</v>
      </c>
      <c r="B382">
        <v>1.9892400000000001E-4</v>
      </c>
      <c r="C382">
        <v>2.58179E-3</v>
      </c>
      <c r="D382">
        <v>99.908100000000005</v>
      </c>
      <c r="E382">
        <v>99.9191</v>
      </c>
      <c r="M382">
        <v>380</v>
      </c>
      <c r="N382">
        <f t="shared" si="21"/>
        <v>4.2151200000000003E-4</v>
      </c>
      <c r="O382">
        <f t="shared" si="21"/>
        <v>4.8069299999999997E-4</v>
      </c>
      <c r="P382">
        <f t="shared" si="20"/>
        <v>4.511025E-4</v>
      </c>
      <c r="Q382" t="s">
        <v>1303</v>
      </c>
      <c r="R382">
        <v>-11.602537</v>
      </c>
      <c r="S382">
        <v>0.38012648831788898</v>
      </c>
      <c r="T382" t="s">
        <v>1304</v>
      </c>
      <c r="U382">
        <f t="shared" si="22"/>
        <v>529</v>
      </c>
      <c r="Y382" t="s">
        <v>859</v>
      </c>
      <c r="Z382">
        <f t="shared" si="23"/>
        <v>381</v>
      </c>
    </row>
    <row r="383" spans="1:26" x14ac:dyDescent="0.2">
      <c r="A383" t="s">
        <v>1305</v>
      </c>
      <c r="B383">
        <v>3.1514599999999998E-4</v>
      </c>
      <c r="C383">
        <v>4.1601700000000004E-3</v>
      </c>
      <c r="D383">
        <v>99.796499999999995</v>
      </c>
      <c r="E383">
        <v>99.837500000000006</v>
      </c>
      <c r="M383">
        <v>381</v>
      </c>
      <c r="N383">
        <f t="shared" si="21"/>
        <v>3.1658000000000001E-4</v>
      </c>
      <c r="O383">
        <f t="shared" si="21"/>
        <v>3.8277899999999998E-4</v>
      </c>
      <c r="P383">
        <f t="shared" si="20"/>
        <v>3.4967949999999999E-4</v>
      </c>
      <c r="Q383" t="s">
        <v>1306</v>
      </c>
      <c r="R383">
        <v>-6.9882014999999997</v>
      </c>
      <c r="S383">
        <v>0.20836195082381001</v>
      </c>
      <c r="T383" t="s">
        <v>1307</v>
      </c>
      <c r="U383">
        <f t="shared" si="22"/>
        <v>530</v>
      </c>
      <c r="Y383" t="s">
        <v>862</v>
      </c>
      <c r="Z383">
        <f t="shared" si="23"/>
        <v>382</v>
      </c>
    </row>
    <row r="384" spans="1:26" x14ac:dyDescent="0.2">
      <c r="A384" t="s">
        <v>1308</v>
      </c>
      <c r="B384">
        <v>3.3617299999999999E-4</v>
      </c>
      <c r="C384">
        <v>4.7648400000000002E-3</v>
      </c>
      <c r="D384">
        <v>99.855899999999991</v>
      </c>
      <c r="E384">
        <v>99.822599999999994</v>
      </c>
      <c r="M384">
        <v>382</v>
      </c>
      <c r="N384">
        <f t="shared" si="21"/>
        <v>3.0889399999999999E-4</v>
      </c>
      <c r="O384">
        <f t="shared" si="21"/>
        <v>3.6036299999999999E-4</v>
      </c>
      <c r="P384">
        <f t="shared" si="20"/>
        <v>3.3462849999999996E-4</v>
      </c>
      <c r="Q384" t="s">
        <v>1309</v>
      </c>
      <c r="R384">
        <v>-6.6264909999999997</v>
      </c>
      <c r="S384">
        <v>0.19827475767224501</v>
      </c>
      <c r="T384" t="s">
        <v>1310</v>
      </c>
      <c r="U384">
        <f t="shared" si="22"/>
        <v>531</v>
      </c>
      <c r="Y384" t="s">
        <v>865</v>
      </c>
      <c r="Z384">
        <f t="shared" si="23"/>
        <v>383</v>
      </c>
    </row>
    <row r="385" spans="1:26" x14ac:dyDescent="0.2">
      <c r="A385" t="s">
        <v>1311</v>
      </c>
      <c r="B385">
        <v>3.3517399999999999E-4</v>
      </c>
      <c r="C385">
        <v>4.3543899999999996E-3</v>
      </c>
      <c r="D385">
        <v>99.813100000000006</v>
      </c>
      <c r="E385">
        <v>99.800399999999996</v>
      </c>
      <c r="M385">
        <v>383</v>
      </c>
      <c r="N385">
        <f t="shared" si="21"/>
        <v>3.0889399999999999E-4</v>
      </c>
      <c r="O385">
        <f t="shared" si="21"/>
        <v>3.6036299999999999E-4</v>
      </c>
      <c r="P385">
        <f t="shared" si="20"/>
        <v>3.3462849999999996E-4</v>
      </c>
      <c r="Q385" t="s">
        <v>1312</v>
      </c>
      <c r="R385">
        <v>-6.5550629999999996</v>
      </c>
      <c r="S385">
        <v>0.198681391764572</v>
      </c>
      <c r="T385" t="s">
        <v>1313</v>
      </c>
      <c r="U385">
        <f t="shared" si="22"/>
        <v>532</v>
      </c>
      <c r="Y385" t="s">
        <v>868</v>
      </c>
      <c r="Z385">
        <f t="shared" si="23"/>
        <v>384</v>
      </c>
    </row>
    <row r="386" spans="1:26" x14ac:dyDescent="0.2">
      <c r="A386" t="s">
        <v>1314</v>
      </c>
      <c r="B386">
        <v>5.1944399999999998E-4</v>
      </c>
      <c r="C386">
        <v>6.8394900000000002E-3</v>
      </c>
      <c r="D386">
        <v>99.761600000000001</v>
      </c>
      <c r="E386">
        <v>99.752799999999993</v>
      </c>
      <c r="M386">
        <v>384</v>
      </c>
      <c r="N386">
        <f t="shared" si="21"/>
        <v>3.37912E-4</v>
      </c>
      <c r="O386">
        <f t="shared" si="21"/>
        <v>4.0479999999999997E-4</v>
      </c>
      <c r="P386">
        <f t="shared" ref="P386:P449" si="24">(O386+N386)/2</f>
        <v>3.7135599999999999E-4</v>
      </c>
      <c r="Q386" t="s">
        <v>1315</v>
      </c>
      <c r="R386">
        <v>-7.8708105000000002</v>
      </c>
      <c r="S386">
        <v>0.244060959310858</v>
      </c>
      <c r="T386" t="s">
        <v>1316</v>
      </c>
      <c r="U386">
        <f t="shared" si="22"/>
        <v>533</v>
      </c>
      <c r="Y386" t="s">
        <v>871</v>
      </c>
      <c r="Z386">
        <f t="shared" si="23"/>
        <v>385</v>
      </c>
    </row>
    <row r="387" spans="1:26" x14ac:dyDescent="0.2">
      <c r="A387" t="s">
        <v>1317</v>
      </c>
      <c r="B387">
        <v>5.5387399999999999E-4</v>
      </c>
      <c r="C387">
        <v>6.8805999999999997E-3</v>
      </c>
      <c r="D387">
        <v>99.679900000000004</v>
      </c>
      <c r="E387">
        <v>99.709299999999999</v>
      </c>
      <c r="M387">
        <v>385</v>
      </c>
      <c r="N387">
        <f t="shared" ref="N387:O450" si="25">INDEX($B$2:$I$1605,MATCH($M387&amp;N$1,$A$2:$A$1605,0),$L$1)</f>
        <v>2.9231400000000001E-4</v>
      </c>
      <c r="O387">
        <f t="shared" si="25"/>
        <v>3.4457599999999998E-4</v>
      </c>
      <c r="P387">
        <f t="shared" si="24"/>
        <v>3.1844499999999999E-4</v>
      </c>
      <c r="Q387" t="s">
        <v>1318</v>
      </c>
      <c r="R387">
        <v>-6.1710340000000103</v>
      </c>
      <c r="S387">
        <v>0.183297266230419</v>
      </c>
      <c r="T387" t="s">
        <v>1319</v>
      </c>
      <c r="U387">
        <f t="shared" ref="U387:U450" si="26">INDEX(Z:Z,MATCH("e"&amp;M387+1,Y:Y,0))</f>
        <v>534</v>
      </c>
      <c r="Y387" t="s">
        <v>874</v>
      </c>
      <c r="Z387">
        <f t="shared" ref="Z387:Z450" si="27">Z386+1</f>
        <v>386</v>
      </c>
    </row>
    <row r="388" spans="1:26" x14ac:dyDescent="0.2">
      <c r="A388" t="s">
        <v>1320</v>
      </c>
      <c r="B388">
        <v>5.3576000000000003E-4</v>
      </c>
      <c r="C388">
        <v>7.0851899999999999E-3</v>
      </c>
      <c r="D388">
        <v>99.749200000000002</v>
      </c>
      <c r="E388">
        <v>99.731300000000005</v>
      </c>
      <c r="M388">
        <v>386</v>
      </c>
      <c r="N388">
        <f t="shared" si="25"/>
        <v>2.9800300000000003E-4</v>
      </c>
      <c r="O388">
        <f t="shared" si="25"/>
        <v>3.5439100000000002E-4</v>
      </c>
      <c r="P388">
        <f t="shared" si="24"/>
        <v>3.2619700000000002E-4</v>
      </c>
      <c r="Q388" t="s">
        <v>1321</v>
      </c>
      <c r="R388">
        <v>-6.1772720000000003</v>
      </c>
      <c r="S388">
        <v>0.1861627456851</v>
      </c>
      <c r="T388" t="s">
        <v>1322</v>
      </c>
      <c r="U388">
        <f t="shared" si="26"/>
        <v>535</v>
      </c>
      <c r="Y388" t="s">
        <v>877</v>
      </c>
      <c r="Z388">
        <f t="shared" si="27"/>
        <v>387</v>
      </c>
    </row>
    <row r="389" spans="1:26" x14ac:dyDescent="0.2">
      <c r="A389" t="s">
        <v>1323</v>
      </c>
      <c r="B389">
        <v>5.6653499999999996E-4</v>
      </c>
      <c r="C389">
        <v>7.1087800000000003E-3</v>
      </c>
      <c r="D389">
        <v>99.634100000000004</v>
      </c>
      <c r="E389">
        <v>99.667299999999997</v>
      </c>
      <c r="M389">
        <v>387</v>
      </c>
      <c r="N389">
        <f t="shared" si="25"/>
        <v>3.0889399999999999E-4</v>
      </c>
      <c r="O389">
        <f t="shared" si="25"/>
        <v>3.6036299999999999E-4</v>
      </c>
      <c r="P389">
        <f t="shared" si="24"/>
        <v>3.3462849999999996E-4</v>
      </c>
      <c r="Q389" t="s">
        <v>1324</v>
      </c>
      <c r="R389">
        <v>-6.0918855000000001</v>
      </c>
      <c r="S389">
        <v>0.19914296610385701</v>
      </c>
      <c r="T389" t="s">
        <v>1325</v>
      </c>
      <c r="U389">
        <f t="shared" si="26"/>
        <v>536</v>
      </c>
      <c r="Y389" t="s">
        <v>880</v>
      </c>
      <c r="Z389">
        <f t="shared" si="27"/>
        <v>388</v>
      </c>
    </row>
    <row r="390" spans="1:26" x14ac:dyDescent="0.2">
      <c r="A390" t="s">
        <v>1326</v>
      </c>
      <c r="B390">
        <v>6.3620899999999999E-4</v>
      </c>
      <c r="C390">
        <v>8.0020100000000004E-3</v>
      </c>
      <c r="D390">
        <v>99.691800000000001</v>
      </c>
      <c r="E390">
        <v>99.656100000000009</v>
      </c>
      <c r="M390">
        <v>388</v>
      </c>
      <c r="N390">
        <f t="shared" si="25"/>
        <v>2.9800300000000003E-4</v>
      </c>
      <c r="O390">
        <f t="shared" si="25"/>
        <v>3.5439100000000002E-4</v>
      </c>
      <c r="P390">
        <f t="shared" si="24"/>
        <v>3.2619700000000002E-4</v>
      </c>
      <c r="Q390" t="s">
        <v>1327</v>
      </c>
      <c r="R390">
        <v>-6.0948075000000204</v>
      </c>
      <c r="S390">
        <v>0.187434661028308</v>
      </c>
      <c r="T390" t="s">
        <v>1328</v>
      </c>
      <c r="U390">
        <f t="shared" si="26"/>
        <v>537</v>
      </c>
      <c r="Y390" t="s">
        <v>883</v>
      </c>
      <c r="Z390">
        <f t="shared" si="27"/>
        <v>389</v>
      </c>
    </row>
    <row r="391" spans="1:26" x14ac:dyDescent="0.2">
      <c r="A391" t="s">
        <v>1329</v>
      </c>
      <c r="B391">
        <v>7.2195400000000002E-4</v>
      </c>
      <c r="C391">
        <v>8.9583900000000001E-3</v>
      </c>
      <c r="D391">
        <v>99.5672</v>
      </c>
      <c r="E391">
        <v>99.593299999999999</v>
      </c>
      <c r="M391">
        <v>389</v>
      </c>
      <c r="N391">
        <f t="shared" si="25"/>
        <v>3.5421999999999998E-4</v>
      </c>
      <c r="O391">
        <f t="shared" si="25"/>
        <v>4.4090900000000002E-4</v>
      </c>
      <c r="P391">
        <f t="shared" si="24"/>
        <v>3.975645E-4</v>
      </c>
      <c r="Q391" t="s">
        <v>1330</v>
      </c>
      <c r="R391">
        <v>-5.0181255</v>
      </c>
      <c r="S391">
        <v>0.24973236819557301</v>
      </c>
      <c r="T391" t="s">
        <v>1331</v>
      </c>
      <c r="U391">
        <f t="shared" si="26"/>
        <v>538</v>
      </c>
      <c r="Y391" t="s">
        <v>886</v>
      </c>
      <c r="Z391">
        <f t="shared" si="27"/>
        <v>390</v>
      </c>
    </row>
    <row r="392" spans="1:26" x14ac:dyDescent="0.2">
      <c r="A392" t="s">
        <v>1332</v>
      </c>
      <c r="B392">
        <v>3.4086899999999999E-4</v>
      </c>
      <c r="C392">
        <v>4.9233100000000002E-3</v>
      </c>
      <c r="D392">
        <v>99.831800000000001</v>
      </c>
      <c r="E392">
        <v>99.800299999999993</v>
      </c>
      <c r="M392">
        <v>390</v>
      </c>
      <c r="N392">
        <f t="shared" si="25"/>
        <v>3.5323E-4</v>
      </c>
      <c r="O392">
        <f t="shared" si="25"/>
        <v>4.3737000000000002E-4</v>
      </c>
      <c r="P392">
        <f t="shared" si="24"/>
        <v>3.9530000000000001E-4</v>
      </c>
      <c r="Q392" t="s">
        <v>1333</v>
      </c>
      <c r="R392">
        <v>-9.8633125000000099</v>
      </c>
      <c r="S392">
        <v>0.31057292445926599</v>
      </c>
      <c r="T392" t="s">
        <v>1334</v>
      </c>
      <c r="U392">
        <f t="shared" si="26"/>
        <v>539</v>
      </c>
      <c r="Y392" t="s">
        <v>889</v>
      </c>
      <c r="Z392">
        <f t="shared" si="27"/>
        <v>391</v>
      </c>
    </row>
    <row r="393" spans="1:26" x14ac:dyDescent="0.2">
      <c r="A393" t="s">
        <v>1335</v>
      </c>
      <c r="B393">
        <v>3.34638E-4</v>
      </c>
      <c r="C393">
        <v>4.4660100000000003E-3</v>
      </c>
      <c r="D393">
        <v>99.811700000000002</v>
      </c>
      <c r="E393">
        <v>99.795599999999993</v>
      </c>
      <c r="M393">
        <v>391</v>
      </c>
      <c r="N393">
        <f t="shared" si="25"/>
        <v>3.0889399999999999E-4</v>
      </c>
      <c r="O393">
        <f t="shared" si="25"/>
        <v>3.6036299999999999E-4</v>
      </c>
      <c r="P393">
        <f t="shared" si="24"/>
        <v>3.3462849999999996E-4</v>
      </c>
      <c r="Q393" t="s">
        <v>1336</v>
      </c>
      <c r="R393">
        <v>-5.0705450000000001</v>
      </c>
      <c r="S393">
        <v>0.19679615545275</v>
      </c>
      <c r="T393" t="s">
        <v>1337</v>
      </c>
      <c r="U393">
        <f t="shared" si="26"/>
        <v>540</v>
      </c>
      <c r="Y393" t="s">
        <v>892</v>
      </c>
      <c r="Z393">
        <f t="shared" si="27"/>
        <v>392</v>
      </c>
    </row>
    <row r="394" spans="1:26" x14ac:dyDescent="0.2">
      <c r="A394" t="s">
        <v>1338</v>
      </c>
      <c r="B394">
        <v>4.9728100000000003E-4</v>
      </c>
      <c r="C394">
        <v>6.8011599999999997E-3</v>
      </c>
      <c r="D394">
        <v>99.694499999999991</v>
      </c>
      <c r="E394">
        <v>99.699200000000005</v>
      </c>
      <c r="M394">
        <v>392</v>
      </c>
      <c r="N394">
        <f t="shared" si="25"/>
        <v>3.9168699999999999E-4</v>
      </c>
      <c r="O394">
        <f t="shared" si="25"/>
        <v>3.8170400000000002E-4</v>
      </c>
      <c r="P394">
        <f t="shared" si="24"/>
        <v>3.866955E-4</v>
      </c>
      <c r="Q394" t="s">
        <v>1339</v>
      </c>
      <c r="R394">
        <v>-10.505449499999999</v>
      </c>
      <c r="S394">
        <v>0.31539867802695998</v>
      </c>
      <c r="T394" t="s">
        <v>1340</v>
      </c>
      <c r="U394">
        <f t="shared" si="26"/>
        <v>541</v>
      </c>
      <c r="Y394" t="s">
        <v>895</v>
      </c>
      <c r="Z394">
        <f t="shared" si="27"/>
        <v>393</v>
      </c>
    </row>
    <row r="395" spans="1:26" x14ac:dyDescent="0.2">
      <c r="A395" t="s">
        <v>1341</v>
      </c>
      <c r="B395">
        <v>6.2948300000000002E-4</v>
      </c>
      <c r="C395">
        <v>7.9692200000000008E-3</v>
      </c>
      <c r="D395">
        <v>99.760599999999997</v>
      </c>
      <c r="E395">
        <v>99.728899999999996</v>
      </c>
      <c r="M395">
        <v>393</v>
      </c>
      <c r="N395">
        <f t="shared" si="25"/>
        <v>3.73991E-4</v>
      </c>
      <c r="O395">
        <f t="shared" si="25"/>
        <v>3.16872E-4</v>
      </c>
      <c r="P395">
        <f t="shared" si="24"/>
        <v>3.454315E-4</v>
      </c>
      <c r="Q395" t="s">
        <v>1342</v>
      </c>
      <c r="R395">
        <v>-9.8380385000000103</v>
      </c>
      <c r="S395">
        <v>0.293931435899558</v>
      </c>
      <c r="T395" t="s">
        <v>1343</v>
      </c>
      <c r="U395">
        <f t="shared" si="26"/>
        <v>542</v>
      </c>
      <c r="Y395" t="s">
        <v>898</v>
      </c>
      <c r="Z395">
        <f t="shared" si="27"/>
        <v>394</v>
      </c>
    </row>
    <row r="396" spans="1:26" x14ac:dyDescent="0.2">
      <c r="A396" t="s">
        <v>1344</v>
      </c>
      <c r="B396">
        <v>3.94869E-4</v>
      </c>
      <c r="C396">
        <v>5.6972000000000004E-3</v>
      </c>
      <c r="D396">
        <v>99.766400000000004</v>
      </c>
      <c r="E396">
        <v>99.760400000000004</v>
      </c>
      <c r="M396">
        <v>394</v>
      </c>
      <c r="N396">
        <f t="shared" si="25"/>
        <v>4.7561400000000002E-4</v>
      </c>
      <c r="O396">
        <f t="shared" si="25"/>
        <v>4.2684999999999999E-4</v>
      </c>
      <c r="P396">
        <f t="shared" si="24"/>
        <v>4.5123199999999998E-4</v>
      </c>
      <c r="Q396" t="s">
        <v>1345</v>
      </c>
      <c r="R396">
        <v>-9.2317710000000002</v>
      </c>
      <c r="S396">
        <v>0.28167647129985601</v>
      </c>
      <c r="T396" t="s">
        <v>1346</v>
      </c>
      <c r="U396">
        <f t="shared" si="26"/>
        <v>543</v>
      </c>
      <c r="Y396" t="s">
        <v>901</v>
      </c>
      <c r="Z396">
        <f t="shared" si="27"/>
        <v>395</v>
      </c>
    </row>
    <row r="397" spans="1:26" x14ac:dyDescent="0.2">
      <c r="A397" t="s">
        <v>1347</v>
      </c>
      <c r="B397">
        <v>4.1543199999999998E-4</v>
      </c>
      <c r="C397">
        <v>5.5842499999999998E-3</v>
      </c>
      <c r="D397">
        <v>99.821600000000004</v>
      </c>
      <c r="E397">
        <v>99.788699999999992</v>
      </c>
      <c r="M397">
        <v>395</v>
      </c>
      <c r="N397">
        <f t="shared" si="25"/>
        <v>6.5523299999999997E-4</v>
      </c>
      <c r="O397">
        <f t="shared" si="25"/>
        <v>4.9641300000000002E-4</v>
      </c>
      <c r="P397">
        <f t="shared" si="24"/>
        <v>5.7582300000000005E-4</v>
      </c>
      <c r="Q397" t="s">
        <v>1348</v>
      </c>
      <c r="R397">
        <v>-8.4367719999999906</v>
      </c>
      <c r="S397">
        <v>0.25385156306065698</v>
      </c>
      <c r="T397" t="s">
        <v>1349</v>
      </c>
      <c r="U397">
        <f t="shared" si="26"/>
        <v>544</v>
      </c>
      <c r="Y397" t="s">
        <v>904</v>
      </c>
      <c r="Z397">
        <f t="shared" si="27"/>
        <v>396</v>
      </c>
    </row>
    <row r="398" spans="1:26" x14ac:dyDescent="0.2">
      <c r="A398" t="s">
        <v>1350</v>
      </c>
      <c r="B398">
        <v>4.2074099999999998E-4</v>
      </c>
      <c r="C398">
        <v>5.8978399999999997E-3</v>
      </c>
      <c r="D398">
        <v>99.765699999999995</v>
      </c>
      <c r="E398">
        <v>99.758099999999999</v>
      </c>
      <c r="M398">
        <v>396</v>
      </c>
      <c r="N398">
        <f t="shared" si="25"/>
        <v>3.7884700000000003E-4</v>
      </c>
      <c r="O398">
        <f t="shared" si="25"/>
        <v>4.2348E-4</v>
      </c>
      <c r="P398">
        <f t="shared" si="24"/>
        <v>4.0116350000000002E-4</v>
      </c>
      <c r="Q398" t="s">
        <v>1351</v>
      </c>
      <c r="R398">
        <v>-11.5734955</v>
      </c>
      <c r="S398">
        <v>0.37870822433252199</v>
      </c>
      <c r="T398" t="s">
        <v>1352</v>
      </c>
      <c r="U398">
        <f t="shared" si="26"/>
        <v>545</v>
      </c>
      <c r="Y398" t="s">
        <v>907</v>
      </c>
      <c r="Z398">
        <f t="shared" si="27"/>
        <v>397</v>
      </c>
    </row>
    <row r="399" spans="1:26" x14ac:dyDescent="0.2">
      <c r="A399" t="s">
        <v>1353</v>
      </c>
      <c r="B399">
        <v>4.5491500000000002E-4</v>
      </c>
      <c r="C399">
        <v>5.9043100000000003E-3</v>
      </c>
      <c r="D399">
        <v>99.807000000000002</v>
      </c>
      <c r="E399">
        <v>99.768500000000003</v>
      </c>
      <c r="M399">
        <v>397</v>
      </c>
      <c r="N399">
        <f t="shared" si="25"/>
        <v>6.5144400000000005E-4</v>
      </c>
      <c r="O399">
        <f t="shared" si="25"/>
        <v>5.8867499999999998E-4</v>
      </c>
      <c r="P399">
        <f t="shared" si="24"/>
        <v>6.2005950000000002E-4</v>
      </c>
      <c r="Q399" t="s">
        <v>1354</v>
      </c>
      <c r="R399">
        <v>-7.3627315000000104</v>
      </c>
      <c r="S399">
        <v>0.28094325366134798</v>
      </c>
      <c r="T399" t="s">
        <v>1355</v>
      </c>
      <c r="U399">
        <f t="shared" si="26"/>
        <v>546</v>
      </c>
      <c r="Y399" t="s">
        <v>910</v>
      </c>
      <c r="Z399">
        <f t="shared" si="27"/>
        <v>398</v>
      </c>
    </row>
    <row r="400" spans="1:26" x14ac:dyDescent="0.2">
      <c r="A400" t="s">
        <v>1356</v>
      </c>
      <c r="B400">
        <v>5.71592E-4</v>
      </c>
      <c r="C400">
        <v>7.7297599999999996E-3</v>
      </c>
      <c r="D400">
        <v>99.6648</v>
      </c>
      <c r="E400">
        <v>99.683600000000013</v>
      </c>
      <c r="M400">
        <v>398</v>
      </c>
      <c r="N400">
        <f t="shared" si="25"/>
        <v>4.72287E-4</v>
      </c>
      <c r="O400">
        <f t="shared" si="25"/>
        <v>4.3221900000000002E-4</v>
      </c>
      <c r="P400">
        <f t="shared" si="24"/>
        <v>4.5225300000000001E-4</v>
      </c>
      <c r="Q400" t="s">
        <v>1357</v>
      </c>
      <c r="R400">
        <v>-8.8042395000000102</v>
      </c>
      <c r="S400">
        <v>0.26891383508927902</v>
      </c>
      <c r="T400" t="s">
        <v>1358</v>
      </c>
      <c r="U400">
        <f t="shared" si="26"/>
        <v>547</v>
      </c>
      <c r="Y400" t="s">
        <v>913</v>
      </c>
      <c r="Z400">
        <f t="shared" si="27"/>
        <v>399</v>
      </c>
    </row>
    <row r="401" spans="1:26" x14ac:dyDescent="0.2">
      <c r="A401" t="s">
        <v>1359</v>
      </c>
      <c r="B401">
        <v>6.6154699999999996E-4</v>
      </c>
      <c r="C401">
        <v>8.3444799999999996E-3</v>
      </c>
      <c r="D401">
        <v>99.709400000000002</v>
      </c>
      <c r="E401">
        <v>99.649600000000007</v>
      </c>
      <c r="M401">
        <v>399</v>
      </c>
      <c r="N401">
        <f t="shared" si="25"/>
        <v>3.6560100000000001E-4</v>
      </c>
      <c r="O401">
        <f t="shared" si="25"/>
        <v>3.2910099999999999E-4</v>
      </c>
      <c r="P401">
        <f t="shared" si="24"/>
        <v>3.4735099999999997E-4</v>
      </c>
      <c r="Q401" t="s">
        <v>1360</v>
      </c>
      <c r="R401">
        <v>-8.7692344999999996</v>
      </c>
      <c r="S401">
        <v>0.260470623561741</v>
      </c>
      <c r="T401" t="s">
        <v>1361</v>
      </c>
      <c r="U401">
        <f t="shared" si="26"/>
        <v>548</v>
      </c>
      <c r="Y401" t="s">
        <v>916</v>
      </c>
      <c r="Z401">
        <f t="shared" si="27"/>
        <v>400</v>
      </c>
    </row>
    <row r="402" spans="1:26" x14ac:dyDescent="0.2">
      <c r="A402" t="s">
        <v>1362</v>
      </c>
      <c r="B402">
        <v>7.5392299999999998E-4</v>
      </c>
      <c r="C402">
        <v>9.9674299999999993E-3</v>
      </c>
      <c r="D402">
        <v>99.55040000000001</v>
      </c>
      <c r="E402">
        <v>99.541899999999998</v>
      </c>
      <c r="M402">
        <v>400</v>
      </c>
      <c r="N402">
        <f t="shared" si="25"/>
        <v>3.6415500000000001E-4</v>
      </c>
      <c r="O402">
        <f t="shared" si="25"/>
        <v>3.1250199999999998E-4</v>
      </c>
      <c r="P402">
        <f t="shared" si="24"/>
        <v>3.383285E-4</v>
      </c>
      <c r="Q402" t="s">
        <v>1363</v>
      </c>
      <c r="R402">
        <v>-9.2233354999999904</v>
      </c>
      <c r="S402">
        <v>0.274060277377005</v>
      </c>
      <c r="T402" t="s">
        <v>1364</v>
      </c>
      <c r="U402">
        <f t="shared" si="26"/>
        <v>549</v>
      </c>
      <c r="Y402" t="s">
        <v>919</v>
      </c>
      <c r="Z402">
        <f t="shared" si="27"/>
        <v>401</v>
      </c>
    </row>
    <row r="403" spans="1:26" x14ac:dyDescent="0.2">
      <c r="A403" t="s">
        <v>1365</v>
      </c>
      <c r="B403">
        <v>8.6733199999999996E-4</v>
      </c>
      <c r="C403">
        <v>1.1420899999999999E-2</v>
      </c>
      <c r="D403">
        <v>99.545500000000004</v>
      </c>
      <c r="E403">
        <v>99.540399999999991</v>
      </c>
      <c r="M403">
        <v>401</v>
      </c>
      <c r="N403">
        <f t="shared" si="25"/>
        <v>4.2717200000000002E-4</v>
      </c>
      <c r="O403">
        <f t="shared" si="25"/>
        <v>3.7104899999999998E-4</v>
      </c>
      <c r="P403">
        <f t="shared" si="24"/>
        <v>3.991105E-4</v>
      </c>
      <c r="Q403" t="s">
        <v>1366</v>
      </c>
      <c r="R403">
        <v>-8.6098210000000002</v>
      </c>
      <c r="S403">
        <v>0.26512267680974899</v>
      </c>
      <c r="T403" t="s">
        <v>1367</v>
      </c>
      <c r="U403">
        <f t="shared" si="26"/>
        <v>550</v>
      </c>
      <c r="Y403" t="s">
        <v>922</v>
      </c>
      <c r="Z403">
        <f t="shared" si="27"/>
        <v>402</v>
      </c>
    </row>
    <row r="404" spans="1:26" x14ac:dyDescent="0.2">
      <c r="A404" t="s">
        <v>1368</v>
      </c>
      <c r="B404">
        <v>2.6899699999999999E-4</v>
      </c>
      <c r="C404">
        <v>3.6929100000000002E-3</v>
      </c>
      <c r="D404">
        <v>99.897899999999993</v>
      </c>
      <c r="E404">
        <v>99.886200000000002</v>
      </c>
      <c r="M404">
        <v>402</v>
      </c>
      <c r="N404">
        <f t="shared" si="25"/>
        <v>4.5348900000000001E-4</v>
      </c>
      <c r="O404">
        <f t="shared" si="25"/>
        <v>4.0847399999999998E-4</v>
      </c>
      <c r="P404">
        <f t="shared" si="24"/>
        <v>4.3098149999999999E-4</v>
      </c>
      <c r="Q404" t="s">
        <v>1369</v>
      </c>
      <c r="R404">
        <v>-6.9896105000000102</v>
      </c>
      <c r="S404">
        <v>0.29590235075715698</v>
      </c>
      <c r="T404" t="s">
        <v>1370</v>
      </c>
      <c r="U404">
        <f t="shared" si="26"/>
        <v>551</v>
      </c>
      <c r="Y404" t="s">
        <v>925</v>
      </c>
      <c r="Z404">
        <f t="shared" si="27"/>
        <v>403</v>
      </c>
    </row>
    <row r="405" spans="1:26" x14ac:dyDescent="0.2">
      <c r="A405" t="s">
        <v>1371</v>
      </c>
      <c r="B405">
        <v>3.56449E-4</v>
      </c>
      <c r="C405">
        <v>4.1885300000000002E-3</v>
      </c>
      <c r="D405">
        <v>99.8459</v>
      </c>
      <c r="E405">
        <v>99.837000000000003</v>
      </c>
      <c r="M405">
        <v>403</v>
      </c>
      <c r="N405">
        <f t="shared" si="25"/>
        <v>6.7985699999999997E-4</v>
      </c>
      <c r="O405">
        <f t="shared" si="25"/>
        <v>5.0949199999999995E-4</v>
      </c>
      <c r="P405">
        <f t="shared" si="24"/>
        <v>5.9467449999999996E-4</v>
      </c>
      <c r="Q405" t="s">
        <v>1372</v>
      </c>
      <c r="R405">
        <v>-8.4970760000000105</v>
      </c>
      <c r="S405">
        <v>0.26326766317905897</v>
      </c>
      <c r="T405" t="s">
        <v>1373</v>
      </c>
      <c r="U405">
        <f t="shared" si="26"/>
        <v>552</v>
      </c>
      <c r="Y405" t="s">
        <v>928</v>
      </c>
      <c r="Z405">
        <f t="shared" si="27"/>
        <v>404</v>
      </c>
    </row>
    <row r="406" spans="1:26" x14ac:dyDescent="0.2">
      <c r="A406" t="s">
        <v>1374</v>
      </c>
      <c r="B406">
        <v>5.2880899999999998E-4</v>
      </c>
      <c r="C406">
        <v>6.8883399999999997E-3</v>
      </c>
      <c r="D406">
        <v>99.716099999999997</v>
      </c>
      <c r="E406">
        <v>99.688000000000002</v>
      </c>
      <c r="M406">
        <v>404</v>
      </c>
      <c r="N406">
        <f t="shared" si="25"/>
        <v>4.1809699999999998E-4</v>
      </c>
      <c r="O406">
        <f t="shared" si="25"/>
        <v>3.5231800000000001E-4</v>
      </c>
      <c r="P406">
        <f t="shared" si="24"/>
        <v>3.8520749999999999E-4</v>
      </c>
      <c r="Q406" t="s">
        <v>1375</v>
      </c>
      <c r="R406">
        <v>-5.3419385000000004</v>
      </c>
      <c r="S406">
        <v>0.39932353770669998</v>
      </c>
      <c r="T406" t="s">
        <v>1376</v>
      </c>
      <c r="U406">
        <f t="shared" si="26"/>
        <v>553</v>
      </c>
      <c r="Y406" t="s">
        <v>931</v>
      </c>
      <c r="Z406">
        <f t="shared" si="27"/>
        <v>405</v>
      </c>
    </row>
    <row r="407" spans="1:26" x14ac:dyDescent="0.2">
      <c r="A407" t="s">
        <v>1377</v>
      </c>
      <c r="B407">
        <v>6.2356E-4</v>
      </c>
      <c r="C407">
        <v>7.4244699999999999E-3</v>
      </c>
      <c r="D407">
        <v>99.645600000000002</v>
      </c>
      <c r="E407">
        <v>99.676400000000001</v>
      </c>
      <c r="M407">
        <v>405</v>
      </c>
      <c r="N407">
        <f t="shared" si="25"/>
        <v>3.52593E-4</v>
      </c>
      <c r="O407">
        <f t="shared" si="25"/>
        <v>4.2571999999999998E-4</v>
      </c>
      <c r="P407">
        <f t="shared" si="24"/>
        <v>3.8915649999999999E-4</v>
      </c>
      <c r="Q407" t="s">
        <v>1378</v>
      </c>
      <c r="R407">
        <v>-7.32989300000001</v>
      </c>
      <c r="S407">
        <v>0.28135709655558</v>
      </c>
      <c r="T407" t="s">
        <v>1379</v>
      </c>
      <c r="U407">
        <f t="shared" si="26"/>
        <v>554</v>
      </c>
      <c r="Y407" t="s">
        <v>934</v>
      </c>
      <c r="Z407">
        <f t="shared" si="27"/>
        <v>406</v>
      </c>
    </row>
    <row r="408" spans="1:26" x14ac:dyDescent="0.2">
      <c r="A408" t="s">
        <v>1380</v>
      </c>
      <c r="B408">
        <v>3.8369800000000003E-4</v>
      </c>
      <c r="C408">
        <v>4.7715800000000001E-3</v>
      </c>
      <c r="D408">
        <v>99.766800000000003</v>
      </c>
      <c r="E408">
        <v>99.791300000000007</v>
      </c>
      <c r="M408">
        <v>406</v>
      </c>
      <c r="N408">
        <f t="shared" si="25"/>
        <v>2.9321600000000001E-4</v>
      </c>
      <c r="O408">
        <f t="shared" si="25"/>
        <v>2.46488E-4</v>
      </c>
      <c r="P408">
        <f t="shared" si="24"/>
        <v>2.69852E-4</v>
      </c>
      <c r="Q408" t="s">
        <v>1381</v>
      </c>
      <c r="R408">
        <v>-5.1116965000000096</v>
      </c>
      <c r="S408">
        <v>0.238586135943613</v>
      </c>
      <c r="T408" t="s">
        <v>1382</v>
      </c>
      <c r="U408">
        <f t="shared" si="26"/>
        <v>555</v>
      </c>
      <c r="Y408" t="s">
        <v>937</v>
      </c>
      <c r="Z408">
        <f t="shared" si="27"/>
        <v>407</v>
      </c>
    </row>
    <row r="409" spans="1:26" x14ac:dyDescent="0.2">
      <c r="A409" t="s">
        <v>1383</v>
      </c>
      <c r="B409">
        <v>4.5544299999999998E-4</v>
      </c>
      <c r="C409">
        <v>5.5824999999999998E-3</v>
      </c>
      <c r="D409">
        <v>99.772099999999995</v>
      </c>
      <c r="E409">
        <v>99.768100000000004</v>
      </c>
      <c r="M409">
        <v>407</v>
      </c>
      <c r="N409">
        <f t="shared" si="25"/>
        <v>2.6215E-4</v>
      </c>
      <c r="O409">
        <f t="shared" si="25"/>
        <v>2.3525099999999999E-4</v>
      </c>
      <c r="P409">
        <f t="shared" si="24"/>
        <v>2.4870049999999998E-4</v>
      </c>
      <c r="Q409" t="s">
        <v>1384</v>
      </c>
      <c r="R409">
        <v>-6.5924525000000003</v>
      </c>
      <c r="S409">
        <v>0.20609445062751799</v>
      </c>
      <c r="T409" t="s">
        <v>1385</v>
      </c>
      <c r="U409">
        <f t="shared" si="26"/>
        <v>556</v>
      </c>
      <c r="Y409" t="s">
        <v>940</v>
      </c>
      <c r="Z409">
        <f t="shared" si="27"/>
        <v>408</v>
      </c>
    </row>
    <row r="410" spans="1:26" x14ac:dyDescent="0.2">
      <c r="A410" t="s">
        <v>1386</v>
      </c>
      <c r="B410">
        <v>1.0766199999999999E-3</v>
      </c>
      <c r="C410">
        <v>1.2737999999999999E-2</v>
      </c>
      <c r="D410">
        <v>99.410200000000003</v>
      </c>
      <c r="E410">
        <v>99.374200000000002</v>
      </c>
      <c r="M410">
        <v>408</v>
      </c>
      <c r="N410">
        <f t="shared" si="25"/>
        <v>2.6215E-4</v>
      </c>
      <c r="O410">
        <f t="shared" si="25"/>
        <v>2.3525099999999999E-4</v>
      </c>
      <c r="P410">
        <f t="shared" si="24"/>
        <v>2.4870049999999998E-4</v>
      </c>
      <c r="Q410" t="s">
        <v>1387</v>
      </c>
      <c r="R410">
        <v>-6.5819830000000001</v>
      </c>
      <c r="S410">
        <v>0.20796447446838001</v>
      </c>
      <c r="T410" t="s">
        <v>1388</v>
      </c>
      <c r="U410">
        <f t="shared" si="26"/>
        <v>557</v>
      </c>
      <c r="Y410" t="s">
        <v>943</v>
      </c>
      <c r="Z410">
        <f t="shared" si="27"/>
        <v>409</v>
      </c>
    </row>
    <row r="411" spans="1:26" x14ac:dyDescent="0.2">
      <c r="A411" t="s">
        <v>1389</v>
      </c>
      <c r="B411">
        <v>1.2285799999999999E-3</v>
      </c>
      <c r="C411">
        <v>1.45524E-2</v>
      </c>
      <c r="D411">
        <v>99.332899999999995</v>
      </c>
      <c r="E411">
        <v>99.334800000000001</v>
      </c>
      <c r="M411">
        <v>409</v>
      </c>
      <c r="N411">
        <f t="shared" si="25"/>
        <v>2.9556100000000001E-4</v>
      </c>
      <c r="O411">
        <f t="shared" si="25"/>
        <v>2.42718E-4</v>
      </c>
      <c r="P411">
        <f t="shared" si="24"/>
        <v>2.6913950000000001E-4</v>
      </c>
      <c r="Q411" t="s">
        <v>1390</v>
      </c>
      <c r="R411">
        <v>-8.1369825000000198</v>
      </c>
      <c r="S411">
        <v>0.27117632631240401</v>
      </c>
      <c r="T411" t="s">
        <v>1391</v>
      </c>
      <c r="U411">
        <f t="shared" si="26"/>
        <v>558</v>
      </c>
      <c r="Y411" t="s">
        <v>946</v>
      </c>
      <c r="Z411">
        <f t="shared" si="27"/>
        <v>410</v>
      </c>
    </row>
    <row r="412" spans="1:26" x14ac:dyDescent="0.2">
      <c r="A412" t="s">
        <v>1392</v>
      </c>
      <c r="B412">
        <v>3.2750299999999998E-4</v>
      </c>
      <c r="C412">
        <v>4.0480400000000001E-3</v>
      </c>
      <c r="D412">
        <v>99.834400000000002</v>
      </c>
      <c r="E412">
        <v>99.836399999999998</v>
      </c>
      <c r="M412">
        <v>410</v>
      </c>
      <c r="N412">
        <f t="shared" si="25"/>
        <v>4.4722300000000001E-4</v>
      </c>
      <c r="O412">
        <f t="shared" si="25"/>
        <v>4.5579099999999999E-4</v>
      </c>
      <c r="P412">
        <f t="shared" si="24"/>
        <v>4.5150699999999997E-4</v>
      </c>
      <c r="Q412" t="s">
        <v>1393</v>
      </c>
      <c r="R412">
        <v>-5.4456670000000003</v>
      </c>
      <c r="S412">
        <v>0.25751296327697898</v>
      </c>
      <c r="T412" t="s">
        <v>1394</v>
      </c>
      <c r="U412">
        <f t="shared" si="26"/>
        <v>559</v>
      </c>
      <c r="Y412" t="s">
        <v>949</v>
      </c>
      <c r="Z412">
        <f t="shared" si="27"/>
        <v>411</v>
      </c>
    </row>
    <row r="413" spans="1:26" x14ac:dyDescent="0.2">
      <c r="A413" t="s">
        <v>1395</v>
      </c>
      <c r="B413">
        <v>3.6138899999999999E-4</v>
      </c>
      <c r="C413">
        <v>4.4469599999999998E-3</v>
      </c>
      <c r="D413">
        <v>99.822400000000002</v>
      </c>
      <c r="E413">
        <v>99.805500000000009</v>
      </c>
      <c r="M413">
        <v>411</v>
      </c>
      <c r="N413">
        <f t="shared" si="25"/>
        <v>2.9321600000000001E-4</v>
      </c>
      <c r="O413">
        <f t="shared" si="25"/>
        <v>2.46488E-4</v>
      </c>
      <c r="P413">
        <f t="shared" si="24"/>
        <v>2.69852E-4</v>
      </c>
      <c r="Q413" t="s">
        <v>1396</v>
      </c>
      <c r="R413">
        <v>-7.99082800000002</v>
      </c>
      <c r="S413">
        <v>0.240624978303901</v>
      </c>
      <c r="T413" t="s">
        <v>1397</v>
      </c>
      <c r="U413">
        <f t="shared" si="26"/>
        <v>560</v>
      </c>
      <c r="Y413" t="s">
        <v>952</v>
      </c>
      <c r="Z413">
        <f t="shared" si="27"/>
        <v>412</v>
      </c>
    </row>
    <row r="414" spans="1:26" x14ac:dyDescent="0.2">
      <c r="A414" t="s">
        <v>1398</v>
      </c>
      <c r="B414">
        <v>8.8171099999999997E-4</v>
      </c>
      <c r="C414">
        <v>9.7220999999999991E-3</v>
      </c>
      <c r="D414">
        <v>99.631699999999995</v>
      </c>
      <c r="E414">
        <v>99.593699999999998</v>
      </c>
      <c r="M414">
        <v>412</v>
      </c>
      <c r="N414">
        <f t="shared" si="25"/>
        <v>5.0500899999999995E-4</v>
      </c>
      <c r="O414">
        <f t="shared" si="25"/>
        <v>5.0278400000000004E-4</v>
      </c>
      <c r="P414">
        <f t="shared" si="24"/>
        <v>5.0389649999999994E-4</v>
      </c>
      <c r="Q414" t="s">
        <v>1399</v>
      </c>
      <c r="R414">
        <v>-7.96137000000002</v>
      </c>
      <c r="S414">
        <v>0.33884444759543397</v>
      </c>
      <c r="T414" t="s">
        <v>1400</v>
      </c>
      <c r="U414">
        <f t="shared" si="26"/>
        <v>561</v>
      </c>
      <c r="Y414" t="s">
        <v>955</v>
      </c>
      <c r="Z414">
        <f t="shared" si="27"/>
        <v>413</v>
      </c>
    </row>
    <row r="415" spans="1:26" x14ac:dyDescent="0.2">
      <c r="A415" t="s">
        <v>1401</v>
      </c>
      <c r="B415">
        <v>9.6743199999999995E-4</v>
      </c>
      <c r="C415">
        <v>1.0739500000000001E-2</v>
      </c>
      <c r="D415">
        <v>99.557400000000001</v>
      </c>
      <c r="E415">
        <v>99.469799999999992</v>
      </c>
      <c r="M415">
        <v>413</v>
      </c>
      <c r="N415">
        <f t="shared" si="25"/>
        <v>5.7518900000000004E-4</v>
      </c>
      <c r="O415">
        <f t="shared" si="25"/>
        <v>5.8794000000000001E-4</v>
      </c>
      <c r="P415">
        <f t="shared" si="24"/>
        <v>5.8156450000000008E-4</v>
      </c>
      <c r="Q415" t="s">
        <v>1402</v>
      </c>
      <c r="R415">
        <v>-6.9948199999999998</v>
      </c>
      <c r="S415">
        <v>0.321253067316362</v>
      </c>
      <c r="T415" t="s">
        <v>1403</v>
      </c>
      <c r="U415">
        <f t="shared" si="26"/>
        <v>562</v>
      </c>
      <c r="Y415" t="s">
        <v>958</v>
      </c>
      <c r="Z415">
        <f t="shared" si="27"/>
        <v>414</v>
      </c>
    </row>
    <row r="416" spans="1:26" x14ac:dyDescent="0.2">
      <c r="A416" t="s">
        <v>1404</v>
      </c>
      <c r="B416">
        <v>4.5314999999999998E-4</v>
      </c>
      <c r="C416">
        <v>6.1084299999999998E-3</v>
      </c>
      <c r="D416">
        <v>99.771500000000003</v>
      </c>
      <c r="E416">
        <v>99.787899999999993</v>
      </c>
      <c r="M416">
        <v>414</v>
      </c>
      <c r="N416">
        <f t="shared" si="25"/>
        <v>4.86417E-4</v>
      </c>
      <c r="O416">
        <f t="shared" si="25"/>
        <v>4.9177499999999996E-4</v>
      </c>
      <c r="P416">
        <f t="shared" si="24"/>
        <v>4.8909599999999995E-4</v>
      </c>
      <c r="Q416" t="s">
        <v>1405</v>
      </c>
      <c r="R416">
        <v>-7.4831700000000199</v>
      </c>
      <c r="S416">
        <v>0.327755214293804</v>
      </c>
      <c r="T416" t="s">
        <v>1406</v>
      </c>
      <c r="U416">
        <f t="shared" si="26"/>
        <v>563</v>
      </c>
      <c r="Y416" t="s">
        <v>961</v>
      </c>
      <c r="Z416">
        <f t="shared" si="27"/>
        <v>415</v>
      </c>
    </row>
    <row r="417" spans="1:26" x14ac:dyDescent="0.2">
      <c r="A417" t="s">
        <v>1407</v>
      </c>
      <c r="B417">
        <v>5.00199E-4</v>
      </c>
      <c r="C417">
        <v>6.3335600000000002E-3</v>
      </c>
      <c r="D417">
        <v>99.721299999999999</v>
      </c>
      <c r="E417">
        <v>99.731899999999996</v>
      </c>
      <c r="M417">
        <v>415</v>
      </c>
      <c r="N417">
        <f t="shared" si="25"/>
        <v>5.4595399999999997E-4</v>
      </c>
      <c r="O417">
        <f t="shared" si="25"/>
        <v>5.3905100000000003E-4</v>
      </c>
      <c r="P417">
        <f t="shared" si="24"/>
        <v>5.425025E-4</v>
      </c>
      <c r="Q417" t="s">
        <v>1408</v>
      </c>
      <c r="R417">
        <v>-6.582605</v>
      </c>
      <c r="S417">
        <v>0.38504498812626797</v>
      </c>
      <c r="T417" t="s">
        <v>1409</v>
      </c>
      <c r="U417">
        <f t="shared" si="26"/>
        <v>564</v>
      </c>
      <c r="Y417" t="s">
        <v>964</v>
      </c>
      <c r="Z417">
        <f t="shared" si="27"/>
        <v>416</v>
      </c>
    </row>
    <row r="418" spans="1:26" x14ac:dyDescent="0.2">
      <c r="A418" t="s">
        <v>1410</v>
      </c>
      <c r="B418">
        <v>3.9985900000000002E-4</v>
      </c>
      <c r="C418">
        <v>5.0360800000000001E-3</v>
      </c>
      <c r="D418">
        <v>99.764299999999992</v>
      </c>
      <c r="E418">
        <v>99.743499999999997</v>
      </c>
      <c r="M418">
        <v>416</v>
      </c>
      <c r="N418">
        <f t="shared" si="25"/>
        <v>2.97378E-4</v>
      </c>
      <c r="O418">
        <f t="shared" si="25"/>
        <v>3.2372599999999998E-4</v>
      </c>
      <c r="P418">
        <f t="shared" si="24"/>
        <v>3.1055199999999996E-4</v>
      </c>
      <c r="Q418" t="s">
        <v>1411</v>
      </c>
      <c r="R418">
        <v>-6.619815</v>
      </c>
      <c r="S418">
        <v>0.29880449349551003</v>
      </c>
      <c r="T418" t="s">
        <v>1412</v>
      </c>
      <c r="U418">
        <f t="shared" si="26"/>
        <v>565</v>
      </c>
      <c r="Y418" t="s">
        <v>967</v>
      </c>
      <c r="Z418">
        <f t="shared" si="27"/>
        <v>417</v>
      </c>
    </row>
    <row r="419" spans="1:26" x14ac:dyDescent="0.2">
      <c r="A419" t="s">
        <v>1413</v>
      </c>
      <c r="B419">
        <v>4.6128199999999998E-4</v>
      </c>
      <c r="C419">
        <v>6.1164399999999999E-3</v>
      </c>
      <c r="D419">
        <v>99.780500000000004</v>
      </c>
      <c r="E419">
        <v>99.769300000000001</v>
      </c>
      <c r="M419">
        <v>417</v>
      </c>
      <c r="N419">
        <f t="shared" si="25"/>
        <v>4.4327800000000002E-4</v>
      </c>
      <c r="O419">
        <f t="shared" si="25"/>
        <v>4.2692400000000002E-4</v>
      </c>
      <c r="P419">
        <f t="shared" si="24"/>
        <v>4.3510100000000002E-4</v>
      </c>
      <c r="Q419" t="s">
        <v>1414</v>
      </c>
      <c r="R419">
        <v>-5.6793900000000104</v>
      </c>
      <c r="S419">
        <v>0.25289629788004198</v>
      </c>
      <c r="T419" t="s">
        <v>1415</v>
      </c>
      <c r="U419">
        <f t="shared" si="26"/>
        <v>566</v>
      </c>
      <c r="Y419" t="s">
        <v>970</v>
      </c>
      <c r="Z419">
        <f t="shared" si="27"/>
        <v>418</v>
      </c>
    </row>
    <row r="420" spans="1:26" x14ac:dyDescent="0.2">
      <c r="A420" t="s">
        <v>1416</v>
      </c>
      <c r="B420">
        <v>3.4010600000000001E-4</v>
      </c>
      <c r="C420">
        <v>4.3446600000000002E-3</v>
      </c>
      <c r="D420">
        <v>99.7898</v>
      </c>
      <c r="E420">
        <v>99.798600000000008</v>
      </c>
      <c r="M420">
        <v>418</v>
      </c>
      <c r="N420">
        <f t="shared" si="25"/>
        <v>2.6806699999999998E-4</v>
      </c>
      <c r="O420">
        <f t="shared" si="25"/>
        <v>3.51164E-4</v>
      </c>
      <c r="P420">
        <f t="shared" si="24"/>
        <v>3.0961550000000002E-4</v>
      </c>
      <c r="Q420" t="s">
        <v>1417</v>
      </c>
      <c r="R420">
        <v>-5.5244900000000001</v>
      </c>
      <c r="S420">
        <v>0.16981672137286599</v>
      </c>
      <c r="T420" t="s">
        <v>1418</v>
      </c>
      <c r="U420">
        <f t="shared" si="26"/>
        <v>567</v>
      </c>
      <c r="Y420" t="s">
        <v>973</v>
      </c>
      <c r="Z420">
        <f t="shared" si="27"/>
        <v>419</v>
      </c>
    </row>
    <row r="421" spans="1:26" x14ac:dyDescent="0.2">
      <c r="A421" t="s">
        <v>1419</v>
      </c>
      <c r="B421">
        <v>4.0690099999999999E-4</v>
      </c>
      <c r="C421">
        <v>5.4749000000000004E-3</v>
      </c>
      <c r="D421">
        <v>99.799400000000006</v>
      </c>
      <c r="E421">
        <v>99.796599999999998</v>
      </c>
      <c r="M421">
        <v>419</v>
      </c>
      <c r="N421">
        <f t="shared" si="25"/>
        <v>2.5205900000000001E-4</v>
      </c>
      <c r="O421">
        <f t="shared" si="25"/>
        <v>3.0734399999999998E-4</v>
      </c>
      <c r="P421">
        <f t="shared" si="24"/>
        <v>2.7970149999999999E-4</v>
      </c>
      <c r="Q421" t="s">
        <v>1420</v>
      </c>
      <c r="R421">
        <v>-6.2260099999999996</v>
      </c>
      <c r="S421">
        <v>0.25043214726839103</v>
      </c>
      <c r="T421" t="s">
        <v>1421</v>
      </c>
      <c r="U421">
        <f t="shared" si="26"/>
        <v>568</v>
      </c>
      <c r="Y421" t="s">
        <v>976</v>
      </c>
      <c r="Z421">
        <f t="shared" si="27"/>
        <v>420</v>
      </c>
    </row>
    <row r="422" spans="1:26" x14ac:dyDescent="0.2">
      <c r="A422" t="s">
        <v>1422</v>
      </c>
      <c r="B422">
        <v>5.4769900000000002E-4</v>
      </c>
      <c r="C422">
        <v>7.4400600000000001E-3</v>
      </c>
      <c r="D422">
        <v>99.670400000000001</v>
      </c>
      <c r="E422">
        <v>99.605200000000011</v>
      </c>
      <c r="M422">
        <v>420</v>
      </c>
      <c r="N422">
        <f t="shared" si="25"/>
        <v>2.5377400000000001E-4</v>
      </c>
      <c r="O422">
        <f t="shared" si="25"/>
        <v>2.66746E-4</v>
      </c>
      <c r="P422">
        <f t="shared" si="24"/>
        <v>2.6026000000000001E-4</v>
      </c>
      <c r="Q422" t="s">
        <v>1423</v>
      </c>
      <c r="R422">
        <v>-4.7880200000000004</v>
      </c>
      <c r="S422">
        <v>0.16345537948371899</v>
      </c>
      <c r="T422" t="s">
        <v>1424</v>
      </c>
      <c r="U422">
        <f t="shared" si="26"/>
        <v>569</v>
      </c>
      <c r="Y422" t="s">
        <v>979</v>
      </c>
      <c r="Z422">
        <f t="shared" si="27"/>
        <v>421</v>
      </c>
    </row>
    <row r="423" spans="1:26" x14ac:dyDescent="0.2">
      <c r="A423" t="s">
        <v>1425</v>
      </c>
      <c r="B423">
        <v>6.3985599999999995E-4</v>
      </c>
      <c r="C423">
        <v>8.5397200000000006E-3</v>
      </c>
      <c r="D423">
        <v>99.622399999999999</v>
      </c>
      <c r="E423">
        <v>99.621600000000001</v>
      </c>
      <c r="M423">
        <v>421</v>
      </c>
      <c r="N423">
        <f t="shared" si="25"/>
        <v>2.3038299999999999E-4</v>
      </c>
      <c r="O423">
        <f t="shared" si="25"/>
        <v>2.90864E-4</v>
      </c>
      <c r="P423">
        <f t="shared" si="24"/>
        <v>2.6062349999999998E-4</v>
      </c>
      <c r="Q423" t="s">
        <v>1426</v>
      </c>
      <c r="R423">
        <v>-4.7002350000000099</v>
      </c>
      <c r="S423">
        <v>0.14898528257138199</v>
      </c>
      <c r="T423" t="s">
        <v>1427</v>
      </c>
      <c r="U423">
        <f t="shared" si="26"/>
        <v>570</v>
      </c>
      <c r="Y423" t="s">
        <v>982</v>
      </c>
      <c r="Z423">
        <f t="shared" si="27"/>
        <v>422</v>
      </c>
    </row>
    <row r="424" spans="1:26" x14ac:dyDescent="0.2">
      <c r="A424" t="s">
        <v>1428</v>
      </c>
      <c r="B424">
        <v>1.00566E-3</v>
      </c>
      <c r="C424">
        <v>1.27245E-2</v>
      </c>
      <c r="D424">
        <v>99.399499999999989</v>
      </c>
      <c r="E424">
        <v>99.375599999999991</v>
      </c>
      <c r="M424">
        <v>422</v>
      </c>
      <c r="N424">
        <f t="shared" si="25"/>
        <v>4.99304E-4</v>
      </c>
      <c r="O424">
        <f t="shared" si="25"/>
        <v>4.53764E-4</v>
      </c>
      <c r="P424">
        <f t="shared" si="24"/>
        <v>4.7653400000000003E-4</v>
      </c>
      <c r="Q424" t="s">
        <v>1429</v>
      </c>
      <c r="R424">
        <v>-6.3137094999999999</v>
      </c>
      <c r="S424">
        <v>0.35839737229021301</v>
      </c>
      <c r="T424" t="s">
        <v>1430</v>
      </c>
      <c r="U424">
        <f t="shared" si="26"/>
        <v>571</v>
      </c>
      <c r="Y424" t="s">
        <v>985</v>
      </c>
      <c r="Z424">
        <f t="shared" si="27"/>
        <v>423</v>
      </c>
    </row>
    <row r="425" spans="1:26" x14ac:dyDescent="0.2">
      <c r="A425" t="s">
        <v>1431</v>
      </c>
      <c r="B425">
        <v>9.6703700000000002E-4</v>
      </c>
      <c r="C425">
        <v>1.2178599999999999E-2</v>
      </c>
      <c r="D425">
        <v>99.499400000000009</v>
      </c>
      <c r="E425">
        <v>99.510099999999994</v>
      </c>
      <c r="M425">
        <v>423</v>
      </c>
      <c r="N425">
        <f t="shared" si="25"/>
        <v>6.845E-4</v>
      </c>
      <c r="O425">
        <f t="shared" si="25"/>
        <v>6.3961900000000002E-4</v>
      </c>
      <c r="P425">
        <f t="shared" si="24"/>
        <v>6.6205949999999995E-4</v>
      </c>
      <c r="Q425" t="s">
        <v>1432</v>
      </c>
      <c r="R425">
        <v>-9.7664549999999899</v>
      </c>
      <c r="S425">
        <v>0.33016650633443201</v>
      </c>
      <c r="T425" t="s">
        <v>1433</v>
      </c>
      <c r="U425">
        <f t="shared" si="26"/>
        <v>572</v>
      </c>
      <c r="Y425" t="s">
        <v>988</v>
      </c>
      <c r="Z425">
        <f t="shared" si="27"/>
        <v>424</v>
      </c>
    </row>
    <row r="426" spans="1:26" x14ac:dyDescent="0.2">
      <c r="A426" t="s">
        <v>1434</v>
      </c>
      <c r="B426">
        <v>3.11735E-4</v>
      </c>
      <c r="C426">
        <v>4.3850800000000004E-3</v>
      </c>
      <c r="D426">
        <v>99.862700000000004</v>
      </c>
      <c r="E426">
        <v>99.863500000000002</v>
      </c>
      <c r="M426">
        <v>424</v>
      </c>
      <c r="N426">
        <f t="shared" si="25"/>
        <v>2.9582600000000001E-4</v>
      </c>
      <c r="O426">
        <f t="shared" si="25"/>
        <v>3.0225299999999999E-4</v>
      </c>
      <c r="P426">
        <f t="shared" si="24"/>
        <v>2.9903950000000003E-4</v>
      </c>
      <c r="Q426" t="s">
        <v>1435</v>
      </c>
      <c r="R426">
        <v>-6.1181000000000099</v>
      </c>
      <c r="S426">
        <v>0.182162164528864</v>
      </c>
      <c r="T426" t="s">
        <v>1436</v>
      </c>
      <c r="U426">
        <f t="shared" si="26"/>
        <v>573</v>
      </c>
      <c r="Y426" t="s">
        <v>991</v>
      </c>
      <c r="Z426">
        <f t="shared" si="27"/>
        <v>425</v>
      </c>
    </row>
    <row r="427" spans="1:26" x14ac:dyDescent="0.2">
      <c r="A427" t="s">
        <v>1437</v>
      </c>
      <c r="B427">
        <v>5.4098799999999995E-4</v>
      </c>
      <c r="C427">
        <v>6.4156400000000002E-3</v>
      </c>
      <c r="D427">
        <v>99.728700000000003</v>
      </c>
      <c r="E427">
        <v>99.723100000000002</v>
      </c>
      <c r="M427">
        <v>425</v>
      </c>
      <c r="N427">
        <f t="shared" si="25"/>
        <v>2.8756499999999999E-4</v>
      </c>
      <c r="O427">
        <f t="shared" si="25"/>
        <v>2.9115899999999998E-4</v>
      </c>
      <c r="P427">
        <f t="shared" si="24"/>
        <v>2.8936199999999999E-4</v>
      </c>
      <c r="Q427" t="s">
        <v>1438</v>
      </c>
      <c r="R427">
        <v>-5.5631709999999996</v>
      </c>
      <c r="S427">
        <v>0.16523693933030101</v>
      </c>
      <c r="T427" t="s">
        <v>1439</v>
      </c>
      <c r="U427">
        <f t="shared" si="26"/>
        <v>574</v>
      </c>
      <c r="Y427" t="s">
        <v>994</v>
      </c>
      <c r="Z427">
        <f t="shared" si="27"/>
        <v>426</v>
      </c>
    </row>
    <row r="428" spans="1:26" x14ac:dyDescent="0.2">
      <c r="A428" t="s">
        <v>1440</v>
      </c>
      <c r="B428">
        <v>5.3852700000000002E-4</v>
      </c>
      <c r="C428">
        <v>6.5210299999999997E-3</v>
      </c>
      <c r="D428">
        <v>99.713700000000003</v>
      </c>
      <c r="E428">
        <v>99.667699999999996</v>
      </c>
      <c r="M428">
        <v>426</v>
      </c>
      <c r="N428">
        <f t="shared" si="25"/>
        <v>1.8597399999999999E-4</v>
      </c>
      <c r="O428">
        <f t="shared" si="25"/>
        <v>2.12606E-4</v>
      </c>
      <c r="P428">
        <f t="shared" si="24"/>
        <v>1.9929E-4</v>
      </c>
      <c r="Q428" t="s">
        <v>1441</v>
      </c>
      <c r="R428">
        <v>-6.6672820000000002</v>
      </c>
      <c r="S428">
        <v>0.20177475229574701</v>
      </c>
      <c r="T428" t="s">
        <v>1442</v>
      </c>
      <c r="U428">
        <f t="shared" si="26"/>
        <v>575</v>
      </c>
      <c r="Y428" t="s">
        <v>997</v>
      </c>
      <c r="Z428">
        <f t="shared" si="27"/>
        <v>427</v>
      </c>
    </row>
    <row r="429" spans="1:26" x14ac:dyDescent="0.2">
      <c r="A429" t="s">
        <v>1443</v>
      </c>
      <c r="B429">
        <v>6.4725999999999998E-4</v>
      </c>
      <c r="C429">
        <v>7.7969600000000003E-3</v>
      </c>
      <c r="D429">
        <v>99.571100000000001</v>
      </c>
      <c r="E429">
        <v>99.529399999999995</v>
      </c>
      <c r="M429">
        <v>427</v>
      </c>
      <c r="N429">
        <f t="shared" si="25"/>
        <v>2.9892999999999999E-4</v>
      </c>
      <c r="O429">
        <f t="shared" si="25"/>
        <v>3.5001100000000001E-4</v>
      </c>
      <c r="P429">
        <f t="shared" si="24"/>
        <v>3.244705E-4</v>
      </c>
      <c r="Q429" t="s">
        <v>1444</v>
      </c>
      <c r="R429">
        <v>-6.0675739999999996</v>
      </c>
      <c r="S429">
        <v>0.18023397834133301</v>
      </c>
      <c r="T429" t="s">
        <v>1445</v>
      </c>
      <c r="U429">
        <f t="shared" si="26"/>
        <v>576</v>
      </c>
      <c r="Y429" t="s">
        <v>1000</v>
      </c>
      <c r="Z429">
        <f t="shared" si="27"/>
        <v>428</v>
      </c>
    </row>
    <row r="430" spans="1:26" x14ac:dyDescent="0.2">
      <c r="A430" t="s">
        <v>1446</v>
      </c>
      <c r="B430">
        <v>3.3314800000000002E-4</v>
      </c>
      <c r="C430">
        <v>4.3719299999999996E-3</v>
      </c>
      <c r="D430">
        <v>99.814999999999998</v>
      </c>
      <c r="E430">
        <v>99.811300000000003</v>
      </c>
      <c r="M430">
        <v>428</v>
      </c>
      <c r="N430">
        <f t="shared" si="25"/>
        <v>3.12761E-4</v>
      </c>
      <c r="O430">
        <f t="shared" si="25"/>
        <v>3.6058900000000003E-4</v>
      </c>
      <c r="P430">
        <f t="shared" si="24"/>
        <v>3.3667500000000004E-4</v>
      </c>
      <c r="Q430" t="s">
        <v>1447</v>
      </c>
      <c r="R430">
        <v>-6.0028614999999901</v>
      </c>
      <c r="S430">
        <v>0.19348844152088901</v>
      </c>
      <c r="T430" t="s">
        <v>1448</v>
      </c>
      <c r="U430">
        <f t="shared" si="26"/>
        <v>577</v>
      </c>
      <c r="Y430" t="s">
        <v>1003</v>
      </c>
      <c r="Z430">
        <f t="shared" si="27"/>
        <v>429</v>
      </c>
    </row>
    <row r="431" spans="1:26" x14ac:dyDescent="0.2">
      <c r="A431" t="s">
        <v>1449</v>
      </c>
      <c r="B431">
        <v>4.6368400000000001E-4</v>
      </c>
      <c r="C431">
        <v>5.9778699999999997E-3</v>
      </c>
      <c r="D431">
        <v>99.793900000000008</v>
      </c>
      <c r="E431">
        <v>99.795000000000002</v>
      </c>
      <c r="M431">
        <v>429</v>
      </c>
      <c r="N431">
        <f t="shared" si="25"/>
        <v>5.3245899999999999E-4</v>
      </c>
      <c r="O431">
        <f t="shared" si="25"/>
        <v>6.0314500000000003E-4</v>
      </c>
      <c r="P431">
        <f t="shared" si="24"/>
        <v>5.6780200000000006E-4</v>
      </c>
      <c r="Q431" t="s">
        <v>1450</v>
      </c>
      <c r="R431">
        <v>-5.7080260000000003</v>
      </c>
      <c r="S431">
        <v>0.17674637423581799</v>
      </c>
      <c r="T431" t="s">
        <v>1451</v>
      </c>
      <c r="U431">
        <f t="shared" si="26"/>
        <v>578</v>
      </c>
      <c r="Y431" t="s">
        <v>1006</v>
      </c>
      <c r="Z431">
        <f t="shared" si="27"/>
        <v>430</v>
      </c>
    </row>
    <row r="432" spans="1:26" x14ac:dyDescent="0.2">
      <c r="A432" t="s">
        <v>1452</v>
      </c>
      <c r="B432">
        <v>3.6598300000000001E-4</v>
      </c>
      <c r="C432">
        <v>5.07641E-3</v>
      </c>
      <c r="D432">
        <v>99.81750000000001</v>
      </c>
      <c r="E432">
        <v>99.838000000000008</v>
      </c>
      <c r="M432">
        <v>430</v>
      </c>
      <c r="N432">
        <f t="shared" si="25"/>
        <v>5.0553900000000005E-4</v>
      </c>
      <c r="O432">
        <f t="shared" si="25"/>
        <v>5.8041099999999997E-4</v>
      </c>
      <c r="P432">
        <f t="shared" si="24"/>
        <v>5.4297500000000001E-4</v>
      </c>
      <c r="Q432" t="s">
        <v>1453</v>
      </c>
      <c r="R432">
        <v>-5.3026469999999897</v>
      </c>
      <c r="S432">
        <v>0.16789107933230199</v>
      </c>
      <c r="T432" t="s">
        <v>1454</v>
      </c>
      <c r="U432">
        <f t="shared" si="26"/>
        <v>579</v>
      </c>
      <c r="Y432" t="s">
        <v>1009</v>
      </c>
      <c r="Z432">
        <f t="shared" si="27"/>
        <v>431</v>
      </c>
    </row>
    <row r="433" spans="1:26" x14ac:dyDescent="0.2">
      <c r="A433" t="s">
        <v>1455</v>
      </c>
      <c r="B433">
        <v>4.0838799999999998E-4</v>
      </c>
      <c r="C433">
        <v>5.5898800000000002E-3</v>
      </c>
      <c r="D433">
        <v>99.783900000000003</v>
      </c>
      <c r="E433">
        <v>99.785200000000003</v>
      </c>
      <c r="M433">
        <v>431</v>
      </c>
      <c r="N433">
        <f t="shared" si="25"/>
        <v>1.98734E-4</v>
      </c>
      <c r="O433">
        <f t="shared" si="25"/>
        <v>2.2827200000000001E-4</v>
      </c>
      <c r="P433">
        <f t="shared" si="24"/>
        <v>2.1350300000000001E-4</v>
      </c>
      <c r="Q433" t="s">
        <v>1456</v>
      </c>
      <c r="R433">
        <v>-7.1379114999999898</v>
      </c>
      <c r="S433">
        <v>0.23486802271978</v>
      </c>
      <c r="T433" t="s">
        <v>1457</v>
      </c>
      <c r="U433">
        <f t="shared" si="26"/>
        <v>580</v>
      </c>
      <c r="Y433" t="s">
        <v>1012</v>
      </c>
      <c r="Z433">
        <f t="shared" si="27"/>
        <v>432</v>
      </c>
    </row>
    <row r="434" spans="1:26" x14ac:dyDescent="0.2">
      <c r="A434" t="s">
        <v>1458</v>
      </c>
      <c r="B434">
        <v>3.2918500000000001E-4</v>
      </c>
      <c r="C434">
        <v>4.6752800000000004E-3</v>
      </c>
      <c r="D434">
        <v>99.848600000000005</v>
      </c>
      <c r="E434">
        <v>99.831699999999998</v>
      </c>
      <c r="M434">
        <v>432</v>
      </c>
      <c r="N434">
        <f t="shared" si="25"/>
        <v>1.8255300000000001E-4</v>
      </c>
      <c r="O434">
        <f t="shared" si="25"/>
        <v>2.1782999999999999E-4</v>
      </c>
      <c r="P434">
        <f t="shared" si="24"/>
        <v>2.0019150000000002E-4</v>
      </c>
      <c r="Q434" t="s">
        <v>1459</v>
      </c>
      <c r="R434">
        <v>-7.1722479999999997</v>
      </c>
      <c r="S434">
        <v>0.21457191465445</v>
      </c>
      <c r="T434" t="s">
        <v>1460</v>
      </c>
      <c r="U434">
        <f t="shared" si="26"/>
        <v>581</v>
      </c>
      <c r="Y434" t="s">
        <v>1015</v>
      </c>
      <c r="Z434">
        <f t="shared" si="27"/>
        <v>433</v>
      </c>
    </row>
    <row r="435" spans="1:26" x14ac:dyDescent="0.2">
      <c r="A435" t="s">
        <v>1461</v>
      </c>
      <c r="B435">
        <v>3.4501300000000003E-4</v>
      </c>
      <c r="C435">
        <v>4.4730600000000001E-3</v>
      </c>
      <c r="D435">
        <v>99.83720000000001</v>
      </c>
      <c r="E435">
        <v>99.819500000000005</v>
      </c>
      <c r="M435">
        <v>433</v>
      </c>
      <c r="N435">
        <f t="shared" si="25"/>
        <v>1.57288E-4</v>
      </c>
      <c r="O435">
        <f t="shared" si="25"/>
        <v>1.84783E-4</v>
      </c>
      <c r="P435">
        <f t="shared" si="24"/>
        <v>1.710355E-4</v>
      </c>
      <c r="Q435" t="s">
        <v>1462</v>
      </c>
      <c r="R435">
        <v>-4.8778505000000001</v>
      </c>
      <c r="S435">
        <v>0.15919368863494501</v>
      </c>
      <c r="T435" t="s">
        <v>1463</v>
      </c>
      <c r="U435">
        <f t="shared" si="26"/>
        <v>582</v>
      </c>
      <c r="Y435" t="s">
        <v>1018</v>
      </c>
      <c r="Z435">
        <f t="shared" si="27"/>
        <v>434</v>
      </c>
    </row>
    <row r="436" spans="1:26" x14ac:dyDescent="0.2">
      <c r="A436" t="s">
        <v>1464</v>
      </c>
      <c r="B436">
        <v>4.3533999999999999E-4</v>
      </c>
      <c r="C436">
        <v>5.4754499999999998E-3</v>
      </c>
      <c r="D436">
        <v>99.760300000000001</v>
      </c>
      <c r="E436">
        <v>99.756999999999991</v>
      </c>
      <c r="M436">
        <v>434</v>
      </c>
      <c r="N436">
        <f t="shared" si="25"/>
        <v>1.47236E-4</v>
      </c>
      <c r="O436">
        <f t="shared" si="25"/>
        <v>1.60774E-4</v>
      </c>
      <c r="P436">
        <f t="shared" si="24"/>
        <v>1.54005E-4</v>
      </c>
      <c r="Q436" t="s">
        <v>1465</v>
      </c>
      <c r="R436">
        <v>-4.6439694999999999</v>
      </c>
      <c r="S436">
        <v>0.13923979223484001</v>
      </c>
      <c r="T436" t="s">
        <v>1466</v>
      </c>
      <c r="U436">
        <f t="shared" si="26"/>
        <v>583</v>
      </c>
      <c r="Y436" t="s">
        <v>1021</v>
      </c>
      <c r="Z436">
        <f t="shared" si="27"/>
        <v>435</v>
      </c>
    </row>
    <row r="437" spans="1:26" x14ac:dyDescent="0.2">
      <c r="A437" t="s">
        <v>1467</v>
      </c>
      <c r="B437">
        <v>5.0931399999999997E-4</v>
      </c>
      <c r="C437">
        <v>6.3390399999999998E-3</v>
      </c>
      <c r="D437">
        <v>99.744799999999998</v>
      </c>
      <c r="E437">
        <v>99.720100000000002</v>
      </c>
      <c r="M437">
        <v>435</v>
      </c>
      <c r="N437">
        <f t="shared" si="25"/>
        <v>1.44962E-4</v>
      </c>
      <c r="O437">
        <f t="shared" si="25"/>
        <v>1.5510599999999999E-4</v>
      </c>
      <c r="P437">
        <f t="shared" si="24"/>
        <v>1.5003400000000001E-4</v>
      </c>
      <c r="Q437" t="s">
        <v>1468</v>
      </c>
      <c r="R437">
        <v>-4.271655</v>
      </c>
      <c r="S437">
        <v>0.127075240485411</v>
      </c>
      <c r="T437" t="s">
        <v>1469</v>
      </c>
      <c r="U437">
        <f t="shared" si="26"/>
        <v>584</v>
      </c>
      <c r="Y437" t="s">
        <v>1024</v>
      </c>
      <c r="Z437">
        <f t="shared" si="27"/>
        <v>436</v>
      </c>
    </row>
    <row r="438" spans="1:26" x14ac:dyDescent="0.2">
      <c r="A438" t="s">
        <v>1470</v>
      </c>
      <c r="B438">
        <v>3.6959699999999999E-4</v>
      </c>
      <c r="C438">
        <v>4.7593799999999997E-3</v>
      </c>
      <c r="D438">
        <v>99.81</v>
      </c>
      <c r="E438">
        <v>99.778300000000002</v>
      </c>
      <c r="M438">
        <v>436</v>
      </c>
      <c r="N438">
        <f t="shared" si="25"/>
        <v>1.7631299999999999E-4</v>
      </c>
      <c r="O438">
        <f t="shared" si="25"/>
        <v>2.0501499999999999E-4</v>
      </c>
      <c r="P438">
        <f t="shared" si="24"/>
        <v>1.90664E-4</v>
      </c>
      <c r="Q438" t="s">
        <v>1471</v>
      </c>
      <c r="R438">
        <v>-5.8532450000000198</v>
      </c>
      <c r="S438">
        <v>0.18101302168452499</v>
      </c>
      <c r="T438" t="s">
        <v>1472</v>
      </c>
      <c r="U438">
        <f t="shared" si="26"/>
        <v>585</v>
      </c>
      <c r="Y438" t="s">
        <v>1027</v>
      </c>
      <c r="Z438">
        <f t="shared" si="27"/>
        <v>437</v>
      </c>
    </row>
    <row r="439" spans="1:26" x14ac:dyDescent="0.2">
      <c r="A439" t="s">
        <v>1473</v>
      </c>
      <c r="B439">
        <v>3.8091200000000001E-4</v>
      </c>
      <c r="C439">
        <v>4.4914300000000002E-3</v>
      </c>
      <c r="D439">
        <v>99.8202</v>
      </c>
      <c r="E439">
        <v>99.835599999999999</v>
      </c>
      <c r="M439">
        <v>437</v>
      </c>
      <c r="N439">
        <f t="shared" si="25"/>
        <v>1.7631299999999999E-4</v>
      </c>
      <c r="O439">
        <f t="shared" si="25"/>
        <v>2.0501499999999999E-4</v>
      </c>
      <c r="P439">
        <f t="shared" si="24"/>
        <v>1.90664E-4</v>
      </c>
      <c r="Q439" t="s">
        <v>1474</v>
      </c>
      <c r="R439">
        <v>-4.9998649999999998</v>
      </c>
      <c r="S439">
        <v>0.175110539125059</v>
      </c>
      <c r="T439" t="s">
        <v>1475</v>
      </c>
      <c r="U439">
        <f t="shared" si="26"/>
        <v>586</v>
      </c>
      <c r="Y439" t="s">
        <v>1030</v>
      </c>
      <c r="Z439">
        <f t="shared" si="27"/>
        <v>438</v>
      </c>
    </row>
    <row r="440" spans="1:26" x14ac:dyDescent="0.2">
      <c r="A440" t="s">
        <v>1476</v>
      </c>
      <c r="B440">
        <v>5.94164E-4</v>
      </c>
      <c r="C440">
        <v>8.00996E-3</v>
      </c>
      <c r="D440">
        <v>99.697400000000002</v>
      </c>
      <c r="E440">
        <v>99.6571</v>
      </c>
      <c r="M440">
        <v>438</v>
      </c>
      <c r="N440">
        <f t="shared" si="25"/>
        <v>2.12957E-4</v>
      </c>
      <c r="O440">
        <f t="shared" si="25"/>
        <v>2.2186100000000001E-4</v>
      </c>
      <c r="P440">
        <f t="shared" si="24"/>
        <v>2.1740900000000001E-4</v>
      </c>
      <c r="Q440" t="s">
        <v>1477</v>
      </c>
      <c r="R440">
        <v>-6.049855</v>
      </c>
      <c r="S440">
        <v>0.23831064596966001</v>
      </c>
      <c r="T440" t="s">
        <v>1478</v>
      </c>
      <c r="U440">
        <f t="shared" si="26"/>
        <v>587</v>
      </c>
      <c r="Y440" t="s">
        <v>1033</v>
      </c>
      <c r="Z440">
        <f t="shared" si="27"/>
        <v>439</v>
      </c>
    </row>
    <row r="441" spans="1:26" x14ac:dyDescent="0.2">
      <c r="A441" t="s">
        <v>1479</v>
      </c>
      <c r="B441">
        <v>6.3920700000000003E-4</v>
      </c>
      <c r="C441">
        <v>8.2734999999999996E-3</v>
      </c>
      <c r="D441">
        <v>99.567999999999998</v>
      </c>
      <c r="E441">
        <v>99.594400000000007</v>
      </c>
      <c r="M441">
        <v>439</v>
      </c>
      <c r="N441">
        <f t="shared" si="25"/>
        <v>1.7631299999999999E-4</v>
      </c>
      <c r="O441">
        <f t="shared" si="25"/>
        <v>2.0501499999999999E-4</v>
      </c>
      <c r="P441">
        <f t="shared" si="24"/>
        <v>1.90664E-4</v>
      </c>
      <c r="Q441" t="s">
        <v>1480</v>
      </c>
      <c r="R441">
        <v>-6.1427250000000102</v>
      </c>
      <c r="S441">
        <v>0.18248017832580099</v>
      </c>
      <c r="T441" t="s">
        <v>1481</v>
      </c>
      <c r="U441">
        <f t="shared" si="26"/>
        <v>588</v>
      </c>
      <c r="Y441" t="s">
        <v>1036</v>
      </c>
      <c r="Z441">
        <f t="shared" si="27"/>
        <v>440</v>
      </c>
    </row>
    <row r="442" spans="1:26" x14ac:dyDescent="0.2">
      <c r="A442" t="s">
        <v>1482</v>
      </c>
      <c r="B442">
        <v>5.8297500000000001E-4</v>
      </c>
      <c r="C442">
        <v>7.4751499999999999E-3</v>
      </c>
      <c r="D442">
        <v>99.718099999999993</v>
      </c>
      <c r="E442">
        <v>99.686599999999999</v>
      </c>
      <c r="M442">
        <v>440</v>
      </c>
      <c r="N442">
        <f t="shared" si="25"/>
        <v>8.4606899999999997E-4</v>
      </c>
      <c r="O442">
        <f t="shared" si="25"/>
        <v>8.2757999999999996E-4</v>
      </c>
      <c r="P442">
        <f t="shared" si="24"/>
        <v>8.3682449999999996E-4</v>
      </c>
      <c r="Q442" t="s">
        <v>1483</v>
      </c>
      <c r="R442">
        <v>-7.0123150000000196</v>
      </c>
      <c r="S442">
        <v>0.46753979571854198</v>
      </c>
      <c r="T442" t="s">
        <v>1484</v>
      </c>
      <c r="U442">
        <f t="shared" si="26"/>
        <v>589</v>
      </c>
      <c r="Y442" t="s">
        <v>1039</v>
      </c>
      <c r="Z442">
        <f t="shared" si="27"/>
        <v>441</v>
      </c>
    </row>
    <row r="443" spans="1:26" x14ac:dyDescent="0.2">
      <c r="A443" t="s">
        <v>1485</v>
      </c>
      <c r="B443">
        <v>6.3124800000000005E-4</v>
      </c>
      <c r="C443">
        <v>7.74371E-3</v>
      </c>
      <c r="D443">
        <v>99.60560000000001</v>
      </c>
      <c r="E443">
        <v>99.606200000000001</v>
      </c>
      <c r="M443">
        <v>441</v>
      </c>
      <c r="N443">
        <f t="shared" si="25"/>
        <v>2.4728700000000001E-4</v>
      </c>
      <c r="O443">
        <f t="shared" si="25"/>
        <v>2.8853700000000001E-4</v>
      </c>
      <c r="P443">
        <f t="shared" si="24"/>
        <v>2.6791200000000003E-4</v>
      </c>
      <c r="Q443" t="s">
        <v>1486</v>
      </c>
      <c r="R443">
        <v>-8.3551350000000006</v>
      </c>
      <c r="S443">
        <v>0.32523244247227601</v>
      </c>
      <c r="T443" t="s">
        <v>1487</v>
      </c>
      <c r="U443">
        <f t="shared" si="26"/>
        <v>590</v>
      </c>
      <c r="Y443" t="s">
        <v>1042</v>
      </c>
      <c r="Z443">
        <f t="shared" si="27"/>
        <v>442</v>
      </c>
    </row>
    <row r="444" spans="1:26" x14ac:dyDescent="0.2">
      <c r="A444" t="s">
        <v>1488</v>
      </c>
      <c r="B444">
        <v>4.2567700000000001E-4</v>
      </c>
      <c r="C444">
        <v>5.7306600000000003E-3</v>
      </c>
      <c r="D444">
        <v>99.806600000000003</v>
      </c>
      <c r="E444">
        <v>99.784999999999997</v>
      </c>
      <c r="M444">
        <v>442</v>
      </c>
      <c r="N444">
        <f t="shared" si="25"/>
        <v>2.14324E-4</v>
      </c>
      <c r="O444">
        <f t="shared" si="25"/>
        <v>2.7031400000000001E-4</v>
      </c>
      <c r="P444">
        <f t="shared" si="24"/>
        <v>2.4231900000000001E-4</v>
      </c>
      <c r="Q444" t="s">
        <v>1489</v>
      </c>
      <c r="R444">
        <v>-6.3321850000000097</v>
      </c>
      <c r="S444">
        <v>0.27445876261178898</v>
      </c>
      <c r="T444" t="s">
        <v>1490</v>
      </c>
      <c r="U444">
        <f t="shared" si="26"/>
        <v>591</v>
      </c>
      <c r="Y444" t="s">
        <v>1045</v>
      </c>
      <c r="Z444">
        <f t="shared" si="27"/>
        <v>443</v>
      </c>
    </row>
    <row r="445" spans="1:26" x14ac:dyDescent="0.2">
      <c r="A445" t="s">
        <v>1491</v>
      </c>
      <c r="B445">
        <v>3.9195899999999999E-4</v>
      </c>
      <c r="C445">
        <v>5.0153100000000003E-3</v>
      </c>
      <c r="D445">
        <v>99.780500000000004</v>
      </c>
      <c r="E445">
        <v>99.791300000000007</v>
      </c>
      <c r="M445">
        <v>443</v>
      </c>
      <c r="N445">
        <f t="shared" si="25"/>
        <v>2.8619000000000002E-4</v>
      </c>
      <c r="O445">
        <f t="shared" si="25"/>
        <v>3.20687E-4</v>
      </c>
      <c r="P445">
        <f t="shared" si="24"/>
        <v>3.0343850000000001E-4</v>
      </c>
      <c r="Q445" t="s">
        <v>1492</v>
      </c>
      <c r="R445">
        <v>-8.4789999999999992</v>
      </c>
      <c r="S445">
        <v>0.40408268204539699</v>
      </c>
      <c r="T445" t="s">
        <v>1493</v>
      </c>
      <c r="U445">
        <f t="shared" si="26"/>
        <v>592</v>
      </c>
      <c r="Y445" t="s">
        <v>1048</v>
      </c>
      <c r="Z445">
        <f t="shared" si="27"/>
        <v>444</v>
      </c>
    </row>
    <row r="446" spans="1:26" x14ac:dyDescent="0.2">
      <c r="A446" t="s">
        <v>1494</v>
      </c>
      <c r="B446">
        <v>3.7341000000000002E-4</v>
      </c>
      <c r="C446">
        <v>5.025E-3</v>
      </c>
      <c r="D446">
        <v>99.845600000000005</v>
      </c>
      <c r="E446">
        <v>99.831599999999995</v>
      </c>
      <c r="M446">
        <v>444</v>
      </c>
      <c r="N446">
        <f t="shared" si="25"/>
        <v>1.9102600000000001E-4</v>
      </c>
      <c r="O446">
        <f t="shared" si="25"/>
        <v>2.18691E-4</v>
      </c>
      <c r="P446">
        <f t="shared" si="24"/>
        <v>2.0485849999999999E-4</v>
      </c>
      <c r="Q446" t="s">
        <v>1495</v>
      </c>
      <c r="R446">
        <v>-6.5630249999999997</v>
      </c>
      <c r="S446">
        <v>0.20459389473335399</v>
      </c>
      <c r="T446" t="s">
        <v>1496</v>
      </c>
      <c r="U446">
        <f t="shared" si="26"/>
        <v>593</v>
      </c>
      <c r="Y446" t="s">
        <v>1051</v>
      </c>
      <c r="Z446">
        <f t="shared" si="27"/>
        <v>445</v>
      </c>
    </row>
    <row r="447" spans="1:26" x14ac:dyDescent="0.2">
      <c r="A447" t="s">
        <v>1497</v>
      </c>
      <c r="B447">
        <v>3.48809E-4</v>
      </c>
      <c r="C447">
        <v>4.41027E-3</v>
      </c>
      <c r="D447">
        <v>99.805500000000009</v>
      </c>
      <c r="E447">
        <v>99.810900000000004</v>
      </c>
      <c r="M447">
        <v>445</v>
      </c>
      <c r="N447">
        <f t="shared" si="25"/>
        <v>2.24792E-4</v>
      </c>
      <c r="O447">
        <f t="shared" si="25"/>
        <v>2.39786E-4</v>
      </c>
      <c r="P447">
        <f t="shared" si="24"/>
        <v>2.32289E-4</v>
      </c>
      <c r="Q447" t="s">
        <v>1498</v>
      </c>
      <c r="R447">
        <v>-8.78447500000002</v>
      </c>
      <c r="S447">
        <v>0.26523236422920299</v>
      </c>
      <c r="T447" t="s">
        <v>1499</v>
      </c>
      <c r="U447">
        <f t="shared" si="26"/>
        <v>594</v>
      </c>
      <c r="Y447" t="s">
        <v>1054</v>
      </c>
      <c r="Z447">
        <f t="shared" si="27"/>
        <v>446</v>
      </c>
    </row>
    <row r="448" spans="1:26" x14ac:dyDescent="0.2">
      <c r="A448" t="s">
        <v>1500</v>
      </c>
      <c r="B448">
        <v>2.64548E-3</v>
      </c>
      <c r="C448">
        <v>2.75526E-2</v>
      </c>
      <c r="D448">
        <v>98.702799999999996</v>
      </c>
      <c r="E448">
        <v>98.757099999999994</v>
      </c>
      <c r="M448">
        <v>446</v>
      </c>
      <c r="N448">
        <f t="shared" si="25"/>
        <v>2.1381500000000001E-4</v>
      </c>
      <c r="O448">
        <f t="shared" si="25"/>
        <v>2.69311E-4</v>
      </c>
      <c r="P448">
        <f t="shared" si="24"/>
        <v>2.41563E-4</v>
      </c>
      <c r="Q448" t="s">
        <v>1501</v>
      </c>
      <c r="R448">
        <v>-8.7337250000000104</v>
      </c>
      <c r="S448">
        <v>0.260013366420634</v>
      </c>
      <c r="T448" t="s">
        <v>1502</v>
      </c>
      <c r="U448">
        <f t="shared" si="26"/>
        <v>595</v>
      </c>
      <c r="Y448" t="s">
        <v>1057</v>
      </c>
      <c r="Z448">
        <f t="shared" si="27"/>
        <v>447</v>
      </c>
    </row>
    <row r="449" spans="1:26" x14ac:dyDescent="0.2">
      <c r="A449" t="s">
        <v>1503</v>
      </c>
      <c r="B449">
        <v>4.2581499999999996E-3</v>
      </c>
      <c r="C449">
        <v>4.4155800000000002E-2</v>
      </c>
      <c r="D449">
        <v>98.011700000000005</v>
      </c>
      <c r="E449">
        <v>98.011600000000001</v>
      </c>
      <c r="M449">
        <v>447</v>
      </c>
      <c r="N449">
        <f t="shared" si="25"/>
        <v>1.7631299999999999E-4</v>
      </c>
      <c r="O449">
        <f t="shared" si="25"/>
        <v>2.0501499999999999E-4</v>
      </c>
      <c r="P449">
        <f t="shared" si="24"/>
        <v>1.90664E-4</v>
      </c>
      <c r="Q449" t="s">
        <v>1504</v>
      </c>
      <c r="R449">
        <v>-4.69665</v>
      </c>
      <c r="S449">
        <v>0.18417250790186601</v>
      </c>
      <c r="T449" t="s">
        <v>1505</v>
      </c>
      <c r="U449">
        <f t="shared" si="26"/>
        <v>596</v>
      </c>
      <c r="Y449" t="s">
        <v>1060</v>
      </c>
      <c r="Z449">
        <f t="shared" si="27"/>
        <v>448</v>
      </c>
    </row>
    <row r="450" spans="1:26" x14ac:dyDescent="0.2">
      <c r="A450" t="s">
        <v>1506</v>
      </c>
      <c r="B450">
        <v>4.0409699999999996E-3</v>
      </c>
      <c r="C450">
        <v>3.9500899999999999E-2</v>
      </c>
      <c r="D450">
        <v>98.283100000000005</v>
      </c>
      <c r="E450">
        <v>98.213700000000003</v>
      </c>
      <c r="M450">
        <v>448</v>
      </c>
      <c r="N450">
        <f t="shared" si="25"/>
        <v>2.14324E-4</v>
      </c>
      <c r="O450">
        <f t="shared" si="25"/>
        <v>2.7031400000000001E-4</v>
      </c>
      <c r="P450">
        <f t="shared" ref="P450:P513" si="28">(O450+N450)/2</f>
        <v>2.4231900000000001E-4</v>
      </c>
      <c r="Q450" t="s">
        <v>1507</v>
      </c>
      <c r="R450">
        <v>-8.8863650000000103</v>
      </c>
      <c r="S450">
        <v>0.27344935562425399</v>
      </c>
      <c r="T450" t="s">
        <v>1508</v>
      </c>
      <c r="U450">
        <f t="shared" si="26"/>
        <v>597</v>
      </c>
      <c r="Y450" t="s">
        <v>1063</v>
      </c>
      <c r="Z450">
        <f t="shared" si="27"/>
        <v>449</v>
      </c>
    </row>
    <row r="451" spans="1:26" x14ac:dyDescent="0.2">
      <c r="A451" t="s">
        <v>1509</v>
      </c>
      <c r="B451">
        <v>5.2282700000000001E-3</v>
      </c>
      <c r="C451">
        <v>5.0719500000000001E-2</v>
      </c>
      <c r="D451">
        <v>97.357700000000008</v>
      </c>
      <c r="E451">
        <v>97.510400000000004</v>
      </c>
      <c r="M451">
        <v>449</v>
      </c>
      <c r="N451">
        <f t="shared" ref="N451:O514" si="29">INDEX($B$2:$I$1605,MATCH($M451&amp;N$1,$A$2:$A$1605,0),$L$1)</f>
        <v>2.00266E-4</v>
      </c>
      <c r="O451">
        <f t="shared" si="29"/>
        <v>2.30511E-4</v>
      </c>
      <c r="P451">
        <f t="shared" si="28"/>
        <v>2.1538850000000001E-4</v>
      </c>
      <c r="Q451" t="s">
        <v>1510</v>
      </c>
      <c r="R451">
        <v>-6.7752400000000002</v>
      </c>
      <c r="S451">
        <v>0.237197341865131</v>
      </c>
      <c r="T451" t="s">
        <v>1511</v>
      </c>
      <c r="U451">
        <f t="shared" ref="U451:U514" si="30">INDEX(Z:Z,MATCH("e"&amp;M451+1,Y:Y,0))</f>
        <v>598</v>
      </c>
      <c r="Y451" t="s">
        <v>1066</v>
      </c>
      <c r="Z451">
        <f t="shared" ref="Z451:Z514" si="31">Z450+1</f>
        <v>450</v>
      </c>
    </row>
    <row r="452" spans="1:26" x14ac:dyDescent="0.2">
      <c r="A452" t="s">
        <v>1512</v>
      </c>
      <c r="B452">
        <v>5.1206899999999998E-4</v>
      </c>
      <c r="C452">
        <v>5.6437900000000001E-3</v>
      </c>
      <c r="D452">
        <v>99.754900000000006</v>
      </c>
      <c r="E452">
        <v>99.748099999999994</v>
      </c>
      <c r="M452">
        <v>450</v>
      </c>
      <c r="N452">
        <f t="shared" si="29"/>
        <v>2.35863E-4</v>
      </c>
      <c r="O452">
        <f t="shared" si="29"/>
        <v>2.9132799999999999E-4</v>
      </c>
      <c r="P452">
        <f t="shared" si="28"/>
        <v>2.6359549999999999E-4</v>
      </c>
      <c r="Q452" t="s">
        <v>1513</v>
      </c>
      <c r="R452">
        <v>-4.5825649999999998</v>
      </c>
      <c r="S452">
        <v>0.14687228767164501</v>
      </c>
      <c r="T452" t="s">
        <v>1514</v>
      </c>
      <c r="U452">
        <f t="shared" si="30"/>
        <v>599</v>
      </c>
      <c r="Y452" t="s">
        <v>1069</v>
      </c>
      <c r="Z452">
        <f t="shared" si="31"/>
        <v>451</v>
      </c>
    </row>
    <row r="453" spans="1:26" x14ac:dyDescent="0.2">
      <c r="A453" t="s">
        <v>1515</v>
      </c>
      <c r="B453">
        <v>5.1809700000000002E-4</v>
      </c>
      <c r="C453">
        <v>5.7383900000000003E-3</v>
      </c>
      <c r="D453">
        <v>99.768799999999999</v>
      </c>
      <c r="E453">
        <v>99.7667</v>
      </c>
      <c r="M453">
        <v>451</v>
      </c>
      <c r="N453">
        <f t="shared" si="29"/>
        <v>2.76727E-4</v>
      </c>
      <c r="O453">
        <f t="shared" si="29"/>
        <v>3.9318799999999999E-4</v>
      </c>
      <c r="P453">
        <f t="shared" si="28"/>
        <v>3.3495749999999999E-4</v>
      </c>
      <c r="Q453" t="s">
        <v>1516</v>
      </c>
      <c r="R453">
        <v>-6.8987549999999898</v>
      </c>
      <c r="S453">
        <v>0.227474034293526</v>
      </c>
      <c r="T453" t="s">
        <v>1517</v>
      </c>
      <c r="U453">
        <f t="shared" si="30"/>
        <v>600</v>
      </c>
      <c r="Y453" t="s">
        <v>1072</v>
      </c>
      <c r="Z453">
        <f t="shared" si="31"/>
        <v>452</v>
      </c>
    </row>
    <row r="454" spans="1:26" x14ac:dyDescent="0.2">
      <c r="A454" t="s">
        <v>1518</v>
      </c>
      <c r="B454">
        <v>4.0426500000000001E-4</v>
      </c>
      <c r="C454">
        <v>5.4868E-3</v>
      </c>
      <c r="D454">
        <v>99.823999999999998</v>
      </c>
      <c r="E454">
        <v>99.798500000000004</v>
      </c>
      <c r="M454">
        <v>452</v>
      </c>
      <c r="N454">
        <f t="shared" si="29"/>
        <v>2.14324E-4</v>
      </c>
      <c r="O454">
        <f t="shared" si="29"/>
        <v>2.7031400000000001E-4</v>
      </c>
      <c r="P454">
        <f t="shared" si="28"/>
        <v>2.4231900000000001E-4</v>
      </c>
      <c r="Q454" t="s">
        <v>1519</v>
      </c>
      <c r="R454">
        <v>-9.1226399999999899</v>
      </c>
      <c r="S454">
        <v>0.27096863197856802</v>
      </c>
      <c r="T454" t="s">
        <v>1520</v>
      </c>
      <c r="U454">
        <f t="shared" si="30"/>
        <v>601</v>
      </c>
      <c r="Y454" t="s">
        <v>1075</v>
      </c>
      <c r="Z454">
        <f t="shared" si="31"/>
        <v>453</v>
      </c>
    </row>
    <row r="455" spans="1:26" x14ac:dyDescent="0.2">
      <c r="A455" t="s">
        <v>1521</v>
      </c>
      <c r="B455">
        <v>3.85077E-4</v>
      </c>
      <c r="C455">
        <v>5.3194499999999999E-3</v>
      </c>
      <c r="D455">
        <v>99.792099999999991</v>
      </c>
      <c r="E455">
        <v>99.750799999999998</v>
      </c>
      <c r="M455">
        <v>453</v>
      </c>
      <c r="N455">
        <f t="shared" si="29"/>
        <v>1.8255300000000001E-4</v>
      </c>
      <c r="O455">
        <f t="shared" si="29"/>
        <v>2.1782999999999999E-4</v>
      </c>
      <c r="P455">
        <f t="shared" si="28"/>
        <v>2.0019150000000002E-4</v>
      </c>
      <c r="Q455" t="s">
        <v>1522</v>
      </c>
      <c r="R455">
        <v>-6.9788250000000103</v>
      </c>
      <c r="S455">
        <v>0.208599274358021</v>
      </c>
      <c r="T455" t="s">
        <v>1523</v>
      </c>
      <c r="U455">
        <f t="shared" si="30"/>
        <v>602</v>
      </c>
      <c r="Y455" t="s">
        <v>1078</v>
      </c>
      <c r="Z455">
        <f t="shared" si="31"/>
        <v>454</v>
      </c>
    </row>
    <row r="456" spans="1:26" x14ac:dyDescent="0.2">
      <c r="A456" t="s">
        <v>1524</v>
      </c>
      <c r="B456">
        <v>3.67914E-4</v>
      </c>
      <c r="C456">
        <v>4.6852700000000001E-3</v>
      </c>
      <c r="D456">
        <v>99.822299999999998</v>
      </c>
      <c r="E456">
        <v>99.801400000000001</v>
      </c>
      <c r="M456">
        <v>454</v>
      </c>
      <c r="N456">
        <f t="shared" si="29"/>
        <v>2.45486E-4</v>
      </c>
      <c r="O456">
        <f t="shared" si="29"/>
        <v>2.6113999999999998E-4</v>
      </c>
      <c r="P456">
        <f t="shared" si="28"/>
        <v>2.5331300000000002E-4</v>
      </c>
      <c r="Q456" t="s">
        <v>1525</v>
      </c>
      <c r="R456">
        <v>-9.1346600000000002</v>
      </c>
      <c r="S456">
        <v>0.29923403744147398</v>
      </c>
      <c r="T456" t="s">
        <v>1526</v>
      </c>
      <c r="U456">
        <f t="shared" si="30"/>
        <v>603</v>
      </c>
      <c r="Y456" t="s">
        <v>1081</v>
      </c>
      <c r="Z456">
        <f t="shared" si="31"/>
        <v>455</v>
      </c>
    </row>
    <row r="457" spans="1:26" x14ac:dyDescent="0.2">
      <c r="A457" t="s">
        <v>1527</v>
      </c>
      <c r="B457">
        <v>3.75919E-4</v>
      </c>
      <c r="C457">
        <v>4.8018399999999999E-3</v>
      </c>
      <c r="D457">
        <v>99.788200000000003</v>
      </c>
      <c r="E457">
        <v>99.789700000000011</v>
      </c>
      <c r="M457">
        <v>455</v>
      </c>
      <c r="N457">
        <f t="shared" si="29"/>
        <v>2.1381500000000001E-4</v>
      </c>
      <c r="O457">
        <f t="shared" si="29"/>
        <v>2.69311E-4</v>
      </c>
      <c r="P457">
        <f t="shared" si="28"/>
        <v>2.41563E-4</v>
      </c>
      <c r="Q457" t="s">
        <v>1528</v>
      </c>
      <c r="R457">
        <v>-8.4252699999999994</v>
      </c>
      <c r="S457">
        <v>0.25838212932013699</v>
      </c>
      <c r="T457" t="s">
        <v>1529</v>
      </c>
      <c r="U457">
        <f t="shared" si="30"/>
        <v>604</v>
      </c>
      <c r="Y457" t="s">
        <v>1084</v>
      </c>
      <c r="Z457">
        <f t="shared" si="31"/>
        <v>456</v>
      </c>
    </row>
    <row r="458" spans="1:26" x14ac:dyDescent="0.2">
      <c r="A458" t="s">
        <v>1530</v>
      </c>
      <c r="B458">
        <v>4.6917699999999998E-4</v>
      </c>
      <c r="C458">
        <v>5.8588499999999996E-3</v>
      </c>
      <c r="D458">
        <v>99.781499999999994</v>
      </c>
      <c r="E458">
        <v>99.739900000000006</v>
      </c>
      <c r="M458">
        <v>456</v>
      </c>
      <c r="N458">
        <f t="shared" si="29"/>
        <v>2.00266E-4</v>
      </c>
      <c r="O458">
        <f t="shared" si="29"/>
        <v>2.30511E-4</v>
      </c>
      <c r="P458">
        <f t="shared" si="28"/>
        <v>2.1538850000000001E-4</v>
      </c>
      <c r="Q458" t="s">
        <v>1531</v>
      </c>
      <c r="R458">
        <v>-5.0682650000000002</v>
      </c>
      <c r="S458">
        <v>0.237015839716854</v>
      </c>
      <c r="T458" t="s">
        <v>1532</v>
      </c>
      <c r="U458">
        <f t="shared" si="30"/>
        <v>605</v>
      </c>
      <c r="Y458" t="s">
        <v>1087</v>
      </c>
      <c r="Z458">
        <f t="shared" si="31"/>
        <v>457</v>
      </c>
    </row>
    <row r="459" spans="1:26" x14ac:dyDescent="0.2">
      <c r="A459" t="s">
        <v>1533</v>
      </c>
      <c r="B459">
        <v>4.7418900000000002E-4</v>
      </c>
      <c r="C459">
        <v>5.9815299999999997E-3</v>
      </c>
      <c r="D459">
        <v>99.720600000000005</v>
      </c>
      <c r="E459">
        <v>99.721599999999995</v>
      </c>
      <c r="M459">
        <v>457</v>
      </c>
      <c r="N459">
        <f t="shared" si="29"/>
        <v>2.6071900000000002E-4</v>
      </c>
      <c r="O459">
        <f t="shared" si="29"/>
        <v>3.63941E-4</v>
      </c>
      <c r="P459">
        <f t="shared" si="28"/>
        <v>3.1232999999999999E-4</v>
      </c>
      <c r="Q459" t="s">
        <v>1534</v>
      </c>
      <c r="R459">
        <v>-9.2623050000000102</v>
      </c>
      <c r="S459">
        <v>0.276697152168357</v>
      </c>
      <c r="T459" t="s">
        <v>1535</v>
      </c>
      <c r="U459">
        <f t="shared" si="30"/>
        <v>606</v>
      </c>
      <c r="Y459" t="s">
        <v>1090</v>
      </c>
      <c r="Z459">
        <f t="shared" si="31"/>
        <v>458</v>
      </c>
    </row>
    <row r="460" spans="1:26" x14ac:dyDescent="0.2">
      <c r="A460" t="s">
        <v>1536</v>
      </c>
      <c r="B460">
        <v>8.29228E-4</v>
      </c>
      <c r="C460">
        <v>1.04487E-2</v>
      </c>
      <c r="D460">
        <v>99.597999999999999</v>
      </c>
      <c r="E460">
        <v>99.498800000000003</v>
      </c>
      <c r="M460">
        <v>458</v>
      </c>
      <c r="N460">
        <f t="shared" si="29"/>
        <v>2.24792E-4</v>
      </c>
      <c r="O460">
        <f t="shared" si="29"/>
        <v>2.39786E-4</v>
      </c>
      <c r="P460">
        <f t="shared" si="28"/>
        <v>2.32289E-4</v>
      </c>
      <c r="Q460" t="s">
        <v>1537</v>
      </c>
      <c r="R460">
        <v>-9.2339200000000101</v>
      </c>
      <c r="S460">
        <v>0.274580305735172</v>
      </c>
      <c r="T460" t="s">
        <v>1538</v>
      </c>
      <c r="U460">
        <f t="shared" si="30"/>
        <v>607</v>
      </c>
      <c r="Y460" t="s">
        <v>1093</v>
      </c>
      <c r="Z460">
        <f t="shared" si="31"/>
        <v>459</v>
      </c>
    </row>
    <row r="461" spans="1:26" x14ac:dyDescent="0.2">
      <c r="A461" t="s">
        <v>1539</v>
      </c>
      <c r="B461">
        <v>8.7002399999999995E-4</v>
      </c>
      <c r="C461">
        <v>1.0655100000000001E-2</v>
      </c>
      <c r="D461">
        <v>99.3399</v>
      </c>
      <c r="E461">
        <v>99.389099999999999</v>
      </c>
      <c r="M461">
        <v>459</v>
      </c>
      <c r="N461">
        <f t="shared" si="29"/>
        <v>2.2327999999999999E-4</v>
      </c>
      <c r="O461">
        <f t="shared" si="29"/>
        <v>2.93271E-4</v>
      </c>
      <c r="P461">
        <f t="shared" si="28"/>
        <v>2.5827549999999998E-4</v>
      </c>
      <c r="Q461" t="s">
        <v>1540</v>
      </c>
      <c r="R461">
        <v>-9.3211399999999998</v>
      </c>
      <c r="S461">
        <v>0.27827050639449002</v>
      </c>
      <c r="T461" t="s">
        <v>1541</v>
      </c>
      <c r="U461">
        <f t="shared" si="30"/>
        <v>608</v>
      </c>
      <c r="Y461" t="s">
        <v>1096</v>
      </c>
      <c r="Z461">
        <f t="shared" si="31"/>
        <v>460</v>
      </c>
    </row>
    <row r="462" spans="1:26" x14ac:dyDescent="0.2">
      <c r="A462" t="s">
        <v>1542</v>
      </c>
      <c r="B462">
        <v>4.7172799999999998E-4</v>
      </c>
      <c r="C462">
        <v>5.5521399999999997E-3</v>
      </c>
      <c r="D462">
        <v>99.795999999999992</v>
      </c>
      <c r="E462">
        <v>99.781599999999997</v>
      </c>
      <c r="M462">
        <v>460</v>
      </c>
      <c r="N462">
        <f t="shared" si="29"/>
        <v>2.36674E-4</v>
      </c>
      <c r="O462">
        <f t="shared" si="29"/>
        <v>2.9966599999999997E-4</v>
      </c>
      <c r="P462">
        <f t="shared" si="28"/>
        <v>2.6816999999999998E-4</v>
      </c>
      <c r="Q462" t="s">
        <v>1543</v>
      </c>
      <c r="R462">
        <v>-5.1252300000000002</v>
      </c>
      <c r="S462">
        <v>0.16398988411106599</v>
      </c>
      <c r="T462" t="s">
        <v>1544</v>
      </c>
      <c r="U462">
        <f t="shared" si="30"/>
        <v>609</v>
      </c>
      <c r="Y462" t="s">
        <v>1099</v>
      </c>
      <c r="Z462">
        <f t="shared" si="31"/>
        <v>461</v>
      </c>
    </row>
    <row r="463" spans="1:26" x14ac:dyDescent="0.2">
      <c r="A463" t="s">
        <v>1545</v>
      </c>
      <c r="B463">
        <v>4.6169499999999998E-4</v>
      </c>
      <c r="C463">
        <v>5.8678899999999997E-3</v>
      </c>
      <c r="D463">
        <v>99.801299999999998</v>
      </c>
      <c r="E463">
        <v>99.762100000000004</v>
      </c>
      <c r="M463">
        <v>461</v>
      </c>
      <c r="N463">
        <f t="shared" si="29"/>
        <v>2.2327999999999999E-4</v>
      </c>
      <c r="O463">
        <f t="shared" si="29"/>
        <v>2.93271E-4</v>
      </c>
      <c r="P463">
        <f t="shared" si="28"/>
        <v>2.5827549999999998E-4</v>
      </c>
      <c r="Q463" t="s">
        <v>1546</v>
      </c>
      <c r="R463">
        <v>-9.3388100000000094</v>
      </c>
      <c r="S463">
        <v>0.27977492726738201</v>
      </c>
      <c r="T463" t="s">
        <v>1547</v>
      </c>
      <c r="U463">
        <f t="shared" si="30"/>
        <v>610</v>
      </c>
      <c r="Y463" t="s">
        <v>1102</v>
      </c>
      <c r="Z463">
        <f t="shared" si="31"/>
        <v>462</v>
      </c>
    </row>
    <row r="464" spans="1:26" x14ac:dyDescent="0.2">
      <c r="A464" t="s">
        <v>1548</v>
      </c>
      <c r="B464">
        <v>5.7276199999999999E-4</v>
      </c>
      <c r="C464">
        <v>6.6173500000000001E-3</v>
      </c>
      <c r="D464">
        <v>99.736400000000003</v>
      </c>
      <c r="E464">
        <v>99.749299999999991</v>
      </c>
      <c r="M464">
        <v>462</v>
      </c>
      <c r="N464">
        <f t="shared" si="29"/>
        <v>3.3684900000000001E-4</v>
      </c>
      <c r="O464">
        <f t="shared" si="29"/>
        <v>3.42436E-4</v>
      </c>
      <c r="P464">
        <f t="shared" si="28"/>
        <v>3.3964249999999998E-4</v>
      </c>
      <c r="Q464" t="s">
        <v>1549</v>
      </c>
      <c r="R464">
        <v>-9.4465050000000002</v>
      </c>
      <c r="S464">
        <v>0.30741780512570799</v>
      </c>
      <c r="T464" t="s">
        <v>1550</v>
      </c>
      <c r="U464">
        <f t="shared" si="30"/>
        <v>611</v>
      </c>
      <c r="Y464" t="s">
        <v>1105</v>
      </c>
      <c r="Z464">
        <f t="shared" si="31"/>
        <v>463</v>
      </c>
    </row>
    <row r="465" spans="1:26" x14ac:dyDescent="0.2">
      <c r="A465" t="s">
        <v>1551</v>
      </c>
      <c r="B465">
        <v>5.7036399999999996E-4</v>
      </c>
      <c r="C465">
        <v>6.7212799999999996E-3</v>
      </c>
      <c r="D465">
        <v>99.7517</v>
      </c>
      <c r="E465">
        <v>99.682999999999993</v>
      </c>
      <c r="M465">
        <v>463</v>
      </c>
      <c r="N465">
        <f t="shared" si="29"/>
        <v>2.8356699999999998E-4</v>
      </c>
      <c r="O465">
        <f t="shared" si="29"/>
        <v>2.93484E-4</v>
      </c>
      <c r="P465">
        <f t="shared" si="28"/>
        <v>2.8852549999999999E-4</v>
      </c>
      <c r="Q465" t="s">
        <v>1552</v>
      </c>
      <c r="R465">
        <v>-7.7389650000000003</v>
      </c>
      <c r="S465">
        <v>0.30269573422489998</v>
      </c>
      <c r="T465" t="s">
        <v>1553</v>
      </c>
      <c r="U465">
        <f t="shared" si="30"/>
        <v>612</v>
      </c>
      <c r="Y465" t="s">
        <v>1108</v>
      </c>
      <c r="Z465">
        <f t="shared" si="31"/>
        <v>464</v>
      </c>
    </row>
    <row r="466" spans="1:26" x14ac:dyDescent="0.2">
      <c r="A466" t="s">
        <v>1554</v>
      </c>
      <c r="B466">
        <v>4.9251799999999995E-4</v>
      </c>
      <c r="C466">
        <v>6.1366700000000003E-3</v>
      </c>
      <c r="D466">
        <v>99.761600000000001</v>
      </c>
      <c r="E466">
        <v>99.721800000000002</v>
      </c>
      <c r="M466">
        <v>464</v>
      </c>
      <c r="N466">
        <f t="shared" si="29"/>
        <v>5.1094900000000002E-4</v>
      </c>
      <c r="O466">
        <f t="shared" si="29"/>
        <v>5.9334600000000002E-4</v>
      </c>
      <c r="P466">
        <f t="shared" si="28"/>
        <v>5.5214749999999996E-4</v>
      </c>
      <c r="Q466" t="s">
        <v>1555</v>
      </c>
      <c r="R466">
        <v>-6.3308600000000101</v>
      </c>
      <c r="S466">
        <v>0.368533194992818</v>
      </c>
      <c r="T466" t="s">
        <v>1556</v>
      </c>
      <c r="U466">
        <f t="shared" si="30"/>
        <v>613</v>
      </c>
      <c r="Y466" t="s">
        <v>1111</v>
      </c>
      <c r="Z466">
        <f t="shared" si="31"/>
        <v>465</v>
      </c>
    </row>
    <row r="467" spans="1:26" x14ac:dyDescent="0.2">
      <c r="A467" t="s">
        <v>1557</v>
      </c>
      <c r="B467">
        <v>5.1304900000000001E-4</v>
      </c>
      <c r="C467">
        <v>6.4704100000000002E-3</v>
      </c>
      <c r="D467">
        <v>99.706299999999999</v>
      </c>
      <c r="E467">
        <v>99.673900000000003</v>
      </c>
      <c r="M467">
        <v>465</v>
      </c>
      <c r="N467">
        <f t="shared" si="29"/>
        <v>3.3522700000000001E-4</v>
      </c>
      <c r="O467">
        <f t="shared" si="29"/>
        <v>3.13553E-4</v>
      </c>
      <c r="P467">
        <f t="shared" si="28"/>
        <v>3.2439000000000003E-4</v>
      </c>
      <c r="Q467" t="s">
        <v>1558</v>
      </c>
      <c r="R467">
        <v>-9.6044049999999999</v>
      </c>
      <c r="S467">
        <v>0.29547328838788101</v>
      </c>
      <c r="T467" t="s">
        <v>1559</v>
      </c>
      <c r="U467">
        <f t="shared" si="30"/>
        <v>614</v>
      </c>
      <c r="Y467" t="s">
        <v>1114</v>
      </c>
      <c r="Z467">
        <f t="shared" si="31"/>
        <v>466</v>
      </c>
    </row>
    <row r="468" spans="1:26" x14ac:dyDescent="0.2">
      <c r="A468" t="s">
        <v>1560</v>
      </c>
      <c r="B468">
        <v>5.2019200000000005E-4</v>
      </c>
      <c r="C468">
        <v>6.55954E-3</v>
      </c>
      <c r="D468">
        <v>99.730199999999996</v>
      </c>
      <c r="E468">
        <v>99.686899999999994</v>
      </c>
      <c r="M468">
        <v>466</v>
      </c>
      <c r="N468">
        <f t="shared" si="29"/>
        <v>3.4742200000000001E-4</v>
      </c>
      <c r="O468">
        <f t="shared" si="29"/>
        <v>3.43283E-4</v>
      </c>
      <c r="P468">
        <f t="shared" si="28"/>
        <v>3.453525E-4</v>
      </c>
      <c r="Q468" t="s">
        <v>1561</v>
      </c>
      <c r="R468">
        <v>-9.6435049999999993</v>
      </c>
      <c r="S468">
        <v>0.291255938965781</v>
      </c>
      <c r="T468" t="s">
        <v>1562</v>
      </c>
      <c r="U468">
        <f t="shared" si="30"/>
        <v>615</v>
      </c>
      <c r="Y468" t="s">
        <v>1117</v>
      </c>
      <c r="Z468">
        <f t="shared" si="31"/>
        <v>467</v>
      </c>
    </row>
    <row r="469" spans="1:26" x14ac:dyDescent="0.2">
      <c r="A469" t="s">
        <v>1563</v>
      </c>
      <c r="B469">
        <v>5.4940200000000005E-4</v>
      </c>
      <c r="C469">
        <v>6.9042799999999996E-3</v>
      </c>
      <c r="D469">
        <v>99.754800000000003</v>
      </c>
      <c r="E469">
        <v>99.740700000000004</v>
      </c>
      <c r="M469">
        <v>467</v>
      </c>
      <c r="N469">
        <f t="shared" si="29"/>
        <v>2.1244100000000001E-4</v>
      </c>
      <c r="O469">
        <f t="shared" si="29"/>
        <v>2.2113999999999999E-4</v>
      </c>
      <c r="P469">
        <f t="shared" si="28"/>
        <v>2.167905E-4</v>
      </c>
      <c r="Q469" t="s">
        <v>1564</v>
      </c>
      <c r="R469">
        <v>-7.4771299999999998</v>
      </c>
      <c r="S469">
        <v>0.23474946118103401</v>
      </c>
      <c r="T469" t="s">
        <v>1565</v>
      </c>
      <c r="U469">
        <f t="shared" si="30"/>
        <v>616</v>
      </c>
      <c r="Y469" t="s">
        <v>1120</v>
      </c>
      <c r="Z469">
        <f t="shared" si="31"/>
        <v>468</v>
      </c>
    </row>
    <row r="470" spans="1:26" x14ac:dyDescent="0.2">
      <c r="A470" t="s">
        <v>1566</v>
      </c>
      <c r="B470">
        <v>3.9205700000000002E-4</v>
      </c>
      <c r="C470">
        <v>4.9381399999999997E-3</v>
      </c>
      <c r="D470">
        <v>99.7941</v>
      </c>
      <c r="E470">
        <v>99.743099999999998</v>
      </c>
      <c r="M470">
        <v>468</v>
      </c>
      <c r="N470">
        <f t="shared" si="29"/>
        <v>3.6149100000000003E-4</v>
      </c>
      <c r="O470">
        <f t="shared" si="29"/>
        <v>4.41607E-4</v>
      </c>
      <c r="P470">
        <f t="shared" si="28"/>
        <v>4.0154900000000001E-4</v>
      </c>
      <c r="Q470" t="s">
        <v>1567</v>
      </c>
      <c r="R470">
        <v>-9.7185100000000109</v>
      </c>
      <c r="S470">
        <v>0.28865239116555302</v>
      </c>
      <c r="T470" t="s">
        <v>1568</v>
      </c>
      <c r="U470">
        <f t="shared" si="30"/>
        <v>617</v>
      </c>
      <c r="Y470" t="s">
        <v>1123</v>
      </c>
      <c r="Z470">
        <f t="shared" si="31"/>
        <v>469</v>
      </c>
    </row>
    <row r="471" spans="1:26" x14ac:dyDescent="0.2">
      <c r="A471" t="s">
        <v>1569</v>
      </c>
      <c r="B471">
        <v>4.4964499999999998E-4</v>
      </c>
      <c r="C471">
        <v>5.6871700000000001E-3</v>
      </c>
      <c r="D471">
        <v>99.788399999999996</v>
      </c>
      <c r="E471">
        <v>99.771600000000007</v>
      </c>
      <c r="M471">
        <v>469</v>
      </c>
      <c r="N471">
        <f t="shared" si="29"/>
        <v>2.1244100000000001E-4</v>
      </c>
      <c r="O471">
        <f t="shared" si="29"/>
        <v>2.2113999999999999E-4</v>
      </c>
      <c r="P471">
        <f t="shared" si="28"/>
        <v>2.167905E-4</v>
      </c>
      <c r="Q471" t="s">
        <v>1570</v>
      </c>
      <c r="R471">
        <v>-7.669435</v>
      </c>
      <c r="S471">
        <v>0.233491601650886</v>
      </c>
      <c r="T471" t="s">
        <v>1571</v>
      </c>
      <c r="U471">
        <f t="shared" si="30"/>
        <v>618</v>
      </c>
      <c r="Y471" t="s">
        <v>1126</v>
      </c>
      <c r="Z471">
        <f t="shared" si="31"/>
        <v>470</v>
      </c>
    </row>
    <row r="472" spans="1:26" x14ac:dyDescent="0.2">
      <c r="A472" t="s">
        <v>1572</v>
      </c>
      <c r="B472">
        <v>1.2667000000000001E-4</v>
      </c>
      <c r="C472">
        <v>2.24567E-3</v>
      </c>
      <c r="D472">
        <v>99.955300000000008</v>
      </c>
      <c r="E472">
        <v>99.959600000000009</v>
      </c>
      <c r="M472">
        <v>470</v>
      </c>
      <c r="N472">
        <f t="shared" si="29"/>
        <v>4.00708E-4</v>
      </c>
      <c r="O472">
        <f t="shared" si="29"/>
        <v>4.8478600000000002E-4</v>
      </c>
      <c r="P472">
        <f t="shared" si="28"/>
        <v>4.4274700000000001E-4</v>
      </c>
      <c r="Q472" t="s">
        <v>1573</v>
      </c>
      <c r="R472">
        <v>-6.5957550000000102</v>
      </c>
      <c r="S472">
        <v>0.30190378143903301</v>
      </c>
      <c r="T472" t="s">
        <v>1574</v>
      </c>
      <c r="U472">
        <f t="shared" si="30"/>
        <v>619</v>
      </c>
      <c r="Y472" t="s">
        <v>1129</v>
      </c>
      <c r="Z472">
        <f t="shared" si="31"/>
        <v>471</v>
      </c>
    </row>
    <row r="473" spans="1:26" x14ac:dyDescent="0.2">
      <c r="A473" t="s">
        <v>1575</v>
      </c>
      <c r="B473">
        <v>1.4612800000000001E-4</v>
      </c>
      <c r="C473">
        <v>2.1067299999999998E-3</v>
      </c>
      <c r="D473">
        <v>99.913899999999998</v>
      </c>
      <c r="E473">
        <v>99.940100000000001</v>
      </c>
      <c r="M473">
        <v>471</v>
      </c>
      <c r="N473">
        <f t="shared" si="29"/>
        <v>2.7364700000000002E-4</v>
      </c>
      <c r="O473">
        <f t="shared" si="29"/>
        <v>3.9153099999999998E-4</v>
      </c>
      <c r="P473">
        <f t="shared" si="28"/>
        <v>3.32589E-4</v>
      </c>
      <c r="Q473" t="s">
        <v>1576</v>
      </c>
      <c r="R473">
        <v>-6.4628500000000102</v>
      </c>
      <c r="S473">
        <v>0.223535508877102</v>
      </c>
      <c r="T473" t="s">
        <v>1577</v>
      </c>
      <c r="U473">
        <f t="shared" si="30"/>
        <v>620</v>
      </c>
      <c r="Y473" t="s">
        <v>1132</v>
      </c>
      <c r="Z473">
        <f t="shared" si="31"/>
        <v>472</v>
      </c>
    </row>
    <row r="474" spans="1:26" x14ac:dyDescent="0.2">
      <c r="A474" t="s">
        <v>1578</v>
      </c>
      <c r="B474">
        <v>2.6765300000000002E-4</v>
      </c>
      <c r="C474">
        <v>3.61948E-3</v>
      </c>
      <c r="D474">
        <v>99.819299999999998</v>
      </c>
      <c r="E474">
        <v>99.7483</v>
      </c>
      <c r="M474">
        <v>472</v>
      </c>
      <c r="N474">
        <f t="shared" si="29"/>
        <v>2.80807E-4</v>
      </c>
      <c r="O474">
        <f t="shared" si="29"/>
        <v>3.9487600000000001E-4</v>
      </c>
      <c r="P474">
        <f t="shared" si="28"/>
        <v>3.3784150000000003E-4</v>
      </c>
      <c r="Q474" t="s">
        <v>1579</v>
      </c>
      <c r="R474">
        <v>-7.8333469999999998</v>
      </c>
      <c r="S474">
        <v>0.24040885852708399</v>
      </c>
      <c r="T474" t="s">
        <v>1580</v>
      </c>
      <c r="U474">
        <f t="shared" si="30"/>
        <v>621</v>
      </c>
      <c r="Y474" t="s">
        <v>1135</v>
      </c>
      <c r="Z474">
        <f t="shared" si="31"/>
        <v>473</v>
      </c>
    </row>
    <row r="475" spans="1:26" x14ac:dyDescent="0.2">
      <c r="A475" t="s">
        <v>1581</v>
      </c>
      <c r="B475">
        <v>3.6539999999999999E-4</v>
      </c>
      <c r="C475">
        <v>4.7348099999999999E-3</v>
      </c>
      <c r="D475">
        <v>99.818600000000004</v>
      </c>
      <c r="E475">
        <v>99.780100000000004</v>
      </c>
      <c r="M475">
        <v>473</v>
      </c>
      <c r="N475">
        <f t="shared" si="29"/>
        <v>2.82088E-4</v>
      </c>
      <c r="O475">
        <f t="shared" si="29"/>
        <v>2.8253799999999998E-4</v>
      </c>
      <c r="P475">
        <f t="shared" si="28"/>
        <v>2.8231299999999997E-4</v>
      </c>
      <c r="Q475" t="s">
        <v>1582</v>
      </c>
      <c r="R475">
        <v>-9.2177500000000094</v>
      </c>
      <c r="S475">
        <v>0.27714065838139501</v>
      </c>
      <c r="T475" t="s">
        <v>1583</v>
      </c>
      <c r="U475">
        <f t="shared" si="30"/>
        <v>622</v>
      </c>
      <c r="Y475" t="s">
        <v>1138</v>
      </c>
      <c r="Z475">
        <f t="shared" si="31"/>
        <v>474</v>
      </c>
    </row>
    <row r="476" spans="1:26" x14ac:dyDescent="0.2">
      <c r="A476" t="s">
        <v>1584</v>
      </c>
      <c r="B476">
        <v>3.0383100000000001E-4</v>
      </c>
      <c r="C476">
        <v>3.73077E-3</v>
      </c>
      <c r="D476">
        <v>99.851299999999995</v>
      </c>
      <c r="E476">
        <v>99.798000000000002</v>
      </c>
      <c r="M476">
        <v>474</v>
      </c>
      <c r="N476">
        <f t="shared" si="29"/>
        <v>3.6149100000000003E-4</v>
      </c>
      <c r="O476">
        <f t="shared" si="29"/>
        <v>4.41607E-4</v>
      </c>
      <c r="P476">
        <f t="shared" si="28"/>
        <v>4.0154900000000001E-4</v>
      </c>
      <c r="Q476" t="s">
        <v>1585</v>
      </c>
      <c r="R476">
        <v>-7.8470500000000003</v>
      </c>
      <c r="S476">
        <v>0.29468760884650402</v>
      </c>
      <c r="T476" t="s">
        <v>1586</v>
      </c>
      <c r="U476">
        <f t="shared" si="30"/>
        <v>623</v>
      </c>
      <c r="Y476" t="s">
        <v>1141</v>
      </c>
      <c r="Z476">
        <f t="shared" si="31"/>
        <v>475</v>
      </c>
    </row>
    <row r="477" spans="1:26" x14ac:dyDescent="0.2">
      <c r="A477" t="s">
        <v>1587</v>
      </c>
      <c r="B477">
        <v>3.81059E-4</v>
      </c>
      <c r="C477">
        <v>4.9177600000000002E-3</v>
      </c>
      <c r="D477">
        <v>99.8339</v>
      </c>
      <c r="E477">
        <v>99.799899999999994</v>
      </c>
      <c r="M477">
        <v>475</v>
      </c>
      <c r="N477">
        <f t="shared" si="29"/>
        <v>3.6730900000000002E-4</v>
      </c>
      <c r="O477">
        <f t="shared" si="29"/>
        <v>4.14962E-4</v>
      </c>
      <c r="P477">
        <f t="shared" si="28"/>
        <v>3.9113549999999998E-4</v>
      </c>
      <c r="Q477" t="s">
        <v>1588</v>
      </c>
      <c r="R477">
        <v>-6.0246649999999997</v>
      </c>
      <c r="S477">
        <v>0.253416967757159</v>
      </c>
      <c r="T477" t="s">
        <v>1589</v>
      </c>
      <c r="U477">
        <f t="shared" si="30"/>
        <v>624</v>
      </c>
      <c r="Y477" t="s">
        <v>1144</v>
      </c>
      <c r="Z477">
        <f t="shared" si="31"/>
        <v>476</v>
      </c>
    </row>
    <row r="478" spans="1:26" x14ac:dyDescent="0.2">
      <c r="A478" t="s">
        <v>1590</v>
      </c>
      <c r="B478">
        <v>2.8834200000000003E-4</v>
      </c>
      <c r="C478">
        <v>3.4427899999999998E-3</v>
      </c>
      <c r="D478">
        <v>99.865200000000002</v>
      </c>
      <c r="E478">
        <v>99.860700000000008</v>
      </c>
      <c r="M478">
        <v>476</v>
      </c>
      <c r="N478">
        <f t="shared" si="29"/>
        <v>2.7746200000000002E-4</v>
      </c>
      <c r="O478">
        <f t="shared" si="29"/>
        <v>2.72933E-4</v>
      </c>
      <c r="P478">
        <f t="shared" si="28"/>
        <v>2.7519749999999998E-4</v>
      </c>
      <c r="Q478" t="s">
        <v>1591</v>
      </c>
      <c r="R478">
        <v>-6.6515700000000102</v>
      </c>
      <c r="S478">
        <v>0.20947368215225401</v>
      </c>
      <c r="T478" t="s">
        <v>1592</v>
      </c>
      <c r="U478">
        <f t="shared" si="30"/>
        <v>625</v>
      </c>
      <c r="Y478" t="s">
        <v>1147</v>
      </c>
      <c r="Z478">
        <f t="shared" si="31"/>
        <v>477</v>
      </c>
    </row>
    <row r="479" spans="1:26" x14ac:dyDescent="0.2">
      <c r="A479" t="s">
        <v>1593</v>
      </c>
      <c r="B479">
        <v>3.6108100000000002E-4</v>
      </c>
      <c r="C479">
        <v>4.3812399999999998E-3</v>
      </c>
      <c r="D479">
        <v>99.835300000000004</v>
      </c>
      <c r="E479">
        <v>99.8001</v>
      </c>
      <c r="M479">
        <v>477</v>
      </c>
      <c r="N479">
        <f t="shared" si="29"/>
        <v>3.4454400000000001E-4</v>
      </c>
      <c r="O479">
        <f t="shared" si="29"/>
        <v>4.3384000000000001E-4</v>
      </c>
      <c r="P479">
        <f t="shared" si="28"/>
        <v>3.8919200000000001E-4</v>
      </c>
      <c r="Q479" t="s">
        <v>1594</v>
      </c>
      <c r="R479">
        <v>-7.8417899999999996</v>
      </c>
      <c r="S479">
        <v>0.27150824465818402</v>
      </c>
      <c r="T479" t="s">
        <v>1595</v>
      </c>
      <c r="U479">
        <f t="shared" si="30"/>
        <v>626</v>
      </c>
      <c r="Y479" t="s">
        <v>1150</v>
      </c>
      <c r="Z479">
        <f t="shared" si="31"/>
        <v>478</v>
      </c>
    </row>
    <row r="480" spans="1:26" x14ac:dyDescent="0.2">
      <c r="A480" t="s">
        <v>1596</v>
      </c>
      <c r="B480">
        <v>2.6077799999999998E-4</v>
      </c>
      <c r="C480">
        <v>3.3322199999999999E-3</v>
      </c>
      <c r="D480">
        <v>99.855599999999995</v>
      </c>
      <c r="E480">
        <v>99.862499999999997</v>
      </c>
      <c r="M480">
        <v>478</v>
      </c>
      <c r="N480">
        <f t="shared" si="29"/>
        <v>2.7928700000000002E-4</v>
      </c>
      <c r="O480">
        <f t="shared" si="29"/>
        <v>2.7632500000000001E-4</v>
      </c>
      <c r="P480">
        <f t="shared" si="28"/>
        <v>2.7780600000000002E-4</v>
      </c>
      <c r="Q480" t="s">
        <v>1597</v>
      </c>
      <c r="R480">
        <v>-7.9746949999999996</v>
      </c>
      <c r="S480">
        <v>0.23810438937122499</v>
      </c>
      <c r="T480" t="s">
        <v>1598</v>
      </c>
      <c r="U480">
        <f t="shared" si="30"/>
        <v>627</v>
      </c>
      <c r="Y480" t="s">
        <v>1153</v>
      </c>
      <c r="Z480">
        <f t="shared" si="31"/>
        <v>479</v>
      </c>
    </row>
    <row r="481" spans="1:26" x14ac:dyDescent="0.2">
      <c r="A481" t="s">
        <v>1599</v>
      </c>
      <c r="B481">
        <v>3.4196699999999999E-4</v>
      </c>
      <c r="C481">
        <v>4.2165900000000001E-3</v>
      </c>
      <c r="D481">
        <v>99.8352</v>
      </c>
      <c r="E481">
        <v>99.795599999999993</v>
      </c>
      <c r="M481">
        <v>479</v>
      </c>
      <c r="N481">
        <f t="shared" si="29"/>
        <v>3.4564699999999998E-4</v>
      </c>
      <c r="O481">
        <f t="shared" si="29"/>
        <v>3.4547700000000001E-4</v>
      </c>
      <c r="P481">
        <f t="shared" si="28"/>
        <v>3.45562E-4</v>
      </c>
      <c r="Q481" t="s">
        <v>1600</v>
      </c>
      <c r="R481">
        <v>-10.117749999999999</v>
      </c>
      <c r="S481">
        <v>0.33484670566102998</v>
      </c>
      <c r="T481" t="s">
        <v>1601</v>
      </c>
      <c r="U481">
        <f t="shared" si="30"/>
        <v>628</v>
      </c>
      <c r="Y481" t="s">
        <v>1156</v>
      </c>
      <c r="Z481">
        <f t="shared" si="31"/>
        <v>480</v>
      </c>
    </row>
    <row r="482" spans="1:26" x14ac:dyDescent="0.2">
      <c r="A482" t="s">
        <v>1602</v>
      </c>
      <c r="B482">
        <v>2.55257E-4</v>
      </c>
      <c r="C482">
        <v>3.3152199999999998E-3</v>
      </c>
      <c r="D482">
        <v>99.842799999999997</v>
      </c>
      <c r="E482">
        <v>99.836700000000008</v>
      </c>
      <c r="M482">
        <v>480</v>
      </c>
      <c r="N482">
        <f t="shared" si="29"/>
        <v>2.45565E-4</v>
      </c>
      <c r="O482">
        <f t="shared" si="29"/>
        <v>2.97106E-4</v>
      </c>
      <c r="P482">
        <f t="shared" si="28"/>
        <v>2.713355E-4</v>
      </c>
      <c r="Q482" t="s">
        <v>1603</v>
      </c>
      <c r="R482">
        <v>-7.9838899999999997</v>
      </c>
      <c r="S482">
        <v>0.32554140367890799</v>
      </c>
      <c r="T482" t="s">
        <v>1604</v>
      </c>
      <c r="U482">
        <f t="shared" si="30"/>
        <v>629</v>
      </c>
      <c r="Y482" t="s">
        <v>1159</v>
      </c>
      <c r="Z482">
        <f t="shared" si="31"/>
        <v>481</v>
      </c>
    </row>
    <row r="483" spans="1:26" x14ac:dyDescent="0.2">
      <c r="A483" t="s">
        <v>1605</v>
      </c>
      <c r="B483">
        <v>3.2872499999999998E-4</v>
      </c>
      <c r="C483">
        <v>4.2172700000000004E-3</v>
      </c>
      <c r="D483">
        <v>99.843899999999991</v>
      </c>
      <c r="E483">
        <v>99.799899999999994</v>
      </c>
      <c r="M483">
        <v>481</v>
      </c>
      <c r="N483">
        <f t="shared" si="29"/>
        <v>2.7690700000000001E-4</v>
      </c>
      <c r="O483">
        <f t="shared" si="29"/>
        <v>2.7186300000000001E-4</v>
      </c>
      <c r="P483">
        <f t="shared" si="28"/>
        <v>2.7438500000000004E-4</v>
      </c>
      <c r="Q483" t="s">
        <v>1606</v>
      </c>
      <c r="R483">
        <v>-6.7542</v>
      </c>
      <c r="S483">
        <v>0.20410112867352501</v>
      </c>
      <c r="T483" t="s">
        <v>1607</v>
      </c>
      <c r="U483">
        <f t="shared" si="30"/>
        <v>630</v>
      </c>
      <c r="Y483" t="s">
        <v>1162</v>
      </c>
      <c r="Z483">
        <f t="shared" si="31"/>
        <v>482</v>
      </c>
    </row>
    <row r="484" spans="1:26" x14ac:dyDescent="0.2">
      <c r="A484" t="s">
        <v>1608</v>
      </c>
      <c r="B484">
        <v>3.5309300000000002E-4</v>
      </c>
      <c r="C484">
        <v>4.8590400000000002E-3</v>
      </c>
      <c r="D484">
        <v>99.825299999999999</v>
      </c>
      <c r="E484">
        <v>99.792099999999991</v>
      </c>
      <c r="M484">
        <v>482</v>
      </c>
      <c r="N484">
        <f t="shared" si="29"/>
        <v>2.7928700000000002E-4</v>
      </c>
      <c r="O484">
        <f t="shared" si="29"/>
        <v>2.7632500000000001E-4</v>
      </c>
      <c r="P484">
        <f t="shared" si="28"/>
        <v>2.7780600000000002E-4</v>
      </c>
      <c r="Q484" t="s">
        <v>1609</v>
      </c>
      <c r="R484">
        <v>-7.7269450000000104</v>
      </c>
      <c r="S484">
        <v>0.23917056886951901</v>
      </c>
      <c r="T484" t="s">
        <v>1610</v>
      </c>
      <c r="U484">
        <f t="shared" si="30"/>
        <v>631</v>
      </c>
      <c r="Y484" t="s">
        <v>1165</v>
      </c>
      <c r="Z484">
        <f t="shared" si="31"/>
        <v>483</v>
      </c>
    </row>
    <row r="485" spans="1:26" x14ac:dyDescent="0.2">
      <c r="A485" t="s">
        <v>1611</v>
      </c>
      <c r="B485">
        <v>3.88837E-4</v>
      </c>
      <c r="C485">
        <v>5.3338400000000003E-3</v>
      </c>
      <c r="D485">
        <v>99.825200000000009</v>
      </c>
      <c r="E485">
        <v>99.804299999999998</v>
      </c>
      <c r="M485">
        <v>483</v>
      </c>
      <c r="N485">
        <f t="shared" si="29"/>
        <v>2.3091E-4</v>
      </c>
      <c r="O485">
        <f t="shared" si="29"/>
        <v>2.9845000000000002E-4</v>
      </c>
      <c r="P485">
        <f t="shared" si="28"/>
        <v>2.6467999999999999E-4</v>
      </c>
      <c r="Q485" t="s">
        <v>1612</v>
      </c>
      <c r="R485">
        <v>-8.2602400000000102</v>
      </c>
      <c r="S485">
        <v>0.30440381852873999</v>
      </c>
      <c r="T485" t="s">
        <v>1613</v>
      </c>
      <c r="U485">
        <f t="shared" si="30"/>
        <v>632</v>
      </c>
      <c r="Y485" t="s">
        <v>1168</v>
      </c>
      <c r="Z485">
        <f t="shared" si="31"/>
        <v>484</v>
      </c>
    </row>
    <row r="486" spans="1:26" x14ac:dyDescent="0.2">
      <c r="A486" t="s">
        <v>1614</v>
      </c>
      <c r="B486">
        <v>2.24921E-4</v>
      </c>
      <c r="C486">
        <v>2.9672100000000001E-3</v>
      </c>
      <c r="D486">
        <v>99.892099999999999</v>
      </c>
      <c r="E486">
        <v>99.873400000000004</v>
      </c>
      <c r="M486">
        <v>484</v>
      </c>
      <c r="N486">
        <f t="shared" si="29"/>
        <v>2.3153299999999999E-4</v>
      </c>
      <c r="O486">
        <f t="shared" si="29"/>
        <v>3.00408E-4</v>
      </c>
      <c r="P486">
        <f t="shared" si="28"/>
        <v>2.6597049999999998E-4</v>
      </c>
      <c r="Q486" t="s">
        <v>1615</v>
      </c>
      <c r="R486">
        <v>-10.546525000000001</v>
      </c>
      <c r="S486">
        <v>0.31323920481695799</v>
      </c>
      <c r="T486" t="s">
        <v>1616</v>
      </c>
      <c r="U486">
        <f t="shared" si="30"/>
        <v>633</v>
      </c>
      <c r="Y486" t="s">
        <v>1171</v>
      </c>
      <c r="Z486">
        <f t="shared" si="31"/>
        <v>485</v>
      </c>
    </row>
    <row r="487" spans="1:26" x14ac:dyDescent="0.2">
      <c r="A487" t="s">
        <v>1617</v>
      </c>
      <c r="B487">
        <v>2.6261500000000001E-4</v>
      </c>
      <c r="C487">
        <v>3.4311900000000002E-3</v>
      </c>
      <c r="D487">
        <v>99.870499999999993</v>
      </c>
      <c r="E487">
        <v>99.8613</v>
      </c>
      <c r="M487">
        <v>485</v>
      </c>
      <c r="N487">
        <f t="shared" si="29"/>
        <v>2.8282699999999998E-4</v>
      </c>
      <c r="O487">
        <f t="shared" si="29"/>
        <v>3.1313199999999998E-4</v>
      </c>
      <c r="P487">
        <f t="shared" si="28"/>
        <v>2.9797949999999998E-4</v>
      </c>
      <c r="Q487" t="s">
        <v>1618</v>
      </c>
      <c r="R487">
        <v>-8.4130350000000096</v>
      </c>
      <c r="S487">
        <v>0.29142780183176897</v>
      </c>
      <c r="T487" t="s">
        <v>1619</v>
      </c>
      <c r="U487">
        <f t="shared" si="30"/>
        <v>634</v>
      </c>
      <c r="Y487" t="s">
        <v>1174</v>
      </c>
      <c r="Z487">
        <f t="shared" si="31"/>
        <v>486</v>
      </c>
    </row>
    <row r="488" spans="1:26" x14ac:dyDescent="0.2">
      <c r="A488" t="s">
        <v>1620</v>
      </c>
      <c r="B488">
        <v>1.9913099999999999E-4</v>
      </c>
      <c r="C488">
        <v>2.75128E-3</v>
      </c>
      <c r="D488">
        <v>99.887699999999995</v>
      </c>
      <c r="E488">
        <v>99.880899999999997</v>
      </c>
      <c r="M488">
        <v>486</v>
      </c>
      <c r="N488">
        <f t="shared" si="29"/>
        <v>3.1963500000000003E-4</v>
      </c>
      <c r="O488">
        <f t="shared" si="29"/>
        <v>3.2020900000000001E-4</v>
      </c>
      <c r="P488">
        <f t="shared" si="28"/>
        <v>3.1992200000000004E-4</v>
      </c>
      <c r="Q488" t="s">
        <v>1621</v>
      </c>
      <c r="R488">
        <v>-10.75122</v>
      </c>
      <c r="S488">
        <v>0.328442010960668</v>
      </c>
      <c r="T488" t="s">
        <v>1622</v>
      </c>
      <c r="U488">
        <f t="shared" si="30"/>
        <v>635</v>
      </c>
      <c r="Y488" t="s">
        <v>1177</v>
      </c>
      <c r="Z488">
        <f t="shared" si="31"/>
        <v>487</v>
      </c>
    </row>
    <row r="489" spans="1:26" x14ac:dyDescent="0.2">
      <c r="A489" t="s">
        <v>1623</v>
      </c>
      <c r="B489">
        <v>2.7934900000000003E-4</v>
      </c>
      <c r="C489">
        <v>3.5993700000000002E-3</v>
      </c>
      <c r="D489">
        <v>99.853300000000004</v>
      </c>
      <c r="E489">
        <v>99.858000000000004</v>
      </c>
      <c r="M489">
        <v>487</v>
      </c>
      <c r="N489">
        <f t="shared" si="29"/>
        <v>2.2327999999999999E-4</v>
      </c>
      <c r="O489">
        <f t="shared" si="29"/>
        <v>2.93271E-4</v>
      </c>
      <c r="P489">
        <f t="shared" si="28"/>
        <v>2.5827549999999998E-4</v>
      </c>
      <c r="Q489" t="s">
        <v>1624</v>
      </c>
      <c r="R489">
        <v>-8.6521550000000094</v>
      </c>
      <c r="S489">
        <v>0.277768962981298</v>
      </c>
      <c r="T489" t="s">
        <v>1625</v>
      </c>
      <c r="U489">
        <f t="shared" si="30"/>
        <v>636</v>
      </c>
      <c r="Y489" t="s">
        <v>1180</v>
      </c>
      <c r="Z489">
        <f t="shared" si="31"/>
        <v>488</v>
      </c>
    </row>
    <row r="490" spans="1:26" x14ac:dyDescent="0.2">
      <c r="A490" t="s">
        <v>1626</v>
      </c>
      <c r="B490">
        <v>2.3021399999999999E-4</v>
      </c>
      <c r="C490">
        <v>3.1828799999999999E-3</v>
      </c>
      <c r="D490">
        <v>99.848099999999988</v>
      </c>
      <c r="E490">
        <v>99.843599999999995</v>
      </c>
      <c r="M490">
        <v>488</v>
      </c>
      <c r="N490">
        <f t="shared" si="29"/>
        <v>2.6304200000000001E-4</v>
      </c>
      <c r="O490">
        <f t="shared" si="29"/>
        <v>3.3423099999999999E-4</v>
      </c>
      <c r="P490">
        <f t="shared" si="28"/>
        <v>2.9863649999999997E-4</v>
      </c>
      <c r="Q490" t="s">
        <v>1627</v>
      </c>
      <c r="R490">
        <v>-10.97565</v>
      </c>
      <c r="S490">
        <v>0.37261012566024299</v>
      </c>
      <c r="T490" t="s">
        <v>1628</v>
      </c>
      <c r="U490">
        <f t="shared" si="30"/>
        <v>637</v>
      </c>
      <c r="Y490" t="s">
        <v>1183</v>
      </c>
      <c r="Z490">
        <f t="shared" si="31"/>
        <v>489</v>
      </c>
    </row>
    <row r="491" spans="1:26" x14ac:dyDescent="0.2">
      <c r="A491" t="s">
        <v>1629</v>
      </c>
      <c r="B491">
        <v>3.0695400000000002E-4</v>
      </c>
      <c r="C491">
        <v>4.00717E-3</v>
      </c>
      <c r="D491">
        <v>99.833400000000012</v>
      </c>
      <c r="E491">
        <v>99.8352</v>
      </c>
      <c r="M491">
        <v>489</v>
      </c>
      <c r="N491">
        <f t="shared" si="29"/>
        <v>3.0344900000000001E-4</v>
      </c>
      <c r="O491">
        <f t="shared" si="29"/>
        <v>3.4075000000000002E-4</v>
      </c>
      <c r="P491">
        <f t="shared" si="28"/>
        <v>3.2209950000000002E-4</v>
      </c>
      <c r="Q491" t="s">
        <v>1630</v>
      </c>
      <c r="R491">
        <v>-11.021879999999999</v>
      </c>
      <c r="S491">
        <v>0.45832147651469302</v>
      </c>
      <c r="T491" t="s">
        <v>1631</v>
      </c>
      <c r="U491">
        <f t="shared" si="30"/>
        <v>638</v>
      </c>
      <c r="Y491" t="s">
        <v>1186</v>
      </c>
      <c r="Z491">
        <f t="shared" si="31"/>
        <v>490</v>
      </c>
    </row>
    <row r="492" spans="1:26" x14ac:dyDescent="0.2">
      <c r="A492" t="s">
        <v>1632</v>
      </c>
      <c r="B492">
        <v>2.25367E-4</v>
      </c>
      <c r="C492">
        <v>3.4283199999999999E-3</v>
      </c>
      <c r="D492">
        <v>99.898699999999991</v>
      </c>
      <c r="E492">
        <v>99.884600000000006</v>
      </c>
      <c r="M492">
        <v>490</v>
      </c>
      <c r="N492">
        <f t="shared" si="29"/>
        <v>2.6304200000000001E-4</v>
      </c>
      <c r="O492">
        <f t="shared" si="29"/>
        <v>3.3423099999999999E-4</v>
      </c>
      <c r="P492">
        <f t="shared" si="28"/>
        <v>2.9863649999999997E-4</v>
      </c>
      <c r="Q492" t="s">
        <v>1633</v>
      </c>
      <c r="R492">
        <v>-9.0113400000000006</v>
      </c>
      <c r="S492">
        <v>0.37395266100246199</v>
      </c>
      <c r="T492" t="s">
        <v>1634</v>
      </c>
      <c r="U492">
        <f t="shared" si="30"/>
        <v>639</v>
      </c>
      <c r="Y492" t="s">
        <v>1189</v>
      </c>
      <c r="Z492">
        <f t="shared" si="31"/>
        <v>491</v>
      </c>
    </row>
    <row r="493" spans="1:26" x14ac:dyDescent="0.2">
      <c r="A493" t="s">
        <v>1635</v>
      </c>
      <c r="B493">
        <v>3.1904399999999999E-4</v>
      </c>
      <c r="C493">
        <v>4.4515600000000002E-3</v>
      </c>
      <c r="D493">
        <v>99.853899999999996</v>
      </c>
      <c r="E493">
        <v>99.855099999999993</v>
      </c>
      <c r="M493">
        <v>491</v>
      </c>
      <c r="N493">
        <f t="shared" si="29"/>
        <v>2.588E-4</v>
      </c>
      <c r="O493">
        <f t="shared" si="29"/>
        <v>3.1510899999999999E-4</v>
      </c>
      <c r="P493">
        <f t="shared" si="28"/>
        <v>2.8695450000000003E-4</v>
      </c>
      <c r="Q493" t="s">
        <v>1636</v>
      </c>
      <c r="R493">
        <v>-10.553654999999999</v>
      </c>
      <c r="S493">
        <v>0.353516345642025</v>
      </c>
      <c r="T493" t="s">
        <v>1637</v>
      </c>
      <c r="U493">
        <f t="shared" si="30"/>
        <v>640</v>
      </c>
      <c r="Y493" t="s">
        <v>1192</v>
      </c>
      <c r="Z493">
        <f t="shared" si="31"/>
        <v>492</v>
      </c>
    </row>
    <row r="494" spans="1:26" x14ac:dyDescent="0.2">
      <c r="A494" t="s">
        <v>1638</v>
      </c>
      <c r="B494">
        <v>2.2157399999999999E-3</v>
      </c>
      <c r="C494">
        <v>2.08256E-2</v>
      </c>
      <c r="D494">
        <v>99.147999999999996</v>
      </c>
      <c r="E494">
        <v>99.272800000000004</v>
      </c>
      <c r="M494">
        <v>492</v>
      </c>
      <c r="N494">
        <f t="shared" si="29"/>
        <v>2.6304200000000001E-4</v>
      </c>
      <c r="O494">
        <f t="shared" si="29"/>
        <v>3.3423099999999999E-4</v>
      </c>
      <c r="P494">
        <f t="shared" si="28"/>
        <v>2.9863649999999997E-4</v>
      </c>
      <c r="Q494" t="s">
        <v>1639</v>
      </c>
      <c r="R494">
        <v>-11.320205</v>
      </c>
      <c r="S494">
        <v>0.36519002026560698</v>
      </c>
      <c r="T494" t="s">
        <v>1640</v>
      </c>
      <c r="U494">
        <f t="shared" si="30"/>
        <v>641</v>
      </c>
      <c r="Y494" t="s">
        <v>1195</v>
      </c>
      <c r="Z494">
        <f t="shared" si="31"/>
        <v>493</v>
      </c>
    </row>
    <row r="495" spans="1:26" x14ac:dyDescent="0.2">
      <c r="A495" t="s">
        <v>1641</v>
      </c>
      <c r="B495">
        <v>2.1313999999999999E-3</v>
      </c>
      <c r="C495">
        <v>2.05195E-2</v>
      </c>
      <c r="D495">
        <v>99.166499999999999</v>
      </c>
      <c r="E495">
        <v>99.138000000000005</v>
      </c>
      <c r="M495">
        <v>493</v>
      </c>
      <c r="N495">
        <f t="shared" si="29"/>
        <v>3.72844E-4</v>
      </c>
      <c r="O495">
        <f t="shared" si="29"/>
        <v>4.1742500000000002E-4</v>
      </c>
      <c r="P495">
        <f t="shared" si="28"/>
        <v>3.9513450000000001E-4</v>
      </c>
      <c r="Q495" t="s">
        <v>1642</v>
      </c>
      <c r="R495">
        <v>-10.279019999999999</v>
      </c>
      <c r="S495">
        <v>0.40806629076592799</v>
      </c>
      <c r="T495" t="s">
        <v>1643</v>
      </c>
      <c r="U495">
        <f t="shared" si="30"/>
        <v>642</v>
      </c>
      <c r="Y495" t="s">
        <v>1198</v>
      </c>
      <c r="Z495">
        <f t="shared" si="31"/>
        <v>494</v>
      </c>
    </row>
    <row r="496" spans="1:26" x14ac:dyDescent="0.2">
      <c r="A496" t="s">
        <v>1644</v>
      </c>
      <c r="B496">
        <v>2.68099E-4</v>
      </c>
      <c r="C496">
        <v>3.4136800000000001E-3</v>
      </c>
      <c r="D496">
        <v>99.859099999999998</v>
      </c>
      <c r="E496">
        <v>99.81750000000001</v>
      </c>
      <c r="M496">
        <v>494</v>
      </c>
      <c r="N496">
        <f t="shared" si="29"/>
        <v>3.7478400000000002E-4</v>
      </c>
      <c r="O496">
        <f t="shared" si="29"/>
        <v>4.2058900000000002E-4</v>
      </c>
      <c r="P496">
        <f t="shared" si="28"/>
        <v>3.9768650000000002E-4</v>
      </c>
      <c r="Q496" t="s">
        <v>1645</v>
      </c>
      <c r="R496">
        <v>-12.484495000000001</v>
      </c>
      <c r="S496">
        <v>0.43288531841314198</v>
      </c>
      <c r="T496" t="s">
        <v>1646</v>
      </c>
      <c r="U496">
        <f t="shared" si="30"/>
        <v>643</v>
      </c>
      <c r="Y496" t="s">
        <v>1201</v>
      </c>
      <c r="Z496">
        <f t="shared" si="31"/>
        <v>495</v>
      </c>
    </row>
    <row r="497" spans="1:26" x14ac:dyDescent="0.2">
      <c r="A497" t="s">
        <v>1647</v>
      </c>
      <c r="B497">
        <v>3.1824899999999999E-4</v>
      </c>
      <c r="C497">
        <v>4.0257899999999996E-3</v>
      </c>
      <c r="D497">
        <v>99.853200000000001</v>
      </c>
      <c r="E497">
        <v>99.814099999999996</v>
      </c>
      <c r="M497">
        <v>495</v>
      </c>
      <c r="N497">
        <f t="shared" si="29"/>
        <v>1.0213900000000001E-4</v>
      </c>
      <c r="O497">
        <f t="shared" si="29"/>
        <v>9.6656000000000004E-5</v>
      </c>
      <c r="P497">
        <f t="shared" si="28"/>
        <v>9.9397500000000005E-5</v>
      </c>
      <c r="Q497" t="s">
        <v>1648</v>
      </c>
      <c r="R497">
        <v>-6.6810925000000001</v>
      </c>
      <c r="S497">
        <v>0.200715228908669</v>
      </c>
      <c r="T497" t="s">
        <v>1649</v>
      </c>
      <c r="U497">
        <f t="shared" si="30"/>
        <v>644</v>
      </c>
      <c r="Y497" t="s">
        <v>1204</v>
      </c>
      <c r="Z497">
        <f t="shared" si="31"/>
        <v>496</v>
      </c>
    </row>
    <row r="498" spans="1:26" x14ac:dyDescent="0.2">
      <c r="A498" t="s">
        <v>1650</v>
      </c>
      <c r="B498">
        <v>2.9743E-4</v>
      </c>
      <c r="C498">
        <v>3.8008299999999998E-3</v>
      </c>
      <c r="D498">
        <v>99.842799999999997</v>
      </c>
      <c r="E498">
        <v>99.825100000000006</v>
      </c>
      <c r="M498">
        <v>496</v>
      </c>
      <c r="N498">
        <f t="shared" si="29"/>
        <v>2.1998499999999999E-4</v>
      </c>
      <c r="O498">
        <f t="shared" si="29"/>
        <v>2.3527899999999999E-4</v>
      </c>
      <c r="P498">
        <f t="shared" si="28"/>
        <v>2.2763199999999999E-4</v>
      </c>
      <c r="Q498" t="s">
        <v>1651</v>
      </c>
      <c r="R498">
        <v>-4.2008175000000003</v>
      </c>
      <c r="S498">
        <v>0.16467611844876301</v>
      </c>
      <c r="T498" t="s">
        <v>1652</v>
      </c>
      <c r="U498">
        <f t="shared" si="30"/>
        <v>645</v>
      </c>
      <c r="Y498" t="s">
        <v>1207</v>
      </c>
      <c r="Z498">
        <f t="shared" si="31"/>
        <v>497</v>
      </c>
    </row>
    <row r="499" spans="1:26" x14ac:dyDescent="0.2">
      <c r="A499" t="s">
        <v>1653</v>
      </c>
      <c r="B499">
        <v>3.3187000000000001E-4</v>
      </c>
      <c r="C499">
        <v>4.6648100000000001E-3</v>
      </c>
      <c r="D499">
        <v>99.827299999999994</v>
      </c>
      <c r="E499">
        <v>99.803100000000001</v>
      </c>
      <c r="M499">
        <v>497</v>
      </c>
      <c r="N499">
        <f t="shared" si="29"/>
        <v>1.45632E-4</v>
      </c>
      <c r="O499">
        <f t="shared" si="29"/>
        <v>1.6128799999999999E-4</v>
      </c>
      <c r="P499">
        <f t="shared" si="28"/>
        <v>1.5346000000000001E-4</v>
      </c>
      <c r="Q499" t="s">
        <v>1654</v>
      </c>
      <c r="R499">
        <v>-6.33313050000001</v>
      </c>
      <c r="S499">
        <v>0.218469763568581</v>
      </c>
      <c r="T499" t="s">
        <v>1655</v>
      </c>
      <c r="U499">
        <f t="shared" si="30"/>
        <v>646</v>
      </c>
      <c r="Y499" t="s">
        <v>1210</v>
      </c>
      <c r="Z499">
        <f t="shared" si="31"/>
        <v>498</v>
      </c>
    </row>
    <row r="500" spans="1:26" x14ac:dyDescent="0.2">
      <c r="A500" t="s">
        <v>1656</v>
      </c>
      <c r="B500">
        <v>3.1395899999999999E-4</v>
      </c>
      <c r="C500">
        <v>4.0861300000000003E-3</v>
      </c>
      <c r="D500">
        <v>99.849800000000002</v>
      </c>
      <c r="E500">
        <v>99.833500000000001</v>
      </c>
      <c r="M500">
        <v>498</v>
      </c>
      <c r="N500">
        <f t="shared" si="29"/>
        <v>5.1521399999999998E-5</v>
      </c>
      <c r="O500">
        <f t="shared" si="29"/>
        <v>7.50557E-5</v>
      </c>
      <c r="P500">
        <f t="shared" si="28"/>
        <v>6.3288549999999992E-5</v>
      </c>
      <c r="Q500" t="s">
        <v>1657</v>
      </c>
      <c r="R500">
        <v>-4.0072500000000097</v>
      </c>
      <c r="S500">
        <v>0.13294481255528801</v>
      </c>
      <c r="T500" t="s">
        <v>1658</v>
      </c>
      <c r="U500">
        <f t="shared" si="30"/>
        <v>647</v>
      </c>
      <c r="Y500" t="s">
        <v>1213</v>
      </c>
      <c r="Z500">
        <f t="shared" si="31"/>
        <v>499</v>
      </c>
    </row>
    <row r="501" spans="1:26" x14ac:dyDescent="0.2">
      <c r="A501" t="s">
        <v>1659</v>
      </c>
      <c r="B501">
        <v>3.59861E-4</v>
      </c>
      <c r="C501">
        <v>4.68265E-3</v>
      </c>
      <c r="D501">
        <v>99.806899999999999</v>
      </c>
      <c r="E501">
        <v>99.807900000000004</v>
      </c>
      <c r="M501">
        <v>499</v>
      </c>
      <c r="N501">
        <f t="shared" si="29"/>
        <v>1.10876E-4</v>
      </c>
      <c r="O501">
        <f t="shared" si="29"/>
        <v>1.0131100000000001E-4</v>
      </c>
      <c r="P501">
        <f t="shared" si="28"/>
        <v>1.0609350000000001E-4</v>
      </c>
      <c r="Q501" t="s">
        <v>1660</v>
      </c>
      <c r="R501">
        <v>-6.7801669999999996</v>
      </c>
      <c r="S501">
        <v>0.22408866954992901</v>
      </c>
      <c r="T501" t="s">
        <v>1661</v>
      </c>
      <c r="U501">
        <f t="shared" si="30"/>
        <v>648</v>
      </c>
      <c r="Y501" t="s">
        <v>1216</v>
      </c>
      <c r="Z501">
        <f t="shared" si="31"/>
        <v>500</v>
      </c>
    </row>
    <row r="502" spans="1:26" x14ac:dyDescent="0.2">
      <c r="A502" t="s">
        <v>1662</v>
      </c>
      <c r="B502">
        <v>1.8125899999999999E-4</v>
      </c>
      <c r="C502">
        <v>2.5202200000000001E-3</v>
      </c>
      <c r="D502">
        <v>99.910200000000003</v>
      </c>
      <c r="E502">
        <v>99.895899999999997</v>
      </c>
      <c r="M502">
        <v>500</v>
      </c>
      <c r="N502">
        <f t="shared" si="29"/>
        <v>8.8783300000000001E-5</v>
      </c>
      <c r="O502">
        <f t="shared" si="29"/>
        <v>8.4343200000000003E-5</v>
      </c>
      <c r="P502">
        <f t="shared" si="28"/>
        <v>8.6563250000000008E-5</v>
      </c>
      <c r="Q502" t="s">
        <v>1663</v>
      </c>
      <c r="R502">
        <v>-5.8436795000000004</v>
      </c>
      <c r="S502">
        <v>0.17491403911748499</v>
      </c>
      <c r="T502" t="s">
        <v>1664</v>
      </c>
      <c r="U502">
        <f t="shared" si="30"/>
        <v>649</v>
      </c>
      <c r="Y502" t="s">
        <v>1219</v>
      </c>
      <c r="Z502">
        <f t="shared" si="31"/>
        <v>501</v>
      </c>
    </row>
    <row r="503" spans="1:26" x14ac:dyDescent="0.2">
      <c r="A503" t="s">
        <v>1665</v>
      </c>
      <c r="B503">
        <v>2.6182100000000003E-4</v>
      </c>
      <c r="C503">
        <v>3.3993600000000001E-3</v>
      </c>
      <c r="D503">
        <v>99.868600000000001</v>
      </c>
      <c r="E503">
        <v>99.865200000000002</v>
      </c>
      <c r="M503">
        <v>501</v>
      </c>
      <c r="N503">
        <f t="shared" si="29"/>
        <v>3.1137599999999998E-4</v>
      </c>
      <c r="O503">
        <f t="shared" si="29"/>
        <v>2.9377599999999999E-4</v>
      </c>
      <c r="P503">
        <f t="shared" si="28"/>
        <v>3.0257599999999998E-4</v>
      </c>
      <c r="Q503" t="s">
        <v>1666</v>
      </c>
      <c r="R503">
        <v>-6.1345295000000002</v>
      </c>
      <c r="S503">
        <v>0.29839544377855098</v>
      </c>
      <c r="T503" t="s">
        <v>1667</v>
      </c>
      <c r="U503">
        <f t="shared" si="30"/>
        <v>650</v>
      </c>
      <c r="Y503" t="s">
        <v>1222</v>
      </c>
      <c r="Z503">
        <f t="shared" si="31"/>
        <v>502</v>
      </c>
    </row>
    <row r="504" spans="1:26" x14ac:dyDescent="0.2">
      <c r="A504" t="s">
        <v>1668</v>
      </c>
      <c r="B504">
        <v>4.1691299999999998E-4</v>
      </c>
      <c r="C504">
        <v>5.7020100000000004E-3</v>
      </c>
      <c r="D504">
        <v>99.777799999999999</v>
      </c>
      <c r="E504">
        <v>99.769199999999998</v>
      </c>
      <c r="M504">
        <v>502</v>
      </c>
      <c r="N504">
        <f t="shared" si="29"/>
        <v>2.3046000000000001E-4</v>
      </c>
      <c r="O504">
        <f t="shared" si="29"/>
        <v>2.05429E-4</v>
      </c>
      <c r="P504">
        <f t="shared" si="28"/>
        <v>2.1794450000000001E-4</v>
      </c>
      <c r="Q504" t="s">
        <v>1669</v>
      </c>
      <c r="R504">
        <v>-6.9974555000000001</v>
      </c>
      <c r="S504">
        <v>0.21508914473152899</v>
      </c>
      <c r="T504" t="s">
        <v>1670</v>
      </c>
      <c r="U504">
        <f t="shared" si="30"/>
        <v>651</v>
      </c>
      <c r="Y504" t="s">
        <v>1225</v>
      </c>
      <c r="Z504">
        <f t="shared" si="31"/>
        <v>503</v>
      </c>
    </row>
    <row r="505" spans="1:26" x14ac:dyDescent="0.2">
      <c r="A505" t="s">
        <v>1671</v>
      </c>
      <c r="B505">
        <v>4.7138200000000001E-4</v>
      </c>
      <c r="C505">
        <v>6.3034900000000001E-3</v>
      </c>
      <c r="D505">
        <v>99.744600000000005</v>
      </c>
      <c r="E505">
        <v>99.741100000000003</v>
      </c>
      <c r="M505">
        <v>503</v>
      </c>
      <c r="N505">
        <f t="shared" si="29"/>
        <v>3.0475800000000003E-4</v>
      </c>
      <c r="O505">
        <f t="shared" si="29"/>
        <v>2.7996999999999999E-4</v>
      </c>
      <c r="P505">
        <f t="shared" si="28"/>
        <v>2.9236400000000004E-4</v>
      </c>
      <c r="Q505" t="s">
        <v>1672</v>
      </c>
      <c r="R505">
        <v>-9.6638440000000099</v>
      </c>
      <c r="S505">
        <v>0.290829421753318</v>
      </c>
      <c r="T505" t="s">
        <v>1673</v>
      </c>
      <c r="U505">
        <f t="shared" si="30"/>
        <v>652</v>
      </c>
      <c r="Y505" t="s">
        <v>1228</v>
      </c>
      <c r="Z505">
        <f t="shared" si="31"/>
        <v>504</v>
      </c>
    </row>
    <row r="506" spans="1:26" x14ac:dyDescent="0.2">
      <c r="A506" t="s">
        <v>1674</v>
      </c>
      <c r="B506">
        <v>2.1042899999999999E-4</v>
      </c>
      <c r="C506">
        <v>2.86104E-3</v>
      </c>
      <c r="D506">
        <v>99.88</v>
      </c>
      <c r="E506">
        <v>99.880600000000001</v>
      </c>
      <c r="M506">
        <v>504</v>
      </c>
      <c r="N506">
        <f t="shared" si="29"/>
        <v>2.8717199999999998E-4</v>
      </c>
      <c r="O506">
        <f t="shared" si="29"/>
        <v>2.4439999999999998E-4</v>
      </c>
      <c r="P506">
        <f t="shared" si="28"/>
        <v>2.6578599999999995E-4</v>
      </c>
      <c r="Q506" t="s">
        <v>1675</v>
      </c>
      <c r="R506">
        <v>-6.7001460000000002</v>
      </c>
      <c r="S506">
        <v>0.23351269748992001</v>
      </c>
      <c r="T506" t="s">
        <v>1676</v>
      </c>
      <c r="U506">
        <f t="shared" si="30"/>
        <v>653</v>
      </c>
      <c r="Y506" t="s">
        <v>1231</v>
      </c>
      <c r="Z506">
        <f t="shared" si="31"/>
        <v>505</v>
      </c>
    </row>
    <row r="507" spans="1:26" x14ac:dyDescent="0.2">
      <c r="A507" t="s">
        <v>1677</v>
      </c>
      <c r="B507">
        <v>2.96056E-4</v>
      </c>
      <c r="C507">
        <v>3.8064399999999999E-3</v>
      </c>
      <c r="D507">
        <v>99.843999999999994</v>
      </c>
      <c r="E507">
        <v>99.840699999999998</v>
      </c>
      <c r="M507">
        <v>505</v>
      </c>
      <c r="N507">
        <f t="shared" si="29"/>
        <v>6.7099800000000004E-5</v>
      </c>
      <c r="O507">
        <f t="shared" si="29"/>
        <v>7.3898699999999998E-5</v>
      </c>
      <c r="P507">
        <f t="shared" si="28"/>
        <v>7.0499249999999994E-5</v>
      </c>
      <c r="Q507" t="s">
        <v>1678</v>
      </c>
      <c r="R507">
        <v>-4.6318425000000003</v>
      </c>
      <c r="S507">
        <v>0.229861201866394</v>
      </c>
      <c r="T507" t="s">
        <v>1679</v>
      </c>
      <c r="U507">
        <f t="shared" si="30"/>
        <v>654</v>
      </c>
      <c r="Y507" t="s">
        <v>1234</v>
      </c>
      <c r="Z507">
        <f t="shared" si="31"/>
        <v>506</v>
      </c>
    </row>
    <row r="508" spans="1:26" x14ac:dyDescent="0.2">
      <c r="A508" t="s">
        <v>1680</v>
      </c>
      <c r="B508">
        <v>1.93699E-4</v>
      </c>
      <c r="C508">
        <v>2.6053999999999999E-3</v>
      </c>
      <c r="D508">
        <v>99.8977</v>
      </c>
      <c r="E508">
        <v>99.889399999999995</v>
      </c>
      <c r="M508">
        <v>506</v>
      </c>
      <c r="N508">
        <f t="shared" si="29"/>
        <v>6.1406199999999996E-4</v>
      </c>
      <c r="O508">
        <f t="shared" si="29"/>
        <v>5.6296999999999999E-4</v>
      </c>
      <c r="P508">
        <f t="shared" si="28"/>
        <v>5.8851599999999997E-4</v>
      </c>
      <c r="Q508" t="s">
        <v>1681</v>
      </c>
      <c r="R508">
        <v>-4.7100150000000003</v>
      </c>
      <c r="S508">
        <v>0.18542882977292399</v>
      </c>
      <c r="T508" t="s">
        <v>1682</v>
      </c>
      <c r="U508">
        <f t="shared" si="30"/>
        <v>655</v>
      </c>
      <c r="Y508" t="s">
        <v>1237</v>
      </c>
      <c r="Z508">
        <f t="shared" si="31"/>
        <v>507</v>
      </c>
    </row>
    <row r="509" spans="1:26" x14ac:dyDescent="0.2">
      <c r="A509" t="s">
        <v>1683</v>
      </c>
      <c r="B509">
        <v>2.7822799999999999E-4</v>
      </c>
      <c r="C509">
        <v>3.5875500000000001E-3</v>
      </c>
      <c r="D509">
        <v>99.852699999999999</v>
      </c>
      <c r="E509">
        <v>99.860600000000005</v>
      </c>
      <c r="M509">
        <v>507</v>
      </c>
      <c r="N509">
        <f t="shared" si="29"/>
        <v>1.18935E-4</v>
      </c>
      <c r="O509">
        <f t="shared" si="29"/>
        <v>9.7921600000000001E-5</v>
      </c>
      <c r="P509">
        <f t="shared" si="28"/>
        <v>1.0842830000000001E-4</v>
      </c>
      <c r="Q509" t="s">
        <v>1684</v>
      </c>
      <c r="R509">
        <v>-9.5020980000000108</v>
      </c>
      <c r="S509">
        <v>0.37068658276417499</v>
      </c>
      <c r="T509" t="s">
        <v>1685</v>
      </c>
      <c r="U509">
        <f t="shared" si="30"/>
        <v>656</v>
      </c>
      <c r="Y509" t="s">
        <v>1240</v>
      </c>
      <c r="Z509">
        <f t="shared" si="31"/>
        <v>508</v>
      </c>
    </row>
    <row r="510" spans="1:26" x14ac:dyDescent="0.2">
      <c r="A510" t="s">
        <v>1686</v>
      </c>
      <c r="B510">
        <v>2.4651600000000001E-4</v>
      </c>
      <c r="C510">
        <v>3.6273799999999999E-3</v>
      </c>
      <c r="D510">
        <v>99.858699999999999</v>
      </c>
      <c r="E510">
        <v>99.864099999999993</v>
      </c>
      <c r="M510">
        <v>508</v>
      </c>
      <c r="N510">
        <f t="shared" si="29"/>
        <v>3.2376099999999999E-4</v>
      </c>
      <c r="O510">
        <f t="shared" si="29"/>
        <v>1.7460300000000001E-4</v>
      </c>
      <c r="P510">
        <f t="shared" si="28"/>
        <v>2.4918200000000003E-4</v>
      </c>
      <c r="Q510" t="s">
        <v>1687</v>
      </c>
      <c r="R510">
        <v>-8.7430424999999996</v>
      </c>
      <c r="S510">
        <v>0.42158461404709602</v>
      </c>
      <c r="T510" t="s">
        <v>1688</v>
      </c>
      <c r="U510">
        <f t="shared" si="30"/>
        <v>657</v>
      </c>
      <c r="Y510" t="s">
        <v>1243</v>
      </c>
      <c r="Z510">
        <f t="shared" si="31"/>
        <v>509</v>
      </c>
    </row>
    <row r="511" spans="1:26" x14ac:dyDescent="0.2">
      <c r="A511" t="s">
        <v>1689</v>
      </c>
      <c r="B511">
        <v>2.9991700000000002E-4</v>
      </c>
      <c r="C511">
        <v>3.80452E-3</v>
      </c>
      <c r="D511">
        <v>99.839100000000002</v>
      </c>
      <c r="E511">
        <v>99.830500000000001</v>
      </c>
      <c r="M511">
        <v>509</v>
      </c>
      <c r="N511">
        <f t="shared" si="29"/>
        <v>1.4305899999999999E-4</v>
      </c>
      <c r="O511">
        <f t="shared" si="29"/>
        <v>1.0323999999999999E-4</v>
      </c>
      <c r="P511">
        <f t="shared" si="28"/>
        <v>1.2314949999999998E-4</v>
      </c>
      <c r="Q511" t="s">
        <v>1690</v>
      </c>
      <c r="R511">
        <v>-8.6368864999999992</v>
      </c>
      <c r="S511">
        <v>0.32525899928611701</v>
      </c>
      <c r="T511" t="s">
        <v>1691</v>
      </c>
      <c r="U511">
        <f t="shared" si="30"/>
        <v>658</v>
      </c>
      <c r="Y511" t="s">
        <v>1246</v>
      </c>
      <c r="Z511">
        <f t="shared" si="31"/>
        <v>510</v>
      </c>
    </row>
    <row r="512" spans="1:26" x14ac:dyDescent="0.2">
      <c r="A512" t="s">
        <v>1692</v>
      </c>
      <c r="B512">
        <v>4.0282099999999998E-4</v>
      </c>
      <c r="C512">
        <v>5.5237100000000003E-3</v>
      </c>
      <c r="D512">
        <v>99.817800000000005</v>
      </c>
      <c r="E512">
        <v>99.811499999999995</v>
      </c>
      <c r="M512">
        <v>510</v>
      </c>
      <c r="N512">
        <f t="shared" si="29"/>
        <v>1.45627E-5</v>
      </c>
      <c r="O512">
        <f t="shared" si="29"/>
        <v>4.7337699999999999E-6</v>
      </c>
      <c r="P512">
        <f t="shared" si="28"/>
        <v>9.6482349999999993E-6</v>
      </c>
      <c r="Q512" t="s">
        <v>1693</v>
      </c>
      <c r="R512">
        <v>-8.4476549999999992</v>
      </c>
      <c r="S512">
        <v>0.37060526148047601</v>
      </c>
      <c r="T512" t="s">
        <v>1694</v>
      </c>
      <c r="U512">
        <f t="shared" si="30"/>
        <v>659</v>
      </c>
      <c r="Y512" t="s">
        <v>1249</v>
      </c>
      <c r="Z512">
        <f t="shared" si="31"/>
        <v>511</v>
      </c>
    </row>
    <row r="513" spans="1:26" x14ac:dyDescent="0.2">
      <c r="A513" t="s">
        <v>1695</v>
      </c>
      <c r="B513">
        <v>4.58209E-4</v>
      </c>
      <c r="C513">
        <v>6.1680600000000004E-3</v>
      </c>
      <c r="D513">
        <v>99.74</v>
      </c>
      <c r="E513">
        <v>99.732799999999997</v>
      </c>
      <c r="M513">
        <v>511</v>
      </c>
      <c r="N513">
        <f t="shared" si="29"/>
        <v>2.0847099999999999E-5</v>
      </c>
      <c r="O513">
        <f t="shared" si="29"/>
        <v>5.1423400000000001E-6</v>
      </c>
      <c r="P513">
        <f t="shared" si="28"/>
        <v>1.2994719999999999E-5</v>
      </c>
      <c r="Q513" t="s">
        <v>1696</v>
      </c>
      <c r="R513">
        <v>-7.8668250000000102</v>
      </c>
      <c r="S513">
        <v>0.38260146254723898</v>
      </c>
      <c r="T513" t="s">
        <v>1697</v>
      </c>
      <c r="U513">
        <f t="shared" si="30"/>
        <v>660</v>
      </c>
      <c r="Y513" t="s">
        <v>1252</v>
      </c>
      <c r="Z513">
        <f t="shared" si="31"/>
        <v>512</v>
      </c>
    </row>
    <row r="514" spans="1:26" x14ac:dyDescent="0.2">
      <c r="A514" t="s">
        <v>1698</v>
      </c>
      <c r="B514">
        <v>3.1459700000000001E-4</v>
      </c>
      <c r="C514">
        <v>4.4023300000000003E-3</v>
      </c>
      <c r="D514">
        <v>99.8489</v>
      </c>
      <c r="E514">
        <v>99.843299999999999</v>
      </c>
      <c r="M514">
        <v>512</v>
      </c>
      <c r="N514">
        <f t="shared" si="29"/>
        <v>7.6372000000000003E-6</v>
      </c>
      <c r="O514">
        <f t="shared" si="29"/>
        <v>4.5676000000000001E-6</v>
      </c>
      <c r="P514">
        <f t="shared" ref="P514:P577" si="32">(O514+N514)/2</f>
        <v>6.1024000000000002E-6</v>
      </c>
      <c r="Q514" t="s">
        <v>1699</v>
      </c>
      <c r="R514">
        <v>-6.7168150000000102</v>
      </c>
      <c r="S514">
        <v>0.36815141693976999</v>
      </c>
      <c r="T514" t="s">
        <v>1700</v>
      </c>
      <c r="U514">
        <f t="shared" si="30"/>
        <v>661</v>
      </c>
      <c r="Y514" t="s">
        <v>1255</v>
      </c>
      <c r="Z514">
        <f t="shared" si="31"/>
        <v>513</v>
      </c>
    </row>
    <row r="515" spans="1:26" x14ac:dyDescent="0.2">
      <c r="A515" t="s">
        <v>1701</v>
      </c>
      <c r="B515">
        <v>3.8555600000000001E-4</v>
      </c>
      <c r="C515">
        <v>5.2349299999999996E-3</v>
      </c>
      <c r="D515">
        <v>99.820599999999999</v>
      </c>
      <c r="E515">
        <v>99.787999999999997</v>
      </c>
      <c r="M515">
        <v>513</v>
      </c>
      <c r="N515">
        <f t="shared" ref="N515:O578" si="33">INDEX($B$2:$I$1605,MATCH($M515&amp;N$1,$A$2:$A$1605,0),$L$1)</f>
        <v>2.8950599999999998E-4</v>
      </c>
      <c r="O515">
        <f t="shared" si="33"/>
        <v>2.7700799999999997E-4</v>
      </c>
      <c r="P515">
        <f t="shared" si="32"/>
        <v>2.8325699999999997E-4</v>
      </c>
      <c r="Q515" t="s">
        <v>1702</v>
      </c>
      <c r="R515">
        <v>-3.8447900000000002</v>
      </c>
      <c r="S515">
        <v>0.256329589994091</v>
      </c>
      <c r="T515" t="s">
        <v>1703</v>
      </c>
      <c r="U515">
        <f t="shared" ref="U515:U578" si="34">INDEX(Z:Z,MATCH("e"&amp;M515+1,Y:Y,0))</f>
        <v>662</v>
      </c>
      <c r="Y515" t="s">
        <v>1258</v>
      </c>
      <c r="Z515">
        <f t="shared" ref="Z515:Z578" si="35">Z514+1</f>
        <v>514</v>
      </c>
    </row>
    <row r="516" spans="1:26" x14ac:dyDescent="0.2">
      <c r="A516" t="s">
        <v>1704</v>
      </c>
      <c r="B516">
        <v>1.7838000000000001E-3</v>
      </c>
      <c r="C516">
        <v>1.8324300000000002E-2</v>
      </c>
      <c r="D516">
        <v>99.143599999999992</v>
      </c>
      <c r="E516">
        <v>99.124800000000008</v>
      </c>
      <c r="M516">
        <v>514</v>
      </c>
      <c r="N516">
        <f t="shared" si="33"/>
        <v>1.64728E-6</v>
      </c>
      <c r="O516">
        <f t="shared" si="33"/>
        <v>3.5968600000000001E-7</v>
      </c>
      <c r="P516">
        <f t="shared" si="32"/>
        <v>1.003483E-6</v>
      </c>
      <c r="Q516" t="s">
        <v>1705</v>
      </c>
      <c r="R516">
        <v>-7.1200100000000202</v>
      </c>
      <c r="S516">
        <v>0.33229149798153201</v>
      </c>
      <c r="T516" t="s">
        <v>1706</v>
      </c>
      <c r="U516">
        <f t="shared" si="34"/>
        <v>663</v>
      </c>
      <c r="Y516" t="s">
        <v>1261</v>
      </c>
      <c r="Z516">
        <f t="shared" si="35"/>
        <v>515</v>
      </c>
    </row>
    <row r="517" spans="1:26" x14ac:dyDescent="0.2">
      <c r="A517" t="s">
        <v>1707</v>
      </c>
      <c r="B517">
        <v>2.4717300000000001E-3</v>
      </c>
      <c r="C517">
        <v>2.5455999999999999E-2</v>
      </c>
      <c r="D517">
        <v>98.722200000000001</v>
      </c>
      <c r="E517">
        <v>98.785299999999992</v>
      </c>
      <c r="M517">
        <v>515</v>
      </c>
      <c r="N517">
        <f t="shared" si="33"/>
        <v>1.2410699999999999E-3</v>
      </c>
      <c r="O517">
        <f t="shared" si="33"/>
        <v>7.8362899999999999E-4</v>
      </c>
      <c r="P517">
        <f t="shared" si="32"/>
        <v>1.0123495E-3</v>
      </c>
      <c r="Q517" t="s">
        <v>1708</v>
      </c>
      <c r="R517">
        <v>-5.499905</v>
      </c>
      <c r="S517">
        <v>0.56772560545931094</v>
      </c>
      <c r="T517" t="s">
        <v>1709</v>
      </c>
      <c r="U517">
        <f t="shared" si="34"/>
        <v>664</v>
      </c>
      <c r="Y517" t="s">
        <v>1264</v>
      </c>
      <c r="Z517">
        <f t="shared" si="35"/>
        <v>516</v>
      </c>
    </row>
    <row r="518" spans="1:26" x14ac:dyDescent="0.2">
      <c r="A518" t="s">
        <v>1710</v>
      </c>
      <c r="B518">
        <v>2.6701699999999998E-4</v>
      </c>
      <c r="C518">
        <v>3.9329300000000003E-3</v>
      </c>
      <c r="D518">
        <v>99.890999999999991</v>
      </c>
      <c r="E518">
        <v>99.866399999999999</v>
      </c>
      <c r="M518">
        <v>516</v>
      </c>
      <c r="N518">
        <f t="shared" si="33"/>
        <v>1.1226700000000001E-6</v>
      </c>
      <c r="O518">
        <f t="shared" si="33"/>
        <v>2.6230800000000002E-7</v>
      </c>
      <c r="P518">
        <f t="shared" si="32"/>
        <v>6.9248900000000005E-7</v>
      </c>
      <c r="Q518" t="s">
        <v>1711</v>
      </c>
      <c r="R518">
        <v>-5.1837150000000101</v>
      </c>
      <c r="S518">
        <v>0.308713633476215</v>
      </c>
      <c r="T518" t="s">
        <v>1712</v>
      </c>
      <c r="U518">
        <f t="shared" si="34"/>
        <v>665</v>
      </c>
      <c r="Y518" t="s">
        <v>1267</v>
      </c>
      <c r="Z518">
        <f t="shared" si="35"/>
        <v>517</v>
      </c>
    </row>
    <row r="519" spans="1:26" x14ac:dyDescent="0.2">
      <c r="A519" t="s">
        <v>1713</v>
      </c>
      <c r="B519">
        <v>3.47776E-4</v>
      </c>
      <c r="C519">
        <v>4.7781100000000003E-3</v>
      </c>
      <c r="D519">
        <v>99.832599999999999</v>
      </c>
      <c r="E519">
        <v>99.832700000000003</v>
      </c>
      <c r="M519">
        <v>517</v>
      </c>
      <c r="N519">
        <f t="shared" si="33"/>
        <v>6.0891799999999996E-4</v>
      </c>
      <c r="O519">
        <f t="shared" si="33"/>
        <v>3.9086600000000002E-4</v>
      </c>
      <c r="P519">
        <f t="shared" si="32"/>
        <v>4.9989200000000004E-4</v>
      </c>
      <c r="Q519" t="s">
        <v>1714</v>
      </c>
      <c r="R519">
        <v>-5.2184900000000098</v>
      </c>
      <c r="S519">
        <v>0.31194534339685498</v>
      </c>
      <c r="T519" t="s">
        <v>1715</v>
      </c>
      <c r="U519">
        <f t="shared" si="34"/>
        <v>666</v>
      </c>
      <c r="Y519" t="s">
        <v>1270</v>
      </c>
      <c r="Z519">
        <f t="shared" si="35"/>
        <v>518</v>
      </c>
    </row>
    <row r="520" spans="1:26" x14ac:dyDescent="0.2">
      <c r="A520" t="s">
        <v>1716</v>
      </c>
      <c r="B520">
        <v>2.5273100000000002E-4</v>
      </c>
      <c r="C520">
        <v>3.7043900000000001E-3</v>
      </c>
      <c r="D520">
        <v>99.863199999999992</v>
      </c>
      <c r="E520">
        <v>99.873199999999997</v>
      </c>
      <c r="M520">
        <v>518</v>
      </c>
      <c r="N520">
        <f t="shared" si="33"/>
        <v>4.6045999999999999E-4</v>
      </c>
      <c r="O520">
        <f t="shared" si="33"/>
        <v>4.3685700000000002E-4</v>
      </c>
      <c r="P520">
        <f t="shared" si="32"/>
        <v>4.4865850000000001E-4</v>
      </c>
      <c r="Q520" t="s">
        <v>1717</v>
      </c>
      <c r="R520">
        <v>-5.4202680000000001</v>
      </c>
      <c r="S520">
        <v>0.184501420596902</v>
      </c>
      <c r="T520" t="s">
        <v>1718</v>
      </c>
      <c r="U520">
        <f t="shared" si="34"/>
        <v>667</v>
      </c>
      <c r="Y520" t="s">
        <v>1273</v>
      </c>
      <c r="Z520">
        <f t="shared" si="35"/>
        <v>519</v>
      </c>
    </row>
    <row r="521" spans="1:26" x14ac:dyDescent="0.2">
      <c r="A521" t="s">
        <v>1719</v>
      </c>
      <c r="B521">
        <v>3.1451299999999999E-4</v>
      </c>
      <c r="C521">
        <v>4.0068200000000003E-3</v>
      </c>
      <c r="D521">
        <v>99.820399999999992</v>
      </c>
      <c r="E521">
        <v>99.807999999999993</v>
      </c>
      <c r="M521">
        <v>519</v>
      </c>
      <c r="N521">
        <f t="shared" si="33"/>
        <v>2.00755E-4</v>
      </c>
      <c r="O521">
        <f t="shared" si="33"/>
        <v>1.7636E-4</v>
      </c>
      <c r="P521">
        <f t="shared" si="32"/>
        <v>1.8855750000000001E-4</v>
      </c>
      <c r="Q521" t="s">
        <v>1720</v>
      </c>
      <c r="R521">
        <v>-4.0523369999999899</v>
      </c>
      <c r="S521">
        <v>0.14783434239985199</v>
      </c>
      <c r="T521" t="s">
        <v>1721</v>
      </c>
      <c r="U521">
        <f t="shared" si="34"/>
        <v>668</v>
      </c>
      <c r="Y521" t="s">
        <v>1276</v>
      </c>
      <c r="Z521">
        <f t="shared" si="35"/>
        <v>520</v>
      </c>
    </row>
    <row r="522" spans="1:26" x14ac:dyDescent="0.2">
      <c r="A522" t="s">
        <v>1722</v>
      </c>
      <c r="B522">
        <v>2.8585999999999998E-4</v>
      </c>
      <c r="C522">
        <v>3.5927699999999999E-3</v>
      </c>
      <c r="D522">
        <v>99.841700000000003</v>
      </c>
      <c r="E522">
        <v>99.848700000000008</v>
      </c>
      <c r="M522">
        <v>520</v>
      </c>
      <c r="N522">
        <f t="shared" si="33"/>
        <v>2.91866E-4</v>
      </c>
      <c r="O522">
        <f t="shared" si="33"/>
        <v>2.6855899999999997E-4</v>
      </c>
      <c r="P522">
        <f t="shared" si="32"/>
        <v>2.8021250000000001E-4</v>
      </c>
      <c r="Q522" t="s">
        <v>1723</v>
      </c>
      <c r="R522">
        <v>-5.8481880000000102</v>
      </c>
      <c r="S522">
        <v>0.25130744677012601</v>
      </c>
      <c r="T522" t="s">
        <v>1724</v>
      </c>
      <c r="U522">
        <f t="shared" si="34"/>
        <v>669</v>
      </c>
      <c r="Y522" t="s">
        <v>1279</v>
      </c>
      <c r="Z522">
        <f t="shared" si="35"/>
        <v>521</v>
      </c>
    </row>
    <row r="523" spans="1:26" x14ac:dyDescent="0.2">
      <c r="A523" t="s">
        <v>1725</v>
      </c>
      <c r="B523">
        <v>3.6089800000000001E-4</v>
      </c>
      <c r="C523">
        <v>4.4568699999999999E-3</v>
      </c>
      <c r="D523">
        <v>99.827399999999997</v>
      </c>
      <c r="E523">
        <v>99.774500000000003</v>
      </c>
      <c r="M523">
        <v>521</v>
      </c>
      <c r="N523">
        <f t="shared" si="33"/>
        <v>2.2817900000000001E-4</v>
      </c>
      <c r="O523">
        <f t="shared" si="33"/>
        <v>2.0384799999999999E-4</v>
      </c>
      <c r="P523">
        <f t="shared" si="32"/>
        <v>2.1601349999999999E-4</v>
      </c>
      <c r="Q523" t="s">
        <v>1726</v>
      </c>
      <c r="R523">
        <v>-6.0075565000000104</v>
      </c>
      <c r="S523">
        <v>0.17960891450077801</v>
      </c>
      <c r="T523" t="s">
        <v>1727</v>
      </c>
      <c r="U523">
        <f t="shared" si="34"/>
        <v>670</v>
      </c>
      <c r="Y523" t="s">
        <v>1282</v>
      </c>
      <c r="Z523">
        <f t="shared" si="35"/>
        <v>522</v>
      </c>
    </row>
    <row r="524" spans="1:26" x14ac:dyDescent="0.2">
      <c r="A524" t="s">
        <v>1728</v>
      </c>
      <c r="B524">
        <v>3.22205E-4</v>
      </c>
      <c r="C524">
        <v>3.9972799999999998E-3</v>
      </c>
      <c r="D524">
        <v>99.818300000000008</v>
      </c>
      <c r="E524">
        <v>99.816699999999997</v>
      </c>
      <c r="M524">
        <v>522</v>
      </c>
      <c r="N524">
        <f t="shared" si="33"/>
        <v>3.9401099999999999E-4</v>
      </c>
      <c r="O524">
        <f t="shared" si="33"/>
        <v>3.7068600000000001E-4</v>
      </c>
      <c r="P524">
        <f t="shared" si="32"/>
        <v>3.8234849999999997E-4</v>
      </c>
      <c r="Q524" t="s">
        <v>1729</v>
      </c>
      <c r="R524">
        <v>-4.7822570000000004</v>
      </c>
      <c r="S524">
        <v>0.15429022047899599</v>
      </c>
      <c r="T524" t="s">
        <v>1730</v>
      </c>
      <c r="U524">
        <f t="shared" si="34"/>
        <v>671</v>
      </c>
      <c r="Y524" t="s">
        <v>1285</v>
      </c>
      <c r="Z524">
        <f t="shared" si="35"/>
        <v>523</v>
      </c>
    </row>
    <row r="525" spans="1:26" x14ac:dyDescent="0.2">
      <c r="A525" t="s">
        <v>1731</v>
      </c>
      <c r="B525">
        <v>3.8263799999999998E-4</v>
      </c>
      <c r="C525">
        <v>4.7282000000000001E-3</v>
      </c>
      <c r="D525">
        <v>99.790400000000005</v>
      </c>
      <c r="E525">
        <v>99.76</v>
      </c>
      <c r="M525">
        <v>523</v>
      </c>
      <c r="N525">
        <f t="shared" si="33"/>
        <v>4.6045999999999999E-4</v>
      </c>
      <c r="O525">
        <f t="shared" si="33"/>
        <v>4.3685700000000002E-4</v>
      </c>
      <c r="P525">
        <f t="shared" si="32"/>
        <v>4.4865850000000001E-4</v>
      </c>
      <c r="Q525" t="s">
        <v>1732</v>
      </c>
      <c r="R525">
        <v>-6.1747180000000101</v>
      </c>
      <c r="S525">
        <v>0.18339445358677101</v>
      </c>
      <c r="T525" t="s">
        <v>1733</v>
      </c>
      <c r="U525">
        <f t="shared" si="34"/>
        <v>672</v>
      </c>
      <c r="Y525" t="s">
        <v>1288</v>
      </c>
      <c r="Z525">
        <f t="shared" si="35"/>
        <v>524</v>
      </c>
    </row>
    <row r="526" spans="1:26" x14ac:dyDescent="0.2">
      <c r="A526" t="s">
        <v>1734</v>
      </c>
      <c r="B526">
        <v>2.4859099999999999E-4</v>
      </c>
      <c r="C526">
        <v>3.15562E-3</v>
      </c>
      <c r="D526">
        <v>99.870899999999992</v>
      </c>
      <c r="E526">
        <v>99.861999999999995</v>
      </c>
      <c r="M526">
        <v>524</v>
      </c>
      <c r="N526">
        <f t="shared" si="33"/>
        <v>2.15627E-4</v>
      </c>
      <c r="O526">
        <f t="shared" si="33"/>
        <v>1.9239999999999999E-4</v>
      </c>
      <c r="P526">
        <f t="shared" si="32"/>
        <v>2.0401349999999999E-4</v>
      </c>
      <c r="Q526" t="s">
        <v>1735</v>
      </c>
      <c r="R526">
        <v>-5.7134985000000098</v>
      </c>
      <c r="S526">
        <v>0.18851993500393299</v>
      </c>
      <c r="T526" t="s">
        <v>1736</v>
      </c>
      <c r="U526">
        <f t="shared" si="34"/>
        <v>673</v>
      </c>
      <c r="Y526" t="s">
        <v>1291</v>
      </c>
      <c r="Z526">
        <f t="shared" si="35"/>
        <v>525</v>
      </c>
    </row>
    <row r="527" spans="1:26" x14ac:dyDescent="0.2">
      <c r="A527" t="s">
        <v>1737</v>
      </c>
      <c r="B527">
        <v>3.2811599999999999E-4</v>
      </c>
      <c r="C527">
        <v>4.1758799999999999E-3</v>
      </c>
      <c r="D527">
        <v>99.834800000000001</v>
      </c>
      <c r="E527">
        <v>99.799499999999995</v>
      </c>
      <c r="M527">
        <v>525</v>
      </c>
      <c r="N527">
        <f t="shared" si="33"/>
        <v>3.3436700000000002E-4</v>
      </c>
      <c r="O527">
        <f t="shared" si="33"/>
        <v>3.5765699999999999E-4</v>
      </c>
      <c r="P527">
        <f t="shared" si="32"/>
        <v>3.4601200000000003E-4</v>
      </c>
      <c r="Q527" t="s">
        <v>1738</v>
      </c>
      <c r="R527">
        <v>-4.5860985000000003</v>
      </c>
      <c r="S527">
        <v>0.23271451495357201</v>
      </c>
      <c r="T527" t="s">
        <v>1739</v>
      </c>
      <c r="U527">
        <f t="shared" si="34"/>
        <v>674</v>
      </c>
      <c r="Y527" t="s">
        <v>1294</v>
      </c>
      <c r="Z527">
        <f t="shared" si="35"/>
        <v>526</v>
      </c>
    </row>
    <row r="528" spans="1:26" x14ac:dyDescent="0.2">
      <c r="A528" t="s">
        <v>1740</v>
      </c>
      <c r="B528">
        <v>2.2461399999999999E-4</v>
      </c>
      <c r="C528">
        <v>2.9525599999999999E-3</v>
      </c>
      <c r="D528">
        <v>99.886899999999997</v>
      </c>
      <c r="E528">
        <v>99.900100000000009</v>
      </c>
      <c r="M528">
        <v>526</v>
      </c>
      <c r="N528">
        <f t="shared" si="33"/>
        <v>2.2817900000000001E-4</v>
      </c>
      <c r="O528">
        <f t="shared" si="33"/>
        <v>2.0384799999999999E-4</v>
      </c>
      <c r="P528">
        <f t="shared" si="32"/>
        <v>2.1601349999999999E-4</v>
      </c>
      <c r="Q528" t="s">
        <v>1741</v>
      </c>
      <c r="R528">
        <v>-5.4258145000000102</v>
      </c>
      <c r="S528">
        <v>0.176965586392168</v>
      </c>
      <c r="T528" t="s">
        <v>1742</v>
      </c>
      <c r="U528">
        <f t="shared" si="34"/>
        <v>675</v>
      </c>
      <c r="Y528" t="s">
        <v>1297</v>
      </c>
      <c r="Z528">
        <f t="shared" si="35"/>
        <v>527</v>
      </c>
    </row>
    <row r="529" spans="1:26" x14ac:dyDescent="0.2">
      <c r="A529" t="s">
        <v>1743</v>
      </c>
      <c r="B529">
        <v>2.7604499999999999E-4</v>
      </c>
      <c r="C529">
        <v>3.49293E-3</v>
      </c>
      <c r="D529">
        <v>99.857900000000001</v>
      </c>
      <c r="E529">
        <v>99.845200000000006</v>
      </c>
      <c r="M529">
        <v>527</v>
      </c>
      <c r="N529">
        <f t="shared" si="33"/>
        <v>3.4716499999999997E-4</v>
      </c>
      <c r="O529">
        <f t="shared" si="33"/>
        <v>3.7047600000000001E-4</v>
      </c>
      <c r="P529">
        <f t="shared" si="32"/>
        <v>3.5882049999999999E-4</v>
      </c>
      <c r="Q529" t="s">
        <v>1744</v>
      </c>
      <c r="R529">
        <v>-5.9211875000000003</v>
      </c>
      <c r="S529">
        <v>0.24330516329878199</v>
      </c>
      <c r="T529" t="s">
        <v>1745</v>
      </c>
      <c r="U529">
        <f t="shared" si="34"/>
        <v>676</v>
      </c>
      <c r="Y529" t="s">
        <v>1300</v>
      </c>
      <c r="Z529">
        <f t="shared" si="35"/>
        <v>528</v>
      </c>
    </row>
    <row r="530" spans="1:26" x14ac:dyDescent="0.2">
      <c r="A530" t="s">
        <v>1746</v>
      </c>
      <c r="B530">
        <v>1.7645200000000001E-4</v>
      </c>
      <c r="C530">
        <v>2.4261299999999999E-3</v>
      </c>
      <c r="D530">
        <v>99.91449999999999</v>
      </c>
      <c r="E530">
        <v>99.900900000000007</v>
      </c>
      <c r="M530">
        <v>528</v>
      </c>
      <c r="N530">
        <f t="shared" si="33"/>
        <v>3.3760099999999998E-4</v>
      </c>
      <c r="O530">
        <f t="shared" si="33"/>
        <v>3.14455E-4</v>
      </c>
      <c r="P530">
        <f t="shared" si="32"/>
        <v>3.2602800000000002E-4</v>
      </c>
      <c r="Q530" t="s">
        <v>1747</v>
      </c>
      <c r="R530">
        <v>-5.2507605000000002</v>
      </c>
      <c r="S530">
        <v>0.30452611080196001</v>
      </c>
      <c r="T530" t="s">
        <v>1748</v>
      </c>
      <c r="U530">
        <f t="shared" si="34"/>
        <v>677</v>
      </c>
      <c r="Y530" t="s">
        <v>1303</v>
      </c>
      <c r="Z530">
        <f t="shared" si="35"/>
        <v>529</v>
      </c>
    </row>
    <row r="531" spans="1:26" x14ac:dyDescent="0.2">
      <c r="A531" t="s">
        <v>1749</v>
      </c>
      <c r="B531">
        <v>2.5596100000000002E-4</v>
      </c>
      <c r="C531">
        <v>3.3078600000000001E-3</v>
      </c>
      <c r="D531">
        <v>99.868800000000007</v>
      </c>
      <c r="E531">
        <v>99.866799999999998</v>
      </c>
      <c r="M531">
        <v>529</v>
      </c>
      <c r="N531">
        <f t="shared" si="33"/>
        <v>2.2817900000000001E-4</v>
      </c>
      <c r="O531">
        <f t="shared" si="33"/>
        <v>2.0384799999999999E-4</v>
      </c>
      <c r="P531">
        <f t="shared" si="32"/>
        <v>2.1601349999999999E-4</v>
      </c>
      <c r="Q531" t="s">
        <v>1750</v>
      </c>
      <c r="R531">
        <v>-5.9127270000000003</v>
      </c>
      <c r="S531">
        <v>0.18217985102224901</v>
      </c>
      <c r="T531" t="s">
        <v>1751</v>
      </c>
      <c r="U531">
        <f t="shared" si="34"/>
        <v>678</v>
      </c>
      <c r="Y531" t="s">
        <v>1306</v>
      </c>
      <c r="Z531">
        <f t="shared" si="35"/>
        <v>530</v>
      </c>
    </row>
    <row r="532" spans="1:26" x14ac:dyDescent="0.2">
      <c r="A532" t="s">
        <v>1752</v>
      </c>
      <c r="B532">
        <v>2.9150500000000001E-4</v>
      </c>
      <c r="C532">
        <v>3.6950799999999999E-3</v>
      </c>
      <c r="D532">
        <v>99.849600000000009</v>
      </c>
      <c r="E532">
        <v>99.8429</v>
      </c>
      <c r="M532">
        <v>530</v>
      </c>
      <c r="N532">
        <f t="shared" si="33"/>
        <v>2.6290999999999999E-4</v>
      </c>
      <c r="O532">
        <f t="shared" si="33"/>
        <v>2.3854599999999999E-4</v>
      </c>
      <c r="P532">
        <f t="shared" si="32"/>
        <v>2.5072799999999998E-4</v>
      </c>
      <c r="Q532" t="s">
        <v>1753</v>
      </c>
      <c r="R532">
        <v>-8.3836099999999991</v>
      </c>
      <c r="S532">
        <v>0.24905689178901</v>
      </c>
      <c r="T532" t="s">
        <v>1754</v>
      </c>
      <c r="U532">
        <f t="shared" si="34"/>
        <v>679</v>
      </c>
      <c r="Y532" t="s">
        <v>1309</v>
      </c>
      <c r="Z532">
        <f t="shared" si="35"/>
        <v>531</v>
      </c>
    </row>
    <row r="533" spans="1:26" x14ac:dyDescent="0.2">
      <c r="A533" t="s">
        <v>1755</v>
      </c>
      <c r="B533">
        <v>3.6044199999999999E-4</v>
      </c>
      <c r="C533">
        <v>4.4206799999999997E-3</v>
      </c>
      <c r="D533">
        <v>99.806300000000007</v>
      </c>
      <c r="E533">
        <v>99.7744</v>
      </c>
      <c r="M533">
        <v>531</v>
      </c>
      <c r="N533">
        <f t="shared" si="33"/>
        <v>2.8568700000000002E-4</v>
      </c>
      <c r="O533">
        <f t="shared" si="33"/>
        <v>3.1383799999999999E-4</v>
      </c>
      <c r="P533">
        <f t="shared" si="32"/>
        <v>2.9976250000000003E-4</v>
      </c>
      <c r="Q533" t="s">
        <v>1756</v>
      </c>
      <c r="R533">
        <v>-10.412834999999999</v>
      </c>
      <c r="S533">
        <v>0.31450381175516601</v>
      </c>
      <c r="T533" t="s">
        <v>1757</v>
      </c>
      <c r="U533">
        <f t="shared" si="34"/>
        <v>680</v>
      </c>
      <c r="Y533" t="s">
        <v>1312</v>
      </c>
      <c r="Z533">
        <f t="shared" si="35"/>
        <v>532</v>
      </c>
    </row>
    <row r="534" spans="1:26" x14ac:dyDescent="0.2">
      <c r="A534" t="s">
        <v>1758</v>
      </c>
      <c r="B534">
        <v>2.2373200000000001E-4</v>
      </c>
      <c r="C534">
        <v>2.8772899999999998E-3</v>
      </c>
      <c r="D534">
        <v>99.878399999999999</v>
      </c>
      <c r="E534">
        <v>99.884900000000002</v>
      </c>
      <c r="M534">
        <v>532</v>
      </c>
      <c r="N534">
        <f t="shared" si="33"/>
        <v>9.2581900000000003E-4</v>
      </c>
      <c r="O534">
        <f t="shared" si="33"/>
        <v>8.9939299999999996E-4</v>
      </c>
      <c r="P534">
        <f t="shared" si="32"/>
        <v>9.1260600000000005E-4</v>
      </c>
      <c r="Q534" t="s">
        <v>1759</v>
      </c>
      <c r="R534">
        <v>-11.507759999999999</v>
      </c>
      <c r="S534">
        <v>0.387254231953017</v>
      </c>
      <c r="T534" t="s">
        <v>1760</v>
      </c>
      <c r="U534">
        <f t="shared" si="34"/>
        <v>681</v>
      </c>
      <c r="Y534" t="s">
        <v>1315</v>
      </c>
      <c r="Z534">
        <f t="shared" si="35"/>
        <v>533</v>
      </c>
    </row>
    <row r="535" spans="1:26" x14ac:dyDescent="0.2">
      <c r="A535" t="s">
        <v>1761</v>
      </c>
      <c r="B535">
        <v>2.6707499999999997E-4</v>
      </c>
      <c r="C535">
        <v>3.4551600000000001E-3</v>
      </c>
      <c r="D535">
        <v>99.876900000000006</v>
      </c>
      <c r="E535">
        <v>99.857700000000008</v>
      </c>
      <c r="M535">
        <v>533</v>
      </c>
      <c r="N535">
        <f t="shared" si="33"/>
        <v>4.9130599999999995E-4</v>
      </c>
      <c r="O535">
        <f t="shared" si="33"/>
        <v>4.7099400000000002E-4</v>
      </c>
      <c r="P535">
        <f t="shared" si="32"/>
        <v>4.8114999999999996E-4</v>
      </c>
      <c r="Q535" t="s">
        <v>1762</v>
      </c>
      <c r="R535">
        <v>-11.48038</v>
      </c>
      <c r="S535">
        <v>0.47190607135273199</v>
      </c>
      <c r="T535" t="s">
        <v>1763</v>
      </c>
      <c r="U535">
        <f t="shared" si="34"/>
        <v>682</v>
      </c>
      <c r="Y535" t="s">
        <v>1318</v>
      </c>
      <c r="Z535">
        <f t="shared" si="35"/>
        <v>534</v>
      </c>
    </row>
    <row r="536" spans="1:26" x14ac:dyDescent="0.2">
      <c r="A536" t="s">
        <v>1764</v>
      </c>
      <c r="B536">
        <v>2.5371399999999999E-4</v>
      </c>
      <c r="C536">
        <v>3.3076899999999998E-3</v>
      </c>
      <c r="D536">
        <v>99.859899999999996</v>
      </c>
      <c r="E536">
        <v>99.851799999999997</v>
      </c>
      <c r="M536">
        <v>534</v>
      </c>
      <c r="N536">
        <f t="shared" si="33"/>
        <v>4.2904199999999998E-4</v>
      </c>
      <c r="O536">
        <f t="shared" si="33"/>
        <v>4.0667399999999999E-4</v>
      </c>
      <c r="P536">
        <f t="shared" si="32"/>
        <v>4.1785800000000001E-4</v>
      </c>
      <c r="Q536" t="s">
        <v>1765</v>
      </c>
      <c r="R536">
        <v>-12.877364999999999</v>
      </c>
      <c r="S536">
        <v>0.39673155186976</v>
      </c>
      <c r="T536" t="s">
        <v>1766</v>
      </c>
      <c r="U536">
        <f t="shared" si="34"/>
        <v>683</v>
      </c>
      <c r="Y536" t="s">
        <v>1321</v>
      </c>
      <c r="Z536">
        <f t="shared" si="35"/>
        <v>535</v>
      </c>
    </row>
    <row r="537" spans="1:26" x14ac:dyDescent="0.2">
      <c r="A537" t="s">
        <v>1767</v>
      </c>
      <c r="B537">
        <v>3.3427400000000002E-4</v>
      </c>
      <c r="C537">
        <v>4.3240400000000003E-3</v>
      </c>
      <c r="D537">
        <v>99.834800000000001</v>
      </c>
      <c r="E537">
        <v>99.799000000000007</v>
      </c>
      <c r="M537">
        <v>535</v>
      </c>
      <c r="N537">
        <f t="shared" si="33"/>
        <v>5.26228E-4</v>
      </c>
      <c r="O537">
        <f t="shared" si="33"/>
        <v>5.5019300000000004E-4</v>
      </c>
      <c r="P537">
        <f t="shared" si="32"/>
        <v>5.3821050000000007E-4</v>
      </c>
      <c r="Q537" t="s">
        <v>1768</v>
      </c>
      <c r="R537">
        <v>-12.466835</v>
      </c>
      <c r="S537">
        <v>0.38476036436011002</v>
      </c>
      <c r="T537" t="s">
        <v>1769</v>
      </c>
      <c r="U537">
        <f t="shared" si="34"/>
        <v>684</v>
      </c>
      <c r="Y537" t="s">
        <v>1324</v>
      </c>
      <c r="Z537">
        <f t="shared" si="35"/>
        <v>536</v>
      </c>
    </row>
    <row r="538" spans="1:26" x14ac:dyDescent="0.2">
      <c r="A538" t="s">
        <v>1770</v>
      </c>
      <c r="B538">
        <v>1.2754000000000001E-3</v>
      </c>
      <c r="C538">
        <v>1.2443600000000001E-2</v>
      </c>
      <c r="D538">
        <v>99.363500000000002</v>
      </c>
      <c r="E538">
        <v>99.383200000000002</v>
      </c>
      <c r="M538">
        <v>536</v>
      </c>
      <c r="N538">
        <f t="shared" si="33"/>
        <v>3.9383499999999999E-4</v>
      </c>
      <c r="O538">
        <f t="shared" si="33"/>
        <v>4.1893099999999999E-4</v>
      </c>
      <c r="P538">
        <f t="shared" si="32"/>
        <v>4.0638299999999996E-4</v>
      </c>
      <c r="Q538" t="s">
        <v>1771</v>
      </c>
      <c r="R538">
        <v>-8.8000150000000001</v>
      </c>
      <c r="S538">
        <v>0.43988224055064201</v>
      </c>
      <c r="T538" t="s">
        <v>1772</v>
      </c>
      <c r="U538">
        <f t="shared" si="34"/>
        <v>685</v>
      </c>
      <c r="Y538" t="s">
        <v>1327</v>
      </c>
      <c r="Z538">
        <f t="shared" si="35"/>
        <v>537</v>
      </c>
    </row>
    <row r="539" spans="1:26" x14ac:dyDescent="0.2">
      <c r="A539" t="s">
        <v>1773</v>
      </c>
      <c r="B539">
        <v>1.37254E-3</v>
      </c>
      <c r="C539">
        <v>1.38808E-2</v>
      </c>
      <c r="D539">
        <v>99.3703</v>
      </c>
      <c r="E539">
        <v>99.351199999999992</v>
      </c>
      <c r="M539">
        <v>537</v>
      </c>
      <c r="N539">
        <f t="shared" si="33"/>
        <v>1.72667E-3</v>
      </c>
      <c r="O539">
        <f t="shared" si="33"/>
        <v>1.63583E-3</v>
      </c>
      <c r="P539">
        <f t="shared" si="32"/>
        <v>1.68125E-3</v>
      </c>
      <c r="Q539" t="s">
        <v>1774</v>
      </c>
      <c r="R539">
        <v>-10.539135</v>
      </c>
      <c r="S539">
        <v>0.41519886727170202</v>
      </c>
      <c r="T539" t="s">
        <v>1775</v>
      </c>
      <c r="U539">
        <f t="shared" si="34"/>
        <v>686</v>
      </c>
      <c r="Y539" t="s">
        <v>1330</v>
      </c>
      <c r="Z539">
        <f t="shared" si="35"/>
        <v>538</v>
      </c>
    </row>
    <row r="540" spans="1:26" x14ac:dyDescent="0.2">
      <c r="A540" t="s">
        <v>1776</v>
      </c>
      <c r="B540">
        <v>2.141E-4</v>
      </c>
      <c r="C540">
        <v>2.9390200000000001E-3</v>
      </c>
      <c r="D540">
        <v>99.878399999999999</v>
      </c>
      <c r="E540">
        <v>99.874099999999999</v>
      </c>
      <c r="M540">
        <v>538</v>
      </c>
      <c r="N540">
        <f t="shared" si="33"/>
        <v>9.6966200000000004E-4</v>
      </c>
      <c r="O540">
        <f t="shared" si="33"/>
        <v>9.43569E-4</v>
      </c>
      <c r="P540">
        <f t="shared" si="32"/>
        <v>9.5661550000000002E-4</v>
      </c>
      <c r="Q540" t="s">
        <v>1777</v>
      </c>
      <c r="R540">
        <v>-11.127865</v>
      </c>
      <c r="S540">
        <v>0.40665648789499198</v>
      </c>
      <c r="T540" t="s">
        <v>1778</v>
      </c>
      <c r="U540">
        <f t="shared" si="34"/>
        <v>687</v>
      </c>
      <c r="Y540" t="s">
        <v>1333</v>
      </c>
      <c r="Z540">
        <f t="shared" si="35"/>
        <v>539</v>
      </c>
    </row>
    <row r="541" spans="1:26" x14ac:dyDescent="0.2">
      <c r="A541" t="s">
        <v>1779</v>
      </c>
      <c r="B541">
        <v>3.0103900000000002E-4</v>
      </c>
      <c r="C541">
        <v>3.8961299999999998E-3</v>
      </c>
      <c r="D541">
        <v>99.830500000000001</v>
      </c>
      <c r="E541">
        <v>99.8309</v>
      </c>
      <c r="M541">
        <v>539</v>
      </c>
      <c r="N541">
        <f t="shared" si="33"/>
        <v>4.5474399999999998E-4</v>
      </c>
      <c r="O541">
        <f t="shared" si="33"/>
        <v>4.3418299999999999E-4</v>
      </c>
      <c r="P541">
        <f t="shared" si="32"/>
        <v>4.4446349999999998E-4</v>
      </c>
      <c r="Q541" t="s">
        <v>1780</v>
      </c>
      <c r="R541">
        <v>-10.685375000000001</v>
      </c>
      <c r="S541">
        <v>0.43495800830682302</v>
      </c>
      <c r="T541" t="s">
        <v>1781</v>
      </c>
      <c r="U541">
        <f t="shared" si="34"/>
        <v>688</v>
      </c>
      <c r="Y541" t="s">
        <v>1336</v>
      </c>
      <c r="Z541">
        <f t="shared" si="35"/>
        <v>540</v>
      </c>
    </row>
    <row r="542" spans="1:26" x14ac:dyDescent="0.2">
      <c r="A542" t="s">
        <v>1782</v>
      </c>
      <c r="B542">
        <v>4.0111299999999998E-4</v>
      </c>
      <c r="C542">
        <v>5.4927300000000004E-3</v>
      </c>
      <c r="D542">
        <v>99.801199999999994</v>
      </c>
      <c r="E542">
        <v>99.787199999999999</v>
      </c>
      <c r="M542">
        <v>540</v>
      </c>
      <c r="N542">
        <f t="shared" si="33"/>
        <v>3.9248199999999999E-4</v>
      </c>
      <c r="O542">
        <f t="shared" si="33"/>
        <v>3.69897E-4</v>
      </c>
      <c r="P542">
        <f t="shared" si="32"/>
        <v>3.8118949999999999E-4</v>
      </c>
      <c r="Q542" t="s">
        <v>1783</v>
      </c>
      <c r="R542">
        <v>-11.35047</v>
      </c>
      <c r="S542">
        <v>0.35872726076181399</v>
      </c>
      <c r="T542" t="s">
        <v>1784</v>
      </c>
      <c r="U542">
        <f t="shared" si="34"/>
        <v>689</v>
      </c>
      <c r="Y542" t="s">
        <v>1339</v>
      </c>
      <c r="Z542">
        <f t="shared" si="35"/>
        <v>541</v>
      </c>
    </row>
    <row r="543" spans="1:26" x14ac:dyDescent="0.2">
      <c r="A543" t="s">
        <v>1785</v>
      </c>
      <c r="B543">
        <v>4.5199999999999998E-4</v>
      </c>
      <c r="C543">
        <v>6.0246099999999997E-3</v>
      </c>
      <c r="D543">
        <v>99.771000000000001</v>
      </c>
      <c r="E543">
        <v>99.772400000000005</v>
      </c>
      <c r="M543">
        <v>541</v>
      </c>
      <c r="N543">
        <f t="shared" si="33"/>
        <v>5.3898900000000003E-4</v>
      </c>
      <c r="O543">
        <f t="shared" si="33"/>
        <v>5.6302200000000004E-4</v>
      </c>
      <c r="P543">
        <f t="shared" si="32"/>
        <v>5.5100549999999998E-4</v>
      </c>
      <c r="Q543" t="s">
        <v>1786</v>
      </c>
      <c r="R543">
        <v>-10.98076</v>
      </c>
      <c r="S543">
        <v>0.391442483211976</v>
      </c>
      <c r="T543" t="s">
        <v>1787</v>
      </c>
      <c r="U543">
        <f t="shared" si="34"/>
        <v>690</v>
      </c>
      <c r="Y543" t="s">
        <v>1342</v>
      </c>
      <c r="Z543">
        <f t="shared" si="35"/>
        <v>542</v>
      </c>
    </row>
    <row r="544" spans="1:26" x14ac:dyDescent="0.2">
      <c r="A544" t="s">
        <v>1788</v>
      </c>
      <c r="B544">
        <v>2.4088199999999999E-4</v>
      </c>
      <c r="C544">
        <v>3.0701399999999998E-3</v>
      </c>
      <c r="D544">
        <v>99.885800000000003</v>
      </c>
      <c r="E544">
        <v>99.879099999999994</v>
      </c>
      <c r="M544">
        <v>542</v>
      </c>
      <c r="N544">
        <f t="shared" si="33"/>
        <v>1.1254699999999999E-3</v>
      </c>
      <c r="O544">
        <f t="shared" si="33"/>
        <v>1.0975399999999999E-3</v>
      </c>
      <c r="P544">
        <f t="shared" si="32"/>
        <v>1.111505E-3</v>
      </c>
      <c r="Q544" t="s">
        <v>1789</v>
      </c>
      <c r="R544">
        <v>-9.7216750000000101</v>
      </c>
      <c r="S544">
        <v>0.48231327283355002</v>
      </c>
      <c r="T544" t="s">
        <v>1790</v>
      </c>
      <c r="U544">
        <f t="shared" si="34"/>
        <v>691</v>
      </c>
      <c r="Y544" t="s">
        <v>1345</v>
      </c>
      <c r="Z544">
        <f t="shared" si="35"/>
        <v>543</v>
      </c>
    </row>
    <row r="545" spans="1:26" x14ac:dyDescent="0.2">
      <c r="A545" t="s">
        <v>1791</v>
      </c>
      <c r="B545">
        <v>2.78504E-4</v>
      </c>
      <c r="C545">
        <v>3.55507E-3</v>
      </c>
      <c r="D545">
        <v>99.874499999999998</v>
      </c>
      <c r="E545">
        <v>99.846000000000004</v>
      </c>
      <c r="M545">
        <v>543</v>
      </c>
      <c r="N545">
        <f t="shared" si="33"/>
        <v>9.6966200000000004E-4</v>
      </c>
      <c r="O545">
        <f t="shared" si="33"/>
        <v>9.43569E-4</v>
      </c>
      <c r="P545">
        <f t="shared" si="32"/>
        <v>9.5661550000000002E-4</v>
      </c>
      <c r="Q545" t="s">
        <v>1792</v>
      </c>
      <c r="R545">
        <v>-11.59099</v>
      </c>
      <c r="S545">
        <v>0.414563435570865</v>
      </c>
      <c r="T545" t="s">
        <v>1793</v>
      </c>
      <c r="U545">
        <f t="shared" si="34"/>
        <v>692</v>
      </c>
      <c r="Y545" t="s">
        <v>1348</v>
      </c>
      <c r="Z545">
        <f t="shared" si="35"/>
        <v>544</v>
      </c>
    </row>
    <row r="546" spans="1:26" x14ac:dyDescent="0.2">
      <c r="A546" t="s">
        <v>1794</v>
      </c>
      <c r="B546">
        <v>6.9315100000000003E-4</v>
      </c>
      <c r="C546">
        <v>8.6320400000000005E-3</v>
      </c>
      <c r="D546">
        <v>99.677000000000007</v>
      </c>
      <c r="E546">
        <v>99.617999999999995</v>
      </c>
      <c r="M546">
        <v>544</v>
      </c>
      <c r="N546">
        <f t="shared" si="33"/>
        <v>8.8112200000000002E-4</v>
      </c>
      <c r="O546">
        <f t="shared" si="33"/>
        <v>8.5538300000000003E-4</v>
      </c>
      <c r="P546">
        <f t="shared" si="32"/>
        <v>8.6825250000000008E-4</v>
      </c>
      <c r="Q546" t="s">
        <v>1795</v>
      </c>
      <c r="R546">
        <v>-11.863144999999999</v>
      </c>
      <c r="S546">
        <v>0.36854633545001397</v>
      </c>
      <c r="T546" t="s">
        <v>1796</v>
      </c>
      <c r="U546">
        <f t="shared" si="34"/>
        <v>693</v>
      </c>
      <c r="Y546" t="s">
        <v>1351</v>
      </c>
      <c r="Z546">
        <f t="shared" si="35"/>
        <v>545</v>
      </c>
    </row>
    <row r="547" spans="1:26" x14ac:dyDescent="0.2">
      <c r="A547" t="s">
        <v>1797</v>
      </c>
      <c r="B547">
        <v>6.7068200000000003E-4</v>
      </c>
      <c r="C547">
        <v>8.1207799999999993E-3</v>
      </c>
      <c r="D547">
        <v>99.606300000000005</v>
      </c>
      <c r="E547">
        <v>99.579099999999997</v>
      </c>
      <c r="M547">
        <v>545</v>
      </c>
      <c r="N547">
        <f t="shared" si="33"/>
        <v>4.0161400000000001E-4</v>
      </c>
      <c r="O547">
        <f t="shared" si="33"/>
        <v>3.7907899999999999E-4</v>
      </c>
      <c r="P547">
        <f t="shared" si="32"/>
        <v>3.9034650000000003E-4</v>
      </c>
      <c r="Q547" t="s">
        <v>1798</v>
      </c>
      <c r="R547">
        <v>-11.256745</v>
      </c>
      <c r="S547">
        <v>0.367428755869461</v>
      </c>
      <c r="T547" t="s">
        <v>1799</v>
      </c>
      <c r="U547">
        <f t="shared" si="34"/>
        <v>694</v>
      </c>
      <c r="Y547" t="s">
        <v>1354</v>
      </c>
      <c r="Z547">
        <f t="shared" si="35"/>
        <v>546</v>
      </c>
    </row>
    <row r="548" spans="1:26" x14ac:dyDescent="0.2">
      <c r="A548" t="s">
        <v>1800</v>
      </c>
      <c r="B548">
        <v>9.1117699999999999E-4</v>
      </c>
      <c r="C548">
        <v>1.1431999999999999E-2</v>
      </c>
      <c r="D548">
        <v>99.471800000000002</v>
      </c>
      <c r="E548">
        <v>99.361400000000003</v>
      </c>
      <c r="M548">
        <v>546</v>
      </c>
      <c r="N548">
        <f t="shared" si="33"/>
        <v>4.0161400000000001E-4</v>
      </c>
      <c r="O548">
        <f t="shared" si="33"/>
        <v>3.7907899999999999E-4</v>
      </c>
      <c r="P548">
        <f t="shared" si="32"/>
        <v>3.9034650000000003E-4</v>
      </c>
      <c r="Q548" t="s">
        <v>1801</v>
      </c>
      <c r="R548">
        <v>-11.48047</v>
      </c>
      <c r="S548">
        <v>0.36774845606992002</v>
      </c>
      <c r="T548" t="s">
        <v>1802</v>
      </c>
      <c r="U548">
        <f t="shared" si="34"/>
        <v>695</v>
      </c>
      <c r="Y548" t="s">
        <v>1357</v>
      </c>
      <c r="Z548">
        <f t="shared" si="35"/>
        <v>547</v>
      </c>
    </row>
    <row r="549" spans="1:26" x14ac:dyDescent="0.2">
      <c r="A549" t="s">
        <v>1803</v>
      </c>
      <c r="B549">
        <v>1.1060099999999999E-3</v>
      </c>
      <c r="C549">
        <v>1.3918099999999999E-2</v>
      </c>
      <c r="D549">
        <v>99.399900000000002</v>
      </c>
      <c r="E549">
        <v>99.411000000000001</v>
      </c>
      <c r="M549">
        <v>547</v>
      </c>
      <c r="N549">
        <f t="shared" si="33"/>
        <v>4.8785499999999998E-4</v>
      </c>
      <c r="O549">
        <f t="shared" si="33"/>
        <v>5.1168600000000002E-4</v>
      </c>
      <c r="P549">
        <f t="shared" si="32"/>
        <v>4.9977050000000003E-4</v>
      </c>
      <c r="Q549" t="s">
        <v>1804</v>
      </c>
      <c r="R549">
        <v>-10.969374999999999</v>
      </c>
      <c r="S549">
        <v>0.35424270432161897</v>
      </c>
      <c r="T549" t="s">
        <v>1805</v>
      </c>
      <c r="U549">
        <f t="shared" si="34"/>
        <v>696</v>
      </c>
      <c r="Y549" t="s">
        <v>1360</v>
      </c>
      <c r="Z549">
        <f t="shared" si="35"/>
        <v>548</v>
      </c>
    </row>
    <row r="550" spans="1:26" x14ac:dyDescent="0.2">
      <c r="A550" t="s">
        <v>1806</v>
      </c>
      <c r="B550">
        <v>7.7973599999999995E-4</v>
      </c>
      <c r="C550">
        <v>9.4017600000000003E-3</v>
      </c>
      <c r="D550">
        <v>99.521900000000002</v>
      </c>
      <c r="E550">
        <v>99.508399999999995</v>
      </c>
      <c r="M550">
        <v>548</v>
      </c>
      <c r="N550">
        <f t="shared" si="33"/>
        <v>9.6966200000000004E-4</v>
      </c>
      <c r="O550">
        <f t="shared" si="33"/>
        <v>9.43569E-4</v>
      </c>
      <c r="P550">
        <f t="shared" si="32"/>
        <v>9.5661550000000002E-4</v>
      </c>
      <c r="Q550" t="s">
        <v>1807</v>
      </c>
      <c r="R550">
        <v>-11.66009</v>
      </c>
      <c r="S550">
        <v>0.40516418113796199</v>
      </c>
      <c r="T550" t="s">
        <v>1808</v>
      </c>
      <c r="U550">
        <f t="shared" si="34"/>
        <v>697</v>
      </c>
      <c r="Y550" t="s">
        <v>1363</v>
      </c>
      <c r="Z550">
        <f t="shared" si="35"/>
        <v>549</v>
      </c>
    </row>
    <row r="551" spans="1:26" x14ac:dyDescent="0.2">
      <c r="A551" t="s">
        <v>1809</v>
      </c>
      <c r="B551">
        <v>8.6862300000000001E-4</v>
      </c>
      <c r="C551">
        <v>1.04785E-2</v>
      </c>
      <c r="D551">
        <v>99.618499999999997</v>
      </c>
      <c r="E551">
        <v>99.610799999999998</v>
      </c>
      <c r="M551">
        <v>549</v>
      </c>
      <c r="N551">
        <f t="shared" si="33"/>
        <v>1.76465E-3</v>
      </c>
      <c r="O551">
        <f t="shared" si="33"/>
        <v>1.6730899999999999E-3</v>
      </c>
      <c r="P551">
        <f t="shared" si="32"/>
        <v>1.7188699999999999E-3</v>
      </c>
      <c r="Q551" t="s">
        <v>1810</v>
      </c>
      <c r="R551">
        <v>-12.890364999999999</v>
      </c>
      <c r="S551">
        <v>0.43316884704694902</v>
      </c>
      <c r="T551" t="s">
        <v>1811</v>
      </c>
      <c r="U551">
        <f t="shared" si="34"/>
        <v>698</v>
      </c>
      <c r="Y551" t="s">
        <v>1366</v>
      </c>
      <c r="Z551">
        <f t="shared" si="35"/>
        <v>550</v>
      </c>
    </row>
    <row r="552" spans="1:26" x14ac:dyDescent="0.2">
      <c r="A552" t="s">
        <v>1812</v>
      </c>
      <c r="B552">
        <v>5.3845599999999998E-4</v>
      </c>
      <c r="C552">
        <v>6.5792999999999997E-3</v>
      </c>
      <c r="D552">
        <v>99.663700000000006</v>
      </c>
      <c r="E552">
        <v>99.643299999999996</v>
      </c>
      <c r="M552">
        <v>550</v>
      </c>
      <c r="N552">
        <f t="shared" si="33"/>
        <v>1.6886500000000001E-3</v>
      </c>
      <c r="O552">
        <f t="shared" si="33"/>
        <v>1.59859E-3</v>
      </c>
      <c r="P552">
        <f t="shared" si="32"/>
        <v>1.6436200000000002E-3</v>
      </c>
      <c r="Q552" t="s">
        <v>1813</v>
      </c>
      <c r="R552">
        <v>-13.045785</v>
      </c>
      <c r="S552">
        <v>0.41144721124991201</v>
      </c>
      <c r="T552" t="s">
        <v>1814</v>
      </c>
      <c r="U552">
        <f t="shared" si="34"/>
        <v>699</v>
      </c>
      <c r="Y552" t="s">
        <v>1369</v>
      </c>
      <c r="Z552">
        <f t="shared" si="35"/>
        <v>551</v>
      </c>
    </row>
    <row r="553" spans="1:26" x14ac:dyDescent="0.2">
      <c r="A553" t="s">
        <v>1815</v>
      </c>
      <c r="B553">
        <v>6.27671E-4</v>
      </c>
      <c r="C553">
        <v>7.7850799999999998E-3</v>
      </c>
      <c r="D553">
        <v>99.6494</v>
      </c>
      <c r="E553">
        <v>99.659900000000007</v>
      </c>
      <c r="M553">
        <v>551</v>
      </c>
      <c r="N553">
        <f t="shared" si="33"/>
        <v>9.2581900000000003E-4</v>
      </c>
      <c r="O553">
        <f t="shared" si="33"/>
        <v>8.9939299999999996E-4</v>
      </c>
      <c r="P553">
        <f t="shared" si="32"/>
        <v>9.1260600000000005E-4</v>
      </c>
      <c r="Q553" t="s">
        <v>1816</v>
      </c>
      <c r="R553">
        <v>-13.148804999999999</v>
      </c>
      <c r="S553">
        <v>0.39061824595049899</v>
      </c>
      <c r="T553" t="s">
        <v>1817</v>
      </c>
      <c r="U553">
        <f t="shared" si="34"/>
        <v>700</v>
      </c>
      <c r="Y553" t="s">
        <v>1372</v>
      </c>
      <c r="Z553">
        <f t="shared" si="35"/>
        <v>552</v>
      </c>
    </row>
    <row r="554" spans="1:26" x14ac:dyDescent="0.2">
      <c r="A554" t="s">
        <v>1818</v>
      </c>
      <c r="B554">
        <v>2.36994E-4</v>
      </c>
      <c r="C554">
        <v>3.1351899999999999E-3</v>
      </c>
      <c r="D554">
        <v>99.849699999999999</v>
      </c>
      <c r="E554">
        <v>99.849900000000005</v>
      </c>
      <c r="M554">
        <v>552</v>
      </c>
      <c r="N554">
        <f t="shared" si="33"/>
        <v>9.4779700000000001E-4</v>
      </c>
      <c r="O554">
        <f t="shared" si="33"/>
        <v>9.2137700000000002E-4</v>
      </c>
      <c r="P554">
        <f t="shared" si="32"/>
        <v>9.3458699999999996E-4</v>
      </c>
      <c r="Q554" t="s">
        <v>1819</v>
      </c>
      <c r="R554">
        <v>-12.92981</v>
      </c>
      <c r="S554">
        <v>0.39531943979680501</v>
      </c>
      <c r="T554" t="s">
        <v>1820</v>
      </c>
      <c r="U554">
        <f t="shared" si="34"/>
        <v>701</v>
      </c>
      <c r="Y554" t="s">
        <v>1375</v>
      </c>
      <c r="Z554">
        <f t="shared" si="35"/>
        <v>553</v>
      </c>
    </row>
    <row r="555" spans="1:26" x14ac:dyDescent="0.2">
      <c r="A555" t="s">
        <v>1821</v>
      </c>
      <c r="B555">
        <v>3.3249799999999997E-4</v>
      </c>
      <c r="C555">
        <v>4.1373599999999996E-3</v>
      </c>
      <c r="D555">
        <v>99.84920000000001</v>
      </c>
      <c r="E555">
        <v>99.840099999999993</v>
      </c>
      <c r="M555">
        <v>553</v>
      </c>
      <c r="N555">
        <f t="shared" si="33"/>
        <v>4.4562600000000002E-4</v>
      </c>
      <c r="O555">
        <f t="shared" si="33"/>
        <v>4.2502499999999999E-4</v>
      </c>
      <c r="P555">
        <f t="shared" si="32"/>
        <v>4.3532550000000003E-4</v>
      </c>
      <c r="Q555" t="s">
        <v>1822</v>
      </c>
      <c r="R555">
        <v>-12.373329999999999</v>
      </c>
      <c r="S555">
        <v>0.42090063085706397</v>
      </c>
      <c r="T555" t="s">
        <v>1823</v>
      </c>
      <c r="U555">
        <f t="shared" si="34"/>
        <v>702</v>
      </c>
      <c r="Y555" t="s">
        <v>1378</v>
      </c>
      <c r="Z555">
        <f t="shared" si="35"/>
        <v>554</v>
      </c>
    </row>
    <row r="556" spans="1:26" x14ac:dyDescent="0.2">
      <c r="A556" t="s">
        <v>1824</v>
      </c>
      <c r="B556">
        <v>1.6513699999999999E-4</v>
      </c>
      <c r="C556">
        <v>2.3229600000000002E-3</v>
      </c>
      <c r="D556">
        <v>99.897499999999994</v>
      </c>
      <c r="E556">
        <v>99.890999999999991</v>
      </c>
      <c r="M556">
        <v>554</v>
      </c>
      <c r="N556">
        <f t="shared" si="33"/>
        <v>8.8112200000000002E-4</v>
      </c>
      <c r="O556">
        <f t="shared" si="33"/>
        <v>8.5538300000000003E-4</v>
      </c>
      <c r="P556">
        <f t="shared" si="32"/>
        <v>8.6825250000000008E-4</v>
      </c>
      <c r="Q556" t="s">
        <v>1825</v>
      </c>
      <c r="R556">
        <v>-12.501989999999999</v>
      </c>
      <c r="S556">
        <v>0.37464476289735099</v>
      </c>
      <c r="T556" t="s">
        <v>1826</v>
      </c>
      <c r="U556">
        <f t="shared" si="34"/>
        <v>703</v>
      </c>
      <c r="Y556" t="s">
        <v>1381</v>
      </c>
      <c r="Z556">
        <f t="shared" si="35"/>
        <v>555</v>
      </c>
    </row>
    <row r="557" spans="1:26" x14ac:dyDescent="0.2">
      <c r="A557" t="s">
        <v>1827</v>
      </c>
      <c r="B557">
        <v>2.7873299999999998E-4</v>
      </c>
      <c r="C557">
        <v>3.5437099999999998E-3</v>
      </c>
      <c r="D557">
        <v>99.865400000000008</v>
      </c>
      <c r="E557">
        <v>99.864099999999993</v>
      </c>
      <c r="M557">
        <v>555</v>
      </c>
      <c r="N557">
        <f t="shared" si="33"/>
        <v>1.76465E-3</v>
      </c>
      <c r="O557">
        <f t="shared" si="33"/>
        <v>1.6730899999999999E-3</v>
      </c>
      <c r="P557">
        <f t="shared" si="32"/>
        <v>1.7188699999999999E-3</v>
      </c>
      <c r="Q557" t="s">
        <v>1828</v>
      </c>
      <c r="R557">
        <v>-13.14785</v>
      </c>
      <c r="S557">
        <v>0.43178294353674801</v>
      </c>
      <c r="T557" t="s">
        <v>1829</v>
      </c>
      <c r="U557">
        <f t="shared" si="34"/>
        <v>704</v>
      </c>
      <c r="Y557" t="s">
        <v>1384</v>
      </c>
      <c r="Z557">
        <f t="shared" si="35"/>
        <v>556</v>
      </c>
    </row>
    <row r="558" spans="1:26" x14ac:dyDescent="0.2">
      <c r="A558" t="s">
        <v>1830</v>
      </c>
      <c r="B558">
        <v>2.6146200000000001E-4</v>
      </c>
      <c r="C558">
        <v>3.5135600000000002E-3</v>
      </c>
      <c r="D558">
        <v>99.816800000000001</v>
      </c>
      <c r="E558">
        <v>99.850099999999998</v>
      </c>
      <c r="M558">
        <v>556</v>
      </c>
      <c r="N558">
        <f t="shared" si="33"/>
        <v>2.62759E-3</v>
      </c>
      <c r="O558">
        <f t="shared" si="33"/>
        <v>2.5819100000000002E-3</v>
      </c>
      <c r="P558">
        <f t="shared" si="32"/>
        <v>2.6047500000000003E-3</v>
      </c>
      <c r="Q558" t="s">
        <v>1831</v>
      </c>
      <c r="R558">
        <v>-12.880134999999999</v>
      </c>
      <c r="S558">
        <v>0.46136160442048002</v>
      </c>
      <c r="T558" t="s">
        <v>1832</v>
      </c>
      <c r="U558">
        <f t="shared" si="34"/>
        <v>705</v>
      </c>
      <c r="Y558" t="s">
        <v>1387</v>
      </c>
      <c r="Z558">
        <f t="shared" si="35"/>
        <v>557</v>
      </c>
    </row>
    <row r="559" spans="1:26" x14ac:dyDescent="0.2">
      <c r="A559" t="s">
        <v>1833</v>
      </c>
      <c r="B559">
        <v>3.6085799999999998E-4</v>
      </c>
      <c r="C559">
        <v>4.5502800000000003E-3</v>
      </c>
      <c r="D559">
        <v>99.815899999999999</v>
      </c>
      <c r="E559">
        <v>99.814400000000006</v>
      </c>
      <c r="M559">
        <v>557</v>
      </c>
      <c r="N559">
        <f t="shared" si="33"/>
        <v>1.76465E-3</v>
      </c>
      <c r="O559">
        <f t="shared" si="33"/>
        <v>1.6730899999999999E-3</v>
      </c>
      <c r="P559">
        <f t="shared" si="32"/>
        <v>1.7188699999999999E-3</v>
      </c>
      <c r="Q559" t="s">
        <v>1834</v>
      </c>
      <c r="R559">
        <v>-12.635624999999999</v>
      </c>
      <c r="S559">
        <v>0.43161909073904903</v>
      </c>
      <c r="T559" t="s">
        <v>1835</v>
      </c>
      <c r="U559">
        <f t="shared" si="34"/>
        <v>706</v>
      </c>
      <c r="Y559" t="s">
        <v>1390</v>
      </c>
      <c r="Z559">
        <f t="shared" si="35"/>
        <v>558</v>
      </c>
    </row>
    <row r="560" spans="1:26" x14ac:dyDescent="0.2">
      <c r="A560" t="s">
        <v>1836</v>
      </c>
      <c r="B560">
        <v>9.0588300000000001E-4</v>
      </c>
      <c r="C560">
        <v>9.0299500000000001E-3</v>
      </c>
      <c r="D560">
        <v>99.557199999999995</v>
      </c>
      <c r="E560">
        <v>99.548400000000001</v>
      </c>
      <c r="M560">
        <v>558</v>
      </c>
      <c r="N560">
        <f t="shared" si="33"/>
        <v>1.65062E-3</v>
      </c>
      <c r="O560">
        <f t="shared" si="33"/>
        <v>1.56138E-3</v>
      </c>
      <c r="P560">
        <f t="shared" si="32"/>
        <v>1.606E-3</v>
      </c>
      <c r="Q560" t="s">
        <v>1837</v>
      </c>
      <c r="R560">
        <v>-13.226245</v>
      </c>
      <c r="S560">
        <v>0.39556746623927203</v>
      </c>
      <c r="T560" t="s">
        <v>1838</v>
      </c>
      <c r="U560">
        <f t="shared" si="34"/>
        <v>707</v>
      </c>
      <c r="Y560" t="s">
        <v>1393</v>
      </c>
      <c r="Z560">
        <f t="shared" si="35"/>
        <v>559</v>
      </c>
    </row>
    <row r="561" spans="1:26" x14ac:dyDescent="0.2">
      <c r="A561" t="s">
        <v>1839</v>
      </c>
      <c r="B561">
        <v>9.8934999999999995E-4</v>
      </c>
      <c r="C561">
        <v>1.02822E-2</v>
      </c>
      <c r="D561">
        <v>99.534800000000004</v>
      </c>
      <c r="E561">
        <v>99.518000000000001</v>
      </c>
      <c r="M561">
        <v>559</v>
      </c>
      <c r="N561">
        <f t="shared" si="33"/>
        <v>9.4779700000000001E-4</v>
      </c>
      <c r="O561">
        <f t="shared" si="33"/>
        <v>9.2137700000000002E-4</v>
      </c>
      <c r="P561">
        <f t="shared" si="32"/>
        <v>9.3458699999999996E-4</v>
      </c>
      <c r="Q561" t="s">
        <v>1840</v>
      </c>
      <c r="R561">
        <v>-12.949545000000001</v>
      </c>
      <c r="S561">
        <v>0.40276595120688302</v>
      </c>
      <c r="T561" t="s">
        <v>1841</v>
      </c>
      <c r="U561">
        <f t="shared" si="34"/>
        <v>708</v>
      </c>
      <c r="Y561" t="s">
        <v>1396</v>
      </c>
      <c r="Z561">
        <f t="shared" si="35"/>
        <v>560</v>
      </c>
    </row>
    <row r="562" spans="1:26" x14ac:dyDescent="0.2">
      <c r="A562" t="s">
        <v>1842</v>
      </c>
      <c r="B562">
        <v>2.36994E-4</v>
      </c>
      <c r="C562">
        <v>3.1351899999999999E-3</v>
      </c>
      <c r="D562">
        <v>99.849699999999999</v>
      </c>
      <c r="E562">
        <v>99.849900000000005</v>
      </c>
      <c r="M562">
        <v>560</v>
      </c>
      <c r="N562">
        <f t="shared" si="33"/>
        <v>3.4593800000000001E-4</v>
      </c>
      <c r="O562">
        <f t="shared" si="33"/>
        <v>3.1794199999999999E-4</v>
      </c>
      <c r="P562">
        <f t="shared" si="32"/>
        <v>3.3193999999999997E-4</v>
      </c>
      <c r="Q562" t="s">
        <v>1843</v>
      </c>
      <c r="R562">
        <v>-9.1546150000000104</v>
      </c>
      <c r="S562">
        <v>0.35152570505664099</v>
      </c>
      <c r="T562" t="s">
        <v>1844</v>
      </c>
      <c r="U562">
        <f t="shared" si="34"/>
        <v>709</v>
      </c>
      <c r="Y562" t="s">
        <v>1399</v>
      </c>
      <c r="Z562">
        <f t="shared" si="35"/>
        <v>561</v>
      </c>
    </row>
    <row r="563" spans="1:26" x14ac:dyDescent="0.2">
      <c r="A563" t="s">
        <v>1845</v>
      </c>
      <c r="B563">
        <v>3.3249799999999997E-4</v>
      </c>
      <c r="C563">
        <v>4.1373599999999996E-3</v>
      </c>
      <c r="D563">
        <v>99.84920000000001</v>
      </c>
      <c r="E563">
        <v>99.840099999999993</v>
      </c>
      <c r="M563">
        <v>561</v>
      </c>
      <c r="N563">
        <f t="shared" si="33"/>
        <v>3.0183100000000002E-4</v>
      </c>
      <c r="O563">
        <f t="shared" si="33"/>
        <v>3.2920200000000001E-4</v>
      </c>
      <c r="P563">
        <f t="shared" si="32"/>
        <v>3.1551650000000001E-4</v>
      </c>
      <c r="Q563" t="s">
        <v>1846</v>
      </c>
      <c r="R563">
        <v>-9.8411300000000104</v>
      </c>
      <c r="S563">
        <v>0.33300877770729498</v>
      </c>
      <c r="T563" t="s">
        <v>1847</v>
      </c>
      <c r="U563">
        <f t="shared" si="34"/>
        <v>710</v>
      </c>
      <c r="Y563" t="s">
        <v>1402</v>
      </c>
      <c r="Z563">
        <f t="shared" si="35"/>
        <v>562</v>
      </c>
    </row>
    <row r="564" spans="1:26" x14ac:dyDescent="0.2">
      <c r="A564" t="s">
        <v>1848</v>
      </c>
      <c r="B564">
        <v>2.2786700000000001E-4</v>
      </c>
      <c r="C564">
        <v>3.0439999999999998E-3</v>
      </c>
      <c r="D564">
        <v>99.849800000000002</v>
      </c>
      <c r="E564">
        <v>99.822400000000002</v>
      </c>
      <c r="M564">
        <v>562</v>
      </c>
      <c r="N564">
        <f t="shared" si="33"/>
        <v>1.5365699999999999E-3</v>
      </c>
      <c r="O564">
        <f t="shared" si="33"/>
        <v>1.44972E-3</v>
      </c>
      <c r="P564">
        <f t="shared" si="32"/>
        <v>1.493145E-3</v>
      </c>
      <c r="Q564" t="s">
        <v>1849</v>
      </c>
      <c r="R564">
        <v>-11.793744999999999</v>
      </c>
      <c r="S564">
        <v>0.369990884595013</v>
      </c>
      <c r="T564" t="s">
        <v>1850</v>
      </c>
      <c r="U564">
        <f t="shared" si="34"/>
        <v>711</v>
      </c>
      <c r="Y564" t="s">
        <v>1405</v>
      </c>
      <c r="Z564">
        <f t="shared" si="35"/>
        <v>563</v>
      </c>
    </row>
    <row r="565" spans="1:26" x14ac:dyDescent="0.2">
      <c r="A565" t="s">
        <v>1851</v>
      </c>
      <c r="B565">
        <v>3.4664800000000002E-4</v>
      </c>
      <c r="C565">
        <v>4.7234800000000004E-3</v>
      </c>
      <c r="D565">
        <v>99.851799999999997</v>
      </c>
      <c r="E565">
        <v>99.834199999999996</v>
      </c>
      <c r="M565">
        <v>563</v>
      </c>
      <c r="N565">
        <f t="shared" si="33"/>
        <v>9.2581900000000003E-4</v>
      </c>
      <c r="O565">
        <f t="shared" si="33"/>
        <v>8.9939299999999996E-4</v>
      </c>
      <c r="P565">
        <f t="shared" si="32"/>
        <v>9.1260600000000005E-4</v>
      </c>
      <c r="Q565" t="s">
        <v>1852</v>
      </c>
      <c r="R565">
        <v>-12.38251</v>
      </c>
      <c r="S565">
        <v>0.38572315524412099</v>
      </c>
      <c r="T565" t="s">
        <v>1853</v>
      </c>
      <c r="U565">
        <f t="shared" si="34"/>
        <v>712</v>
      </c>
      <c r="Y565" t="s">
        <v>1408</v>
      </c>
      <c r="Z565">
        <f t="shared" si="35"/>
        <v>564</v>
      </c>
    </row>
    <row r="566" spans="1:26" x14ac:dyDescent="0.2">
      <c r="A566" t="s">
        <v>1854</v>
      </c>
      <c r="B566">
        <v>2.7172999999999998E-4</v>
      </c>
      <c r="C566">
        <v>3.5908799999999999E-3</v>
      </c>
      <c r="D566">
        <v>99.826599999999999</v>
      </c>
      <c r="E566">
        <v>99.855199999999996</v>
      </c>
      <c r="M566">
        <v>564</v>
      </c>
      <c r="N566">
        <f t="shared" si="33"/>
        <v>4.2904199999999998E-4</v>
      </c>
      <c r="O566">
        <f t="shared" si="33"/>
        <v>4.0667399999999999E-4</v>
      </c>
      <c r="P566">
        <f t="shared" si="32"/>
        <v>4.1785800000000001E-4</v>
      </c>
      <c r="Q566" t="s">
        <v>1855</v>
      </c>
      <c r="R566">
        <v>-11.998704999999999</v>
      </c>
      <c r="S566">
        <v>0.39640266152603598</v>
      </c>
      <c r="T566" t="s">
        <v>1856</v>
      </c>
      <c r="U566">
        <f t="shared" si="34"/>
        <v>713</v>
      </c>
      <c r="Y566" t="s">
        <v>1411</v>
      </c>
      <c r="Z566">
        <f t="shared" si="35"/>
        <v>565</v>
      </c>
    </row>
    <row r="567" spans="1:26" x14ac:dyDescent="0.2">
      <c r="A567" t="s">
        <v>1857</v>
      </c>
      <c r="B567">
        <v>3.7190299999999998E-4</v>
      </c>
      <c r="C567">
        <v>4.61591E-3</v>
      </c>
      <c r="D567">
        <v>99.816499999999991</v>
      </c>
      <c r="E567">
        <v>99.816400000000002</v>
      </c>
      <c r="M567">
        <v>565</v>
      </c>
      <c r="N567">
        <f t="shared" si="33"/>
        <v>4.2904199999999998E-4</v>
      </c>
      <c r="O567">
        <f t="shared" si="33"/>
        <v>4.0667399999999999E-4</v>
      </c>
      <c r="P567">
        <f t="shared" si="32"/>
        <v>4.1785800000000001E-4</v>
      </c>
      <c r="Q567" t="s">
        <v>1858</v>
      </c>
      <c r="R567">
        <v>-12.05972</v>
      </c>
      <c r="S567">
        <v>0.40139312566572399</v>
      </c>
      <c r="T567" t="s">
        <v>1859</v>
      </c>
      <c r="U567">
        <f t="shared" si="34"/>
        <v>714</v>
      </c>
      <c r="Y567" t="s">
        <v>1414</v>
      </c>
      <c r="Z567">
        <f t="shared" si="35"/>
        <v>566</v>
      </c>
    </row>
    <row r="568" spans="1:26" x14ac:dyDescent="0.2">
      <c r="A568" t="s">
        <v>1860</v>
      </c>
      <c r="B568">
        <v>2.32525E-4</v>
      </c>
      <c r="C568">
        <v>3.0133999999999998E-3</v>
      </c>
      <c r="D568">
        <v>99.852900000000005</v>
      </c>
      <c r="E568">
        <v>99.833799999999997</v>
      </c>
      <c r="M568">
        <v>566</v>
      </c>
      <c r="N568">
        <f t="shared" si="33"/>
        <v>5.5175999999999999E-4</v>
      </c>
      <c r="O568">
        <f t="shared" si="33"/>
        <v>5.7586699999999998E-4</v>
      </c>
      <c r="P568">
        <f t="shared" si="32"/>
        <v>5.6381349999999998E-4</v>
      </c>
      <c r="Q568" t="s">
        <v>1861</v>
      </c>
      <c r="R568">
        <v>-11.908440000000001</v>
      </c>
      <c r="S568">
        <v>0.39986855644671898</v>
      </c>
      <c r="T568" t="s">
        <v>1862</v>
      </c>
      <c r="U568">
        <f t="shared" si="34"/>
        <v>715</v>
      </c>
      <c r="Y568" t="s">
        <v>1417</v>
      </c>
      <c r="Z568">
        <f t="shared" si="35"/>
        <v>567</v>
      </c>
    </row>
    <row r="569" spans="1:26" x14ac:dyDescent="0.2">
      <c r="A569" t="s">
        <v>1863</v>
      </c>
      <c r="B569">
        <v>2.89993E-4</v>
      </c>
      <c r="C569">
        <v>3.7260499999999998E-3</v>
      </c>
      <c r="D569">
        <v>99.8626</v>
      </c>
      <c r="E569">
        <v>99.848800000000011</v>
      </c>
      <c r="M569">
        <v>567</v>
      </c>
      <c r="N569">
        <f t="shared" si="33"/>
        <v>1.6806799999999999E-3</v>
      </c>
      <c r="O569">
        <f t="shared" si="33"/>
        <v>1.7158099999999999E-3</v>
      </c>
      <c r="P569">
        <f t="shared" si="32"/>
        <v>1.6982449999999999E-3</v>
      </c>
      <c r="Q569" t="s">
        <v>1864</v>
      </c>
      <c r="R569">
        <v>-16.482645000000002</v>
      </c>
      <c r="S569">
        <v>0.57958574699609999</v>
      </c>
      <c r="T569" t="s">
        <v>1865</v>
      </c>
      <c r="U569">
        <f t="shared" si="34"/>
        <v>716</v>
      </c>
      <c r="Y569" t="s">
        <v>1420</v>
      </c>
      <c r="Z569">
        <f t="shared" si="35"/>
        <v>568</v>
      </c>
    </row>
    <row r="570" spans="1:26" x14ac:dyDescent="0.2">
      <c r="A570" t="s">
        <v>1866</v>
      </c>
      <c r="B570">
        <v>2.6145299999999998E-4</v>
      </c>
      <c r="C570">
        <v>3.5219399999999999E-3</v>
      </c>
      <c r="D570">
        <v>99.828800000000001</v>
      </c>
      <c r="E570">
        <v>99.856200000000001</v>
      </c>
      <c r="M570">
        <v>568</v>
      </c>
      <c r="N570">
        <f t="shared" si="33"/>
        <v>1.14831E-3</v>
      </c>
      <c r="O570">
        <f t="shared" si="33"/>
        <v>1.1714099999999999E-3</v>
      </c>
      <c r="P570">
        <f t="shared" si="32"/>
        <v>1.15986E-3</v>
      </c>
      <c r="Q570" t="s">
        <v>1867</v>
      </c>
      <c r="R570">
        <v>-13.89636</v>
      </c>
      <c r="S570">
        <v>0.42378522210729203</v>
      </c>
      <c r="T570" t="s">
        <v>1868</v>
      </c>
      <c r="U570">
        <f t="shared" si="34"/>
        <v>717</v>
      </c>
      <c r="Y570" t="s">
        <v>1423</v>
      </c>
      <c r="Z570">
        <f t="shared" si="35"/>
        <v>569</v>
      </c>
    </row>
    <row r="571" spans="1:26" x14ac:dyDescent="0.2">
      <c r="A571" t="s">
        <v>1869</v>
      </c>
      <c r="B571">
        <v>3.6099100000000001E-4</v>
      </c>
      <c r="C571">
        <v>4.56581E-3</v>
      </c>
      <c r="D571">
        <v>99.816400000000002</v>
      </c>
      <c r="E571">
        <v>99.817099999999996</v>
      </c>
      <c r="M571">
        <v>569</v>
      </c>
      <c r="N571">
        <f t="shared" si="33"/>
        <v>1.14168E-3</v>
      </c>
      <c r="O571">
        <f t="shared" si="33"/>
        <v>1.1568800000000001E-3</v>
      </c>
      <c r="P571">
        <f t="shared" si="32"/>
        <v>1.1492799999999999E-3</v>
      </c>
      <c r="Q571" t="s">
        <v>1870</v>
      </c>
      <c r="R571">
        <v>-12.39823</v>
      </c>
      <c r="S571">
        <v>0.371025138758455</v>
      </c>
      <c r="T571" t="s">
        <v>1871</v>
      </c>
      <c r="U571">
        <f t="shared" si="34"/>
        <v>718</v>
      </c>
      <c r="Y571" t="s">
        <v>1426</v>
      </c>
      <c r="Z571">
        <f t="shared" si="35"/>
        <v>570</v>
      </c>
    </row>
    <row r="572" spans="1:26" x14ac:dyDescent="0.2">
      <c r="A572" t="s">
        <v>1872</v>
      </c>
      <c r="B572">
        <v>2.4295600000000001E-4</v>
      </c>
      <c r="C572">
        <v>3.3005600000000001E-3</v>
      </c>
      <c r="D572">
        <v>99.850200000000001</v>
      </c>
      <c r="E572">
        <v>99.855799999999988</v>
      </c>
      <c r="M572">
        <v>570</v>
      </c>
      <c r="N572">
        <f t="shared" si="33"/>
        <v>1.4360200000000001E-3</v>
      </c>
      <c r="O572">
        <f t="shared" si="33"/>
        <v>1.4498600000000001E-3</v>
      </c>
      <c r="P572">
        <f t="shared" si="32"/>
        <v>1.4429400000000002E-3</v>
      </c>
      <c r="Q572" t="s">
        <v>1873</v>
      </c>
      <c r="R572">
        <v>-11.186215000000001</v>
      </c>
      <c r="S572">
        <v>0.38327011087761997</v>
      </c>
      <c r="T572" t="s">
        <v>1874</v>
      </c>
      <c r="U572">
        <f t="shared" si="34"/>
        <v>719</v>
      </c>
      <c r="Y572" t="s">
        <v>1429</v>
      </c>
      <c r="Z572">
        <f t="shared" si="35"/>
        <v>571</v>
      </c>
    </row>
    <row r="573" spans="1:26" x14ac:dyDescent="0.2">
      <c r="A573" t="s">
        <v>1875</v>
      </c>
      <c r="B573">
        <v>3.3421900000000002E-4</v>
      </c>
      <c r="C573">
        <v>4.2423000000000001E-3</v>
      </c>
      <c r="D573">
        <v>99.828699999999998</v>
      </c>
      <c r="E573">
        <v>99.830399999999997</v>
      </c>
      <c r="M573">
        <v>571</v>
      </c>
      <c r="N573">
        <f t="shared" si="33"/>
        <v>1.74048E-3</v>
      </c>
      <c r="O573">
        <f t="shared" si="33"/>
        <v>1.7380799999999999E-3</v>
      </c>
      <c r="P573">
        <f t="shared" si="32"/>
        <v>1.7392799999999999E-3</v>
      </c>
      <c r="Q573" t="s">
        <v>1876</v>
      </c>
      <c r="R573">
        <v>-10.461095</v>
      </c>
      <c r="S573">
        <v>0.36877208131484501</v>
      </c>
      <c r="T573" t="s">
        <v>1877</v>
      </c>
      <c r="U573">
        <f t="shared" si="34"/>
        <v>720</v>
      </c>
      <c r="Y573" t="s">
        <v>1432</v>
      </c>
      <c r="Z573">
        <f t="shared" si="35"/>
        <v>572</v>
      </c>
    </row>
    <row r="574" spans="1:26" x14ac:dyDescent="0.2">
      <c r="A574" t="s">
        <v>1878</v>
      </c>
      <c r="B574">
        <v>2.3996900000000001E-4</v>
      </c>
      <c r="C574">
        <v>3.2223400000000002E-3</v>
      </c>
      <c r="D574">
        <v>99.8506</v>
      </c>
      <c r="E574">
        <v>99.865400000000008</v>
      </c>
      <c r="M574">
        <v>572</v>
      </c>
      <c r="N574">
        <f t="shared" si="33"/>
        <v>1.06909E-3</v>
      </c>
      <c r="O574">
        <f t="shared" si="33"/>
        <v>1.09227E-3</v>
      </c>
      <c r="P574">
        <f t="shared" si="32"/>
        <v>1.0806800000000001E-3</v>
      </c>
      <c r="Q574" t="s">
        <v>1879</v>
      </c>
      <c r="R574">
        <v>-13.11816</v>
      </c>
      <c r="S574">
        <v>0.39469342392435303</v>
      </c>
      <c r="T574" t="s">
        <v>1880</v>
      </c>
      <c r="U574">
        <f t="shared" si="34"/>
        <v>721</v>
      </c>
      <c r="Y574" t="s">
        <v>1435</v>
      </c>
      <c r="Z574">
        <f t="shared" si="35"/>
        <v>573</v>
      </c>
    </row>
    <row r="575" spans="1:26" x14ac:dyDescent="0.2">
      <c r="A575" t="s">
        <v>1881</v>
      </c>
      <c r="B575">
        <v>3.3681800000000001E-4</v>
      </c>
      <c r="C575">
        <v>4.2024200000000001E-3</v>
      </c>
      <c r="D575">
        <v>99.825000000000003</v>
      </c>
      <c r="E575">
        <v>99.836299999999994</v>
      </c>
      <c r="M575">
        <v>573</v>
      </c>
      <c r="N575">
        <f t="shared" si="33"/>
        <v>1.25442E-3</v>
      </c>
      <c r="O575">
        <f t="shared" si="33"/>
        <v>1.2768600000000001E-3</v>
      </c>
      <c r="P575">
        <f t="shared" si="32"/>
        <v>1.2656400000000002E-3</v>
      </c>
      <c r="Q575" t="s">
        <v>1882</v>
      </c>
      <c r="R575">
        <v>-15.395815000000001</v>
      </c>
      <c r="S575">
        <v>0.45823756588799203</v>
      </c>
      <c r="T575" t="s">
        <v>1883</v>
      </c>
      <c r="U575">
        <f t="shared" si="34"/>
        <v>722</v>
      </c>
      <c r="Y575" t="s">
        <v>1438</v>
      </c>
      <c r="Z575">
        <f t="shared" si="35"/>
        <v>574</v>
      </c>
    </row>
    <row r="576" spans="1:26" x14ac:dyDescent="0.2">
      <c r="A576" t="s">
        <v>1884</v>
      </c>
      <c r="B576">
        <v>2.4053E-4</v>
      </c>
      <c r="C576">
        <v>3.22522E-3</v>
      </c>
      <c r="D576">
        <v>99.849900000000005</v>
      </c>
      <c r="E576">
        <v>99.865200000000002</v>
      </c>
      <c r="M576">
        <v>574</v>
      </c>
      <c r="N576">
        <f t="shared" si="33"/>
        <v>1.3209700000000001E-3</v>
      </c>
      <c r="O576">
        <f t="shared" si="33"/>
        <v>1.33344E-3</v>
      </c>
      <c r="P576">
        <f t="shared" si="32"/>
        <v>1.3272050000000001E-3</v>
      </c>
      <c r="Q576" t="s">
        <v>1885</v>
      </c>
      <c r="R576">
        <v>-13.521940000000001</v>
      </c>
      <c r="S576">
        <v>0.42945915585640299</v>
      </c>
      <c r="T576" t="s">
        <v>1886</v>
      </c>
      <c r="U576">
        <f t="shared" si="34"/>
        <v>723</v>
      </c>
      <c r="Y576" t="s">
        <v>1441</v>
      </c>
      <c r="Z576">
        <f t="shared" si="35"/>
        <v>575</v>
      </c>
    </row>
    <row r="577" spans="1:26" x14ac:dyDescent="0.2">
      <c r="A577" t="s">
        <v>1887</v>
      </c>
      <c r="B577">
        <v>3.3807599999999998E-4</v>
      </c>
      <c r="C577">
        <v>4.2179899999999996E-3</v>
      </c>
      <c r="D577">
        <v>99.825500000000005</v>
      </c>
      <c r="E577">
        <v>99.836299999999994</v>
      </c>
      <c r="M577">
        <v>575</v>
      </c>
      <c r="N577">
        <f t="shared" si="33"/>
        <v>1.3620500000000001E-3</v>
      </c>
      <c r="O577">
        <f t="shared" si="33"/>
        <v>1.3769800000000001E-3</v>
      </c>
      <c r="P577">
        <f t="shared" si="32"/>
        <v>1.369515E-3</v>
      </c>
      <c r="Q577" t="s">
        <v>1888</v>
      </c>
      <c r="R577">
        <v>-11.86138</v>
      </c>
      <c r="S577">
        <v>0.36204437435155601</v>
      </c>
      <c r="T577" t="s">
        <v>1889</v>
      </c>
      <c r="U577">
        <f t="shared" si="34"/>
        <v>724</v>
      </c>
      <c r="Y577" t="s">
        <v>1444</v>
      </c>
      <c r="Z577">
        <f t="shared" si="35"/>
        <v>576</v>
      </c>
    </row>
    <row r="578" spans="1:26" x14ac:dyDescent="0.2">
      <c r="A578" t="s">
        <v>1890</v>
      </c>
      <c r="B578">
        <v>2.1470899999999999E-4</v>
      </c>
      <c r="C578">
        <v>2.8360799999999999E-3</v>
      </c>
      <c r="D578">
        <v>99.866900000000001</v>
      </c>
      <c r="E578">
        <v>99.845200000000006</v>
      </c>
      <c r="M578">
        <v>576</v>
      </c>
      <c r="N578">
        <f t="shared" si="33"/>
        <v>1.39916E-3</v>
      </c>
      <c r="O578">
        <f t="shared" si="33"/>
        <v>1.4133500000000001E-3</v>
      </c>
      <c r="P578">
        <f t="shared" ref="P578:P641" si="36">(O578+N578)/2</f>
        <v>1.4062549999999999E-3</v>
      </c>
      <c r="Q578" t="s">
        <v>1891</v>
      </c>
      <c r="R578">
        <v>-12.30575</v>
      </c>
      <c r="S578">
        <v>0.36599999062574401</v>
      </c>
      <c r="T578" t="s">
        <v>1892</v>
      </c>
      <c r="U578">
        <f t="shared" si="34"/>
        <v>725</v>
      </c>
      <c r="Y578" t="s">
        <v>1447</v>
      </c>
      <c r="Z578">
        <f t="shared" si="35"/>
        <v>577</v>
      </c>
    </row>
    <row r="579" spans="1:26" x14ac:dyDescent="0.2">
      <c r="A579" t="s">
        <v>1893</v>
      </c>
      <c r="B579">
        <v>2.5648499999999998E-4</v>
      </c>
      <c r="C579">
        <v>3.3280200000000001E-3</v>
      </c>
      <c r="D579">
        <v>99.859899999999996</v>
      </c>
      <c r="E579">
        <v>99.858100000000007</v>
      </c>
      <c r="M579">
        <v>577</v>
      </c>
      <c r="N579">
        <f t="shared" ref="N579:O642" si="37">INDEX($B$2:$I$1605,MATCH($M579&amp;N$1,$A$2:$A$1605,0),$L$1)</f>
        <v>1.74048E-3</v>
      </c>
      <c r="O579">
        <f t="shared" si="37"/>
        <v>1.7380799999999999E-3</v>
      </c>
      <c r="P579">
        <f t="shared" si="36"/>
        <v>1.7392799999999999E-3</v>
      </c>
      <c r="Q579" t="s">
        <v>1894</v>
      </c>
      <c r="R579">
        <v>-11.177495</v>
      </c>
      <c r="S579">
        <v>0.37166492883542301</v>
      </c>
      <c r="T579" t="s">
        <v>1895</v>
      </c>
      <c r="U579">
        <f t="shared" ref="U579:U642" si="38">INDEX(Z:Z,MATCH("e"&amp;M579+1,Y:Y,0))</f>
        <v>726</v>
      </c>
      <c r="Y579" t="s">
        <v>1450</v>
      </c>
      <c r="Z579">
        <f t="shared" ref="Z579:Z642" si="39">Z578+1</f>
        <v>578</v>
      </c>
    </row>
    <row r="580" spans="1:26" x14ac:dyDescent="0.2">
      <c r="A580" t="s">
        <v>1896</v>
      </c>
      <c r="B580">
        <v>3.0393599999999998E-4</v>
      </c>
      <c r="C580">
        <v>3.8543800000000001E-3</v>
      </c>
      <c r="D580">
        <v>99.832800000000006</v>
      </c>
      <c r="E580">
        <v>99.781800000000004</v>
      </c>
      <c r="M580">
        <v>578</v>
      </c>
      <c r="N580">
        <f t="shared" si="37"/>
        <v>1.26114E-3</v>
      </c>
      <c r="O580">
        <f t="shared" si="37"/>
        <v>1.2745600000000001E-3</v>
      </c>
      <c r="P580">
        <f t="shared" si="36"/>
        <v>1.2678500000000001E-3</v>
      </c>
      <c r="Q580" t="s">
        <v>1897</v>
      </c>
      <c r="R580">
        <v>-13.581885</v>
      </c>
      <c r="S580">
        <v>0.41055135434786999</v>
      </c>
      <c r="T580" t="s">
        <v>1898</v>
      </c>
      <c r="U580">
        <f t="shared" si="38"/>
        <v>727</v>
      </c>
      <c r="Y580" t="s">
        <v>1453</v>
      </c>
      <c r="Z580">
        <f t="shared" si="39"/>
        <v>579</v>
      </c>
    </row>
    <row r="581" spans="1:26" x14ac:dyDescent="0.2">
      <c r="A581" t="s">
        <v>1899</v>
      </c>
      <c r="B581">
        <v>3.4970999999999998E-4</v>
      </c>
      <c r="C581">
        <v>4.3439799999999999E-3</v>
      </c>
      <c r="D581">
        <v>99.82</v>
      </c>
      <c r="E581">
        <v>99.816699999999997</v>
      </c>
      <c r="M581">
        <v>579</v>
      </c>
      <c r="N581">
        <f t="shared" si="37"/>
        <v>1.2015299999999999E-3</v>
      </c>
      <c r="O581">
        <f t="shared" si="37"/>
        <v>1.22411E-3</v>
      </c>
      <c r="P581">
        <f t="shared" si="36"/>
        <v>1.2128199999999999E-3</v>
      </c>
      <c r="Q581" t="s">
        <v>1900</v>
      </c>
      <c r="R581">
        <v>-13.355935000000001</v>
      </c>
      <c r="S581">
        <v>0.43530115048296802</v>
      </c>
      <c r="T581" t="s">
        <v>1901</v>
      </c>
      <c r="U581">
        <f t="shared" si="38"/>
        <v>728</v>
      </c>
      <c r="Y581" t="s">
        <v>1456</v>
      </c>
      <c r="Z581">
        <f t="shared" si="39"/>
        <v>580</v>
      </c>
    </row>
    <row r="582" spans="1:26" x14ac:dyDescent="0.2">
      <c r="A582" t="s">
        <v>1902</v>
      </c>
      <c r="B582">
        <v>1.03627E-4</v>
      </c>
      <c r="C582">
        <v>1.95185E-3</v>
      </c>
      <c r="D582">
        <v>99.995699999999999</v>
      </c>
      <c r="E582">
        <v>99.98599999999999</v>
      </c>
      <c r="M582">
        <v>580</v>
      </c>
      <c r="N582">
        <f t="shared" si="37"/>
        <v>1.38075E-3</v>
      </c>
      <c r="O582">
        <f t="shared" si="37"/>
        <v>1.39226E-3</v>
      </c>
      <c r="P582">
        <f t="shared" si="36"/>
        <v>1.3865050000000001E-3</v>
      </c>
      <c r="Q582" t="s">
        <v>1903</v>
      </c>
      <c r="R582">
        <v>-14.760669999999999</v>
      </c>
      <c r="S582">
        <v>0.45258272527868898</v>
      </c>
      <c r="T582" t="s">
        <v>1904</v>
      </c>
      <c r="U582">
        <f t="shared" si="38"/>
        <v>729</v>
      </c>
      <c r="Y582" t="s">
        <v>1459</v>
      </c>
      <c r="Z582">
        <f t="shared" si="39"/>
        <v>581</v>
      </c>
    </row>
    <row r="583" spans="1:26" x14ac:dyDescent="0.2">
      <c r="A583" t="s">
        <v>1905</v>
      </c>
      <c r="B583">
        <v>9.1147099999999993E-5</v>
      </c>
      <c r="C583">
        <v>1.3354300000000001E-3</v>
      </c>
      <c r="D583">
        <v>99.976600000000005</v>
      </c>
      <c r="E583">
        <v>99.974800000000002</v>
      </c>
      <c r="M583">
        <v>581</v>
      </c>
      <c r="N583">
        <f t="shared" si="37"/>
        <v>1.5465800000000001E-3</v>
      </c>
      <c r="O583">
        <f t="shared" si="37"/>
        <v>1.5589E-3</v>
      </c>
      <c r="P583">
        <f t="shared" si="36"/>
        <v>1.5527399999999999E-3</v>
      </c>
      <c r="Q583" t="s">
        <v>1906</v>
      </c>
      <c r="R583">
        <v>-13.011010000000001</v>
      </c>
      <c r="S583">
        <v>0.41154186824202499</v>
      </c>
      <c r="T583" t="s">
        <v>1907</v>
      </c>
      <c r="U583">
        <f t="shared" si="38"/>
        <v>730</v>
      </c>
      <c r="Y583" t="s">
        <v>1462</v>
      </c>
      <c r="Z583">
        <f t="shared" si="39"/>
        <v>582</v>
      </c>
    </row>
    <row r="584" spans="1:26" x14ac:dyDescent="0.2">
      <c r="A584" t="s">
        <v>1908</v>
      </c>
      <c r="B584">
        <v>2.6706800000000003E-4</v>
      </c>
      <c r="C584">
        <v>3.4122000000000002E-3</v>
      </c>
      <c r="D584">
        <v>99.854299999999995</v>
      </c>
      <c r="E584">
        <v>99.852400000000003</v>
      </c>
      <c r="M584">
        <v>582</v>
      </c>
      <c r="N584">
        <f t="shared" si="37"/>
        <v>1.6797400000000001E-3</v>
      </c>
      <c r="O584">
        <f t="shared" si="37"/>
        <v>1.6678800000000001E-3</v>
      </c>
      <c r="P584">
        <f t="shared" si="36"/>
        <v>1.67381E-3</v>
      </c>
      <c r="Q584" t="s">
        <v>1909</v>
      </c>
      <c r="R584">
        <v>-12.594495</v>
      </c>
      <c r="S584">
        <v>0.442380581560264</v>
      </c>
      <c r="T584" t="s">
        <v>1910</v>
      </c>
      <c r="U584">
        <f t="shared" si="38"/>
        <v>731</v>
      </c>
      <c r="Y584" t="s">
        <v>1465</v>
      </c>
      <c r="Z584">
        <f t="shared" si="39"/>
        <v>583</v>
      </c>
    </row>
    <row r="585" spans="1:26" x14ac:dyDescent="0.2">
      <c r="A585" t="s">
        <v>1911</v>
      </c>
      <c r="B585">
        <v>3.2039500000000001E-4</v>
      </c>
      <c r="C585">
        <v>4.0117199999999999E-3</v>
      </c>
      <c r="D585">
        <v>99.833300000000008</v>
      </c>
      <c r="E585">
        <v>99.809300000000007</v>
      </c>
      <c r="M585">
        <v>583</v>
      </c>
      <c r="N585">
        <f t="shared" si="37"/>
        <v>1.8764599999999999E-3</v>
      </c>
      <c r="O585">
        <f t="shared" si="37"/>
        <v>1.8737000000000001E-3</v>
      </c>
      <c r="P585">
        <f t="shared" si="36"/>
        <v>1.8750799999999999E-3</v>
      </c>
      <c r="Q585" t="s">
        <v>1912</v>
      </c>
      <c r="R585">
        <v>-12.661910000000001</v>
      </c>
      <c r="S585">
        <v>0.397791554017078</v>
      </c>
      <c r="T585" t="s">
        <v>1913</v>
      </c>
      <c r="U585">
        <f t="shared" si="38"/>
        <v>732</v>
      </c>
      <c r="Y585" t="s">
        <v>1468</v>
      </c>
      <c r="Z585">
        <f t="shared" si="39"/>
        <v>584</v>
      </c>
    </row>
    <row r="586" spans="1:26" x14ac:dyDescent="0.2">
      <c r="A586" t="s">
        <v>1914</v>
      </c>
      <c r="B586">
        <v>3.4471700000000003E-4</v>
      </c>
      <c r="C586">
        <v>4.8089099999999996E-3</v>
      </c>
      <c r="D586">
        <v>99.847899999999996</v>
      </c>
      <c r="E586">
        <v>99.862899999999996</v>
      </c>
      <c r="M586">
        <v>584</v>
      </c>
      <c r="N586">
        <f t="shared" si="37"/>
        <v>1.0819099999999999E-3</v>
      </c>
      <c r="O586">
        <f t="shared" si="37"/>
        <v>1.09797E-3</v>
      </c>
      <c r="P586">
        <f t="shared" si="36"/>
        <v>1.08994E-3</v>
      </c>
      <c r="Q586" t="s">
        <v>1915</v>
      </c>
      <c r="R586">
        <v>-11.773075</v>
      </c>
      <c r="S586">
        <v>0.35109048237926999</v>
      </c>
      <c r="T586" t="s">
        <v>1916</v>
      </c>
      <c r="U586">
        <f t="shared" si="38"/>
        <v>733</v>
      </c>
      <c r="Y586" t="s">
        <v>1471</v>
      </c>
      <c r="Z586">
        <f t="shared" si="39"/>
        <v>585</v>
      </c>
    </row>
    <row r="587" spans="1:26" x14ac:dyDescent="0.2">
      <c r="A587" t="s">
        <v>1917</v>
      </c>
      <c r="B587">
        <v>4.14762E-4</v>
      </c>
      <c r="C587">
        <v>5.6180700000000002E-3</v>
      </c>
      <c r="D587">
        <v>99.76509999999999</v>
      </c>
      <c r="E587">
        <v>99.778900000000007</v>
      </c>
      <c r="M587">
        <v>585</v>
      </c>
      <c r="N587">
        <f t="shared" si="37"/>
        <v>1.0427500000000001E-3</v>
      </c>
      <c r="O587">
        <f t="shared" si="37"/>
        <v>1.0659000000000001E-3</v>
      </c>
      <c r="P587">
        <f t="shared" si="36"/>
        <v>1.0543250000000001E-3</v>
      </c>
      <c r="Q587" t="s">
        <v>1918</v>
      </c>
      <c r="R587">
        <v>-12.648239999999999</v>
      </c>
      <c r="S587">
        <v>0.37934867383859699</v>
      </c>
      <c r="T587" t="s">
        <v>1919</v>
      </c>
      <c r="U587">
        <f t="shared" si="38"/>
        <v>734</v>
      </c>
      <c r="Y587" t="s">
        <v>1474</v>
      </c>
      <c r="Z587">
        <f t="shared" si="39"/>
        <v>586</v>
      </c>
    </row>
    <row r="588" spans="1:26" x14ac:dyDescent="0.2">
      <c r="A588" t="s">
        <v>1920</v>
      </c>
      <c r="B588">
        <v>1.9828900000000001E-4</v>
      </c>
      <c r="C588">
        <v>2.67666E-3</v>
      </c>
      <c r="D588">
        <v>99.889099999999999</v>
      </c>
      <c r="E588">
        <v>99.883799999999994</v>
      </c>
      <c r="M588">
        <v>586</v>
      </c>
      <c r="N588">
        <f t="shared" si="37"/>
        <v>1.14175E-3</v>
      </c>
      <c r="O588">
        <f t="shared" si="37"/>
        <v>1.0963800000000001E-3</v>
      </c>
      <c r="P588">
        <f t="shared" si="36"/>
        <v>1.119065E-3</v>
      </c>
      <c r="Q588" t="s">
        <v>1921</v>
      </c>
      <c r="R588">
        <v>-12.76967</v>
      </c>
      <c r="S588">
        <v>0.38350145325024898</v>
      </c>
      <c r="T588" t="s">
        <v>1922</v>
      </c>
      <c r="U588">
        <f t="shared" si="38"/>
        <v>735</v>
      </c>
      <c r="Y588" t="s">
        <v>1477</v>
      </c>
      <c r="Z588">
        <f t="shared" si="39"/>
        <v>587</v>
      </c>
    </row>
    <row r="589" spans="1:26" x14ac:dyDescent="0.2">
      <c r="A589" t="s">
        <v>1923</v>
      </c>
      <c r="B589">
        <v>2.7720000000000002E-4</v>
      </c>
      <c r="C589">
        <v>3.6199399999999999E-3</v>
      </c>
      <c r="D589">
        <v>99.8583</v>
      </c>
      <c r="E589">
        <v>99.8292</v>
      </c>
      <c r="M589">
        <v>587</v>
      </c>
      <c r="N589">
        <f t="shared" si="37"/>
        <v>4.0540999999999998E-4</v>
      </c>
      <c r="O589">
        <f t="shared" si="37"/>
        <v>3.79348E-4</v>
      </c>
      <c r="P589">
        <f t="shared" si="36"/>
        <v>3.9237899999999999E-4</v>
      </c>
      <c r="Q589" t="s">
        <v>1924</v>
      </c>
      <c r="R589">
        <v>-6.7557</v>
      </c>
      <c r="S589">
        <v>0.20091712887716001</v>
      </c>
      <c r="T589" t="s">
        <v>1925</v>
      </c>
      <c r="U589">
        <f t="shared" si="38"/>
        <v>736</v>
      </c>
      <c r="Y589" t="s">
        <v>1480</v>
      </c>
      <c r="Z589">
        <f t="shared" si="39"/>
        <v>588</v>
      </c>
    </row>
    <row r="590" spans="1:26" x14ac:dyDescent="0.2">
      <c r="A590" t="s">
        <v>1926</v>
      </c>
      <c r="B590">
        <v>3.6959699999999999E-4</v>
      </c>
      <c r="C590">
        <v>4.7593799999999997E-3</v>
      </c>
      <c r="D590">
        <v>99.81</v>
      </c>
      <c r="E590">
        <v>99.778300000000002</v>
      </c>
      <c r="M590">
        <v>588</v>
      </c>
      <c r="N590">
        <f t="shared" si="37"/>
        <v>3.88231E-4</v>
      </c>
      <c r="O590">
        <f t="shared" si="37"/>
        <v>3.6243899999999999E-4</v>
      </c>
      <c r="P590">
        <f t="shared" si="36"/>
        <v>3.7533499999999997E-4</v>
      </c>
      <c r="Q590" t="s">
        <v>1927</v>
      </c>
      <c r="R590">
        <v>-6.5064500000000098</v>
      </c>
      <c r="S590">
        <v>0.19331887796375699</v>
      </c>
      <c r="T590" t="s">
        <v>1928</v>
      </c>
      <c r="U590">
        <f t="shared" si="38"/>
        <v>737</v>
      </c>
      <c r="Y590" t="s">
        <v>1483</v>
      </c>
      <c r="Z590">
        <f t="shared" si="39"/>
        <v>589</v>
      </c>
    </row>
    <row r="591" spans="1:26" x14ac:dyDescent="0.2">
      <c r="A591" t="s">
        <v>1929</v>
      </c>
      <c r="B591">
        <v>3.8091200000000001E-4</v>
      </c>
      <c r="C591">
        <v>4.4914300000000002E-3</v>
      </c>
      <c r="D591">
        <v>99.8202</v>
      </c>
      <c r="E591">
        <v>99.835599999999999</v>
      </c>
      <c r="M591">
        <v>589</v>
      </c>
      <c r="N591">
        <f t="shared" si="37"/>
        <v>4.7431699999999998E-4</v>
      </c>
      <c r="O591">
        <f t="shared" si="37"/>
        <v>5.2032800000000002E-4</v>
      </c>
      <c r="P591">
        <f t="shared" si="36"/>
        <v>4.9732249999999997E-4</v>
      </c>
      <c r="Q591" t="s">
        <v>1930</v>
      </c>
      <c r="R591">
        <v>-6.8512000000000102</v>
      </c>
      <c r="S591">
        <v>0.23727171405627601</v>
      </c>
      <c r="T591" t="s">
        <v>1931</v>
      </c>
      <c r="U591">
        <f t="shared" si="38"/>
        <v>738</v>
      </c>
      <c r="Y591" t="s">
        <v>1486</v>
      </c>
      <c r="Z591">
        <f t="shared" si="39"/>
        <v>590</v>
      </c>
    </row>
    <row r="592" spans="1:26" x14ac:dyDescent="0.2">
      <c r="A592" t="s">
        <v>1932</v>
      </c>
      <c r="B592">
        <v>3.9427899999999998E-4</v>
      </c>
      <c r="C592">
        <v>4.7943899999999999E-3</v>
      </c>
      <c r="D592">
        <v>99.796099999999996</v>
      </c>
      <c r="E592">
        <v>99.761499999999998</v>
      </c>
      <c r="M592">
        <v>590</v>
      </c>
      <c r="N592">
        <f t="shared" si="37"/>
        <v>2.8460500000000001E-3</v>
      </c>
      <c r="O592">
        <f t="shared" si="37"/>
        <v>3.2762500000000001E-3</v>
      </c>
      <c r="P592">
        <f t="shared" si="36"/>
        <v>3.0611500000000003E-3</v>
      </c>
      <c r="Q592" t="s">
        <v>1933</v>
      </c>
      <c r="R592">
        <v>-5.1746549999999996</v>
      </c>
      <c r="S592">
        <v>0.25852883111236302</v>
      </c>
      <c r="T592" t="s">
        <v>1934</v>
      </c>
      <c r="U592">
        <f t="shared" si="38"/>
        <v>739</v>
      </c>
      <c r="Y592" t="s">
        <v>1489</v>
      </c>
      <c r="Z592">
        <f t="shared" si="39"/>
        <v>591</v>
      </c>
    </row>
    <row r="593" spans="1:26" x14ac:dyDescent="0.2">
      <c r="A593" t="s">
        <v>1935</v>
      </c>
      <c r="B593">
        <v>3.42877E-4</v>
      </c>
      <c r="C593">
        <v>4.6243500000000002E-3</v>
      </c>
      <c r="D593">
        <v>99.844999999999999</v>
      </c>
      <c r="E593">
        <v>99.814899999999994</v>
      </c>
      <c r="M593">
        <v>591</v>
      </c>
      <c r="N593">
        <f t="shared" si="37"/>
        <v>3.0374600000000001E-3</v>
      </c>
      <c r="O593">
        <f t="shared" si="37"/>
        <v>3.2762500000000001E-3</v>
      </c>
      <c r="P593">
        <f t="shared" si="36"/>
        <v>3.1568550000000001E-3</v>
      </c>
      <c r="Q593" t="s">
        <v>1936</v>
      </c>
      <c r="R593">
        <v>-5.0077350000000003</v>
      </c>
      <c r="S593">
        <v>0.26798760154224999</v>
      </c>
      <c r="T593" t="s">
        <v>1937</v>
      </c>
      <c r="U593">
        <f t="shared" si="38"/>
        <v>740</v>
      </c>
      <c r="Y593" t="s">
        <v>1492</v>
      </c>
      <c r="Z593">
        <f t="shared" si="39"/>
        <v>592</v>
      </c>
    </row>
    <row r="594" spans="1:26" x14ac:dyDescent="0.2">
      <c r="A594" t="s">
        <v>1938</v>
      </c>
      <c r="B594">
        <v>3.50582E-4</v>
      </c>
      <c r="C594">
        <v>4.3185000000000003E-3</v>
      </c>
      <c r="D594">
        <v>99.817599999999999</v>
      </c>
      <c r="E594">
        <v>99.791300000000007</v>
      </c>
      <c r="M594">
        <v>592</v>
      </c>
      <c r="N594">
        <f t="shared" si="37"/>
        <v>1.8556200000000001E-3</v>
      </c>
      <c r="O594">
        <f t="shared" si="37"/>
        <v>1.9727799999999999E-3</v>
      </c>
      <c r="P594">
        <f t="shared" si="36"/>
        <v>1.9142E-3</v>
      </c>
      <c r="Q594" t="s">
        <v>1939</v>
      </c>
      <c r="R594">
        <v>-5.3297499999999998</v>
      </c>
      <c r="S594">
        <v>0.16045297872601499</v>
      </c>
      <c r="T594" t="s">
        <v>1940</v>
      </c>
      <c r="U594">
        <f t="shared" si="38"/>
        <v>741</v>
      </c>
      <c r="Y594" t="s">
        <v>1495</v>
      </c>
      <c r="Z594">
        <f t="shared" si="39"/>
        <v>593</v>
      </c>
    </row>
    <row r="595" spans="1:26" x14ac:dyDescent="0.2">
      <c r="A595" t="s">
        <v>1941</v>
      </c>
      <c r="B595">
        <v>3.0413499999999997E-4</v>
      </c>
      <c r="C595">
        <v>4.1973999999999996E-3</v>
      </c>
      <c r="D595">
        <v>99.866100000000003</v>
      </c>
      <c r="E595">
        <v>99.843099999999993</v>
      </c>
      <c r="M595">
        <v>593</v>
      </c>
      <c r="N595">
        <f t="shared" si="37"/>
        <v>5.6980399999999997E-3</v>
      </c>
      <c r="O595">
        <f t="shared" si="37"/>
        <v>4.0815199999999999E-3</v>
      </c>
      <c r="P595">
        <f t="shared" si="36"/>
        <v>4.8897799999999998E-3</v>
      </c>
      <c r="Q595" t="s">
        <v>1942</v>
      </c>
      <c r="R595">
        <v>-4.7626150000000003</v>
      </c>
      <c r="S595">
        <v>0.31932536893239499</v>
      </c>
      <c r="T595" t="s">
        <v>1943</v>
      </c>
      <c r="U595">
        <f t="shared" si="38"/>
        <v>742</v>
      </c>
      <c r="Y595" t="s">
        <v>1498</v>
      </c>
      <c r="Z595">
        <f t="shared" si="39"/>
        <v>594</v>
      </c>
    </row>
    <row r="596" spans="1:26" x14ac:dyDescent="0.2">
      <c r="A596" t="s">
        <v>1944</v>
      </c>
      <c r="B596">
        <v>3.2609799999999998E-4</v>
      </c>
      <c r="C596">
        <v>4.0457899999999996E-3</v>
      </c>
      <c r="D596">
        <v>99.828099999999992</v>
      </c>
      <c r="E596">
        <v>99.803799999999995</v>
      </c>
      <c r="M596">
        <v>594</v>
      </c>
      <c r="N596">
        <f t="shared" si="37"/>
        <v>5.6980399999999997E-3</v>
      </c>
      <c r="O596">
        <f t="shared" si="37"/>
        <v>4.2855100000000002E-3</v>
      </c>
      <c r="P596">
        <f t="shared" si="36"/>
        <v>4.9917750000000004E-3</v>
      </c>
      <c r="Q596" t="s">
        <v>1945</v>
      </c>
      <c r="R596">
        <v>-4.8487049999999998</v>
      </c>
      <c r="S596">
        <v>0.33202292308917303</v>
      </c>
      <c r="T596" t="s">
        <v>1946</v>
      </c>
      <c r="U596">
        <f t="shared" si="38"/>
        <v>743</v>
      </c>
      <c r="Y596" t="s">
        <v>1501</v>
      </c>
      <c r="Z596">
        <f t="shared" si="39"/>
        <v>595</v>
      </c>
    </row>
    <row r="597" spans="1:26" x14ac:dyDescent="0.2">
      <c r="A597" t="s">
        <v>1947</v>
      </c>
      <c r="B597">
        <v>2.8247500000000002E-4</v>
      </c>
      <c r="C597">
        <v>3.9424899999999999E-3</v>
      </c>
      <c r="D597">
        <v>99.872500000000002</v>
      </c>
      <c r="E597">
        <v>99.853200000000001</v>
      </c>
      <c r="M597">
        <v>595</v>
      </c>
      <c r="N597">
        <f t="shared" si="37"/>
        <v>3.7192599999999998E-3</v>
      </c>
      <c r="O597">
        <f t="shared" si="37"/>
        <v>3.21959E-3</v>
      </c>
      <c r="P597">
        <f t="shared" si="36"/>
        <v>3.4694249999999999E-3</v>
      </c>
      <c r="Q597" t="s">
        <v>1948</v>
      </c>
      <c r="R597">
        <v>-6.6323999999999996</v>
      </c>
      <c r="S597">
        <v>0.22522745656599999</v>
      </c>
      <c r="T597" t="s">
        <v>1949</v>
      </c>
      <c r="U597">
        <f t="shared" si="38"/>
        <v>744</v>
      </c>
      <c r="Y597" t="s">
        <v>1504</v>
      </c>
      <c r="Z597">
        <f t="shared" si="39"/>
        <v>596</v>
      </c>
    </row>
    <row r="598" spans="1:26" x14ac:dyDescent="0.2">
      <c r="A598" t="s">
        <v>1950</v>
      </c>
      <c r="B598">
        <v>3.4324600000000001E-4</v>
      </c>
      <c r="C598">
        <v>4.2410599999999996E-3</v>
      </c>
      <c r="D598">
        <v>99.8202</v>
      </c>
      <c r="E598">
        <v>99.795100000000005</v>
      </c>
      <c r="M598">
        <v>596</v>
      </c>
      <c r="N598">
        <f t="shared" si="37"/>
        <v>2.2589200000000002E-3</v>
      </c>
      <c r="O598">
        <f t="shared" si="37"/>
        <v>2.4838299999999998E-3</v>
      </c>
      <c r="P598">
        <f t="shared" si="36"/>
        <v>2.3713750000000002E-3</v>
      </c>
      <c r="Q598" t="s">
        <v>1951</v>
      </c>
      <c r="R598">
        <v>-6.6368999999999998</v>
      </c>
      <c r="S598">
        <v>0.20017785131391999</v>
      </c>
      <c r="T598" t="s">
        <v>1952</v>
      </c>
      <c r="U598">
        <f t="shared" si="38"/>
        <v>745</v>
      </c>
      <c r="Y598" t="s">
        <v>1507</v>
      </c>
      <c r="Z598">
        <f t="shared" si="39"/>
        <v>597</v>
      </c>
    </row>
    <row r="599" spans="1:26" x14ac:dyDescent="0.2">
      <c r="A599" t="s">
        <v>1953</v>
      </c>
      <c r="B599">
        <v>2.9724999999999999E-4</v>
      </c>
      <c r="C599">
        <v>4.1233099999999998E-3</v>
      </c>
      <c r="D599">
        <v>99.86699999999999</v>
      </c>
      <c r="E599">
        <v>99.845700000000008</v>
      </c>
      <c r="M599">
        <v>597</v>
      </c>
      <c r="N599">
        <f t="shared" si="37"/>
        <v>3.7820100000000001E-3</v>
      </c>
      <c r="O599">
        <f t="shared" si="37"/>
        <v>4.3842799999999999E-3</v>
      </c>
      <c r="P599">
        <f t="shared" si="36"/>
        <v>4.0831449999999998E-3</v>
      </c>
      <c r="Q599" t="s">
        <v>1954</v>
      </c>
      <c r="R599">
        <v>-7.1553500000000003</v>
      </c>
      <c r="S599">
        <v>0.34617184214381902</v>
      </c>
      <c r="T599" t="s">
        <v>1955</v>
      </c>
      <c r="U599">
        <f t="shared" si="38"/>
        <v>746</v>
      </c>
      <c r="Y599" t="s">
        <v>1510</v>
      </c>
      <c r="Z599">
        <f t="shared" si="39"/>
        <v>598</v>
      </c>
    </row>
    <row r="600" spans="1:26" x14ac:dyDescent="0.2">
      <c r="A600" t="s">
        <v>1956</v>
      </c>
      <c r="B600">
        <v>3.6787700000000002E-4</v>
      </c>
      <c r="C600">
        <v>4.5067299999999996E-3</v>
      </c>
      <c r="D600">
        <v>99.810699999999997</v>
      </c>
      <c r="E600">
        <v>99.780899999999988</v>
      </c>
      <c r="M600">
        <v>598</v>
      </c>
      <c r="N600">
        <f t="shared" si="37"/>
        <v>7.0611199999999997E-3</v>
      </c>
      <c r="O600">
        <f t="shared" si="37"/>
        <v>4.6806E-3</v>
      </c>
      <c r="P600">
        <f t="shared" si="36"/>
        <v>5.8708600000000003E-3</v>
      </c>
      <c r="Q600" t="s">
        <v>1957</v>
      </c>
      <c r="R600">
        <v>-5.3941949999999999</v>
      </c>
      <c r="S600">
        <v>0.38158382118557399</v>
      </c>
      <c r="T600" t="s">
        <v>1958</v>
      </c>
      <c r="U600">
        <f t="shared" si="38"/>
        <v>747</v>
      </c>
      <c r="Y600" t="s">
        <v>1513</v>
      </c>
      <c r="Z600">
        <f t="shared" si="39"/>
        <v>599</v>
      </c>
    </row>
    <row r="601" spans="1:26" x14ac:dyDescent="0.2">
      <c r="A601" t="s">
        <v>1959</v>
      </c>
      <c r="B601">
        <v>3.19382E-4</v>
      </c>
      <c r="C601">
        <v>4.3709700000000001E-3</v>
      </c>
      <c r="D601">
        <v>99.8583</v>
      </c>
      <c r="E601">
        <v>99.828399999999988</v>
      </c>
      <c r="M601">
        <v>599</v>
      </c>
      <c r="N601">
        <f t="shared" si="37"/>
        <v>4.88098E-3</v>
      </c>
      <c r="O601">
        <f t="shared" si="37"/>
        <v>3.8732699999999998E-3</v>
      </c>
      <c r="P601">
        <f t="shared" si="36"/>
        <v>4.3771249999999999E-3</v>
      </c>
      <c r="Q601" t="s">
        <v>1960</v>
      </c>
      <c r="R601">
        <v>-7.3771500000000003</v>
      </c>
      <c r="S601">
        <v>0.29005168448631602</v>
      </c>
      <c r="T601" t="s">
        <v>1961</v>
      </c>
      <c r="U601">
        <f t="shared" si="38"/>
        <v>748</v>
      </c>
      <c r="Y601" t="s">
        <v>1516</v>
      </c>
      <c r="Z601">
        <f t="shared" si="39"/>
        <v>600</v>
      </c>
    </row>
    <row r="602" spans="1:26" x14ac:dyDescent="0.2">
      <c r="A602" t="s">
        <v>1962</v>
      </c>
      <c r="B602">
        <v>3.8542900000000001E-4</v>
      </c>
      <c r="C602">
        <v>4.6980299999999997E-3</v>
      </c>
      <c r="D602">
        <v>99.806200000000004</v>
      </c>
      <c r="E602">
        <v>99.7761</v>
      </c>
      <c r="M602">
        <v>600</v>
      </c>
      <c r="N602">
        <f t="shared" si="37"/>
        <v>2.4569499999999998E-3</v>
      </c>
      <c r="O602">
        <f t="shared" si="37"/>
        <v>2.74442E-3</v>
      </c>
      <c r="P602">
        <f t="shared" si="36"/>
        <v>2.6006850000000001E-3</v>
      </c>
      <c r="Q602" t="s">
        <v>1963</v>
      </c>
      <c r="R602">
        <v>-6.5993000000000004</v>
      </c>
      <c r="S602">
        <v>0.22332419100280601</v>
      </c>
      <c r="T602" t="s">
        <v>1964</v>
      </c>
      <c r="U602">
        <f t="shared" si="38"/>
        <v>749</v>
      </c>
      <c r="Y602" t="s">
        <v>1519</v>
      </c>
      <c r="Z602">
        <f t="shared" si="39"/>
        <v>601</v>
      </c>
    </row>
    <row r="603" spans="1:26" x14ac:dyDescent="0.2">
      <c r="A603" t="s">
        <v>1965</v>
      </c>
      <c r="B603">
        <v>3.3483900000000002E-4</v>
      </c>
      <c r="C603">
        <v>4.5376799999999997E-3</v>
      </c>
      <c r="D603">
        <v>99.85199999999999</v>
      </c>
      <c r="E603">
        <v>99.818100000000001</v>
      </c>
      <c r="M603">
        <v>601</v>
      </c>
      <c r="N603">
        <f t="shared" si="37"/>
        <v>1.3121600000000001E-2</v>
      </c>
      <c r="O603">
        <f t="shared" si="37"/>
        <v>6.7249600000000003E-3</v>
      </c>
      <c r="P603">
        <f t="shared" si="36"/>
        <v>9.9232799999999996E-3</v>
      </c>
      <c r="Q603" t="s">
        <v>1966</v>
      </c>
      <c r="R603">
        <v>-5.0726500000000101</v>
      </c>
      <c r="S603">
        <v>0.62010715125602101</v>
      </c>
      <c r="T603" t="s">
        <v>1967</v>
      </c>
      <c r="U603">
        <f t="shared" si="38"/>
        <v>750</v>
      </c>
      <c r="Y603" t="s">
        <v>1522</v>
      </c>
      <c r="Z603">
        <f t="shared" si="39"/>
        <v>602</v>
      </c>
    </row>
    <row r="604" spans="1:26" x14ac:dyDescent="0.2">
      <c r="A604" t="s">
        <v>1968</v>
      </c>
      <c r="B604">
        <v>1.41056E-4</v>
      </c>
      <c r="C604">
        <v>2.37126E-3</v>
      </c>
      <c r="D604">
        <v>99.941800000000001</v>
      </c>
      <c r="E604">
        <v>99.920400000000001</v>
      </c>
      <c r="M604">
        <v>602</v>
      </c>
      <c r="N604">
        <f t="shared" si="37"/>
        <v>6.3405899999999997E-4</v>
      </c>
      <c r="O604">
        <f t="shared" si="37"/>
        <v>6.0459000000000001E-4</v>
      </c>
      <c r="P604">
        <f t="shared" si="36"/>
        <v>6.1932450000000004E-4</v>
      </c>
      <c r="Q604" t="s">
        <v>1969</v>
      </c>
      <c r="R604">
        <v>-9.7623050000000102</v>
      </c>
      <c r="S604">
        <v>0.291334026989091</v>
      </c>
      <c r="T604" t="s">
        <v>1970</v>
      </c>
      <c r="U604">
        <f t="shared" si="38"/>
        <v>751</v>
      </c>
      <c r="Y604" t="s">
        <v>1525</v>
      </c>
      <c r="Z604">
        <f t="shared" si="39"/>
        <v>603</v>
      </c>
    </row>
    <row r="605" spans="1:26" x14ac:dyDescent="0.2">
      <c r="A605" t="s">
        <v>1971</v>
      </c>
      <c r="B605">
        <v>1.4606999999999999E-4</v>
      </c>
      <c r="C605">
        <v>2.0557399999999999E-3</v>
      </c>
      <c r="D605">
        <v>99.937100000000001</v>
      </c>
      <c r="E605">
        <v>99.939300000000003</v>
      </c>
      <c r="M605">
        <v>603</v>
      </c>
      <c r="N605">
        <f t="shared" si="37"/>
        <v>7.2052100000000001E-4</v>
      </c>
      <c r="O605">
        <f t="shared" si="37"/>
        <v>6.8856199999999998E-4</v>
      </c>
      <c r="P605">
        <f t="shared" si="36"/>
        <v>7.045415E-4</v>
      </c>
      <c r="Q605" t="s">
        <v>1972</v>
      </c>
      <c r="R605">
        <v>-9.0692400000000095</v>
      </c>
      <c r="S605">
        <v>0.336041305974418</v>
      </c>
      <c r="T605" t="s">
        <v>1973</v>
      </c>
      <c r="U605">
        <f t="shared" si="38"/>
        <v>752</v>
      </c>
      <c r="Y605" t="s">
        <v>1528</v>
      </c>
      <c r="Z605">
        <f t="shared" si="39"/>
        <v>604</v>
      </c>
    </row>
    <row r="606" spans="1:26" x14ac:dyDescent="0.2">
      <c r="A606" t="s">
        <v>1974</v>
      </c>
      <c r="B606">
        <v>3.0945499999999998E-4</v>
      </c>
      <c r="C606">
        <v>3.8646599999999998E-3</v>
      </c>
      <c r="D606">
        <v>99.838999999999999</v>
      </c>
      <c r="E606">
        <v>99.810500000000005</v>
      </c>
      <c r="M606">
        <v>604</v>
      </c>
      <c r="N606">
        <f t="shared" si="37"/>
        <v>5.9955000000000002E-4</v>
      </c>
      <c r="O606">
        <f t="shared" si="37"/>
        <v>5.70931E-4</v>
      </c>
      <c r="P606">
        <f t="shared" si="36"/>
        <v>5.8524050000000006E-4</v>
      </c>
      <c r="Q606" t="s">
        <v>1975</v>
      </c>
      <c r="R606">
        <v>-8.1649150000000006</v>
      </c>
      <c r="S606">
        <v>0.26938448515046298</v>
      </c>
      <c r="T606" t="s">
        <v>1976</v>
      </c>
      <c r="U606">
        <f t="shared" si="38"/>
        <v>753</v>
      </c>
      <c r="Y606" t="s">
        <v>1531</v>
      </c>
      <c r="Z606">
        <f t="shared" si="39"/>
        <v>605</v>
      </c>
    </row>
    <row r="607" spans="1:26" x14ac:dyDescent="0.2">
      <c r="A607" t="s">
        <v>1977</v>
      </c>
      <c r="B607">
        <v>2.7012200000000003E-4</v>
      </c>
      <c r="C607">
        <v>3.8040399999999999E-3</v>
      </c>
      <c r="D607">
        <v>99.881600000000006</v>
      </c>
      <c r="E607">
        <v>99.856700000000004</v>
      </c>
      <c r="M607">
        <v>605</v>
      </c>
      <c r="N607">
        <f t="shared" si="37"/>
        <v>4.9152500000000003E-4</v>
      </c>
      <c r="O607">
        <f t="shared" si="37"/>
        <v>5.3717100000000002E-4</v>
      </c>
      <c r="P607">
        <f t="shared" si="36"/>
        <v>5.1434799999999998E-4</v>
      </c>
      <c r="Q607" t="s">
        <v>1978</v>
      </c>
      <c r="R607">
        <v>-7.8194249999999998</v>
      </c>
      <c r="S607">
        <v>0.25032013786753998</v>
      </c>
      <c r="T607" t="s">
        <v>1979</v>
      </c>
      <c r="U607">
        <f t="shared" si="38"/>
        <v>754</v>
      </c>
      <c r="Y607" t="s">
        <v>1534</v>
      </c>
      <c r="Z607">
        <f t="shared" si="39"/>
        <v>606</v>
      </c>
    </row>
    <row r="608" spans="1:26" x14ac:dyDescent="0.2">
      <c r="A608" t="s">
        <v>1980</v>
      </c>
      <c r="B608">
        <v>3.0945499999999998E-4</v>
      </c>
      <c r="C608">
        <v>3.8646599999999998E-3</v>
      </c>
      <c r="D608">
        <v>99.838999999999999</v>
      </c>
      <c r="E608">
        <v>99.810500000000005</v>
      </c>
      <c r="M608">
        <v>606</v>
      </c>
      <c r="N608">
        <f t="shared" si="37"/>
        <v>4.3983299999999999E-4</v>
      </c>
      <c r="O608">
        <f t="shared" si="37"/>
        <v>4.8660499999999998E-4</v>
      </c>
      <c r="P608">
        <f t="shared" si="36"/>
        <v>4.6321899999999996E-4</v>
      </c>
      <c r="Q608" t="s">
        <v>1981</v>
      </c>
      <c r="R608">
        <v>-7.1658500000000096</v>
      </c>
      <c r="S608">
        <v>0.22192027082141899</v>
      </c>
      <c r="T608" t="s">
        <v>1982</v>
      </c>
      <c r="U608">
        <f t="shared" si="38"/>
        <v>755</v>
      </c>
      <c r="Y608" t="s">
        <v>1537</v>
      </c>
      <c r="Z608">
        <f t="shared" si="39"/>
        <v>607</v>
      </c>
    </row>
    <row r="609" spans="1:26" x14ac:dyDescent="0.2">
      <c r="A609" t="s">
        <v>1983</v>
      </c>
      <c r="B609">
        <v>2.7012200000000003E-4</v>
      </c>
      <c r="C609">
        <v>3.8040399999999999E-3</v>
      </c>
      <c r="D609">
        <v>99.881600000000006</v>
      </c>
      <c r="E609">
        <v>99.856700000000004</v>
      </c>
      <c r="M609">
        <v>607</v>
      </c>
      <c r="N609">
        <f t="shared" si="37"/>
        <v>3.6928299999999998E-4</v>
      </c>
      <c r="O609">
        <f t="shared" si="37"/>
        <v>3.4553699999999998E-4</v>
      </c>
      <c r="P609">
        <f t="shared" si="36"/>
        <v>3.5740999999999995E-4</v>
      </c>
      <c r="Q609" t="s">
        <v>1984</v>
      </c>
      <c r="R609">
        <v>-6.0641550000000004</v>
      </c>
      <c r="S609">
        <v>0.18164842753466501</v>
      </c>
      <c r="T609" t="s">
        <v>1985</v>
      </c>
      <c r="U609">
        <f t="shared" si="38"/>
        <v>756</v>
      </c>
      <c r="Y609" t="s">
        <v>1540</v>
      </c>
      <c r="Z609">
        <f t="shared" si="39"/>
        <v>608</v>
      </c>
    </row>
    <row r="610" spans="1:26" x14ac:dyDescent="0.2">
      <c r="A610" t="s">
        <v>1986</v>
      </c>
      <c r="B610">
        <v>3.34793E-4</v>
      </c>
      <c r="C610">
        <v>4.1491999999999996E-3</v>
      </c>
      <c r="D610">
        <v>99.827299999999994</v>
      </c>
      <c r="E610">
        <v>99.799899999999994</v>
      </c>
      <c r="M610">
        <v>608</v>
      </c>
      <c r="N610">
        <f t="shared" si="37"/>
        <v>6.1679900000000001E-4</v>
      </c>
      <c r="O610">
        <f t="shared" si="37"/>
        <v>5.8777099999999995E-4</v>
      </c>
      <c r="P610">
        <f t="shared" si="36"/>
        <v>6.0228499999999993E-4</v>
      </c>
      <c r="Q610" t="s">
        <v>1987</v>
      </c>
      <c r="R610">
        <v>-8.8912549999999992</v>
      </c>
      <c r="S610">
        <v>0.284689054385453</v>
      </c>
      <c r="T610" t="s">
        <v>1988</v>
      </c>
      <c r="U610">
        <f t="shared" si="38"/>
        <v>757</v>
      </c>
      <c r="Y610" t="s">
        <v>1543</v>
      </c>
      <c r="Z610">
        <f t="shared" si="39"/>
        <v>609</v>
      </c>
    </row>
    <row r="611" spans="1:26" x14ac:dyDescent="0.2">
      <c r="A611" t="s">
        <v>1989</v>
      </c>
      <c r="B611">
        <v>2.8880600000000001E-4</v>
      </c>
      <c r="C611">
        <v>4.0103700000000001E-3</v>
      </c>
      <c r="D611">
        <v>99.870699999999999</v>
      </c>
      <c r="E611">
        <v>99.849400000000003</v>
      </c>
      <c r="M611">
        <v>609</v>
      </c>
      <c r="N611">
        <f t="shared" si="37"/>
        <v>4.3983299999999999E-4</v>
      </c>
      <c r="O611">
        <f t="shared" si="37"/>
        <v>4.8660499999999998E-4</v>
      </c>
      <c r="P611">
        <f t="shared" si="36"/>
        <v>4.6321899999999996E-4</v>
      </c>
      <c r="Q611" t="s">
        <v>1990</v>
      </c>
      <c r="R611">
        <v>-7.5671749999999998</v>
      </c>
      <c r="S611">
        <v>0.22488084685139201</v>
      </c>
      <c r="T611" t="s">
        <v>1991</v>
      </c>
      <c r="U611">
        <f t="shared" si="38"/>
        <v>758</v>
      </c>
      <c r="Y611" t="s">
        <v>1546</v>
      </c>
      <c r="Z611">
        <f t="shared" si="39"/>
        <v>610</v>
      </c>
    </row>
    <row r="612" spans="1:26" x14ac:dyDescent="0.2">
      <c r="A612" t="s">
        <v>1992</v>
      </c>
      <c r="B612">
        <v>3.0945499999999998E-4</v>
      </c>
      <c r="C612">
        <v>3.8646599999999998E-3</v>
      </c>
      <c r="D612">
        <v>99.838999999999999</v>
      </c>
      <c r="E612">
        <v>99.810500000000005</v>
      </c>
      <c r="M612">
        <v>610</v>
      </c>
      <c r="N612">
        <f t="shared" si="37"/>
        <v>7.5514500000000003E-4</v>
      </c>
      <c r="O612">
        <f t="shared" si="37"/>
        <v>7.2211699999999998E-4</v>
      </c>
      <c r="P612">
        <f t="shared" si="36"/>
        <v>7.3863100000000001E-4</v>
      </c>
      <c r="Q612" t="s">
        <v>1993</v>
      </c>
      <c r="R612">
        <v>-7.3959099999999998</v>
      </c>
      <c r="S612">
        <v>0.35816939100981998</v>
      </c>
      <c r="T612" t="s">
        <v>1994</v>
      </c>
      <c r="U612">
        <f t="shared" si="38"/>
        <v>759</v>
      </c>
      <c r="Y612" t="s">
        <v>1549</v>
      </c>
      <c r="Z612">
        <f t="shared" si="39"/>
        <v>611</v>
      </c>
    </row>
    <row r="613" spans="1:26" x14ac:dyDescent="0.2">
      <c r="A613" t="s">
        <v>1995</v>
      </c>
      <c r="B613">
        <v>2.7012200000000003E-4</v>
      </c>
      <c r="C613">
        <v>3.8040399999999999E-3</v>
      </c>
      <c r="D613">
        <v>99.881600000000006</v>
      </c>
      <c r="E613">
        <v>99.856700000000004</v>
      </c>
      <c r="M613">
        <v>611</v>
      </c>
      <c r="N613">
        <f t="shared" si="37"/>
        <v>4.2262499999999999E-4</v>
      </c>
      <c r="O613">
        <f t="shared" si="37"/>
        <v>3.96232E-4</v>
      </c>
      <c r="P613">
        <f t="shared" si="36"/>
        <v>4.0942849999999999E-4</v>
      </c>
      <c r="Q613" t="s">
        <v>1996</v>
      </c>
      <c r="R613">
        <v>-6.6344650000000103</v>
      </c>
      <c r="S613">
        <v>0.21083358249246301</v>
      </c>
      <c r="T613" t="s">
        <v>1997</v>
      </c>
      <c r="U613">
        <f t="shared" si="38"/>
        <v>760</v>
      </c>
      <c r="Y613" t="s">
        <v>1552</v>
      </c>
      <c r="Z613">
        <f t="shared" si="39"/>
        <v>612</v>
      </c>
    </row>
    <row r="614" spans="1:26" x14ac:dyDescent="0.2">
      <c r="A614" t="s">
        <v>1998</v>
      </c>
      <c r="B614">
        <v>3.1772400000000002E-4</v>
      </c>
      <c r="C614">
        <v>3.9546800000000003E-3</v>
      </c>
      <c r="D614">
        <v>99.834800000000001</v>
      </c>
      <c r="E614">
        <v>99.806300000000007</v>
      </c>
      <c r="M614">
        <v>612</v>
      </c>
      <c r="N614">
        <f t="shared" si="37"/>
        <v>7.3782299999999997E-4</v>
      </c>
      <c r="O614">
        <f t="shared" si="37"/>
        <v>7.0534799999999996E-4</v>
      </c>
      <c r="P614">
        <f t="shared" si="36"/>
        <v>7.2158550000000002E-4</v>
      </c>
      <c r="Q614" t="s">
        <v>1999</v>
      </c>
      <c r="R614">
        <v>-9.6303350000000094</v>
      </c>
      <c r="S614">
        <v>0.35213279559926602</v>
      </c>
      <c r="T614" t="s">
        <v>2000</v>
      </c>
      <c r="U614">
        <f t="shared" si="38"/>
        <v>761</v>
      </c>
      <c r="Y614" t="s">
        <v>1555</v>
      </c>
      <c r="Z614">
        <f t="shared" si="39"/>
        <v>613</v>
      </c>
    </row>
    <row r="615" spans="1:26" x14ac:dyDescent="0.2">
      <c r="A615" t="s">
        <v>2001</v>
      </c>
      <c r="B615">
        <v>2.7641699999999999E-4</v>
      </c>
      <c r="C615">
        <v>3.8774899999999999E-3</v>
      </c>
      <c r="D615">
        <v>99.876000000000005</v>
      </c>
      <c r="E615">
        <v>99.854600000000005</v>
      </c>
      <c r="M615">
        <v>613</v>
      </c>
      <c r="N615">
        <f t="shared" si="37"/>
        <v>6.1679900000000001E-4</v>
      </c>
      <c r="O615">
        <f t="shared" si="37"/>
        <v>5.8777099999999995E-4</v>
      </c>
      <c r="P615">
        <f t="shared" si="36"/>
        <v>6.0228499999999993E-4</v>
      </c>
      <c r="Q615" t="s">
        <v>2002</v>
      </c>
      <c r="R615">
        <v>-8.06322000000001</v>
      </c>
      <c r="S615">
        <v>0.28105464213198</v>
      </c>
      <c r="T615" t="s">
        <v>2003</v>
      </c>
      <c r="U615">
        <f t="shared" si="38"/>
        <v>762</v>
      </c>
      <c r="Y615" t="s">
        <v>1558</v>
      </c>
      <c r="Z615">
        <f t="shared" si="39"/>
        <v>614</v>
      </c>
    </row>
    <row r="616" spans="1:26" x14ac:dyDescent="0.2">
      <c r="A616" t="s">
        <v>2004</v>
      </c>
      <c r="B616">
        <v>3.0123999999999998E-4</v>
      </c>
      <c r="C616">
        <v>3.7751E-3</v>
      </c>
      <c r="D616">
        <v>99.846500000000006</v>
      </c>
      <c r="E616">
        <v>99.820299999999989</v>
      </c>
      <c r="M616">
        <v>614</v>
      </c>
      <c r="N616">
        <f t="shared" si="37"/>
        <v>6.5133900000000002E-4</v>
      </c>
      <c r="O616">
        <f t="shared" si="37"/>
        <v>6.21405E-4</v>
      </c>
      <c r="P616">
        <f t="shared" si="36"/>
        <v>6.3637200000000007E-4</v>
      </c>
      <c r="Q616" t="s">
        <v>2005</v>
      </c>
      <c r="R616">
        <v>-7.7946049999999998</v>
      </c>
      <c r="S616">
        <v>0.30072808134764201</v>
      </c>
      <c r="T616" t="s">
        <v>2006</v>
      </c>
      <c r="U616">
        <f t="shared" si="38"/>
        <v>763</v>
      </c>
      <c r="Y616" t="s">
        <v>1561</v>
      </c>
      <c r="Z616">
        <f t="shared" si="39"/>
        <v>615</v>
      </c>
    </row>
    <row r="617" spans="1:26" x14ac:dyDescent="0.2">
      <c r="A617" t="s">
        <v>2007</v>
      </c>
      <c r="B617">
        <v>2.63238E-4</v>
      </c>
      <c r="C617">
        <v>3.7126099999999999E-3</v>
      </c>
      <c r="D617">
        <v>99.887</v>
      </c>
      <c r="E617">
        <v>99.859699999999989</v>
      </c>
      <c r="M617">
        <v>615</v>
      </c>
      <c r="N617">
        <f t="shared" si="37"/>
        <v>4.7431699999999998E-4</v>
      </c>
      <c r="O617">
        <f t="shared" si="37"/>
        <v>5.2032800000000002E-4</v>
      </c>
      <c r="P617">
        <f t="shared" si="36"/>
        <v>4.9732249999999997E-4</v>
      </c>
      <c r="Q617" t="s">
        <v>2008</v>
      </c>
      <c r="R617">
        <v>-6.4848450000000097</v>
      </c>
      <c r="S617">
        <v>0.24051576644464301</v>
      </c>
      <c r="T617" t="s">
        <v>2009</v>
      </c>
      <c r="U617">
        <f t="shared" si="38"/>
        <v>764</v>
      </c>
      <c r="Y617" t="s">
        <v>1564</v>
      </c>
      <c r="Z617">
        <f t="shared" si="39"/>
        <v>616</v>
      </c>
    </row>
    <row r="618" spans="1:26" x14ac:dyDescent="0.2">
      <c r="A618" t="s">
        <v>2010</v>
      </c>
      <c r="B618">
        <v>3.0945499999999998E-4</v>
      </c>
      <c r="C618">
        <v>3.8646599999999998E-3</v>
      </c>
      <c r="D618">
        <v>99.838999999999999</v>
      </c>
      <c r="E618">
        <v>99.810500000000005</v>
      </c>
      <c r="M618">
        <v>616</v>
      </c>
      <c r="N618">
        <f t="shared" si="37"/>
        <v>7.3782299999999997E-4</v>
      </c>
      <c r="O618">
        <f t="shared" si="37"/>
        <v>7.0534799999999996E-4</v>
      </c>
      <c r="P618">
        <f t="shared" si="36"/>
        <v>7.2158550000000002E-4</v>
      </c>
      <c r="Q618" t="s">
        <v>2011</v>
      </c>
      <c r="R618">
        <v>-10.575085</v>
      </c>
      <c r="S618">
        <v>0.34711659982819298</v>
      </c>
      <c r="T618" t="s">
        <v>2012</v>
      </c>
      <c r="U618">
        <f t="shared" si="38"/>
        <v>765</v>
      </c>
      <c r="Y618" t="s">
        <v>1567</v>
      </c>
      <c r="Z618">
        <f t="shared" si="39"/>
        <v>617</v>
      </c>
    </row>
    <row r="619" spans="1:26" x14ac:dyDescent="0.2">
      <c r="A619" t="s">
        <v>2013</v>
      </c>
      <c r="B619">
        <v>2.7012200000000003E-4</v>
      </c>
      <c r="C619">
        <v>3.8040399999999999E-3</v>
      </c>
      <c r="D619">
        <v>99.881600000000006</v>
      </c>
      <c r="E619">
        <v>99.856700000000004</v>
      </c>
      <c r="M619">
        <v>617</v>
      </c>
      <c r="N619">
        <f t="shared" si="37"/>
        <v>5.0876999999999997E-4</v>
      </c>
      <c r="O619">
        <f t="shared" si="37"/>
        <v>5.5402000000000001E-4</v>
      </c>
      <c r="P619">
        <f t="shared" si="36"/>
        <v>5.3139500000000004E-4</v>
      </c>
      <c r="Q619" t="s">
        <v>2014</v>
      </c>
      <c r="R619">
        <v>-8.6102299999999907</v>
      </c>
      <c r="S619">
        <v>0.256021705711929</v>
      </c>
      <c r="T619" t="s">
        <v>2015</v>
      </c>
      <c r="U619">
        <f t="shared" si="38"/>
        <v>766</v>
      </c>
      <c r="Y619" t="s">
        <v>1570</v>
      </c>
      <c r="Z619">
        <f t="shared" si="39"/>
        <v>618</v>
      </c>
    </row>
    <row r="620" spans="1:26" x14ac:dyDescent="0.2">
      <c r="A620" t="s">
        <v>2016</v>
      </c>
      <c r="B620">
        <v>3.7664000000000003E-4</v>
      </c>
      <c r="C620">
        <v>4.6023100000000001E-3</v>
      </c>
      <c r="D620">
        <v>99.81</v>
      </c>
      <c r="E620">
        <v>99.779499999999999</v>
      </c>
      <c r="M620">
        <v>618</v>
      </c>
      <c r="N620">
        <f t="shared" si="37"/>
        <v>4.9152500000000003E-4</v>
      </c>
      <c r="O620">
        <f t="shared" si="37"/>
        <v>5.3717100000000002E-4</v>
      </c>
      <c r="P620">
        <f t="shared" si="36"/>
        <v>5.1434799999999998E-4</v>
      </c>
      <c r="Q620" t="s">
        <v>2017</v>
      </c>
      <c r="R620">
        <v>-8.4128600000000109</v>
      </c>
      <c r="S620">
        <v>0.250322472797603</v>
      </c>
      <c r="T620" t="s">
        <v>2018</v>
      </c>
      <c r="U620">
        <f t="shared" si="38"/>
        <v>767</v>
      </c>
      <c r="Y620" t="s">
        <v>1573</v>
      </c>
      <c r="Z620">
        <f t="shared" si="39"/>
        <v>619</v>
      </c>
    </row>
    <row r="621" spans="1:26" x14ac:dyDescent="0.2">
      <c r="A621" t="s">
        <v>2019</v>
      </c>
      <c r="B621">
        <v>3.27008E-4</v>
      </c>
      <c r="C621">
        <v>4.4532199999999999E-3</v>
      </c>
      <c r="D621">
        <v>99.855000000000004</v>
      </c>
      <c r="E621">
        <v>99.822699999999998</v>
      </c>
      <c r="M621">
        <v>619</v>
      </c>
      <c r="N621">
        <f t="shared" si="37"/>
        <v>6.68587E-4</v>
      </c>
      <c r="O621">
        <f t="shared" si="37"/>
        <v>6.3818900000000005E-4</v>
      </c>
      <c r="P621">
        <f t="shared" si="36"/>
        <v>6.5338799999999997E-4</v>
      </c>
      <c r="Q621" t="s">
        <v>2020</v>
      </c>
      <c r="R621">
        <v>-7.29121500000001</v>
      </c>
      <c r="S621">
        <v>0.30633248636935001</v>
      </c>
      <c r="T621" t="s">
        <v>2021</v>
      </c>
      <c r="U621">
        <f t="shared" si="38"/>
        <v>768</v>
      </c>
      <c r="Y621" t="s">
        <v>1576</v>
      </c>
      <c r="Z621">
        <f t="shared" si="39"/>
        <v>620</v>
      </c>
    </row>
    <row r="622" spans="1:26" x14ac:dyDescent="0.2">
      <c r="A622" t="s">
        <v>2022</v>
      </c>
      <c r="B622">
        <v>3.0123999999999998E-4</v>
      </c>
      <c r="C622">
        <v>3.7751E-3</v>
      </c>
      <c r="D622">
        <v>99.846500000000006</v>
      </c>
      <c r="E622">
        <v>99.820299999999989</v>
      </c>
      <c r="M622">
        <v>620</v>
      </c>
      <c r="N622">
        <f t="shared" si="37"/>
        <v>4.0540999999999998E-4</v>
      </c>
      <c r="O622">
        <f t="shared" si="37"/>
        <v>3.79348E-4</v>
      </c>
      <c r="P622">
        <f t="shared" si="36"/>
        <v>3.9237899999999999E-4</v>
      </c>
      <c r="Q622" t="s">
        <v>2023</v>
      </c>
      <c r="R622">
        <v>-6.68784500000001</v>
      </c>
      <c r="S622">
        <v>0.20017062515614201</v>
      </c>
      <c r="T622" t="s">
        <v>2024</v>
      </c>
      <c r="U622">
        <f t="shared" si="38"/>
        <v>769</v>
      </c>
      <c r="Y622" t="s">
        <v>1579</v>
      </c>
      <c r="Z622">
        <f t="shared" si="39"/>
        <v>621</v>
      </c>
    </row>
    <row r="623" spans="1:26" x14ac:dyDescent="0.2">
      <c r="A623" t="s">
        <v>2025</v>
      </c>
      <c r="B623">
        <v>2.63238E-4</v>
      </c>
      <c r="C623">
        <v>3.7126099999999999E-3</v>
      </c>
      <c r="D623">
        <v>99.887</v>
      </c>
      <c r="E623">
        <v>99.859699999999989</v>
      </c>
      <c r="M623">
        <v>621</v>
      </c>
      <c r="N623">
        <f t="shared" si="37"/>
        <v>8.2449400000000005E-4</v>
      </c>
      <c r="O623">
        <f t="shared" si="37"/>
        <v>7.8910799999999995E-4</v>
      </c>
      <c r="P623">
        <f t="shared" si="36"/>
        <v>8.06801E-4</v>
      </c>
      <c r="Q623" t="s">
        <v>2026</v>
      </c>
      <c r="R623">
        <v>-5.9322249999999999</v>
      </c>
      <c r="S623">
        <v>0.396912987743473</v>
      </c>
      <c r="T623" t="s">
        <v>2027</v>
      </c>
      <c r="U623">
        <f t="shared" si="38"/>
        <v>770</v>
      </c>
      <c r="Y623" t="s">
        <v>1582</v>
      </c>
      <c r="Z623">
        <f t="shared" si="39"/>
        <v>622</v>
      </c>
    </row>
    <row r="624" spans="1:26" x14ac:dyDescent="0.2">
      <c r="A624" t="s">
        <v>2028</v>
      </c>
      <c r="B624">
        <v>3.6787700000000002E-4</v>
      </c>
      <c r="C624">
        <v>4.5067299999999996E-3</v>
      </c>
      <c r="D624">
        <v>99.810699999999997</v>
      </c>
      <c r="E624">
        <v>99.780899999999988</v>
      </c>
      <c r="M624">
        <v>622</v>
      </c>
      <c r="N624">
        <f t="shared" si="37"/>
        <v>7.0321700000000001E-4</v>
      </c>
      <c r="O624">
        <f t="shared" si="37"/>
        <v>6.71782E-4</v>
      </c>
      <c r="P624">
        <f t="shared" si="36"/>
        <v>6.8749950000000001E-4</v>
      </c>
      <c r="Q624" t="s">
        <v>2029</v>
      </c>
      <c r="R624">
        <v>-9.3955600000000103</v>
      </c>
      <c r="S624">
        <v>0.33495828467445798</v>
      </c>
      <c r="T624" t="s">
        <v>2030</v>
      </c>
      <c r="U624">
        <f t="shared" si="38"/>
        <v>771</v>
      </c>
      <c r="Y624" t="s">
        <v>1585</v>
      </c>
      <c r="Z624">
        <f t="shared" si="39"/>
        <v>623</v>
      </c>
    </row>
    <row r="625" spans="1:26" x14ac:dyDescent="0.2">
      <c r="A625" t="s">
        <v>2031</v>
      </c>
      <c r="B625">
        <v>3.19382E-4</v>
      </c>
      <c r="C625">
        <v>4.3709700000000001E-3</v>
      </c>
      <c r="D625">
        <v>99.8583</v>
      </c>
      <c r="E625">
        <v>99.828399999999988</v>
      </c>
      <c r="M625">
        <v>623</v>
      </c>
      <c r="N625">
        <f t="shared" si="37"/>
        <v>5.0876999999999997E-4</v>
      </c>
      <c r="O625">
        <f t="shared" si="37"/>
        <v>5.5402000000000001E-4</v>
      </c>
      <c r="P625">
        <f t="shared" si="36"/>
        <v>5.3139500000000004E-4</v>
      </c>
      <c r="Q625" t="s">
        <v>2032</v>
      </c>
      <c r="R625">
        <v>-8.2425499999999996</v>
      </c>
      <c r="S625">
        <v>0.25842978599237498</v>
      </c>
      <c r="T625" t="s">
        <v>2033</v>
      </c>
      <c r="U625">
        <f t="shared" si="38"/>
        <v>772</v>
      </c>
      <c r="Y625" t="s">
        <v>1588</v>
      </c>
      <c r="Z625">
        <f t="shared" si="39"/>
        <v>624</v>
      </c>
    </row>
    <row r="626" spans="1:26" x14ac:dyDescent="0.2">
      <c r="A626" t="s">
        <v>2034</v>
      </c>
      <c r="B626">
        <v>1.66033E-4</v>
      </c>
      <c r="C626">
        <v>2.6307399999999999E-3</v>
      </c>
      <c r="D626">
        <v>99.92410000000001</v>
      </c>
      <c r="E626">
        <v>99.902299999999997</v>
      </c>
      <c r="M626">
        <v>624</v>
      </c>
      <c r="N626">
        <f t="shared" si="37"/>
        <v>4.2262499999999999E-4</v>
      </c>
      <c r="O626">
        <f t="shared" si="37"/>
        <v>3.96232E-4</v>
      </c>
      <c r="P626">
        <f t="shared" si="36"/>
        <v>4.0942849999999999E-4</v>
      </c>
      <c r="Q626" t="s">
        <v>2035</v>
      </c>
      <c r="R626">
        <v>-6.8654800000000096</v>
      </c>
      <c r="S626">
        <v>0.209402082035203</v>
      </c>
      <c r="T626" t="s">
        <v>2036</v>
      </c>
      <c r="U626">
        <f t="shared" si="38"/>
        <v>773</v>
      </c>
      <c r="Y626" t="s">
        <v>1591</v>
      </c>
      <c r="Z626">
        <f t="shared" si="39"/>
        <v>625</v>
      </c>
    </row>
    <row r="627" spans="1:26" x14ac:dyDescent="0.2">
      <c r="A627" t="s">
        <v>2037</v>
      </c>
      <c r="B627">
        <v>1.87231E-4</v>
      </c>
      <c r="C627">
        <v>2.48482E-3</v>
      </c>
      <c r="D627">
        <v>99.907900000000012</v>
      </c>
      <c r="E627">
        <v>99.914000000000001</v>
      </c>
      <c r="M627">
        <v>625</v>
      </c>
      <c r="N627">
        <f t="shared" si="37"/>
        <v>9.4606300000000003E-4</v>
      </c>
      <c r="O627">
        <f t="shared" si="37"/>
        <v>9.0601099999999997E-4</v>
      </c>
      <c r="P627">
        <f t="shared" si="36"/>
        <v>9.26037E-4</v>
      </c>
      <c r="Q627" t="s">
        <v>2038</v>
      </c>
      <c r="R627">
        <v>-9.5609600000000103</v>
      </c>
      <c r="S627">
        <v>0.47177356722970598</v>
      </c>
      <c r="T627" t="s">
        <v>2039</v>
      </c>
      <c r="U627">
        <f t="shared" si="38"/>
        <v>774</v>
      </c>
      <c r="Y627" t="s">
        <v>1594</v>
      </c>
      <c r="Z627">
        <f t="shared" si="39"/>
        <v>626</v>
      </c>
    </row>
    <row r="628" spans="1:26" x14ac:dyDescent="0.2">
      <c r="A628" t="s">
        <v>2040</v>
      </c>
      <c r="B628">
        <v>4.8069299999999997E-4</v>
      </c>
      <c r="C628">
        <v>6.1380499999999999E-3</v>
      </c>
      <c r="D628">
        <v>99.747100000000003</v>
      </c>
      <c r="E628">
        <v>99.706299999999999</v>
      </c>
      <c r="M628">
        <v>626</v>
      </c>
      <c r="N628">
        <f t="shared" si="37"/>
        <v>8.7656599999999996E-4</v>
      </c>
      <c r="O628">
        <f t="shared" si="37"/>
        <v>8.3927100000000005E-4</v>
      </c>
      <c r="P628">
        <f t="shared" si="36"/>
        <v>8.579185E-4</v>
      </c>
      <c r="Q628" t="s">
        <v>2041</v>
      </c>
      <c r="R628">
        <v>-9.0325749999999996</v>
      </c>
      <c r="S628">
        <v>0.42911977858966499</v>
      </c>
      <c r="T628" t="s">
        <v>2042</v>
      </c>
      <c r="U628">
        <f t="shared" si="38"/>
        <v>775</v>
      </c>
      <c r="Y628" t="s">
        <v>1597</v>
      </c>
      <c r="Z628">
        <f t="shared" si="39"/>
        <v>627</v>
      </c>
    </row>
    <row r="629" spans="1:26" x14ac:dyDescent="0.2">
      <c r="A629" t="s">
        <v>2043</v>
      </c>
      <c r="B629">
        <v>4.2151200000000003E-4</v>
      </c>
      <c r="C629">
        <v>5.4637899999999996E-3</v>
      </c>
      <c r="D629">
        <v>99.795500000000004</v>
      </c>
      <c r="E629">
        <v>99.768799999999999</v>
      </c>
      <c r="M629">
        <v>627</v>
      </c>
      <c r="N629">
        <f t="shared" si="37"/>
        <v>8.4184699999999995E-4</v>
      </c>
      <c r="O629">
        <f t="shared" si="37"/>
        <v>8.0584099999999996E-4</v>
      </c>
      <c r="P629">
        <f t="shared" si="36"/>
        <v>8.2384400000000001E-4</v>
      </c>
      <c r="Q629" t="s">
        <v>2044</v>
      </c>
      <c r="R629">
        <v>-8.5929099999999998</v>
      </c>
      <c r="S629">
        <v>0.41432116818501602</v>
      </c>
      <c r="T629" t="s">
        <v>2045</v>
      </c>
      <c r="U629">
        <f t="shared" si="38"/>
        <v>776</v>
      </c>
      <c r="Y629" t="s">
        <v>1600</v>
      </c>
      <c r="Z629">
        <f t="shared" si="39"/>
        <v>628</v>
      </c>
    </row>
    <row r="630" spans="1:26" x14ac:dyDescent="0.2">
      <c r="A630" t="s">
        <v>2046</v>
      </c>
      <c r="B630">
        <v>3.8277899999999998E-4</v>
      </c>
      <c r="C630">
        <v>4.6584699999999996E-3</v>
      </c>
      <c r="D630">
        <v>99.828900000000004</v>
      </c>
      <c r="E630">
        <v>99.7988</v>
      </c>
      <c r="M630">
        <v>628</v>
      </c>
      <c r="N630">
        <f t="shared" si="37"/>
        <v>4.9152500000000003E-4</v>
      </c>
      <c r="O630">
        <f t="shared" si="37"/>
        <v>5.3717100000000002E-4</v>
      </c>
      <c r="P630">
        <f t="shared" si="36"/>
        <v>5.1434799999999998E-4</v>
      </c>
      <c r="Q630" t="s">
        <v>2047</v>
      </c>
      <c r="R630">
        <v>-8.0660450000000008</v>
      </c>
      <c r="S630">
        <v>0.25196301329212401</v>
      </c>
      <c r="T630" t="s">
        <v>2048</v>
      </c>
      <c r="U630">
        <f t="shared" si="38"/>
        <v>777</v>
      </c>
      <c r="Y630" t="s">
        <v>1603</v>
      </c>
      <c r="Z630">
        <f t="shared" si="39"/>
        <v>629</v>
      </c>
    </row>
    <row r="631" spans="1:26" x14ac:dyDescent="0.2">
      <c r="A631" t="s">
        <v>2049</v>
      </c>
      <c r="B631">
        <v>3.1658000000000001E-4</v>
      </c>
      <c r="C631">
        <v>3.9234300000000003E-3</v>
      </c>
      <c r="D631">
        <v>99.82419999999999</v>
      </c>
      <c r="E631">
        <v>99.8352</v>
      </c>
      <c r="M631">
        <v>629</v>
      </c>
      <c r="N631">
        <f t="shared" si="37"/>
        <v>6.5133900000000002E-4</v>
      </c>
      <c r="O631">
        <f t="shared" si="37"/>
        <v>6.21405E-4</v>
      </c>
      <c r="P631">
        <f t="shared" si="36"/>
        <v>6.3637200000000007E-4</v>
      </c>
      <c r="Q631" t="s">
        <v>2050</v>
      </c>
      <c r="R631">
        <v>-9.2839100000000094</v>
      </c>
      <c r="S631">
        <v>0.30058381355821201</v>
      </c>
      <c r="T631" t="s">
        <v>2051</v>
      </c>
      <c r="U631">
        <f t="shared" si="38"/>
        <v>778</v>
      </c>
      <c r="Y631" t="s">
        <v>1606</v>
      </c>
      <c r="Z631">
        <f t="shared" si="39"/>
        <v>630</v>
      </c>
    </row>
    <row r="632" spans="1:26" x14ac:dyDescent="0.2">
      <c r="A632" t="s">
        <v>2052</v>
      </c>
      <c r="B632">
        <v>3.6036299999999999E-4</v>
      </c>
      <c r="C632">
        <v>4.4249800000000002E-3</v>
      </c>
      <c r="D632">
        <v>99.835399999999993</v>
      </c>
      <c r="E632">
        <v>99.8108</v>
      </c>
      <c r="M632">
        <v>630</v>
      </c>
      <c r="N632">
        <f t="shared" si="37"/>
        <v>4.3983299999999999E-4</v>
      </c>
      <c r="O632">
        <f t="shared" si="37"/>
        <v>4.8660499999999998E-4</v>
      </c>
      <c r="P632">
        <f t="shared" si="36"/>
        <v>4.6321899999999996E-4</v>
      </c>
      <c r="Q632" t="s">
        <v>2053</v>
      </c>
      <c r="R632">
        <v>-7.2483750000000002</v>
      </c>
      <c r="S632">
        <v>0.215378314544178</v>
      </c>
      <c r="T632" t="s">
        <v>2054</v>
      </c>
      <c r="U632">
        <f t="shared" si="38"/>
        <v>779</v>
      </c>
      <c r="Y632" t="s">
        <v>1609</v>
      </c>
      <c r="Z632">
        <f t="shared" si="39"/>
        <v>631</v>
      </c>
    </row>
    <row r="633" spans="1:26" x14ac:dyDescent="0.2">
      <c r="A633" t="s">
        <v>2055</v>
      </c>
      <c r="B633">
        <v>3.0889399999999999E-4</v>
      </c>
      <c r="C633">
        <v>3.8411000000000001E-3</v>
      </c>
      <c r="D633">
        <v>99.829300000000003</v>
      </c>
      <c r="E633">
        <v>99.840299999999999</v>
      </c>
      <c r="M633">
        <v>631</v>
      </c>
      <c r="N633">
        <f t="shared" si="37"/>
        <v>2.6714099999999999E-3</v>
      </c>
      <c r="O633">
        <f t="shared" si="37"/>
        <v>2.1384199999999998E-3</v>
      </c>
      <c r="P633">
        <f t="shared" si="36"/>
        <v>2.4049149999999997E-3</v>
      </c>
      <c r="Q633" t="s">
        <v>2056</v>
      </c>
      <c r="R633">
        <v>-9.3329649999999997</v>
      </c>
      <c r="S633">
        <v>0.33657785415986502</v>
      </c>
      <c r="T633" t="s">
        <v>2057</v>
      </c>
      <c r="U633">
        <f t="shared" si="38"/>
        <v>780</v>
      </c>
      <c r="Y633" t="s">
        <v>1612</v>
      </c>
      <c r="Z633">
        <f t="shared" si="39"/>
        <v>632</v>
      </c>
    </row>
    <row r="634" spans="1:26" x14ac:dyDescent="0.2">
      <c r="A634" t="s">
        <v>2058</v>
      </c>
      <c r="B634">
        <v>3.6036299999999999E-4</v>
      </c>
      <c r="C634">
        <v>4.4249800000000002E-3</v>
      </c>
      <c r="D634">
        <v>99.835399999999993</v>
      </c>
      <c r="E634">
        <v>99.8108</v>
      </c>
      <c r="M634">
        <v>632</v>
      </c>
      <c r="N634">
        <f t="shared" si="37"/>
        <v>2.91881E-3</v>
      </c>
      <c r="O634">
        <f t="shared" si="37"/>
        <v>2.3733199999999999E-3</v>
      </c>
      <c r="P634">
        <f t="shared" si="36"/>
        <v>2.646065E-3</v>
      </c>
      <c r="Q634" t="s">
        <v>2059</v>
      </c>
      <c r="R634">
        <v>-8.41171000000001</v>
      </c>
      <c r="S634">
        <v>0.36568908669730299</v>
      </c>
      <c r="T634" t="s">
        <v>2060</v>
      </c>
      <c r="U634">
        <f t="shared" si="38"/>
        <v>781</v>
      </c>
      <c r="Y634" t="s">
        <v>1615</v>
      </c>
      <c r="Z634">
        <f t="shared" si="39"/>
        <v>633</v>
      </c>
    </row>
    <row r="635" spans="1:26" x14ac:dyDescent="0.2">
      <c r="A635" t="s">
        <v>2061</v>
      </c>
      <c r="B635">
        <v>3.0889399999999999E-4</v>
      </c>
      <c r="C635">
        <v>3.8411000000000001E-3</v>
      </c>
      <c r="D635">
        <v>99.829300000000003</v>
      </c>
      <c r="E635">
        <v>99.840299999999999</v>
      </c>
      <c r="M635">
        <v>633</v>
      </c>
      <c r="N635">
        <f t="shared" si="37"/>
        <v>2.7534600000000001E-3</v>
      </c>
      <c r="O635">
        <f t="shared" si="37"/>
        <v>2.19294E-3</v>
      </c>
      <c r="P635">
        <f t="shared" si="36"/>
        <v>2.4732000000000001E-3</v>
      </c>
      <c r="Q635" t="s">
        <v>2062</v>
      </c>
      <c r="R635">
        <v>-8.1699800000000096</v>
      </c>
      <c r="S635">
        <v>0.34664333940856201</v>
      </c>
      <c r="T635" t="s">
        <v>2063</v>
      </c>
      <c r="U635">
        <f t="shared" si="38"/>
        <v>782</v>
      </c>
      <c r="Y635" t="s">
        <v>1618</v>
      </c>
      <c r="Z635">
        <f t="shared" si="39"/>
        <v>634</v>
      </c>
    </row>
    <row r="636" spans="1:26" x14ac:dyDescent="0.2">
      <c r="A636" t="s">
        <v>2064</v>
      </c>
      <c r="B636">
        <v>4.0479999999999997E-4</v>
      </c>
      <c r="C636">
        <v>4.8924099999999998E-3</v>
      </c>
      <c r="D636">
        <v>99.818799999999996</v>
      </c>
      <c r="E636">
        <v>99.786500000000004</v>
      </c>
      <c r="M636">
        <v>634</v>
      </c>
      <c r="N636">
        <f t="shared" si="37"/>
        <v>6.68587E-4</v>
      </c>
      <c r="O636">
        <f t="shared" si="37"/>
        <v>6.3818900000000005E-4</v>
      </c>
      <c r="P636">
        <f t="shared" si="36"/>
        <v>6.5338799999999997E-4</v>
      </c>
      <c r="Q636" t="s">
        <v>2065</v>
      </c>
      <c r="R636">
        <v>-8.2904750000000096</v>
      </c>
      <c r="S636">
        <v>0.30599148279896099</v>
      </c>
      <c r="T636" t="s">
        <v>2066</v>
      </c>
      <c r="U636">
        <f t="shared" si="38"/>
        <v>783</v>
      </c>
      <c r="Y636" t="s">
        <v>1621</v>
      </c>
      <c r="Z636">
        <f t="shared" si="39"/>
        <v>635</v>
      </c>
    </row>
    <row r="637" spans="1:26" x14ac:dyDescent="0.2">
      <c r="A637" t="s">
        <v>2067</v>
      </c>
      <c r="B637">
        <v>3.37912E-4</v>
      </c>
      <c r="C637">
        <v>4.1501400000000001E-3</v>
      </c>
      <c r="D637">
        <v>99.811499999999995</v>
      </c>
      <c r="E637">
        <v>99.8399</v>
      </c>
      <c r="M637">
        <v>635</v>
      </c>
      <c r="N637">
        <f t="shared" si="37"/>
        <v>4.2262499999999999E-4</v>
      </c>
      <c r="O637">
        <f t="shared" si="37"/>
        <v>3.96232E-4</v>
      </c>
      <c r="P637">
        <f t="shared" si="36"/>
        <v>4.0942849999999999E-4</v>
      </c>
      <c r="Q637" t="s">
        <v>2068</v>
      </c>
      <c r="R637">
        <v>-5.7942350000000102</v>
      </c>
      <c r="S637">
        <v>0.207661744268821</v>
      </c>
      <c r="T637" t="s">
        <v>2069</v>
      </c>
      <c r="U637">
        <f t="shared" si="38"/>
        <v>784</v>
      </c>
      <c r="Y637" t="s">
        <v>1624</v>
      </c>
      <c r="Z637">
        <f t="shared" si="39"/>
        <v>636</v>
      </c>
    </row>
    <row r="638" spans="1:26" x14ac:dyDescent="0.2">
      <c r="A638" t="s">
        <v>2070</v>
      </c>
      <c r="B638">
        <v>3.4457599999999998E-4</v>
      </c>
      <c r="C638">
        <v>4.2536099999999997E-3</v>
      </c>
      <c r="D638">
        <v>99.847099999999998</v>
      </c>
      <c r="E638">
        <v>99.831499999999991</v>
      </c>
      <c r="M638">
        <v>636</v>
      </c>
      <c r="N638">
        <f t="shared" si="37"/>
        <v>6.8943900000000002E-4</v>
      </c>
      <c r="O638">
        <f t="shared" si="37"/>
        <v>5.3457500000000002E-4</v>
      </c>
      <c r="P638">
        <f t="shared" si="36"/>
        <v>6.1200700000000002E-4</v>
      </c>
      <c r="Q638" t="s">
        <v>2071</v>
      </c>
      <c r="R638">
        <v>-7.7946655000000202</v>
      </c>
      <c r="S638">
        <v>0.27036987226041997</v>
      </c>
      <c r="T638" t="s">
        <v>2072</v>
      </c>
      <c r="U638">
        <f t="shared" si="38"/>
        <v>785</v>
      </c>
      <c r="Y638" t="s">
        <v>1627</v>
      </c>
      <c r="Z638">
        <f t="shared" si="39"/>
        <v>637</v>
      </c>
    </row>
    <row r="639" spans="1:26" x14ac:dyDescent="0.2">
      <c r="A639" t="s">
        <v>2073</v>
      </c>
      <c r="B639">
        <v>2.9231400000000001E-4</v>
      </c>
      <c r="C639">
        <v>3.6594100000000001E-3</v>
      </c>
      <c r="D639">
        <v>99.838099999999997</v>
      </c>
      <c r="E639">
        <v>99.852099999999993</v>
      </c>
      <c r="M639">
        <v>637</v>
      </c>
      <c r="N639">
        <f t="shared" si="37"/>
        <v>6.8943900000000002E-4</v>
      </c>
      <c r="O639">
        <f t="shared" si="37"/>
        <v>6.5641799999999998E-4</v>
      </c>
      <c r="P639">
        <f t="shared" si="36"/>
        <v>6.729285E-4</v>
      </c>
      <c r="Q639" t="s">
        <v>2074</v>
      </c>
      <c r="R639">
        <v>-6.2824070000000001</v>
      </c>
      <c r="S639">
        <v>0.30357572635171698</v>
      </c>
      <c r="T639" t="s">
        <v>2075</v>
      </c>
      <c r="U639">
        <f t="shared" si="38"/>
        <v>786</v>
      </c>
      <c r="Y639" t="s">
        <v>1630</v>
      </c>
      <c r="Z639">
        <f t="shared" si="39"/>
        <v>638</v>
      </c>
    </row>
    <row r="640" spans="1:26" x14ac:dyDescent="0.2">
      <c r="A640" t="s">
        <v>2076</v>
      </c>
      <c r="B640">
        <v>3.5439100000000002E-4</v>
      </c>
      <c r="C640">
        <v>4.3604500000000001E-3</v>
      </c>
      <c r="D640">
        <v>99.841700000000003</v>
      </c>
      <c r="E640">
        <v>99.821400000000011</v>
      </c>
      <c r="M640">
        <v>638</v>
      </c>
      <c r="N640">
        <f t="shared" si="37"/>
        <v>6.8943900000000002E-4</v>
      </c>
      <c r="O640">
        <f t="shared" si="37"/>
        <v>6.5641799999999998E-4</v>
      </c>
      <c r="P640">
        <f t="shared" si="36"/>
        <v>6.729285E-4</v>
      </c>
      <c r="Q640" t="s">
        <v>2077</v>
      </c>
      <c r="R640">
        <v>-7.4053725000000101</v>
      </c>
      <c r="S640">
        <v>0.28877113768107499</v>
      </c>
      <c r="T640" t="s">
        <v>2078</v>
      </c>
      <c r="U640">
        <f t="shared" si="38"/>
        <v>787</v>
      </c>
      <c r="Y640" t="s">
        <v>1633</v>
      </c>
      <c r="Z640">
        <f t="shared" si="39"/>
        <v>639</v>
      </c>
    </row>
    <row r="641" spans="1:26" x14ac:dyDescent="0.2">
      <c r="A641" t="s">
        <v>2079</v>
      </c>
      <c r="B641">
        <v>2.9800300000000003E-4</v>
      </c>
      <c r="C641">
        <v>3.7215199999999999E-3</v>
      </c>
      <c r="D641">
        <v>99.840400000000002</v>
      </c>
      <c r="E641">
        <v>99.851699999999994</v>
      </c>
      <c r="M641">
        <v>639</v>
      </c>
      <c r="N641">
        <f t="shared" si="37"/>
        <v>5.6353999999999996E-4</v>
      </c>
      <c r="O641">
        <f t="shared" si="37"/>
        <v>5.3457500000000002E-4</v>
      </c>
      <c r="P641">
        <f t="shared" si="36"/>
        <v>5.4905749999999999E-4</v>
      </c>
      <c r="Q641" t="s">
        <v>2080</v>
      </c>
      <c r="R641">
        <v>-5.8664515000000002</v>
      </c>
      <c r="S641">
        <v>0.230599581144664</v>
      </c>
      <c r="T641" t="s">
        <v>2081</v>
      </c>
      <c r="U641">
        <f t="shared" si="38"/>
        <v>788</v>
      </c>
      <c r="Y641" t="s">
        <v>1636</v>
      </c>
      <c r="Z641">
        <f t="shared" si="39"/>
        <v>640</v>
      </c>
    </row>
    <row r="642" spans="1:26" x14ac:dyDescent="0.2">
      <c r="A642" t="s">
        <v>2082</v>
      </c>
      <c r="B642">
        <v>3.6036299999999999E-4</v>
      </c>
      <c r="C642">
        <v>4.4249800000000002E-3</v>
      </c>
      <c r="D642">
        <v>99.835399999999993</v>
      </c>
      <c r="E642">
        <v>99.8108</v>
      </c>
      <c r="M642">
        <v>640</v>
      </c>
      <c r="N642">
        <f t="shared" si="37"/>
        <v>5.6353999999999996E-4</v>
      </c>
      <c r="O642">
        <f t="shared" si="37"/>
        <v>4.1096200000000001E-4</v>
      </c>
      <c r="P642">
        <f t="shared" ref="P642:P705" si="40">(O642+N642)/2</f>
        <v>4.8725099999999996E-4</v>
      </c>
      <c r="Q642" t="s">
        <v>2083</v>
      </c>
      <c r="R642">
        <v>-5.6940454999999996</v>
      </c>
      <c r="S642">
        <v>0.21380807409349001</v>
      </c>
      <c r="T642" t="s">
        <v>2084</v>
      </c>
      <c r="U642">
        <f t="shared" si="38"/>
        <v>789</v>
      </c>
      <c r="Y642" t="s">
        <v>1639</v>
      </c>
      <c r="Z642">
        <f t="shared" si="39"/>
        <v>641</v>
      </c>
    </row>
    <row r="643" spans="1:26" x14ac:dyDescent="0.2">
      <c r="A643" t="s">
        <v>2085</v>
      </c>
      <c r="B643">
        <v>3.0889399999999999E-4</v>
      </c>
      <c r="C643">
        <v>3.8411000000000001E-3</v>
      </c>
      <c r="D643">
        <v>99.829300000000003</v>
      </c>
      <c r="E643">
        <v>99.840299999999999</v>
      </c>
      <c r="M643">
        <v>641</v>
      </c>
      <c r="N643">
        <f t="shared" ref="N643:O674" si="41">INDEX($B$2:$I$1605,MATCH($M643&amp;N$1,$A$2:$A$1605,0),$L$1)</f>
        <v>5.6353999999999996E-4</v>
      </c>
      <c r="O643">
        <f t="shared" si="41"/>
        <v>4.1096200000000001E-4</v>
      </c>
      <c r="P643">
        <f t="shared" si="40"/>
        <v>4.8725099999999996E-4</v>
      </c>
      <c r="Q643" t="s">
        <v>2086</v>
      </c>
      <c r="R643">
        <v>-6.67496150000001</v>
      </c>
      <c r="S643">
        <v>0.210228746117988</v>
      </c>
      <c r="T643" t="s">
        <v>2087</v>
      </c>
      <c r="U643">
        <f t="shared" ref="U643:U706" si="42">INDEX(Z:Z,MATCH("e"&amp;M643+1,Y:Y,0))</f>
        <v>790</v>
      </c>
      <c r="Y643" t="s">
        <v>1642</v>
      </c>
      <c r="Z643">
        <f t="shared" ref="Z643:Z706" si="43">Z642+1</f>
        <v>642</v>
      </c>
    </row>
    <row r="644" spans="1:26" x14ac:dyDescent="0.2">
      <c r="A644" t="s">
        <v>2088</v>
      </c>
      <c r="B644">
        <v>3.5439100000000002E-4</v>
      </c>
      <c r="C644">
        <v>4.3604500000000001E-3</v>
      </c>
      <c r="D644">
        <v>99.841700000000003</v>
      </c>
      <c r="E644">
        <v>99.821400000000011</v>
      </c>
      <c r="M644">
        <v>642</v>
      </c>
      <c r="N644">
        <f t="shared" si="41"/>
        <v>8.1566099999999997E-4</v>
      </c>
      <c r="O644">
        <f t="shared" si="41"/>
        <v>6.5641799999999998E-4</v>
      </c>
      <c r="P644">
        <f t="shared" si="40"/>
        <v>7.3603949999999992E-4</v>
      </c>
      <c r="Q644" t="s">
        <v>2089</v>
      </c>
      <c r="R644">
        <v>-7.7863485000000097</v>
      </c>
      <c r="S644">
        <v>0.34040207871647699</v>
      </c>
      <c r="T644" t="s">
        <v>2090</v>
      </c>
      <c r="U644">
        <f t="shared" si="42"/>
        <v>791</v>
      </c>
      <c r="Y644" t="s">
        <v>1645</v>
      </c>
      <c r="Z644">
        <f t="shared" si="43"/>
        <v>643</v>
      </c>
    </row>
    <row r="645" spans="1:26" x14ac:dyDescent="0.2">
      <c r="A645" t="s">
        <v>2091</v>
      </c>
      <c r="B645">
        <v>2.9800300000000003E-4</v>
      </c>
      <c r="C645">
        <v>3.7215199999999999E-3</v>
      </c>
      <c r="D645">
        <v>99.840400000000002</v>
      </c>
      <c r="E645">
        <v>99.851699999999994</v>
      </c>
      <c r="M645">
        <v>643</v>
      </c>
      <c r="N645">
        <f t="shared" si="41"/>
        <v>4.3796999999999998E-4</v>
      </c>
      <c r="O645">
        <f t="shared" si="41"/>
        <v>4.1096200000000001E-4</v>
      </c>
      <c r="P645">
        <f t="shared" si="40"/>
        <v>4.2446599999999997E-4</v>
      </c>
      <c r="Q645" t="s">
        <v>2092</v>
      </c>
      <c r="R645">
        <v>-5.6359219999999901</v>
      </c>
      <c r="S645">
        <v>0.18319672265315601</v>
      </c>
      <c r="T645" t="s">
        <v>2093</v>
      </c>
      <c r="U645">
        <f t="shared" si="42"/>
        <v>792</v>
      </c>
      <c r="Y645" t="s">
        <v>1648</v>
      </c>
      <c r="Z645">
        <f t="shared" si="43"/>
        <v>644</v>
      </c>
    </row>
    <row r="646" spans="1:26" x14ac:dyDescent="0.2">
      <c r="A646" t="s">
        <v>2094</v>
      </c>
      <c r="B646">
        <v>4.4090900000000002E-4</v>
      </c>
      <c r="C646">
        <v>5.2994000000000001E-3</v>
      </c>
      <c r="D646">
        <v>99.799899999999994</v>
      </c>
      <c r="E646">
        <v>99.7714</v>
      </c>
      <c r="M646">
        <v>644</v>
      </c>
      <c r="N646">
        <f t="shared" si="41"/>
        <v>6.8943900000000002E-4</v>
      </c>
      <c r="O646">
        <f t="shared" si="41"/>
        <v>5.3457500000000002E-4</v>
      </c>
      <c r="P646">
        <f t="shared" si="40"/>
        <v>6.1200700000000002E-4</v>
      </c>
      <c r="Q646" t="s">
        <v>2095</v>
      </c>
      <c r="R646">
        <v>-6.4069989999999999</v>
      </c>
      <c r="S646">
        <v>0.26436938886443201</v>
      </c>
      <c r="T646" t="s">
        <v>2096</v>
      </c>
      <c r="U646">
        <f t="shared" si="42"/>
        <v>793</v>
      </c>
      <c r="Y646" t="s">
        <v>1651</v>
      </c>
      <c r="Z646">
        <f t="shared" si="43"/>
        <v>645</v>
      </c>
    </row>
    <row r="647" spans="1:26" x14ac:dyDescent="0.2">
      <c r="A647" t="s">
        <v>2097</v>
      </c>
      <c r="B647">
        <v>3.5421999999999998E-4</v>
      </c>
      <c r="C647">
        <v>4.3291900000000001E-3</v>
      </c>
      <c r="D647">
        <v>99.812399999999997</v>
      </c>
      <c r="E647">
        <v>99.831099999999992</v>
      </c>
      <c r="M647">
        <v>645</v>
      </c>
      <c r="N647">
        <f t="shared" si="41"/>
        <v>6.8943900000000002E-4</v>
      </c>
      <c r="O647">
        <f t="shared" si="41"/>
        <v>5.3457500000000002E-4</v>
      </c>
      <c r="P647">
        <f t="shared" si="40"/>
        <v>6.1200700000000002E-4</v>
      </c>
      <c r="Q647" t="s">
        <v>2098</v>
      </c>
      <c r="R647">
        <v>-6.3379185000000096</v>
      </c>
      <c r="S647">
        <v>0.27121326899103199</v>
      </c>
      <c r="T647" t="s">
        <v>2099</v>
      </c>
      <c r="U647">
        <f t="shared" si="42"/>
        <v>794</v>
      </c>
      <c r="Y647" t="s">
        <v>1654</v>
      </c>
      <c r="Z647">
        <f t="shared" si="43"/>
        <v>646</v>
      </c>
    </row>
    <row r="648" spans="1:26" x14ac:dyDescent="0.2">
      <c r="A648" t="s">
        <v>2100</v>
      </c>
      <c r="B648">
        <v>0</v>
      </c>
      <c r="C648">
        <v>0</v>
      </c>
      <c r="D648">
        <v>100</v>
      </c>
      <c r="E648">
        <v>100</v>
      </c>
      <c r="M648">
        <v>646</v>
      </c>
      <c r="N648">
        <f t="shared" si="41"/>
        <v>6.8943900000000002E-4</v>
      </c>
      <c r="O648">
        <f t="shared" si="41"/>
        <v>6.5641799999999998E-4</v>
      </c>
      <c r="P648">
        <f t="shared" si="40"/>
        <v>6.729285E-4</v>
      </c>
      <c r="Q648" t="s">
        <v>2101</v>
      </c>
      <c r="R648">
        <v>-6.17813850000001</v>
      </c>
      <c r="S648">
        <v>0.308086088428081</v>
      </c>
      <c r="T648" t="s">
        <v>2102</v>
      </c>
      <c r="U648">
        <f t="shared" si="42"/>
        <v>795</v>
      </c>
      <c r="Y648" t="s">
        <v>1657</v>
      </c>
      <c r="Z648">
        <f t="shared" si="43"/>
        <v>647</v>
      </c>
    </row>
    <row r="649" spans="1:26" x14ac:dyDescent="0.2">
      <c r="A649" t="s">
        <v>2103</v>
      </c>
      <c r="B649">
        <v>0</v>
      </c>
      <c r="C649">
        <v>0</v>
      </c>
      <c r="D649">
        <v>100</v>
      </c>
      <c r="E649">
        <v>100</v>
      </c>
      <c r="M649">
        <v>647</v>
      </c>
      <c r="N649">
        <f t="shared" si="41"/>
        <v>6.8943900000000002E-4</v>
      </c>
      <c r="O649">
        <f t="shared" si="41"/>
        <v>5.3457500000000002E-4</v>
      </c>
      <c r="P649">
        <f t="shared" si="40"/>
        <v>6.1200700000000002E-4</v>
      </c>
      <c r="Q649" t="s">
        <v>2104</v>
      </c>
      <c r="R649">
        <v>-6.4950429999999999</v>
      </c>
      <c r="S649">
        <v>0.28362604332536501</v>
      </c>
      <c r="T649" t="s">
        <v>2105</v>
      </c>
      <c r="U649">
        <f t="shared" si="42"/>
        <v>796</v>
      </c>
      <c r="Y649" t="s">
        <v>1660</v>
      </c>
      <c r="Z649">
        <f t="shared" si="43"/>
        <v>648</v>
      </c>
    </row>
    <row r="650" spans="1:26" x14ac:dyDescent="0.2">
      <c r="A650" t="s">
        <v>2106</v>
      </c>
      <c r="B650">
        <v>4.3737000000000002E-4</v>
      </c>
      <c r="C650">
        <v>5.2818600000000002E-3</v>
      </c>
      <c r="D650">
        <v>99.799599999999998</v>
      </c>
      <c r="E650">
        <v>99.766000000000005</v>
      </c>
      <c r="M650">
        <v>648</v>
      </c>
      <c r="N650">
        <f t="shared" si="41"/>
        <v>5.6353999999999996E-4</v>
      </c>
      <c r="O650">
        <f t="shared" si="41"/>
        <v>4.1096200000000001E-4</v>
      </c>
      <c r="P650">
        <f t="shared" si="40"/>
        <v>4.8725099999999996E-4</v>
      </c>
      <c r="Q650" t="s">
        <v>2107</v>
      </c>
      <c r="R650">
        <v>-5.6380489999999996</v>
      </c>
      <c r="S650">
        <v>0.21053446170916501</v>
      </c>
      <c r="T650" t="s">
        <v>2108</v>
      </c>
      <c r="U650">
        <f t="shared" si="42"/>
        <v>797</v>
      </c>
      <c r="Y650" t="s">
        <v>1663</v>
      </c>
      <c r="Z650">
        <f t="shared" si="43"/>
        <v>649</v>
      </c>
    </row>
    <row r="651" spans="1:26" x14ac:dyDescent="0.2">
      <c r="A651" t="s">
        <v>2109</v>
      </c>
      <c r="B651">
        <v>3.5323E-4</v>
      </c>
      <c r="C651">
        <v>4.3325200000000003E-3</v>
      </c>
      <c r="D651">
        <v>99.797700000000006</v>
      </c>
      <c r="E651">
        <v>99.795599999999993</v>
      </c>
      <c r="M651">
        <v>649</v>
      </c>
      <c r="N651">
        <f t="shared" si="41"/>
        <v>5.6353999999999996E-4</v>
      </c>
      <c r="O651">
        <f t="shared" si="41"/>
        <v>5.3457500000000002E-4</v>
      </c>
      <c r="P651">
        <f t="shared" si="40"/>
        <v>5.4905749999999999E-4</v>
      </c>
      <c r="Q651" t="s">
        <v>2110</v>
      </c>
      <c r="R651">
        <v>-5.4307509999999999</v>
      </c>
      <c r="S651">
        <v>0.230150836513977</v>
      </c>
      <c r="T651" t="s">
        <v>2111</v>
      </c>
      <c r="U651">
        <f t="shared" si="42"/>
        <v>798</v>
      </c>
      <c r="Y651" t="s">
        <v>1666</v>
      </c>
      <c r="Z651">
        <f t="shared" si="43"/>
        <v>650</v>
      </c>
    </row>
    <row r="652" spans="1:26" x14ac:dyDescent="0.2">
      <c r="A652" t="s">
        <v>2112</v>
      </c>
      <c r="B652">
        <v>3.6036299999999999E-4</v>
      </c>
      <c r="C652">
        <v>4.4249800000000002E-3</v>
      </c>
      <c r="D652">
        <v>99.835399999999993</v>
      </c>
      <c r="E652">
        <v>99.8108</v>
      </c>
      <c r="M652">
        <v>650</v>
      </c>
      <c r="N652">
        <f t="shared" si="41"/>
        <v>6.8943900000000002E-4</v>
      </c>
      <c r="O652">
        <f t="shared" si="41"/>
        <v>5.3457500000000002E-4</v>
      </c>
      <c r="P652">
        <f t="shared" si="40"/>
        <v>6.1200700000000002E-4</v>
      </c>
      <c r="Q652" t="s">
        <v>2113</v>
      </c>
      <c r="R652">
        <v>-6.0767885000000099</v>
      </c>
      <c r="S652">
        <v>0.26397728612474503</v>
      </c>
      <c r="T652" t="s">
        <v>2114</v>
      </c>
      <c r="U652">
        <f t="shared" si="42"/>
        <v>799</v>
      </c>
      <c r="Y652" t="s">
        <v>1669</v>
      </c>
      <c r="Z652">
        <f t="shared" si="43"/>
        <v>651</v>
      </c>
    </row>
    <row r="653" spans="1:26" x14ac:dyDescent="0.2">
      <c r="A653" t="s">
        <v>2115</v>
      </c>
      <c r="B653">
        <v>3.0889399999999999E-4</v>
      </c>
      <c r="C653">
        <v>3.8411000000000001E-3</v>
      </c>
      <c r="D653">
        <v>99.829300000000003</v>
      </c>
      <c r="E653">
        <v>99.840299999999999</v>
      </c>
      <c r="M653">
        <v>651</v>
      </c>
      <c r="N653">
        <f t="shared" si="41"/>
        <v>6.8943900000000002E-4</v>
      </c>
      <c r="O653">
        <f t="shared" si="41"/>
        <v>5.3457500000000002E-4</v>
      </c>
      <c r="P653">
        <f t="shared" si="40"/>
        <v>6.1200700000000002E-4</v>
      </c>
      <c r="Q653" t="s">
        <v>2116</v>
      </c>
      <c r="R653">
        <v>-6.2167320000000004</v>
      </c>
      <c r="S653">
        <v>0.27985123202364598</v>
      </c>
      <c r="T653" t="s">
        <v>2117</v>
      </c>
      <c r="U653">
        <f t="shared" si="42"/>
        <v>800</v>
      </c>
      <c r="Y653" t="s">
        <v>1672</v>
      </c>
      <c r="Z653">
        <f t="shared" si="43"/>
        <v>652</v>
      </c>
    </row>
    <row r="654" spans="1:26" x14ac:dyDescent="0.2">
      <c r="A654" t="s">
        <v>2118</v>
      </c>
      <c r="B654">
        <v>3.8170400000000002E-4</v>
      </c>
      <c r="C654">
        <v>4.9321900000000004E-3</v>
      </c>
      <c r="D654">
        <v>99.776699999999991</v>
      </c>
      <c r="E654">
        <v>99.751800000000003</v>
      </c>
      <c r="M654">
        <v>652</v>
      </c>
      <c r="N654">
        <f t="shared" si="41"/>
        <v>4.3796999999999998E-4</v>
      </c>
      <c r="O654">
        <f t="shared" si="41"/>
        <v>2.8751500000000001E-4</v>
      </c>
      <c r="P654">
        <f t="shared" si="40"/>
        <v>3.627425E-4</v>
      </c>
      <c r="Q654" t="s">
        <v>2119</v>
      </c>
      <c r="R654">
        <v>-5.1224930000000004</v>
      </c>
      <c r="S654">
        <v>0.155677674825562</v>
      </c>
      <c r="T654" t="s">
        <v>2120</v>
      </c>
      <c r="U654">
        <f t="shared" si="42"/>
        <v>801</v>
      </c>
      <c r="Y654" t="s">
        <v>1675</v>
      </c>
      <c r="Z654">
        <f t="shared" si="43"/>
        <v>653</v>
      </c>
    </row>
    <row r="655" spans="1:26" x14ac:dyDescent="0.2">
      <c r="A655" t="s">
        <v>2121</v>
      </c>
      <c r="B655">
        <v>3.9168699999999999E-4</v>
      </c>
      <c r="C655">
        <v>5.1300399999999998E-3</v>
      </c>
      <c r="D655">
        <v>99.867499999999993</v>
      </c>
      <c r="E655">
        <v>99.843400000000003</v>
      </c>
      <c r="M655">
        <v>653</v>
      </c>
      <c r="N655">
        <f t="shared" si="41"/>
        <v>5.6353999999999996E-4</v>
      </c>
      <c r="O655">
        <f t="shared" si="41"/>
        <v>5.3457500000000002E-4</v>
      </c>
      <c r="P655">
        <f t="shared" si="40"/>
        <v>5.4905749999999999E-4</v>
      </c>
      <c r="Q655" t="s">
        <v>2122</v>
      </c>
      <c r="R655">
        <v>-5.6629525000000003</v>
      </c>
      <c r="S655">
        <v>0.23387835310535299</v>
      </c>
      <c r="T655" t="s">
        <v>2123</v>
      </c>
      <c r="U655">
        <f t="shared" si="42"/>
        <v>802</v>
      </c>
      <c r="Y655" t="s">
        <v>1678</v>
      </c>
      <c r="Z655">
        <f t="shared" si="43"/>
        <v>654</v>
      </c>
    </row>
    <row r="656" spans="1:26" x14ac:dyDescent="0.2">
      <c r="A656" t="s">
        <v>2124</v>
      </c>
      <c r="B656">
        <v>3.16872E-4</v>
      </c>
      <c r="C656">
        <v>4.4730999999999998E-3</v>
      </c>
      <c r="D656">
        <v>99.862399999999994</v>
      </c>
      <c r="E656">
        <v>99.863100000000003</v>
      </c>
      <c r="M656">
        <v>654</v>
      </c>
      <c r="N656">
        <f t="shared" si="41"/>
        <v>2.4764499999999998E-3</v>
      </c>
      <c r="O656">
        <f t="shared" si="41"/>
        <v>2.6917899999999999E-3</v>
      </c>
      <c r="P656">
        <f t="shared" si="40"/>
        <v>2.5841199999999996E-3</v>
      </c>
      <c r="Q656" t="s">
        <v>17</v>
      </c>
      <c r="R656">
        <v>-4.2998200000000004</v>
      </c>
      <c r="S656">
        <v>0.15066335592135099</v>
      </c>
      <c r="T656" t="s">
        <v>2125</v>
      </c>
      <c r="U656">
        <f t="shared" si="42"/>
        <v>1</v>
      </c>
      <c r="Y656" t="s">
        <v>1681</v>
      </c>
      <c r="Z656">
        <f t="shared" si="43"/>
        <v>655</v>
      </c>
    </row>
    <row r="657" spans="1:26" x14ac:dyDescent="0.2">
      <c r="A657" t="s">
        <v>2126</v>
      </c>
      <c r="B657">
        <v>3.73991E-4</v>
      </c>
      <c r="C657">
        <v>5.1119900000000003E-3</v>
      </c>
      <c r="D657">
        <v>99.811599999999999</v>
      </c>
      <c r="E657">
        <v>99.809400000000011</v>
      </c>
      <c r="M657">
        <v>655</v>
      </c>
      <c r="N657">
        <f t="shared" si="41"/>
        <v>3.6800700000000001E-3</v>
      </c>
      <c r="O657">
        <f t="shared" si="41"/>
        <v>3.12379E-3</v>
      </c>
      <c r="P657">
        <f t="shared" si="40"/>
        <v>3.4019300000000001E-3</v>
      </c>
      <c r="Q657" t="s">
        <v>21</v>
      </c>
      <c r="R657">
        <v>-4.0978000000000003</v>
      </c>
      <c r="S657">
        <v>0.26167476914863702</v>
      </c>
      <c r="T657" t="s">
        <v>2127</v>
      </c>
      <c r="U657">
        <f t="shared" si="42"/>
        <v>2</v>
      </c>
      <c r="Y657" t="s">
        <v>1684</v>
      </c>
      <c r="Z657">
        <f t="shared" si="43"/>
        <v>656</v>
      </c>
    </row>
    <row r="658" spans="1:26" x14ac:dyDescent="0.2">
      <c r="A658" t="s">
        <v>2128</v>
      </c>
      <c r="B658">
        <v>4.2684999999999999E-4</v>
      </c>
      <c r="C658">
        <v>5.6369999999999996E-3</v>
      </c>
      <c r="D658">
        <v>99.801600000000008</v>
      </c>
      <c r="E658">
        <v>99.807199999999995</v>
      </c>
      <c r="M658">
        <v>656</v>
      </c>
      <c r="N658">
        <f t="shared" si="41"/>
        <v>3.4977900000000002E-3</v>
      </c>
      <c r="O658">
        <f t="shared" si="41"/>
        <v>3.5874399999999999E-3</v>
      </c>
      <c r="P658">
        <f t="shared" si="40"/>
        <v>3.5426149999999998E-3</v>
      </c>
      <c r="Q658" t="s">
        <v>25</v>
      </c>
      <c r="R658">
        <v>-5.0019500000000097</v>
      </c>
      <c r="S658">
        <v>0.346572015841692</v>
      </c>
      <c r="T658" t="s">
        <v>2129</v>
      </c>
      <c r="U658">
        <f t="shared" si="42"/>
        <v>3</v>
      </c>
      <c r="Y658" t="s">
        <v>1687</v>
      </c>
      <c r="Z658">
        <f t="shared" si="43"/>
        <v>657</v>
      </c>
    </row>
    <row r="659" spans="1:26" x14ac:dyDescent="0.2">
      <c r="A659" t="s">
        <v>2130</v>
      </c>
      <c r="B659">
        <v>4.7561400000000002E-4</v>
      </c>
      <c r="C659">
        <v>6.1667700000000002E-3</v>
      </c>
      <c r="D659">
        <v>99.81219999999999</v>
      </c>
      <c r="E659">
        <v>99.736199999999997</v>
      </c>
      <c r="M659">
        <v>657</v>
      </c>
      <c r="N659">
        <f t="shared" si="41"/>
        <v>7.5849400000000001E-3</v>
      </c>
      <c r="O659">
        <f t="shared" si="41"/>
        <v>7.4771200000000003E-3</v>
      </c>
      <c r="P659">
        <f t="shared" si="40"/>
        <v>7.5310300000000002E-3</v>
      </c>
      <c r="Q659" t="s">
        <v>29</v>
      </c>
      <c r="R659">
        <v>-4.54966000000001</v>
      </c>
      <c r="S659">
        <v>0.152919094150121</v>
      </c>
      <c r="T659" t="s">
        <v>2131</v>
      </c>
      <c r="U659">
        <f t="shared" si="42"/>
        <v>4</v>
      </c>
      <c r="Y659" t="s">
        <v>1690</v>
      </c>
      <c r="Z659">
        <f t="shared" si="43"/>
        <v>658</v>
      </c>
    </row>
    <row r="660" spans="1:26" x14ac:dyDescent="0.2">
      <c r="A660" t="s">
        <v>2132</v>
      </c>
      <c r="B660">
        <v>4.9641300000000002E-4</v>
      </c>
      <c r="C660">
        <v>6.1105100000000004E-3</v>
      </c>
      <c r="D660">
        <v>99.746300000000005</v>
      </c>
      <c r="E660">
        <v>99.722700000000003</v>
      </c>
      <c r="M660">
        <v>658</v>
      </c>
      <c r="N660">
        <f t="shared" si="41"/>
        <v>2.9593000000000002E-3</v>
      </c>
      <c r="O660">
        <f t="shared" si="41"/>
        <v>2.5257399999999998E-3</v>
      </c>
      <c r="P660">
        <f t="shared" si="40"/>
        <v>2.74252E-3</v>
      </c>
      <c r="Q660" t="s">
        <v>33</v>
      </c>
      <c r="R660">
        <v>-8.4803250000000094</v>
      </c>
      <c r="S660">
        <v>0.32096685660053298</v>
      </c>
      <c r="T660" t="s">
        <v>2133</v>
      </c>
      <c r="U660">
        <f t="shared" si="42"/>
        <v>5</v>
      </c>
      <c r="Y660" t="s">
        <v>1693</v>
      </c>
      <c r="Z660">
        <f t="shared" si="43"/>
        <v>659</v>
      </c>
    </row>
    <row r="661" spans="1:26" x14ac:dyDescent="0.2">
      <c r="A661" t="s">
        <v>2134</v>
      </c>
      <c r="B661">
        <v>6.5523299999999997E-4</v>
      </c>
      <c r="C661">
        <v>7.8654199999999997E-3</v>
      </c>
      <c r="D661">
        <v>99.671199999999999</v>
      </c>
      <c r="E661">
        <v>99.67049999999999</v>
      </c>
      <c r="M661">
        <v>659</v>
      </c>
      <c r="N661">
        <f t="shared" si="41"/>
        <v>5.9030200000000001E-3</v>
      </c>
      <c r="O661">
        <f t="shared" si="41"/>
        <v>6.6865900000000001E-3</v>
      </c>
      <c r="P661">
        <f t="shared" si="40"/>
        <v>6.2948050000000005E-3</v>
      </c>
      <c r="Q661" t="s">
        <v>37</v>
      </c>
      <c r="R661">
        <v>-5.3742850000000004</v>
      </c>
      <c r="S661">
        <v>0.222844214694805</v>
      </c>
      <c r="T661" t="s">
        <v>2135</v>
      </c>
      <c r="U661">
        <f t="shared" si="42"/>
        <v>6</v>
      </c>
      <c r="Y661" t="s">
        <v>1696</v>
      </c>
      <c r="Z661">
        <f t="shared" si="43"/>
        <v>660</v>
      </c>
    </row>
    <row r="662" spans="1:26" x14ac:dyDescent="0.2">
      <c r="A662" t="s">
        <v>2136</v>
      </c>
      <c r="B662">
        <v>4.2348E-4</v>
      </c>
      <c r="C662">
        <v>5.6331100000000002E-3</v>
      </c>
      <c r="D662">
        <v>99.814499999999995</v>
      </c>
      <c r="E662">
        <v>99.787400000000005</v>
      </c>
      <c r="M662">
        <v>660</v>
      </c>
      <c r="N662">
        <f t="shared" si="41"/>
        <v>3.7007899999999999E-4</v>
      </c>
      <c r="O662">
        <f t="shared" si="41"/>
        <v>3.3765800000000001E-4</v>
      </c>
      <c r="P662">
        <f t="shared" si="40"/>
        <v>3.5386849999999997E-4</v>
      </c>
      <c r="Q662" t="s">
        <v>41</v>
      </c>
      <c r="R662">
        <v>-5.9038000000000004</v>
      </c>
      <c r="S662">
        <v>0.244019097198967</v>
      </c>
      <c r="T662" t="s">
        <v>2137</v>
      </c>
      <c r="U662">
        <f t="shared" si="42"/>
        <v>7</v>
      </c>
      <c r="Y662" t="s">
        <v>1699</v>
      </c>
      <c r="Z662">
        <f t="shared" si="43"/>
        <v>661</v>
      </c>
    </row>
    <row r="663" spans="1:26" x14ac:dyDescent="0.2">
      <c r="A663" t="s">
        <v>2138</v>
      </c>
      <c r="B663">
        <v>3.7884700000000003E-4</v>
      </c>
      <c r="C663">
        <v>5.2009100000000004E-3</v>
      </c>
      <c r="D663">
        <v>99.790999999999997</v>
      </c>
      <c r="E663">
        <v>99.785600000000002</v>
      </c>
      <c r="M663">
        <v>661</v>
      </c>
      <c r="N663">
        <f t="shared" si="41"/>
        <v>7.3532000000000003E-4</v>
      </c>
      <c r="O663">
        <f t="shared" si="41"/>
        <v>6.9400600000000005E-4</v>
      </c>
      <c r="P663">
        <f t="shared" si="40"/>
        <v>7.1466300000000004E-4</v>
      </c>
      <c r="Q663" t="s">
        <v>45</v>
      </c>
      <c r="R663">
        <v>-5.3226000000000004</v>
      </c>
      <c r="S663">
        <v>0.17049320219937</v>
      </c>
      <c r="T663" t="s">
        <v>2139</v>
      </c>
      <c r="U663">
        <f t="shared" si="42"/>
        <v>8</v>
      </c>
      <c r="Y663" t="s">
        <v>1702</v>
      </c>
      <c r="Z663">
        <f t="shared" si="43"/>
        <v>662</v>
      </c>
    </row>
    <row r="664" spans="1:26" x14ac:dyDescent="0.2">
      <c r="A664" t="s">
        <v>2140</v>
      </c>
      <c r="B664">
        <v>5.8867499999999998E-4</v>
      </c>
      <c r="C664">
        <v>7.7003999999999996E-3</v>
      </c>
      <c r="D664">
        <v>99.671900000000008</v>
      </c>
      <c r="E664">
        <v>99.676299999999998</v>
      </c>
      <c r="M664">
        <v>662</v>
      </c>
      <c r="N664">
        <f t="shared" si="41"/>
        <v>4.1690299999999998E-3</v>
      </c>
      <c r="O664">
        <f t="shared" si="41"/>
        <v>3.5169200000000002E-3</v>
      </c>
      <c r="P664">
        <f t="shared" si="40"/>
        <v>3.8429750000000002E-3</v>
      </c>
      <c r="Q664" t="s">
        <v>49</v>
      </c>
      <c r="R664">
        <v>-8.5008000000000106</v>
      </c>
      <c r="S664">
        <v>0.452869663729422</v>
      </c>
      <c r="T664" t="s">
        <v>2141</v>
      </c>
      <c r="U664">
        <f t="shared" si="42"/>
        <v>9</v>
      </c>
      <c r="Y664" t="s">
        <v>1705</v>
      </c>
      <c r="Z664">
        <f t="shared" si="43"/>
        <v>663</v>
      </c>
    </row>
    <row r="665" spans="1:26" x14ac:dyDescent="0.2">
      <c r="A665" t="s">
        <v>2142</v>
      </c>
      <c r="B665">
        <v>6.5144400000000005E-4</v>
      </c>
      <c r="C665">
        <v>8.5123799999999999E-3</v>
      </c>
      <c r="D665">
        <v>99.651600000000002</v>
      </c>
      <c r="E665">
        <v>99.632300000000001</v>
      </c>
      <c r="M665">
        <v>663</v>
      </c>
      <c r="N665">
        <f t="shared" si="41"/>
        <v>4.79131E-3</v>
      </c>
      <c r="O665">
        <f t="shared" si="41"/>
        <v>5.6192999999999998E-3</v>
      </c>
      <c r="P665">
        <f t="shared" si="40"/>
        <v>5.2053050000000003E-3</v>
      </c>
      <c r="Q665" t="s">
        <v>53</v>
      </c>
      <c r="R665">
        <v>-9.9019145000000002</v>
      </c>
      <c r="S665">
        <v>0.55371087674314601</v>
      </c>
      <c r="T665" t="s">
        <v>2143</v>
      </c>
      <c r="U665">
        <f t="shared" si="42"/>
        <v>10</v>
      </c>
      <c r="Y665" t="s">
        <v>1708</v>
      </c>
      <c r="Z665">
        <f t="shared" si="43"/>
        <v>664</v>
      </c>
    </row>
    <row r="666" spans="1:26" x14ac:dyDescent="0.2">
      <c r="A666" t="s">
        <v>2144</v>
      </c>
      <c r="B666">
        <v>4.3221900000000002E-4</v>
      </c>
      <c r="C666">
        <v>5.8197500000000003E-3</v>
      </c>
      <c r="D666">
        <v>99.7714</v>
      </c>
      <c r="E666">
        <v>99.716099999999997</v>
      </c>
      <c r="M666">
        <v>664</v>
      </c>
      <c r="N666">
        <f t="shared" si="41"/>
        <v>5.7956800000000001E-3</v>
      </c>
      <c r="O666">
        <f t="shared" si="41"/>
        <v>6.1511999999999999E-3</v>
      </c>
      <c r="P666">
        <f t="shared" si="40"/>
        <v>5.97344E-3</v>
      </c>
      <c r="Q666" t="s">
        <v>57</v>
      </c>
      <c r="R666">
        <v>-11.2151</v>
      </c>
      <c r="S666">
        <v>0.60891923014720095</v>
      </c>
      <c r="T666" t="s">
        <v>2145</v>
      </c>
      <c r="U666">
        <f t="shared" si="42"/>
        <v>11</v>
      </c>
      <c r="Y666" t="s">
        <v>1711</v>
      </c>
      <c r="Z666">
        <f t="shared" si="43"/>
        <v>665</v>
      </c>
    </row>
    <row r="667" spans="1:26" x14ac:dyDescent="0.2">
      <c r="A667" t="s">
        <v>2146</v>
      </c>
      <c r="B667">
        <v>4.72287E-4</v>
      </c>
      <c r="C667">
        <v>6.3381899999999996E-3</v>
      </c>
      <c r="D667">
        <v>99.740799999999993</v>
      </c>
      <c r="E667">
        <v>99.707000000000008</v>
      </c>
      <c r="M667">
        <v>665</v>
      </c>
      <c r="N667">
        <f t="shared" si="41"/>
        <v>3.1061399999999999E-3</v>
      </c>
      <c r="O667">
        <f t="shared" si="41"/>
        <v>3.1821499999999999E-3</v>
      </c>
      <c r="P667">
        <f t="shared" si="40"/>
        <v>3.1441450000000001E-3</v>
      </c>
      <c r="Q667" t="s">
        <v>61</v>
      </c>
      <c r="R667">
        <v>-7.8587000000000096</v>
      </c>
      <c r="S667">
        <v>0.330736804077576</v>
      </c>
      <c r="T667" t="s">
        <v>2147</v>
      </c>
      <c r="U667">
        <f t="shared" si="42"/>
        <v>12</v>
      </c>
      <c r="Y667" t="s">
        <v>1714</v>
      </c>
      <c r="Z667">
        <f t="shared" si="43"/>
        <v>666</v>
      </c>
    </row>
    <row r="668" spans="1:26" x14ac:dyDescent="0.2">
      <c r="A668" t="s">
        <v>2148</v>
      </c>
      <c r="B668">
        <v>3.2910099999999999E-4</v>
      </c>
      <c r="C668">
        <v>4.5482999999999999E-3</v>
      </c>
      <c r="D668">
        <v>99.841100000000012</v>
      </c>
      <c r="E668">
        <v>99.8386</v>
      </c>
      <c r="M668">
        <v>666</v>
      </c>
      <c r="N668">
        <f t="shared" si="41"/>
        <v>9.7782400000000005E-3</v>
      </c>
      <c r="O668">
        <f t="shared" si="41"/>
        <v>8.8635999999999993E-3</v>
      </c>
      <c r="P668">
        <f t="shared" si="40"/>
        <v>9.3209199999999999E-3</v>
      </c>
      <c r="Q668" t="s">
        <v>65</v>
      </c>
      <c r="R668">
        <v>-4.6334900000000001</v>
      </c>
      <c r="S668">
        <v>0.19610104772825099</v>
      </c>
      <c r="T668" t="s">
        <v>2149</v>
      </c>
      <c r="U668">
        <f t="shared" si="42"/>
        <v>13</v>
      </c>
      <c r="Y668" t="s">
        <v>1717</v>
      </c>
      <c r="Z668">
        <f t="shared" si="43"/>
        <v>667</v>
      </c>
    </row>
    <row r="669" spans="1:26" x14ac:dyDescent="0.2">
      <c r="A669" t="s">
        <v>2150</v>
      </c>
      <c r="B669">
        <v>3.6560100000000001E-4</v>
      </c>
      <c r="C669">
        <v>4.9733599999999996E-3</v>
      </c>
      <c r="D669">
        <v>99.820299999999989</v>
      </c>
      <c r="E669">
        <v>99.814999999999998</v>
      </c>
      <c r="M669">
        <v>667</v>
      </c>
      <c r="N669">
        <f t="shared" si="41"/>
        <v>5.11613E-3</v>
      </c>
      <c r="O669">
        <f t="shared" si="41"/>
        <v>6.0833800000000002E-3</v>
      </c>
      <c r="P669">
        <f t="shared" si="40"/>
        <v>5.5997549999999997E-3</v>
      </c>
      <c r="Q669" t="s">
        <v>69</v>
      </c>
      <c r="R669">
        <v>-10.6</v>
      </c>
      <c r="S669">
        <v>0.49180071573758999</v>
      </c>
      <c r="T669" t="s">
        <v>2151</v>
      </c>
      <c r="U669">
        <f t="shared" si="42"/>
        <v>14</v>
      </c>
      <c r="Y669" t="s">
        <v>1720</v>
      </c>
      <c r="Z669">
        <f t="shared" si="43"/>
        <v>668</v>
      </c>
    </row>
    <row r="670" spans="1:26" x14ac:dyDescent="0.2">
      <c r="A670" t="s">
        <v>2152</v>
      </c>
      <c r="B670">
        <v>5.5165300000000004E-4</v>
      </c>
      <c r="C670">
        <v>6.2382499999999999E-3</v>
      </c>
      <c r="D670">
        <v>99.744200000000006</v>
      </c>
      <c r="E670">
        <v>99.799800000000005</v>
      </c>
      <c r="M670">
        <v>668</v>
      </c>
      <c r="N670">
        <f t="shared" si="41"/>
        <v>6.1362099999999996E-3</v>
      </c>
      <c r="O670">
        <f t="shared" si="41"/>
        <v>6.7518700000000001E-3</v>
      </c>
      <c r="P670">
        <f t="shared" si="40"/>
        <v>6.4440399999999998E-3</v>
      </c>
      <c r="Q670" t="s">
        <v>73</v>
      </c>
      <c r="R670">
        <v>-9.0560700000000107</v>
      </c>
      <c r="S670">
        <v>0.44414780938063803</v>
      </c>
      <c r="T670" t="s">
        <v>2153</v>
      </c>
      <c r="U670">
        <f t="shared" si="42"/>
        <v>15</v>
      </c>
      <c r="Y670" t="s">
        <v>1723</v>
      </c>
      <c r="Z670">
        <f t="shared" si="43"/>
        <v>669</v>
      </c>
    </row>
    <row r="671" spans="1:26" x14ac:dyDescent="0.2">
      <c r="A671" t="s">
        <v>2154</v>
      </c>
      <c r="B671">
        <v>7.3826199999999995E-4</v>
      </c>
      <c r="C671">
        <v>7.7257100000000002E-3</v>
      </c>
      <c r="D671">
        <v>99.6845</v>
      </c>
      <c r="E671">
        <v>99.648800000000008</v>
      </c>
      <c r="M671">
        <v>669</v>
      </c>
      <c r="N671">
        <f t="shared" si="41"/>
        <v>1.62827E-3</v>
      </c>
      <c r="O671">
        <f t="shared" si="41"/>
        <v>1.2018700000000001E-3</v>
      </c>
      <c r="P671">
        <f t="shared" si="40"/>
        <v>1.41507E-3</v>
      </c>
      <c r="Q671" t="s">
        <v>77</v>
      </c>
      <c r="R671">
        <v>-4.2161900000000001</v>
      </c>
      <c r="S671">
        <v>0.21706592723669099</v>
      </c>
      <c r="T671" t="s">
        <v>2155</v>
      </c>
      <c r="U671">
        <f t="shared" si="42"/>
        <v>16</v>
      </c>
      <c r="Y671" t="s">
        <v>1726</v>
      </c>
      <c r="Z671">
        <f t="shared" si="43"/>
        <v>670</v>
      </c>
    </row>
    <row r="672" spans="1:26" x14ac:dyDescent="0.2">
      <c r="A672" t="s">
        <v>2156</v>
      </c>
      <c r="B672">
        <v>0</v>
      </c>
      <c r="C672">
        <v>0</v>
      </c>
      <c r="D672">
        <v>100</v>
      </c>
      <c r="E672">
        <v>100</v>
      </c>
      <c r="M672">
        <v>670</v>
      </c>
      <c r="N672">
        <f t="shared" si="41"/>
        <v>2.4601900000000001E-3</v>
      </c>
      <c r="O672">
        <f t="shared" si="41"/>
        <v>2.6463400000000001E-3</v>
      </c>
      <c r="P672">
        <f t="shared" si="40"/>
        <v>2.5532649999999999E-3</v>
      </c>
      <c r="Q672" t="s">
        <v>81</v>
      </c>
      <c r="R672">
        <v>-9.3079500000000106</v>
      </c>
      <c r="S672">
        <v>0.46903237181325402</v>
      </c>
      <c r="T672" t="s">
        <v>2157</v>
      </c>
      <c r="U672">
        <f t="shared" si="42"/>
        <v>17</v>
      </c>
      <c r="Y672" t="s">
        <v>1729</v>
      </c>
      <c r="Z672">
        <f t="shared" si="43"/>
        <v>671</v>
      </c>
    </row>
    <row r="673" spans="1:26" x14ac:dyDescent="0.2">
      <c r="A673" t="s">
        <v>2158</v>
      </c>
      <c r="B673">
        <v>0</v>
      </c>
      <c r="C673">
        <v>0</v>
      </c>
      <c r="D673">
        <v>100</v>
      </c>
      <c r="E673">
        <v>100</v>
      </c>
      <c r="M673">
        <v>671</v>
      </c>
      <c r="N673">
        <f t="shared" si="41"/>
        <v>2.0260999999999999E-3</v>
      </c>
      <c r="O673">
        <f t="shared" si="41"/>
        <v>1.5886100000000001E-3</v>
      </c>
      <c r="P673">
        <f t="shared" si="40"/>
        <v>1.8073550000000001E-3</v>
      </c>
      <c r="Q673" t="s">
        <v>85</v>
      </c>
      <c r="R673">
        <v>-5.2709149999999996</v>
      </c>
      <c r="S673">
        <v>0.15899750075963501</v>
      </c>
      <c r="T673" t="s">
        <v>2159</v>
      </c>
      <c r="U673">
        <f t="shared" si="42"/>
        <v>18</v>
      </c>
      <c r="Y673" t="s">
        <v>1732</v>
      </c>
      <c r="Z673">
        <f t="shared" si="43"/>
        <v>672</v>
      </c>
    </row>
    <row r="674" spans="1:26" x14ac:dyDescent="0.2">
      <c r="A674" t="s">
        <v>2160</v>
      </c>
      <c r="B674">
        <v>3.1250199999999998E-4</v>
      </c>
      <c r="C674">
        <v>4.4133599999999999E-3</v>
      </c>
      <c r="D674">
        <v>99.862399999999994</v>
      </c>
      <c r="E674">
        <v>99.867699999999999</v>
      </c>
      <c r="M674">
        <v>672</v>
      </c>
      <c r="N674">
        <f t="shared" si="41"/>
        <v>1.7397700000000001E-3</v>
      </c>
      <c r="O674">
        <f t="shared" si="41"/>
        <v>1.5191099999999999E-3</v>
      </c>
      <c r="P674">
        <f t="shared" si="40"/>
        <v>1.62944E-3</v>
      </c>
      <c r="Q674" t="s">
        <v>89</v>
      </c>
      <c r="R674">
        <v>-6.17337000000001</v>
      </c>
      <c r="S674">
        <v>0.19549911089456801</v>
      </c>
      <c r="T674" t="s">
        <v>2161</v>
      </c>
      <c r="U674">
        <f t="shared" si="42"/>
        <v>19</v>
      </c>
      <c r="Y674" t="s">
        <v>1735</v>
      </c>
      <c r="Z674">
        <f t="shared" si="43"/>
        <v>673</v>
      </c>
    </row>
    <row r="675" spans="1:26" x14ac:dyDescent="0.2">
      <c r="A675" t="s">
        <v>2162</v>
      </c>
      <c r="B675">
        <v>3.6415500000000001E-4</v>
      </c>
      <c r="C675">
        <v>4.9654599999999997E-3</v>
      </c>
      <c r="D675">
        <v>99.815600000000003</v>
      </c>
      <c r="E675">
        <v>99.809899999999999</v>
      </c>
      <c r="M675">
        <v>673</v>
      </c>
      <c r="N675">
        <f t="shared" ref="N675:O706" si="44">INDEX($B$2:$I$1605,MATCH($M675&amp;N$1,$A$2:$A$1605,0),$L$1)</f>
        <v>1.7207699999999999E-3</v>
      </c>
      <c r="O675">
        <f t="shared" si="44"/>
        <v>1.76895E-3</v>
      </c>
      <c r="P675">
        <f t="shared" si="40"/>
        <v>1.74486E-3</v>
      </c>
      <c r="Q675" t="s">
        <v>93</v>
      </c>
      <c r="R675">
        <v>-6.4675450000000101</v>
      </c>
      <c r="S675">
        <v>0.201226624947831</v>
      </c>
      <c r="T675" t="s">
        <v>2163</v>
      </c>
      <c r="U675">
        <f t="shared" si="42"/>
        <v>20</v>
      </c>
      <c r="Y675" t="s">
        <v>1738</v>
      </c>
      <c r="Z675">
        <f t="shared" si="43"/>
        <v>674</v>
      </c>
    </row>
    <row r="676" spans="1:26" x14ac:dyDescent="0.2">
      <c r="A676" t="s">
        <v>2164</v>
      </c>
      <c r="B676">
        <v>3.7104899999999998E-4</v>
      </c>
      <c r="C676">
        <v>5.1455399999999997E-3</v>
      </c>
      <c r="D676">
        <v>99.807199999999995</v>
      </c>
      <c r="E676">
        <v>99.804900000000004</v>
      </c>
      <c r="M676">
        <v>674</v>
      </c>
      <c r="N676">
        <f t="shared" si="44"/>
        <v>2.01308E-3</v>
      </c>
      <c r="O676">
        <f t="shared" si="44"/>
        <v>1.9044999999999999E-3</v>
      </c>
      <c r="P676">
        <f t="shared" si="40"/>
        <v>1.9587900000000002E-3</v>
      </c>
      <c r="Q676" t="s">
        <v>97</v>
      </c>
      <c r="R676">
        <v>-4.6658299999999997</v>
      </c>
      <c r="S676">
        <v>0.14113128049312201</v>
      </c>
      <c r="T676" t="s">
        <v>2165</v>
      </c>
      <c r="U676">
        <f t="shared" si="42"/>
        <v>21</v>
      </c>
      <c r="Y676" t="s">
        <v>1741</v>
      </c>
      <c r="Z676">
        <f t="shared" si="43"/>
        <v>675</v>
      </c>
    </row>
    <row r="677" spans="1:26" x14ac:dyDescent="0.2">
      <c r="A677" t="s">
        <v>2166</v>
      </c>
      <c r="B677">
        <v>4.2717200000000002E-4</v>
      </c>
      <c r="C677">
        <v>5.8142100000000002E-3</v>
      </c>
      <c r="D677">
        <v>99.775000000000006</v>
      </c>
      <c r="E677">
        <v>99.755899999999997</v>
      </c>
      <c r="M677">
        <v>675</v>
      </c>
      <c r="N677">
        <f t="shared" si="44"/>
        <v>1.18216E-3</v>
      </c>
      <c r="O677">
        <f t="shared" si="44"/>
        <v>1.2093900000000001E-3</v>
      </c>
      <c r="P677">
        <f t="shared" si="40"/>
        <v>1.195775E-3</v>
      </c>
      <c r="Q677" t="s">
        <v>101</v>
      </c>
      <c r="R677">
        <v>-4.3060600000000004</v>
      </c>
      <c r="S677">
        <v>0.146550960866767</v>
      </c>
      <c r="T677" t="s">
        <v>2167</v>
      </c>
      <c r="U677">
        <f t="shared" si="42"/>
        <v>22</v>
      </c>
      <c r="Y677" t="s">
        <v>1744</v>
      </c>
      <c r="Z677">
        <f t="shared" si="43"/>
        <v>676</v>
      </c>
    </row>
    <row r="678" spans="1:26" x14ac:dyDescent="0.2">
      <c r="A678" t="s">
        <v>2168</v>
      </c>
      <c r="B678">
        <v>4.0847399999999998E-4</v>
      </c>
      <c r="C678">
        <v>5.5785000000000001E-3</v>
      </c>
      <c r="D678">
        <v>99.820999999999998</v>
      </c>
      <c r="E678">
        <v>99.804900000000004</v>
      </c>
      <c r="M678">
        <v>676</v>
      </c>
      <c r="N678">
        <f t="shared" si="44"/>
        <v>1.2174600000000001E-3</v>
      </c>
      <c r="O678">
        <f t="shared" si="44"/>
        <v>1.38305E-3</v>
      </c>
      <c r="P678">
        <f t="shared" si="40"/>
        <v>1.3002550000000002E-3</v>
      </c>
      <c r="Q678" t="s">
        <v>105</v>
      </c>
      <c r="R678">
        <v>-5.5477900000000098</v>
      </c>
      <c r="S678">
        <v>0.17683793075820201</v>
      </c>
      <c r="T678" t="s">
        <v>2169</v>
      </c>
      <c r="U678">
        <f t="shared" si="42"/>
        <v>23</v>
      </c>
      <c r="Y678" t="s">
        <v>1747</v>
      </c>
      <c r="Z678">
        <f t="shared" si="43"/>
        <v>677</v>
      </c>
    </row>
    <row r="679" spans="1:26" x14ac:dyDescent="0.2">
      <c r="A679" t="s">
        <v>2170</v>
      </c>
      <c r="B679">
        <v>4.5348900000000001E-4</v>
      </c>
      <c r="C679">
        <v>6.0655400000000003E-3</v>
      </c>
      <c r="D679">
        <v>99.740700000000004</v>
      </c>
      <c r="E679">
        <v>99.738</v>
      </c>
      <c r="M679">
        <v>677</v>
      </c>
      <c r="N679">
        <f t="shared" si="44"/>
        <v>3.4840000000000001E-3</v>
      </c>
      <c r="O679">
        <f t="shared" si="44"/>
        <v>3.8789100000000002E-3</v>
      </c>
      <c r="P679">
        <f t="shared" si="40"/>
        <v>3.6814550000000001E-3</v>
      </c>
      <c r="Q679" t="s">
        <v>109</v>
      </c>
      <c r="R679">
        <v>-4.7301200000000101</v>
      </c>
      <c r="S679">
        <v>0.14195221650466899</v>
      </c>
      <c r="T679" t="s">
        <v>2171</v>
      </c>
      <c r="U679">
        <f t="shared" si="42"/>
        <v>24</v>
      </c>
      <c r="Y679" t="s">
        <v>1750</v>
      </c>
      <c r="Z679">
        <f t="shared" si="43"/>
        <v>678</v>
      </c>
    </row>
    <row r="680" spans="1:26" x14ac:dyDescent="0.2">
      <c r="A680" t="s">
        <v>2172</v>
      </c>
      <c r="B680">
        <v>5.0949199999999995E-4</v>
      </c>
      <c r="C680">
        <v>6.2591299999999999E-3</v>
      </c>
      <c r="D680">
        <v>99.731000000000009</v>
      </c>
      <c r="E680">
        <v>99.715100000000007</v>
      </c>
      <c r="M680">
        <v>678</v>
      </c>
      <c r="N680">
        <f t="shared" si="44"/>
        <v>4.1463799999999999E-3</v>
      </c>
      <c r="O680">
        <f t="shared" si="44"/>
        <v>3.9976300000000003E-3</v>
      </c>
      <c r="P680">
        <f t="shared" si="40"/>
        <v>4.0720050000000001E-3</v>
      </c>
      <c r="Q680" t="s">
        <v>113</v>
      </c>
      <c r="R680">
        <v>-10.185779999999999</v>
      </c>
      <c r="S680">
        <v>0.46108044959787198</v>
      </c>
      <c r="T680" t="s">
        <v>2173</v>
      </c>
      <c r="U680">
        <f t="shared" si="42"/>
        <v>25</v>
      </c>
      <c r="Y680" t="s">
        <v>1753</v>
      </c>
      <c r="Z680">
        <f t="shared" si="43"/>
        <v>679</v>
      </c>
    </row>
    <row r="681" spans="1:26" x14ac:dyDescent="0.2">
      <c r="A681" t="s">
        <v>2174</v>
      </c>
      <c r="B681">
        <v>6.7985699999999997E-4</v>
      </c>
      <c r="C681">
        <v>8.1627000000000002E-3</v>
      </c>
      <c r="D681">
        <v>99.649000000000001</v>
      </c>
      <c r="E681">
        <v>99.645200000000003</v>
      </c>
      <c r="M681">
        <v>679</v>
      </c>
      <c r="N681">
        <f t="shared" si="44"/>
        <v>2.0314700000000001E-3</v>
      </c>
      <c r="O681">
        <f t="shared" si="44"/>
        <v>2.1524299999999999E-3</v>
      </c>
      <c r="P681">
        <f t="shared" si="40"/>
        <v>2.09195E-3</v>
      </c>
      <c r="Q681" t="s">
        <v>117</v>
      </c>
      <c r="R681">
        <v>-6.5748700000000104</v>
      </c>
      <c r="S681">
        <v>0.197092595874691</v>
      </c>
      <c r="T681" t="s">
        <v>2175</v>
      </c>
      <c r="U681">
        <f t="shared" si="42"/>
        <v>26</v>
      </c>
      <c r="Y681" t="s">
        <v>1756</v>
      </c>
      <c r="Z681">
        <f t="shared" si="43"/>
        <v>680</v>
      </c>
    </row>
    <row r="682" spans="1:26" x14ac:dyDescent="0.2">
      <c r="A682" t="s">
        <v>2176</v>
      </c>
      <c r="B682">
        <v>3.5231800000000001E-4</v>
      </c>
      <c r="C682">
        <v>4.29313E-3</v>
      </c>
      <c r="D682">
        <v>99.807699999999997</v>
      </c>
      <c r="E682">
        <v>99.816800000000001</v>
      </c>
      <c r="M682">
        <v>680</v>
      </c>
      <c r="N682">
        <f t="shared" si="44"/>
        <v>2.3510800000000002E-3</v>
      </c>
      <c r="O682">
        <f t="shared" si="44"/>
        <v>2.46503E-3</v>
      </c>
      <c r="P682">
        <f t="shared" si="40"/>
        <v>2.4080550000000001E-3</v>
      </c>
      <c r="Q682" t="s">
        <v>121</v>
      </c>
      <c r="R682">
        <v>-6.4931049999999999</v>
      </c>
      <c r="S682">
        <v>0.19298388239553299</v>
      </c>
      <c r="T682" t="s">
        <v>2177</v>
      </c>
      <c r="U682">
        <f t="shared" si="42"/>
        <v>27</v>
      </c>
      <c r="Y682" t="s">
        <v>1759</v>
      </c>
      <c r="Z682">
        <f t="shared" si="43"/>
        <v>681</v>
      </c>
    </row>
    <row r="683" spans="1:26" x14ac:dyDescent="0.2">
      <c r="A683" t="s">
        <v>2178</v>
      </c>
      <c r="B683">
        <v>4.1809699999999998E-4</v>
      </c>
      <c r="C683">
        <v>4.9667799999999996E-3</v>
      </c>
      <c r="D683">
        <v>99.784099999999995</v>
      </c>
      <c r="E683">
        <v>99.743300000000005</v>
      </c>
      <c r="M683">
        <v>681</v>
      </c>
      <c r="N683">
        <f t="shared" si="44"/>
        <v>3.0706100000000001E-3</v>
      </c>
      <c r="O683">
        <f t="shared" si="44"/>
        <v>3.21682E-3</v>
      </c>
      <c r="P683">
        <f t="shared" si="40"/>
        <v>3.1437150000000001E-3</v>
      </c>
      <c r="Q683" t="s">
        <v>125</v>
      </c>
      <c r="R683">
        <v>-7.8942350000000099</v>
      </c>
      <c r="S683">
        <v>0.267096921609008</v>
      </c>
      <c r="T683" t="s">
        <v>2179</v>
      </c>
      <c r="U683">
        <f t="shared" si="42"/>
        <v>28</v>
      </c>
      <c r="Y683" t="s">
        <v>1762</v>
      </c>
      <c r="Z683">
        <f t="shared" si="43"/>
        <v>682</v>
      </c>
    </row>
    <row r="684" spans="1:26" x14ac:dyDescent="0.2">
      <c r="A684" t="s">
        <v>2180</v>
      </c>
      <c r="B684">
        <v>4.2571999999999998E-4</v>
      </c>
      <c r="C684">
        <v>5.5748400000000002E-3</v>
      </c>
      <c r="D684">
        <v>99.811399999999992</v>
      </c>
      <c r="E684">
        <v>99.780500000000004</v>
      </c>
      <c r="M684">
        <v>682</v>
      </c>
      <c r="N684">
        <f t="shared" si="44"/>
        <v>2.3341500000000001E-3</v>
      </c>
      <c r="O684">
        <f t="shared" si="44"/>
        <v>2.47291E-3</v>
      </c>
      <c r="P684">
        <f t="shared" si="40"/>
        <v>2.4035300000000001E-3</v>
      </c>
      <c r="Q684" t="s">
        <v>129</v>
      </c>
      <c r="R684">
        <v>-7.23540000000001</v>
      </c>
      <c r="S684">
        <v>0.22222396560813401</v>
      </c>
      <c r="T684" t="s">
        <v>2181</v>
      </c>
      <c r="U684">
        <f t="shared" si="42"/>
        <v>29</v>
      </c>
      <c r="Y684" t="s">
        <v>1765</v>
      </c>
      <c r="Z684">
        <f t="shared" si="43"/>
        <v>683</v>
      </c>
    </row>
    <row r="685" spans="1:26" x14ac:dyDescent="0.2">
      <c r="A685" t="s">
        <v>2182</v>
      </c>
      <c r="B685">
        <v>3.52593E-4</v>
      </c>
      <c r="C685">
        <v>4.8305600000000002E-3</v>
      </c>
      <c r="D685">
        <v>99.811399999999992</v>
      </c>
      <c r="E685">
        <v>99.817599999999999</v>
      </c>
      <c r="M685">
        <v>683</v>
      </c>
      <c r="N685">
        <f t="shared" si="44"/>
        <v>2.82621E-3</v>
      </c>
      <c r="O685">
        <f t="shared" si="44"/>
        <v>2.2843E-3</v>
      </c>
      <c r="P685">
        <f t="shared" si="40"/>
        <v>2.5552550000000002E-3</v>
      </c>
      <c r="Q685" t="s">
        <v>133</v>
      </c>
      <c r="R685">
        <v>-7.1096450000000004</v>
      </c>
      <c r="S685">
        <v>0.22641041665219</v>
      </c>
      <c r="T685" t="s">
        <v>2183</v>
      </c>
      <c r="U685">
        <f t="shared" si="42"/>
        <v>30</v>
      </c>
      <c r="Y685" t="s">
        <v>1768</v>
      </c>
      <c r="Z685">
        <f t="shared" si="43"/>
        <v>684</v>
      </c>
    </row>
    <row r="686" spans="1:26" x14ac:dyDescent="0.2">
      <c r="A686" t="s">
        <v>2184</v>
      </c>
      <c r="B686">
        <v>2.46488E-4</v>
      </c>
      <c r="C686">
        <v>3.1840700000000002E-3</v>
      </c>
      <c r="D686">
        <v>99.869600000000005</v>
      </c>
      <c r="E686">
        <v>99.900500000000008</v>
      </c>
      <c r="M686">
        <v>684</v>
      </c>
      <c r="N686">
        <f t="shared" si="44"/>
        <v>2.7174600000000001E-3</v>
      </c>
      <c r="O686">
        <f t="shared" si="44"/>
        <v>2.7454699999999999E-3</v>
      </c>
      <c r="P686">
        <f t="shared" si="40"/>
        <v>2.7314649999999998E-3</v>
      </c>
      <c r="Q686" t="s">
        <v>137</v>
      </c>
      <c r="R686">
        <v>-6.7212950000000102</v>
      </c>
      <c r="S686">
        <v>0.21863405409649</v>
      </c>
      <c r="T686" t="s">
        <v>2185</v>
      </c>
      <c r="U686">
        <f t="shared" si="42"/>
        <v>31</v>
      </c>
      <c r="Y686" t="s">
        <v>1771</v>
      </c>
      <c r="Z686">
        <f t="shared" si="43"/>
        <v>685</v>
      </c>
    </row>
    <row r="687" spans="1:26" x14ac:dyDescent="0.2">
      <c r="A687" t="s">
        <v>2186</v>
      </c>
      <c r="B687">
        <v>2.9321600000000001E-4</v>
      </c>
      <c r="C687">
        <v>4.0947500000000003E-3</v>
      </c>
      <c r="D687">
        <v>99.873400000000004</v>
      </c>
      <c r="E687">
        <v>99.836700000000008</v>
      </c>
      <c r="M687">
        <v>685</v>
      </c>
      <c r="N687">
        <f t="shared" si="44"/>
        <v>3.8200700000000001E-3</v>
      </c>
      <c r="O687">
        <f t="shared" si="44"/>
        <v>4.0310800000000003E-3</v>
      </c>
      <c r="P687">
        <f t="shared" si="40"/>
        <v>3.9255750000000006E-3</v>
      </c>
      <c r="Q687" t="s">
        <v>141</v>
      </c>
      <c r="R687">
        <v>-8.5555050000000001</v>
      </c>
      <c r="S687">
        <v>0.40015387136973202</v>
      </c>
      <c r="T687" t="s">
        <v>2187</v>
      </c>
      <c r="U687">
        <f t="shared" si="42"/>
        <v>32</v>
      </c>
      <c r="Y687" t="s">
        <v>1774</v>
      </c>
      <c r="Z687">
        <f t="shared" si="43"/>
        <v>686</v>
      </c>
    </row>
    <row r="688" spans="1:26" x14ac:dyDescent="0.2">
      <c r="A688" t="s">
        <v>2188</v>
      </c>
      <c r="B688">
        <v>2.3525099999999999E-4</v>
      </c>
      <c r="C688">
        <v>2.9886399999999999E-3</v>
      </c>
      <c r="D688">
        <v>99.872799999999998</v>
      </c>
      <c r="E688">
        <v>99.881299999999996</v>
      </c>
      <c r="M688">
        <v>686</v>
      </c>
      <c r="N688">
        <f t="shared" si="44"/>
        <v>3.8150699999999998E-3</v>
      </c>
      <c r="O688">
        <f t="shared" si="44"/>
        <v>3.7766200000000001E-3</v>
      </c>
      <c r="P688">
        <f t="shared" si="40"/>
        <v>3.7958449999999999E-3</v>
      </c>
      <c r="Q688" t="s">
        <v>145</v>
      </c>
      <c r="R688">
        <v>-7.4425300000000103</v>
      </c>
      <c r="S688">
        <v>0.32946550675394298</v>
      </c>
      <c r="T688" t="s">
        <v>2189</v>
      </c>
      <c r="U688">
        <f t="shared" si="42"/>
        <v>33</v>
      </c>
      <c r="Y688" t="s">
        <v>1777</v>
      </c>
      <c r="Z688">
        <f t="shared" si="43"/>
        <v>687</v>
      </c>
    </row>
    <row r="689" spans="1:26" x14ac:dyDescent="0.2">
      <c r="A689" t="s">
        <v>2190</v>
      </c>
      <c r="B689">
        <v>2.6215E-4</v>
      </c>
      <c r="C689">
        <v>3.38325E-3</v>
      </c>
      <c r="D689">
        <v>99.870099999999994</v>
      </c>
      <c r="E689">
        <v>99.849400000000003</v>
      </c>
      <c r="M689">
        <v>687</v>
      </c>
      <c r="N689">
        <f t="shared" si="44"/>
        <v>4.0868900000000001E-3</v>
      </c>
      <c r="O689">
        <f t="shared" si="44"/>
        <v>4.2447199999999996E-3</v>
      </c>
      <c r="P689">
        <f t="shared" si="40"/>
        <v>4.1658049999999999E-3</v>
      </c>
      <c r="Q689" t="s">
        <v>149</v>
      </c>
      <c r="R689">
        <v>-9.1652850000000008</v>
      </c>
      <c r="S689">
        <v>0.41195851808045902</v>
      </c>
      <c r="T689" t="s">
        <v>2191</v>
      </c>
      <c r="U689">
        <f t="shared" si="42"/>
        <v>34</v>
      </c>
      <c r="Y689" t="s">
        <v>1780</v>
      </c>
      <c r="Z689">
        <f t="shared" si="43"/>
        <v>688</v>
      </c>
    </row>
    <row r="690" spans="1:26" x14ac:dyDescent="0.2">
      <c r="A690" t="s">
        <v>2192</v>
      </c>
      <c r="B690">
        <v>2.3525099999999999E-4</v>
      </c>
      <c r="C690">
        <v>2.9886399999999999E-3</v>
      </c>
      <c r="D690">
        <v>99.872799999999998</v>
      </c>
      <c r="E690">
        <v>99.881299999999996</v>
      </c>
      <c r="M690">
        <v>688</v>
      </c>
      <c r="N690">
        <f t="shared" si="44"/>
        <v>3.27481E-3</v>
      </c>
      <c r="O690">
        <f t="shared" si="44"/>
        <v>3.54507E-3</v>
      </c>
      <c r="P690">
        <f t="shared" si="40"/>
        <v>3.4099400000000002E-3</v>
      </c>
      <c r="Q690" t="s">
        <v>153</v>
      </c>
      <c r="R690">
        <v>-8.4197950000000006</v>
      </c>
      <c r="S690">
        <v>0.34577629109646402</v>
      </c>
      <c r="T690" t="s">
        <v>2193</v>
      </c>
      <c r="U690">
        <f t="shared" si="42"/>
        <v>35</v>
      </c>
      <c r="Y690" t="s">
        <v>1783</v>
      </c>
      <c r="Z690">
        <f t="shared" si="43"/>
        <v>689</v>
      </c>
    </row>
    <row r="691" spans="1:26" x14ac:dyDescent="0.2">
      <c r="A691" t="s">
        <v>2194</v>
      </c>
      <c r="B691">
        <v>2.6215E-4</v>
      </c>
      <c r="C691">
        <v>3.38325E-3</v>
      </c>
      <c r="D691">
        <v>99.870099999999994</v>
      </c>
      <c r="E691">
        <v>99.849400000000003</v>
      </c>
      <c r="M691">
        <v>689</v>
      </c>
      <c r="N691">
        <f t="shared" si="44"/>
        <v>3.05901E-3</v>
      </c>
      <c r="O691">
        <f t="shared" si="44"/>
        <v>2.8251600000000002E-3</v>
      </c>
      <c r="P691">
        <f t="shared" si="40"/>
        <v>2.9420850000000001E-3</v>
      </c>
      <c r="Q691" t="s">
        <v>157</v>
      </c>
      <c r="R691">
        <v>-7.3414200000000003</v>
      </c>
      <c r="S691">
        <v>0.218120649342364</v>
      </c>
      <c r="T691" t="s">
        <v>2195</v>
      </c>
      <c r="U691">
        <f t="shared" si="42"/>
        <v>36</v>
      </c>
      <c r="Y691" t="s">
        <v>1786</v>
      </c>
      <c r="Z691">
        <f t="shared" si="43"/>
        <v>690</v>
      </c>
    </row>
    <row r="692" spans="1:26" x14ac:dyDescent="0.2">
      <c r="A692" t="s">
        <v>2196</v>
      </c>
      <c r="B692">
        <v>2.42718E-4</v>
      </c>
      <c r="C692">
        <v>3.1347300000000001E-3</v>
      </c>
      <c r="D692">
        <v>99.874099999999999</v>
      </c>
      <c r="E692">
        <v>99.885599999999997</v>
      </c>
      <c r="M692">
        <v>690</v>
      </c>
      <c r="N692">
        <f t="shared" si="44"/>
        <v>2.2948000000000001E-3</v>
      </c>
      <c r="O692">
        <f t="shared" si="44"/>
        <v>2.77757E-3</v>
      </c>
      <c r="P692">
        <f t="shared" si="40"/>
        <v>2.5361849999999998E-3</v>
      </c>
      <c r="Q692" t="s">
        <v>161</v>
      </c>
      <c r="R692">
        <v>-7.6498750000000104</v>
      </c>
      <c r="S692">
        <v>0.24366778146540199</v>
      </c>
      <c r="T692" t="s">
        <v>2197</v>
      </c>
      <c r="U692">
        <f t="shared" si="42"/>
        <v>37</v>
      </c>
      <c r="Y692" t="s">
        <v>1789</v>
      </c>
      <c r="Z692">
        <f t="shared" si="43"/>
        <v>691</v>
      </c>
    </row>
    <row r="693" spans="1:26" x14ac:dyDescent="0.2">
      <c r="A693" t="s">
        <v>2198</v>
      </c>
      <c r="B693">
        <v>2.9556100000000001E-4</v>
      </c>
      <c r="C693">
        <v>4.1042700000000001E-3</v>
      </c>
      <c r="D693">
        <v>99.849600000000009</v>
      </c>
      <c r="E693">
        <v>99.837000000000003</v>
      </c>
      <c r="M693">
        <v>691</v>
      </c>
      <c r="N693">
        <f t="shared" si="44"/>
        <v>3.4418600000000001E-3</v>
      </c>
      <c r="O693">
        <f t="shared" si="44"/>
        <v>3.4080199999999999E-3</v>
      </c>
      <c r="P693">
        <f t="shared" si="40"/>
        <v>3.42494E-3</v>
      </c>
      <c r="Q693" t="s">
        <v>165</v>
      </c>
      <c r="R693">
        <v>-10.093125000000001</v>
      </c>
      <c r="S693">
        <v>0.33831032372813902</v>
      </c>
      <c r="T693" t="s">
        <v>2199</v>
      </c>
      <c r="U693">
        <f t="shared" si="42"/>
        <v>38</v>
      </c>
      <c r="Y693" t="s">
        <v>1792</v>
      </c>
      <c r="Z693">
        <f t="shared" si="43"/>
        <v>692</v>
      </c>
    </row>
    <row r="694" spans="1:26" x14ac:dyDescent="0.2">
      <c r="A694" t="s">
        <v>2200</v>
      </c>
      <c r="B694">
        <v>1.46438E-2</v>
      </c>
      <c r="C694">
        <v>0.14995700000000001</v>
      </c>
      <c r="D694">
        <v>91.675300000000007</v>
      </c>
      <c r="E694">
        <v>91.766300000000001</v>
      </c>
      <c r="M694">
        <v>692</v>
      </c>
      <c r="N694">
        <f t="shared" si="44"/>
        <v>2.65204E-3</v>
      </c>
      <c r="O694">
        <f t="shared" si="44"/>
        <v>2.2864199999999999E-3</v>
      </c>
      <c r="P694">
        <f t="shared" si="40"/>
        <v>2.4692300000000002E-3</v>
      </c>
      <c r="Q694" t="s">
        <v>169</v>
      </c>
      <c r="R694">
        <v>-6.04894</v>
      </c>
      <c r="S694">
        <v>0.24044914401763001</v>
      </c>
      <c r="T694" t="s">
        <v>2201</v>
      </c>
      <c r="U694">
        <f t="shared" si="42"/>
        <v>39</v>
      </c>
      <c r="Y694" t="s">
        <v>1795</v>
      </c>
      <c r="Z694">
        <f t="shared" si="43"/>
        <v>693</v>
      </c>
    </row>
    <row r="695" spans="1:26" x14ac:dyDescent="0.2">
      <c r="A695" t="s">
        <v>2202</v>
      </c>
      <c r="B695">
        <v>9.2869900000000002E-3</v>
      </c>
      <c r="C695">
        <v>0.100908</v>
      </c>
      <c r="D695">
        <v>94.324399999999997</v>
      </c>
      <c r="E695">
        <v>94.607200000000006</v>
      </c>
      <c r="M695">
        <v>693</v>
      </c>
      <c r="N695">
        <f t="shared" si="44"/>
        <v>3.2053400000000001E-3</v>
      </c>
      <c r="O695">
        <f t="shared" si="44"/>
        <v>3.0328E-3</v>
      </c>
      <c r="P695">
        <f t="shared" si="40"/>
        <v>3.1190699999999998E-3</v>
      </c>
      <c r="Q695" t="s">
        <v>173</v>
      </c>
      <c r="R695">
        <v>-5.9912349999999996</v>
      </c>
      <c r="S695">
        <v>0.259589674630338</v>
      </c>
      <c r="T695" t="s">
        <v>2203</v>
      </c>
      <c r="U695">
        <f t="shared" si="42"/>
        <v>40</v>
      </c>
      <c r="Y695" t="s">
        <v>1798</v>
      </c>
      <c r="Z695">
        <f t="shared" si="43"/>
        <v>694</v>
      </c>
    </row>
    <row r="696" spans="1:26" x14ac:dyDescent="0.2">
      <c r="A696" t="s">
        <v>2204</v>
      </c>
      <c r="B696">
        <v>4.5579099999999999E-4</v>
      </c>
      <c r="C696">
        <v>6.0760700000000003E-3</v>
      </c>
      <c r="D696">
        <v>99.777299999999997</v>
      </c>
      <c r="E696">
        <v>99.717699999999994</v>
      </c>
      <c r="M696">
        <v>694</v>
      </c>
      <c r="N696">
        <f t="shared" si="44"/>
        <v>3.0522000000000001E-3</v>
      </c>
      <c r="O696">
        <f t="shared" si="44"/>
        <v>2.8271799999999999E-3</v>
      </c>
      <c r="P696">
        <f t="shared" si="40"/>
        <v>2.93969E-3</v>
      </c>
      <c r="Q696" t="s">
        <v>177</v>
      </c>
      <c r="R696">
        <v>-6.8622850000000097</v>
      </c>
      <c r="S696">
        <v>0.21090784827087</v>
      </c>
      <c r="T696" t="s">
        <v>2205</v>
      </c>
      <c r="U696">
        <f t="shared" si="42"/>
        <v>41</v>
      </c>
      <c r="Y696" t="s">
        <v>1801</v>
      </c>
      <c r="Z696">
        <f t="shared" si="43"/>
        <v>695</v>
      </c>
    </row>
    <row r="697" spans="1:26" x14ac:dyDescent="0.2">
      <c r="A697" t="s">
        <v>2206</v>
      </c>
      <c r="B697">
        <v>4.4722300000000001E-4</v>
      </c>
      <c r="C697">
        <v>6.0284400000000004E-3</v>
      </c>
      <c r="D697">
        <v>99.790500000000009</v>
      </c>
      <c r="E697">
        <v>99.775800000000004</v>
      </c>
      <c r="M697">
        <v>695</v>
      </c>
      <c r="N697">
        <f t="shared" si="44"/>
        <v>3.8713200000000001E-3</v>
      </c>
      <c r="O697">
        <f t="shared" si="44"/>
        <v>4.1636399999999997E-3</v>
      </c>
      <c r="P697">
        <f t="shared" si="40"/>
        <v>4.0174800000000004E-3</v>
      </c>
      <c r="Q697" t="s">
        <v>181</v>
      </c>
      <c r="R697">
        <v>-11.142745</v>
      </c>
      <c r="S697">
        <v>0.46772818892340601</v>
      </c>
      <c r="T697" t="s">
        <v>2207</v>
      </c>
      <c r="U697">
        <f t="shared" si="42"/>
        <v>42</v>
      </c>
      <c r="Y697" t="s">
        <v>1804</v>
      </c>
      <c r="Z697">
        <f t="shared" si="43"/>
        <v>696</v>
      </c>
    </row>
    <row r="698" spans="1:26" x14ac:dyDescent="0.2">
      <c r="A698" t="s">
        <v>2208</v>
      </c>
      <c r="B698">
        <v>2.46488E-4</v>
      </c>
      <c r="C698">
        <v>3.1840700000000002E-3</v>
      </c>
      <c r="D698">
        <v>99.869600000000005</v>
      </c>
      <c r="E698">
        <v>99.900500000000008</v>
      </c>
      <c r="M698">
        <v>696</v>
      </c>
      <c r="N698">
        <f t="shared" si="44"/>
        <v>2.5664199999999998E-3</v>
      </c>
      <c r="O698">
        <f t="shared" si="44"/>
        <v>2.0124100000000001E-3</v>
      </c>
      <c r="P698">
        <f t="shared" si="40"/>
        <v>2.2894149999999999E-3</v>
      </c>
      <c r="Q698" t="s">
        <v>185</v>
      </c>
      <c r="R698">
        <v>-7.1675449999999996</v>
      </c>
      <c r="S698">
        <v>0.213956904117797</v>
      </c>
      <c r="T698" t="s">
        <v>2209</v>
      </c>
      <c r="U698">
        <f t="shared" si="42"/>
        <v>43</v>
      </c>
      <c r="Y698" t="s">
        <v>1807</v>
      </c>
      <c r="Z698">
        <f t="shared" si="43"/>
        <v>697</v>
      </c>
    </row>
    <row r="699" spans="1:26" x14ac:dyDescent="0.2">
      <c r="A699" t="s">
        <v>2210</v>
      </c>
      <c r="B699">
        <v>2.9321600000000001E-4</v>
      </c>
      <c r="C699">
        <v>4.0947500000000003E-3</v>
      </c>
      <c r="D699">
        <v>99.873400000000004</v>
      </c>
      <c r="E699">
        <v>99.836700000000008</v>
      </c>
      <c r="M699">
        <v>697</v>
      </c>
      <c r="N699">
        <f t="shared" si="44"/>
        <v>2.2760699999999998E-3</v>
      </c>
      <c r="O699">
        <f t="shared" si="44"/>
        <v>2.6646500000000002E-3</v>
      </c>
      <c r="P699">
        <f t="shared" si="40"/>
        <v>2.47036E-3</v>
      </c>
      <c r="Q699" t="s">
        <v>189</v>
      </c>
      <c r="R699">
        <v>-7.2207500000000104</v>
      </c>
      <c r="S699">
        <v>0.23392391576653801</v>
      </c>
      <c r="T699" t="s">
        <v>2211</v>
      </c>
      <c r="U699">
        <f t="shared" si="42"/>
        <v>44</v>
      </c>
      <c r="Y699" t="s">
        <v>1810</v>
      </c>
      <c r="Z699">
        <f t="shared" si="43"/>
        <v>698</v>
      </c>
    </row>
    <row r="700" spans="1:26" x14ac:dyDescent="0.2">
      <c r="A700" t="s">
        <v>2212</v>
      </c>
      <c r="B700">
        <v>5.0278400000000004E-4</v>
      </c>
      <c r="C700">
        <v>6.4802899999999997E-3</v>
      </c>
      <c r="D700">
        <v>99.757599999999996</v>
      </c>
      <c r="E700">
        <v>99.775599999999997</v>
      </c>
      <c r="M700">
        <v>698</v>
      </c>
      <c r="N700">
        <f t="shared" si="44"/>
        <v>3.3058599999999999E-3</v>
      </c>
      <c r="O700">
        <f t="shared" si="44"/>
        <v>3.77283E-3</v>
      </c>
      <c r="P700">
        <f t="shared" si="40"/>
        <v>3.5393450000000002E-3</v>
      </c>
      <c r="Q700" t="s">
        <v>193</v>
      </c>
      <c r="R700">
        <v>-10.180714999999999</v>
      </c>
      <c r="S700">
        <v>0.37259675427751199</v>
      </c>
      <c r="T700" t="s">
        <v>2213</v>
      </c>
      <c r="U700">
        <f t="shared" si="42"/>
        <v>45</v>
      </c>
      <c r="Y700" t="s">
        <v>1813</v>
      </c>
      <c r="Z700">
        <f t="shared" si="43"/>
        <v>699</v>
      </c>
    </row>
    <row r="701" spans="1:26" x14ac:dyDescent="0.2">
      <c r="A701" t="s">
        <v>2214</v>
      </c>
      <c r="B701">
        <v>5.0500899999999995E-4</v>
      </c>
      <c r="C701">
        <v>6.5575800000000004E-3</v>
      </c>
      <c r="D701">
        <v>99.782000000000011</v>
      </c>
      <c r="E701">
        <v>99.713099999999997</v>
      </c>
      <c r="M701">
        <v>699</v>
      </c>
      <c r="N701">
        <f t="shared" si="44"/>
        <v>3.1740200000000001E-3</v>
      </c>
      <c r="O701">
        <f t="shared" si="44"/>
        <v>3.3566099999999999E-3</v>
      </c>
      <c r="P701">
        <f t="shared" si="40"/>
        <v>3.265315E-3</v>
      </c>
      <c r="Q701" t="s">
        <v>197</v>
      </c>
      <c r="R701">
        <v>-9.7160550000000008</v>
      </c>
      <c r="S701">
        <v>0.321899674069063</v>
      </c>
      <c r="T701" t="s">
        <v>2215</v>
      </c>
      <c r="U701">
        <f t="shared" si="42"/>
        <v>46</v>
      </c>
      <c r="Y701" t="s">
        <v>1816</v>
      </c>
      <c r="Z701">
        <f t="shared" si="43"/>
        <v>700</v>
      </c>
    </row>
    <row r="702" spans="1:26" x14ac:dyDescent="0.2">
      <c r="A702" t="s">
        <v>2216</v>
      </c>
      <c r="B702">
        <v>5.8794000000000001E-4</v>
      </c>
      <c r="C702">
        <v>7.37099E-3</v>
      </c>
      <c r="D702">
        <v>99.743800000000007</v>
      </c>
      <c r="E702">
        <v>99.724400000000003</v>
      </c>
      <c r="M702">
        <v>700</v>
      </c>
      <c r="N702">
        <f t="shared" si="44"/>
        <v>2.1854600000000002E-3</v>
      </c>
      <c r="O702">
        <f t="shared" si="44"/>
        <v>1.8701200000000001E-3</v>
      </c>
      <c r="P702">
        <f t="shared" si="40"/>
        <v>2.0277900000000002E-3</v>
      </c>
      <c r="Q702" t="s">
        <v>201</v>
      </c>
      <c r="R702">
        <v>-6.5019500000000097</v>
      </c>
      <c r="S702">
        <v>0.237769666392806</v>
      </c>
      <c r="T702" t="s">
        <v>2217</v>
      </c>
      <c r="U702">
        <f t="shared" si="42"/>
        <v>47</v>
      </c>
      <c r="Y702" t="s">
        <v>1819</v>
      </c>
      <c r="Z702">
        <f t="shared" si="43"/>
        <v>701</v>
      </c>
    </row>
    <row r="703" spans="1:26" x14ac:dyDescent="0.2">
      <c r="A703" t="s">
        <v>2218</v>
      </c>
      <c r="B703">
        <v>5.7518900000000004E-4</v>
      </c>
      <c r="C703">
        <v>7.2635299999999998E-3</v>
      </c>
      <c r="D703">
        <v>99.689700000000002</v>
      </c>
      <c r="E703">
        <v>99.689799999999991</v>
      </c>
      <c r="M703">
        <v>701</v>
      </c>
      <c r="N703">
        <f t="shared" si="44"/>
        <v>2.08749E-3</v>
      </c>
      <c r="O703">
        <f t="shared" si="44"/>
        <v>2.0906100000000001E-3</v>
      </c>
      <c r="P703">
        <f t="shared" si="40"/>
        <v>2.0890500000000003E-3</v>
      </c>
      <c r="Q703" t="s">
        <v>205</v>
      </c>
      <c r="R703">
        <v>-7.1745000000000099</v>
      </c>
      <c r="S703">
        <v>0.214100606860995</v>
      </c>
      <c r="T703" t="s">
        <v>2219</v>
      </c>
      <c r="U703">
        <f t="shared" si="42"/>
        <v>48</v>
      </c>
      <c r="Y703" t="s">
        <v>1822</v>
      </c>
      <c r="Z703">
        <f t="shared" si="43"/>
        <v>702</v>
      </c>
    </row>
    <row r="704" spans="1:26" x14ac:dyDescent="0.2">
      <c r="A704" t="s">
        <v>2220</v>
      </c>
      <c r="B704">
        <v>4.9177499999999996E-4</v>
      </c>
      <c r="C704">
        <v>6.3677500000000001E-3</v>
      </c>
      <c r="D704">
        <v>99.761099999999999</v>
      </c>
      <c r="E704">
        <v>99.775999999999996</v>
      </c>
      <c r="M704">
        <v>702</v>
      </c>
      <c r="N704">
        <f t="shared" si="44"/>
        <v>2.3249899999999999E-3</v>
      </c>
      <c r="O704">
        <f t="shared" si="44"/>
        <v>2.3291000000000002E-3</v>
      </c>
      <c r="P704">
        <f t="shared" si="40"/>
        <v>2.3270449999999998E-3</v>
      </c>
      <c r="Q704" t="s">
        <v>209</v>
      </c>
      <c r="R704">
        <v>-7.1470500000000099</v>
      </c>
      <c r="S704">
        <v>0.23420332970574101</v>
      </c>
      <c r="T704" t="s">
        <v>2221</v>
      </c>
      <c r="U704">
        <f t="shared" si="42"/>
        <v>49</v>
      </c>
      <c r="Y704" t="s">
        <v>1825</v>
      </c>
      <c r="Z704">
        <f t="shared" si="43"/>
        <v>703</v>
      </c>
    </row>
    <row r="705" spans="1:26" x14ac:dyDescent="0.2">
      <c r="A705" t="s">
        <v>2222</v>
      </c>
      <c r="B705">
        <v>4.86417E-4</v>
      </c>
      <c r="C705">
        <v>6.3355299999999998E-3</v>
      </c>
      <c r="D705">
        <v>99.794700000000006</v>
      </c>
      <c r="E705">
        <v>99.726799999999997</v>
      </c>
      <c r="M705">
        <v>703</v>
      </c>
      <c r="N705">
        <f t="shared" si="44"/>
        <v>2.4317100000000001E-3</v>
      </c>
      <c r="O705">
        <f t="shared" si="44"/>
        <v>2.71039E-3</v>
      </c>
      <c r="P705">
        <f t="shared" si="40"/>
        <v>2.5710500000000001E-3</v>
      </c>
      <c r="Q705" t="s">
        <v>213</v>
      </c>
      <c r="R705">
        <v>-6.1876499999999997</v>
      </c>
      <c r="S705">
        <v>0.18389320802287601</v>
      </c>
      <c r="T705" t="s">
        <v>2223</v>
      </c>
      <c r="U705">
        <f t="shared" si="42"/>
        <v>50</v>
      </c>
      <c r="Y705" t="s">
        <v>1828</v>
      </c>
      <c r="Z705">
        <f t="shared" si="43"/>
        <v>704</v>
      </c>
    </row>
    <row r="706" spans="1:26" x14ac:dyDescent="0.2">
      <c r="A706" t="s">
        <v>2224</v>
      </c>
      <c r="B706">
        <v>5.3905100000000003E-4</v>
      </c>
      <c r="C706">
        <v>7.0352499999999998E-3</v>
      </c>
      <c r="D706">
        <v>99.754099999999994</v>
      </c>
      <c r="E706">
        <v>99.745399999999989</v>
      </c>
      <c r="M706">
        <v>704</v>
      </c>
      <c r="N706">
        <f t="shared" si="44"/>
        <v>2.3890999999999999E-3</v>
      </c>
      <c r="O706">
        <f t="shared" si="44"/>
        <v>2.3111E-3</v>
      </c>
      <c r="P706">
        <f t="shared" ref="P706:P769" si="45">(O706+N706)/2</f>
        <v>2.3500999999999999E-3</v>
      </c>
      <c r="Q706" t="s">
        <v>217</v>
      </c>
      <c r="R706">
        <v>-6.2602000000000002</v>
      </c>
      <c r="S706">
        <v>0.20939718495384799</v>
      </c>
      <c r="T706" t="s">
        <v>2225</v>
      </c>
      <c r="U706">
        <f t="shared" si="42"/>
        <v>51</v>
      </c>
      <c r="Y706" t="s">
        <v>1831</v>
      </c>
      <c r="Z706">
        <f t="shared" si="43"/>
        <v>705</v>
      </c>
    </row>
    <row r="707" spans="1:26" x14ac:dyDescent="0.2">
      <c r="A707" t="s">
        <v>2226</v>
      </c>
      <c r="B707">
        <v>5.4595399999999997E-4</v>
      </c>
      <c r="C707">
        <v>7.12942E-3</v>
      </c>
      <c r="D707">
        <v>99.665300000000002</v>
      </c>
      <c r="E707">
        <v>99.673199999999994</v>
      </c>
      <c r="M707">
        <v>705</v>
      </c>
      <c r="N707">
        <f t="shared" ref="N707:O738" si="46">INDEX($B$2:$I$1605,MATCH($M707&amp;N$1,$A$2:$A$1605,0),$L$1)</f>
        <v>2.3601099999999999E-3</v>
      </c>
      <c r="O707">
        <f t="shared" si="46"/>
        <v>2.0910600000000001E-3</v>
      </c>
      <c r="P707">
        <f t="shared" si="45"/>
        <v>2.225585E-3</v>
      </c>
      <c r="Q707" t="s">
        <v>221</v>
      </c>
      <c r="R707">
        <v>-9.3872999999999998</v>
      </c>
      <c r="S707">
        <v>0.28298427358116701</v>
      </c>
      <c r="T707" t="s">
        <v>2227</v>
      </c>
      <c r="U707">
        <f t="shared" ref="U707:U770" si="47">INDEX(Z:Z,MATCH("e"&amp;M707+1,Y:Y,0))</f>
        <v>52</v>
      </c>
      <c r="Y707" t="s">
        <v>1834</v>
      </c>
      <c r="Z707">
        <f t="shared" ref="Z707:Z770" si="48">Z706+1</f>
        <v>706</v>
      </c>
    </row>
    <row r="708" spans="1:26" x14ac:dyDescent="0.2">
      <c r="A708" t="s">
        <v>2228</v>
      </c>
      <c r="B708">
        <v>3.2372599999999998E-4</v>
      </c>
      <c r="C708">
        <v>4.0767199999999998E-3</v>
      </c>
      <c r="D708">
        <v>99.813600000000008</v>
      </c>
      <c r="E708">
        <v>99.820999999999998</v>
      </c>
      <c r="M708">
        <v>706</v>
      </c>
      <c r="N708">
        <f t="shared" si="46"/>
        <v>2.1316799999999999E-3</v>
      </c>
      <c r="O708">
        <f t="shared" si="46"/>
        <v>2.0965300000000001E-3</v>
      </c>
      <c r="P708">
        <f t="shared" si="45"/>
        <v>2.1141049999999998E-3</v>
      </c>
      <c r="Q708" t="s">
        <v>225</v>
      </c>
      <c r="R708">
        <v>-8.7583500000000107</v>
      </c>
      <c r="S708">
        <v>0.260276751920619</v>
      </c>
      <c r="T708" t="s">
        <v>2229</v>
      </c>
      <c r="U708">
        <f t="shared" si="47"/>
        <v>53</v>
      </c>
      <c r="Y708" t="s">
        <v>1837</v>
      </c>
      <c r="Z708">
        <f t="shared" si="48"/>
        <v>707</v>
      </c>
    </row>
    <row r="709" spans="1:26" x14ac:dyDescent="0.2">
      <c r="A709" t="s">
        <v>2230</v>
      </c>
      <c r="B709">
        <v>2.97378E-4</v>
      </c>
      <c r="C709">
        <v>3.7457300000000001E-3</v>
      </c>
      <c r="D709">
        <v>99.845700000000008</v>
      </c>
      <c r="E709">
        <v>99.787999999999997</v>
      </c>
      <c r="M709">
        <v>707</v>
      </c>
      <c r="N709">
        <f t="shared" si="46"/>
        <v>1.9254599999999999E-3</v>
      </c>
      <c r="O709">
        <f t="shared" si="46"/>
        <v>1.7327E-3</v>
      </c>
      <c r="P709">
        <f t="shared" si="45"/>
        <v>1.8290799999999999E-3</v>
      </c>
      <c r="Q709" t="s">
        <v>229</v>
      </c>
      <c r="R709">
        <v>-6.8933</v>
      </c>
      <c r="S709">
        <v>0.21078912113162401</v>
      </c>
      <c r="T709" t="s">
        <v>2231</v>
      </c>
      <c r="U709">
        <f t="shared" si="47"/>
        <v>54</v>
      </c>
      <c r="Y709" t="s">
        <v>1840</v>
      </c>
      <c r="Z709">
        <f t="shared" si="48"/>
        <v>708</v>
      </c>
    </row>
    <row r="710" spans="1:26" x14ac:dyDescent="0.2">
      <c r="A710" t="s">
        <v>2232</v>
      </c>
      <c r="B710">
        <v>4.2692400000000002E-4</v>
      </c>
      <c r="C710">
        <v>5.1938399999999999E-3</v>
      </c>
      <c r="D710">
        <v>99.791700000000006</v>
      </c>
      <c r="E710">
        <v>99.800299999999993</v>
      </c>
      <c r="M710">
        <v>708</v>
      </c>
      <c r="N710">
        <f t="shared" si="46"/>
        <v>1.9254599999999999E-3</v>
      </c>
      <c r="O710">
        <f t="shared" si="46"/>
        <v>1.7327E-3</v>
      </c>
      <c r="P710">
        <f t="shared" si="45"/>
        <v>1.8290799999999999E-3</v>
      </c>
      <c r="Q710" t="s">
        <v>233</v>
      </c>
      <c r="R710">
        <v>-7.0643500000000001</v>
      </c>
      <c r="S710">
        <v>0.20983985490118801</v>
      </c>
      <c r="T710" t="s">
        <v>2233</v>
      </c>
      <c r="U710">
        <f t="shared" si="47"/>
        <v>55</v>
      </c>
      <c r="Y710" t="s">
        <v>1843</v>
      </c>
      <c r="Z710">
        <f t="shared" si="48"/>
        <v>709</v>
      </c>
    </row>
    <row r="711" spans="1:26" x14ac:dyDescent="0.2">
      <c r="A711" t="s">
        <v>2234</v>
      </c>
      <c r="B711">
        <v>4.4327800000000002E-4</v>
      </c>
      <c r="C711">
        <v>5.8058900000000002E-3</v>
      </c>
      <c r="D711">
        <v>99.807699999999997</v>
      </c>
      <c r="E711">
        <v>99.739599999999996</v>
      </c>
      <c r="M711">
        <v>709</v>
      </c>
      <c r="N711">
        <f t="shared" si="46"/>
        <v>2.61817E-3</v>
      </c>
      <c r="O711">
        <f t="shared" si="46"/>
        <v>2.2684099999999998E-3</v>
      </c>
      <c r="P711">
        <f t="shared" si="45"/>
        <v>2.4432899999999999E-3</v>
      </c>
      <c r="Q711" t="s">
        <v>237</v>
      </c>
      <c r="R711">
        <v>-7.0774999999999997</v>
      </c>
      <c r="S711">
        <v>0.23507025049174399</v>
      </c>
      <c r="T711" t="s">
        <v>2235</v>
      </c>
      <c r="U711">
        <f t="shared" si="47"/>
        <v>56</v>
      </c>
      <c r="Y711" t="s">
        <v>1846</v>
      </c>
      <c r="Z711">
        <f t="shared" si="48"/>
        <v>710</v>
      </c>
    </row>
    <row r="712" spans="1:26" x14ac:dyDescent="0.2">
      <c r="A712" t="s">
        <v>2236</v>
      </c>
      <c r="B712">
        <v>3.51164E-4</v>
      </c>
      <c r="C712">
        <v>4.7219300000000001E-3</v>
      </c>
      <c r="D712">
        <v>99.841000000000008</v>
      </c>
      <c r="E712">
        <v>99.818100000000001</v>
      </c>
      <c r="M712">
        <v>710</v>
      </c>
      <c r="N712">
        <f t="shared" si="46"/>
        <v>2.2221300000000001E-3</v>
      </c>
      <c r="O712">
        <f t="shared" si="46"/>
        <v>2.3767599999999999E-3</v>
      </c>
      <c r="P712">
        <f t="shared" si="45"/>
        <v>2.2994449999999998E-3</v>
      </c>
      <c r="Q712" t="s">
        <v>241</v>
      </c>
      <c r="R712">
        <v>-7.09480000000001</v>
      </c>
      <c r="S712">
        <v>0.211774733172789</v>
      </c>
      <c r="T712" t="s">
        <v>2237</v>
      </c>
      <c r="U712">
        <f t="shared" si="47"/>
        <v>57</v>
      </c>
      <c r="Y712" t="s">
        <v>1849</v>
      </c>
      <c r="Z712">
        <f t="shared" si="48"/>
        <v>711</v>
      </c>
    </row>
    <row r="713" spans="1:26" x14ac:dyDescent="0.2">
      <c r="A713" t="s">
        <v>2238</v>
      </c>
      <c r="B713">
        <v>2.6806699999999998E-4</v>
      </c>
      <c r="C713">
        <v>3.8656900000000002E-3</v>
      </c>
      <c r="D713">
        <v>99.881299999999996</v>
      </c>
      <c r="E713">
        <v>99.88709999999999</v>
      </c>
      <c r="M713">
        <v>711</v>
      </c>
      <c r="N713">
        <f t="shared" si="46"/>
        <v>2.4764499999999998E-3</v>
      </c>
      <c r="O713">
        <f t="shared" si="46"/>
        <v>2.6917899999999999E-3</v>
      </c>
      <c r="P713">
        <f t="shared" si="45"/>
        <v>2.5841199999999996E-3</v>
      </c>
      <c r="Q713" t="s">
        <v>245</v>
      </c>
      <c r="R713">
        <v>-5.0008000000000097</v>
      </c>
      <c r="S713">
        <v>0.15172164187880199</v>
      </c>
      <c r="T713" t="s">
        <v>2239</v>
      </c>
      <c r="U713">
        <f t="shared" si="47"/>
        <v>58</v>
      </c>
      <c r="Y713" t="s">
        <v>1852</v>
      </c>
      <c r="Z713">
        <f t="shared" si="48"/>
        <v>712</v>
      </c>
    </row>
    <row r="714" spans="1:26" x14ac:dyDescent="0.2">
      <c r="A714" t="s">
        <v>2240</v>
      </c>
      <c r="B714">
        <v>3.0734399999999998E-4</v>
      </c>
      <c r="C714">
        <v>3.8917499999999998E-3</v>
      </c>
      <c r="D714">
        <v>99.843099999999993</v>
      </c>
      <c r="E714">
        <v>99.838899999999995</v>
      </c>
      <c r="M714">
        <v>712</v>
      </c>
      <c r="N714">
        <f t="shared" si="46"/>
        <v>3.1315700000000002E-3</v>
      </c>
      <c r="O714">
        <f t="shared" si="46"/>
        <v>4.0714000000000002E-3</v>
      </c>
      <c r="P714">
        <f t="shared" si="45"/>
        <v>3.6014850000000002E-3</v>
      </c>
      <c r="Q714" t="s">
        <v>249</v>
      </c>
      <c r="R714">
        <v>-3.81810000000001</v>
      </c>
      <c r="S714">
        <v>0.27871218005431603</v>
      </c>
      <c r="T714" t="s">
        <v>2241</v>
      </c>
      <c r="U714">
        <f t="shared" si="47"/>
        <v>59</v>
      </c>
      <c r="Y714" t="s">
        <v>1855</v>
      </c>
      <c r="Z714">
        <f t="shared" si="48"/>
        <v>713</v>
      </c>
    </row>
    <row r="715" spans="1:26" x14ac:dyDescent="0.2">
      <c r="A715" t="s">
        <v>2242</v>
      </c>
      <c r="B715">
        <v>2.5205900000000001E-4</v>
      </c>
      <c r="C715">
        <v>3.2823000000000001E-3</v>
      </c>
      <c r="D715">
        <v>99.889700000000005</v>
      </c>
      <c r="E715">
        <v>99.861599999999996</v>
      </c>
      <c r="M715">
        <v>713</v>
      </c>
      <c r="N715">
        <f t="shared" si="46"/>
        <v>5.52521E-3</v>
      </c>
      <c r="O715">
        <f t="shared" si="46"/>
        <v>6.2611400000000001E-3</v>
      </c>
      <c r="P715">
        <f t="shared" si="45"/>
        <v>5.8931750000000005E-3</v>
      </c>
      <c r="Q715" t="s">
        <v>253</v>
      </c>
      <c r="R715">
        <v>-8.1720450000000007</v>
      </c>
      <c r="S715">
        <v>0.37188512604044799</v>
      </c>
      <c r="T715" t="s">
        <v>2243</v>
      </c>
      <c r="U715">
        <f t="shared" si="47"/>
        <v>60</v>
      </c>
      <c r="Y715" t="s">
        <v>1858</v>
      </c>
      <c r="Z715">
        <f t="shared" si="48"/>
        <v>714</v>
      </c>
    </row>
    <row r="716" spans="1:26" x14ac:dyDescent="0.2">
      <c r="A716" t="s">
        <v>2244</v>
      </c>
      <c r="B716">
        <v>5.5985100000000001E-3</v>
      </c>
      <c r="C716">
        <v>5.8960499999999999E-2</v>
      </c>
      <c r="D716">
        <v>96.895899999999997</v>
      </c>
      <c r="E716">
        <v>96.874600000000001</v>
      </c>
      <c r="M716">
        <v>714</v>
      </c>
      <c r="N716">
        <f t="shared" si="46"/>
        <v>3.19287E-3</v>
      </c>
      <c r="O716">
        <f t="shared" si="46"/>
        <v>3.05375E-3</v>
      </c>
      <c r="P716">
        <f t="shared" si="45"/>
        <v>3.1233099999999998E-3</v>
      </c>
      <c r="Q716" t="s">
        <v>257</v>
      </c>
      <c r="R716">
        <v>-8.0126450000000098</v>
      </c>
      <c r="S716">
        <v>0.36927478066087999</v>
      </c>
      <c r="T716" t="s">
        <v>2245</v>
      </c>
      <c r="U716">
        <f t="shared" si="47"/>
        <v>61</v>
      </c>
      <c r="Y716" t="s">
        <v>1861</v>
      </c>
      <c r="Z716">
        <f t="shared" si="48"/>
        <v>715</v>
      </c>
    </row>
    <row r="717" spans="1:26" x14ac:dyDescent="0.2">
      <c r="A717" t="s">
        <v>2246</v>
      </c>
      <c r="B717">
        <v>4.5931899999999996E-3</v>
      </c>
      <c r="C717">
        <v>4.9772700000000003E-2</v>
      </c>
      <c r="D717">
        <v>97.242999999999995</v>
      </c>
      <c r="E717">
        <v>97.304999999999993</v>
      </c>
      <c r="M717">
        <v>715</v>
      </c>
      <c r="N717">
        <f t="shared" si="46"/>
        <v>6.22873E-3</v>
      </c>
      <c r="O717">
        <f t="shared" si="46"/>
        <v>6.8758300000000003E-3</v>
      </c>
      <c r="P717">
        <f t="shared" si="45"/>
        <v>6.5522800000000006E-3</v>
      </c>
      <c r="Q717" t="s">
        <v>261</v>
      </c>
      <c r="R717">
        <v>-11.314730000000001</v>
      </c>
      <c r="S717">
        <v>0.55821524535518596</v>
      </c>
      <c r="T717" t="s">
        <v>2247</v>
      </c>
      <c r="U717">
        <f t="shared" si="47"/>
        <v>62</v>
      </c>
      <c r="Y717" t="s">
        <v>1864</v>
      </c>
      <c r="Z717">
        <f t="shared" si="48"/>
        <v>716</v>
      </c>
    </row>
    <row r="718" spans="1:26" x14ac:dyDescent="0.2">
      <c r="A718" t="s">
        <v>2248</v>
      </c>
      <c r="B718">
        <v>2.66746E-4</v>
      </c>
      <c r="C718">
        <v>3.4378199999999999E-3</v>
      </c>
      <c r="D718">
        <v>99.877800000000008</v>
      </c>
      <c r="E718">
        <v>99.847999999999999</v>
      </c>
      <c r="M718">
        <v>716</v>
      </c>
      <c r="N718">
        <f t="shared" si="46"/>
        <v>6.7237099999999999E-3</v>
      </c>
      <c r="O718">
        <f t="shared" si="46"/>
        <v>9.9382800000000007E-3</v>
      </c>
      <c r="P718">
        <f t="shared" si="45"/>
        <v>8.3309950000000008E-3</v>
      </c>
      <c r="Q718" t="s">
        <v>265</v>
      </c>
      <c r="R718">
        <v>-8.1233600000000106</v>
      </c>
      <c r="S718">
        <v>0.37428594164953199</v>
      </c>
      <c r="T718" t="s">
        <v>2249</v>
      </c>
      <c r="U718">
        <f t="shared" si="47"/>
        <v>63</v>
      </c>
      <c r="Y718" t="s">
        <v>1867</v>
      </c>
      <c r="Z718">
        <f t="shared" si="48"/>
        <v>717</v>
      </c>
    </row>
    <row r="719" spans="1:26" x14ac:dyDescent="0.2">
      <c r="A719" t="s">
        <v>2250</v>
      </c>
      <c r="B719">
        <v>2.5377400000000001E-4</v>
      </c>
      <c r="C719">
        <v>3.2258600000000001E-3</v>
      </c>
      <c r="D719">
        <v>99.870499999999993</v>
      </c>
      <c r="E719">
        <v>99.867599999999996</v>
      </c>
      <c r="M719">
        <v>717</v>
      </c>
      <c r="N719">
        <f t="shared" si="46"/>
        <v>2.14146E-3</v>
      </c>
      <c r="O719">
        <f t="shared" si="46"/>
        <v>2.0545899999999998E-3</v>
      </c>
      <c r="P719">
        <f t="shared" si="45"/>
        <v>2.0980249999999999E-3</v>
      </c>
      <c r="Q719" t="s">
        <v>269</v>
      </c>
      <c r="R719">
        <v>-6.8248799999999896</v>
      </c>
      <c r="S719">
        <v>0.214945977770028</v>
      </c>
      <c r="T719" t="s">
        <v>2251</v>
      </c>
      <c r="U719">
        <f t="shared" si="47"/>
        <v>64</v>
      </c>
      <c r="Y719" t="s">
        <v>1870</v>
      </c>
      <c r="Z719">
        <f t="shared" si="48"/>
        <v>718</v>
      </c>
    </row>
    <row r="720" spans="1:26" x14ac:dyDescent="0.2">
      <c r="A720" t="s">
        <v>2252</v>
      </c>
      <c r="B720">
        <v>2.90864E-4</v>
      </c>
      <c r="C720">
        <v>3.6946399999999999E-3</v>
      </c>
      <c r="D720">
        <v>99.873900000000006</v>
      </c>
      <c r="E720">
        <v>99.855499999999992</v>
      </c>
      <c r="M720">
        <v>718</v>
      </c>
      <c r="N720">
        <f t="shared" si="46"/>
        <v>2.2635300000000001E-3</v>
      </c>
      <c r="O720">
        <f t="shared" si="46"/>
        <v>2.0514299999999999E-3</v>
      </c>
      <c r="P720">
        <f t="shared" si="45"/>
        <v>2.1574799999999998E-3</v>
      </c>
      <c r="Q720" t="s">
        <v>273</v>
      </c>
      <c r="R720">
        <v>-6.4419849999999999</v>
      </c>
      <c r="S720">
        <v>0.22204368858561699</v>
      </c>
      <c r="T720" t="s">
        <v>2253</v>
      </c>
      <c r="U720">
        <f t="shared" si="47"/>
        <v>65</v>
      </c>
      <c r="Y720" t="s">
        <v>1873</v>
      </c>
      <c r="Z720">
        <f t="shared" si="48"/>
        <v>719</v>
      </c>
    </row>
    <row r="721" spans="1:26" x14ac:dyDescent="0.2">
      <c r="A721" t="s">
        <v>2254</v>
      </c>
      <c r="B721">
        <v>2.3038299999999999E-4</v>
      </c>
      <c r="C721">
        <v>3.0134599999999999E-3</v>
      </c>
      <c r="D721">
        <v>99.895700000000005</v>
      </c>
      <c r="E721">
        <v>99.857700000000008</v>
      </c>
      <c r="M721">
        <v>719</v>
      </c>
      <c r="N721">
        <f t="shared" si="46"/>
        <v>6.3635000000000002E-3</v>
      </c>
      <c r="O721">
        <f t="shared" si="46"/>
        <v>7.4709700000000004E-3</v>
      </c>
      <c r="P721">
        <f t="shared" si="45"/>
        <v>6.9172350000000007E-3</v>
      </c>
      <c r="Q721" t="s">
        <v>277</v>
      </c>
      <c r="R721">
        <v>-10.42675</v>
      </c>
      <c r="S721">
        <v>0.56344046056044705</v>
      </c>
      <c r="T721" t="s">
        <v>2255</v>
      </c>
      <c r="U721">
        <f t="shared" si="47"/>
        <v>66</v>
      </c>
      <c r="Y721" t="s">
        <v>1876</v>
      </c>
      <c r="Z721">
        <f t="shared" si="48"/>
        <v>720</v>
      </c>
    </row>
    <row r="722" spans="1:26" x14ac:dyDescent="0.2">
      <c r="A722" t="s">
        <v>2256</v>
      </c>
      <c r="B722">
        <v>4.53764E-4</v>
      </c>
      <c r="C722">
        <v>6.1325499999999996E-3</v>
      </c>
      <c r="D722">
        <v>99.778100000000009</v>
      </c>
      <c r="E722">
        <v>99.776299999999992</v>
      </c>
      <c r="M722">
        <v>720</v>
      </c>
      <c r="N722">
        <f t="shared" si="46"/>
        <v>0</v>
      </c>
      <c r="O722">
        <f t="shared" si="46"/>
        <v>0</v>
      </c>
      <c r="P722">
        <f t="shared" si="45"/>
        <v>0</v>
      </c>
      <c r="Q722" t="s">
        <v>281</v>
      </c>
      <c r="R722">
        <v>-5.4188600000000102</v>
      </c>
      <c r="S722">
        <v>0.23543001124697699</v>
      </c>
      <c r="T722" t="s">
        <v>2257</v>
      </c>
      <c r="U722">
        <f t="shared" si="47"/>
        <v>67</v>
      </c>
      <c r="Y722" t="s">
        <v>1879</v>
      </c>
      <c r="Z722">
        <f t="shared" si="48"/>
        <v>721</v>
      </c>
    </row>
    <row r="723" spans="1:26" x14ac:dyDescent="0.2">
      <c r="A723" t="s">
        <v>2258</v>
      </c>
      <c r="B723">
        <v>4.99304E-4</v>
      </c>
      <c r="C723">
        <v>6.6285900000000002E-3</v>
      </c>
      <c r="D723">
        <v>99.695700000000002</v>
      </c>
      <c r="E723">
        <v>99.705500000000001</v>
      </c>
      <c r="M723">
        <v>721</v>
      </c>
      <c r="N723">
        <f t="shared" si="46"/>
        <v>2.29131E-3</v>
      </c>
      <c r="O723">
        <f t="shared" si="46"/>
        <v>2.0761600000000001E-3</v>
      </c>
      <c r="P723">
        <f t="shared" si="45"/>
        <v>2.183735E-3</v>
      </c>
      <c r="Q723" t="s">
        <v>285</v>
      </c>
      <c r="R723">
        <v>-6.8059050000000001</v>
      </c>
      <c r="S723">
        <v>0.28471091323535802</v>
      </c>
      <c r="T723" t="s">
        <v>2259</v>
      </c>
      <c r="U723">
        <f t="shared" si="47"/>
        <v>68</v>
      </c>
      <c r="Y723" t="s">
        <v>1882</v>
      </c>
      <c r="Z723">
        <f t="shared" si="48"/>
        <v>722</v>
      </c>
    </row>
    <row r="724" spans="1:26" x14ac:dyDescent="0.2">
      <c r="A724" t="s">
        <v>2260</v>
      </c>
      <c r="B724">
        <v>6.3961900000000002E-4</v>
      </c>
      <c r="C724">
        <v>8.1194600000000002E-3</v>
      </c>
      <c r="D724">
        <v>99.673599999999993</v>
      </c>
      <c r="E724">
        <v>99.6571</v>
      </c>
      <c r="M724">
        <v>722</v>
      </c>
      <c r="N724">
        <f t="shared" si="46"/>
        <v>0</v>
      </c>
      <c r="O724">
        <f t="shared" si="46"/>
        <v>0</v>
      </c>
      <c r="P724">
        <f t="shared" si="45"/>
        <v>0</v>
      </c>
      <c r="Q724" t="s">
        <v>289</v>
      </c>
      <c r="R724">
        <v>-11.182040000000001</v>
      </c>
      <c r="S724">
        <v>0.396675909376136</v>
      </c>
      <c r="T724" t="s">
        <v>2261</v>
      </c>
      <c r="U724">
        <f t="shared" si="47"/>
        <v>69</v>
      </c>
      <c r="Y724" t="s">
        <v>1885</v>
      </c>
      <c r="Z724">
        <f t="shared" si="48"/>
        <v>723</v>
      </c>
    </row>
    <row r="725" spans="1:26" x14ac:dyDescent="0.2">
      <c r="A725" t="s">
        <v>2262</v>
      </c>
      <c r="B725">
        <v>6.845E-4</v>
      </c>
      <c r="C725">
        <v>8.7057100000000002E-3</v>
      </c>
      <c r="D725">
        <v>99.671400000000006</v>
      </c>
      <c r="E725">
        <v>99.668700000000001</v>
      </c>
      <c r="M725">
        <v>723</v>
      </c>
      <c r="N725">
        <f t="shared" si="46"/>
        <v>1.7060700000000001E-3</v>
      </c>
      <c r="O725">
        <f t="shared" si="46"/>
        <v>1.7505800000000001E-3</v>
      </c>
      <c r="P725">
        <f t="shared" si="45"/>
        <v>1.7283250000000002E-3</v>
      </c>
      <c r="Q725" t="s">
        <v>293</v>
      </c>
      <c r="R725">
        <v>-6.9418100000000198</v>
      </c>
      <c r="S725">
        <v>0.30123605437150802</v>
      </c>
      <c r="T725" t="s">
        <v>2263</v>
      </c>
      <c r="U725">
        <f t="shared" si="47"/>
        <v>70</v>
      </c>
      <c r="Y725" t="s">
        <v>1888</v>
      </c>
      <c r="Z725">
        <f t="shared" si="48"/>
        <v>724</v>
      </c>
    </row>
    <row r="726" spans="1:26" x14ac:dyDescent="0.2">
      <c r="A726" t="s">
        <v>2264</v>
      </c>
      <c r="B726">
        <v>3.0225299999999999E-4</v>
      </c>
      <c r="C726">
        <v>3.82621E-3</v>
      </c>
      <c r="D726">
        <v>99.844099999999997</v>
      </c>
      <c r="E726">
        <v>99.834400000000002</v>
      </c>
      <c r="M726">
        <v>724</v>
      </c>
      <c r="N726">
        <f t="shared" si="46"/>
        <v>0</v>
      </c>
      <c r="O726">
        <f t="shared" si="46"/>
        <v>0</v>
      </c>
      <c r="P726">
        <f t="shared" si="45"/>
        <v>0</v>
      </c>
      <c r="Q726" t="s">
        <v>297</v>
      </c>
      <c r="R726">
        <v>-7.1053400000000098</v>
      </c>
      <c r="S726">
        <v>0.25996387142369598</v>
      </c>
      <c r="T726" t="s">
        <v>2265</v>
      </c>
      <c r="U726">
        <f t="shared" si="47"/>
        <v>71</v>
      </c>
      <c r="Y726" t="s">
        <v>1891</v>
      </c>
      <c r="Z726">
        <f t="shared" si="48"/>
        <v>725</v>
      </c>
    </row>
    <row r="727" spans="1:26" x14ac:dyDescent="0.2">
      <c r="A727" t="s">
        <v>2266</v>
      </c>
      <c r="B727">
        <v>2.9582600000000001E-4</v>
      </c>
      <c r="C727">
        <v>4.1229999999999999E-3</v>
      </c>
      <c r="D727">
        <v>99.874700000000004</v>
      </c>
      <c r="E727">
        <v>99.861400000000003</v>
      </c>
      <c r="M727">
        <v>725</v>
      </c>
      <c r="N727">
        <f t="shared" si="46"/>
        <v>2.25633E-3</v>
      </c>
      <c r="O727">
        <f t="shared" si="46"/>
        <v>1.79638E-3</v>
      </c>
      <c r="P727">
        <f t="shared" si="45"/>
        <v>2.0263550000000001E-3</v>
      </c>
      <c r="Q727" t="s">
        <v>301</v>
      </c>
      <c r="R727">
        <v>-6.4487649999999901</v>
      </c>
      <c r="S727">
        <v>0.337908489156591</v>
      </c>
      <c r="T727" t="s">
        <v>2267</v>
      </c>
      <c r="U727">
        <f t="shared" si="47"/>
        <v>72</v>
      </c>
      <c r="Y727" t="s">
        <v>1894</v>
      </c>
      <c r="Z727">
        <f t="shared" si="48"/>
        <v>726</v>
      </c>
    </row>
    <row r="728" spans="1:26" x14ac:dyDescent="0.2">
      <c r="A728" t="s">
        <v>2268</v>
      </c>
      <c r="B728">
        <v>2.9115899999999998E-4</v>
      </c>
      <c r="C728">
        <v>3.7052399999999998E-3</v>
      </c>
      <c r="D728">
        <v>99.849100000000007</v>
      </c>
      <c r="E728">
        <v>99.827299999999994</v>
      </c>
      <c r="M728">
        <v>726</v>
      </c>
      <c r="N728">
        <f t="shared" si="46"/>
        <v>1.75632E-3</v>
      </c>
      <c r="O728">
        <f t="shared" si="46"/>
        <v>1.34059E-3</v>
      </c>
      <c r="P728">
        <f t="shared" si="45"/>
        <v>1.548455E-3</v>
      </c>
      <c r="Q728" t="s">
        <v>305</v>
      </c>
      <c r="R728">
        <v>-8.3647400000000101</v>
      </c>
      <c r="S728">
        <v>0.24964474265012501</v>
      </c>
      <c r="T728" t="s">
        <v>2269</v>
      </c>
      <c r="U728">
        <f t="shared" si="47"/>
        <v>73</v>
      </c>
      <c r="Y728" t="s">
        <v>1897</v>
      </c>
      <c r="Z728">
        <f t="shared" si="48"/>
        <v>727</v>
      </c>
    </row>
    <row r="729" spans="1:26" x14ac:dyDescent="0.2">
      <c r="A729" t="s">
        <v>2270</v>
      </c>
      <c r="B729">
        <v>2.8756499999999999E-4</v>
      </c>
      <c r="C729">
        <v>4.0338300000000004E-3</v>
      </c>
      <c r="D729">
        <v>99.877300000000005</v>
      </c>
      <c r="E729">
        <v>99.865400000000008</v>
      </c>
      <c r="M729">
        <v>727</v>
      </c>
      <c r="N729">
        <f t="shared" si="46"/>
        <v>1.8307099999999999E-3</v>
      </c>
      <c r="O729">
        <f t="shared" si="46"/>
        <v>1.68436E-3</v>
      </c>
      <c r="P729">
        <f t="shared" si="45"/>
        <v>1.757535E-3</v>
      </c>
      <c r="Q729" t="s">
        <v>309</v>
      </c>
      <c r="R729">
        <v>-9.2299650000000106</v>
      </c>
      <c r="S729">
        <v>0.28649742751733198</v>
      </c>
      <c r="T729" t="s">
        <v>2271</v>
      </c>
      <c r="U729">
        <f t="shared" si="47"/>
        <v>74</v>
      </c>
      <c r="Y729" t="s">
        <v>1900</v>
      </c>
      <c r="Z729">
        <f t="shared" si="48"/>
        <v>728</v>
      </c>
    </row>
    <row r="730" spans="1:26" x14ac:dyDescent="0.2">
      <c r="A730" t="s">
        <v>2272</v>
      </c>
      <c r="B730">
        <v>2.12606E-4</v>
      </c>
      <c r="C730">
        <v>2.7212199999999999E-3</v>
      </c>
      <c r="D730">
        <v>99.901700000000005</v>
      </c>
      <c r="E730">
        <v>99.890900000000002</v>
      </c>
      <c r="M730">
        <v>728</v>
      </c>
      <c r="N730">
        <f t="shared" si="46"/>
        <v>1.8542400000000001E-3</v>
      </c>
      <c r="O730">
        <f t="shared" si="46"/>
        <v>1.6378E-3</v>
      </c>
      <c r="P730">
        <f t="shared" si="45"/>
        <v>1.74602E-3</v>
      </c>
      <c r="Q730" t="s">
        <v>313</v>
      </c>
      <c r="R730">
        <v>-6.0465049999999998</v>
      </c>
      <c r="S730">
        <v>0.32398198546315798</v>
      </c>
      <c r="T730" t="s">
        <v>2273</v>
      </c>
      <c r="U730">
        <f t="shared" si="47"/>
        <v>75</v>
      </c>
      <c r="Y730" t="s">
        <v>1903</v>
      </c>
      <c r="Z730">
        <f t="shared" si="48"/>
        <v>729</v>
      </c>
    </row>
    <row r="731" spans="1:26" x14ac:dyDescent="0.2">
      <c r="A731" t="s">
        <v>2274</v>
      </c>
      <c r="B731">
        <v>1.8597399999999999E-4</v>
      </c>
      <c r="C731">
        <v>2.5311999999999999E-3</v>
      </c>
      <c r="D731">
        <v>99.923400000000001</v>
      </c>
      <c r="E731">
        <v>99.902500000000003</v>
      </c>
      <c r="M731">
        <v>729</v>
      </c>
      <c r="N731">
        <f t="shared" si="46"/>
        <v>4.4209899999999996E-3</v>
      </c>
      <c r="O731">
        <f t="shared" si="46"/>
        <v>3.0528600000000001E-3</v>
      </c>
      <c r="P731">
        <f t="shared" si="45"/>
        <v>3.7369249999999999E-3</v>
      </c>
      <c r="Q731" t="s">
        <v>317</v>
      </c>
      <c r="R731">
        <v>-8.2102299999999993</v>
      </c>
      <c r="S731">
        <v>0.25082662782882598</v>
      </c>
      <c r="T731" t="s">
        <v>2275</v>
      </c>
      <c r="U731">
        <f t="shared" si="47"/>
        <v>76</v>
      </c>
      <c r="Y731" t="s">
        <v>1906</v>
      </c>
      <c r="Z731">
        <f t="shared" si="48"/>
        <v>730</v>
      </c>
    </row>
    <row r="732" spans="1:26" x14ac:dyDescent="0.2">
      <c r="A732" t="s">
        <v>2276</v>
      </c>
      <c r="B732">
        <v>3.5001100000000001E-4</v>
      </c>
      <c r="C732">
        <v>4.2568900000000002E-3</v>
      </c>
      <c r="D732">
        <v>99.823999999999998</v>
      </c>
      <c r="E732">
        <v>99.796199999999999</v>
      </c>
      <c r="M732">
        <v>730</v>
      </c>
      <c r="N732">
        <f t="shared" si="46"/>
        <v>1.59336E-3</v>
      </c>
      <c r="O732">
        <f t="shared" si="46"/>
        <v>1.50717E-3</v>
      </c>
      <c r="P732">
        <f t="shared" si="45"/>
        <v>1.5502649999999999E-3</v>
      </c>
      <c r="Q732" t="s">
        <v>321</v>
      </c>
      <c r="R732">
        <v>-4.0380100000000096</v>
      </c>
      <c r="S732">
        <v>0.12659375966712599</v>
      </c>
      <c r="T732" t="s">
        <v>2277</v>
      </c>
      <c r="U732">
        <f t="shared" si="47"/>
        <v>77</v>
      </c>
      <c r="Y732" t="s">
        <v>1909</v>
      </c>
      <c r="Z732">
        <f t="shared" si="48"/>
        <v>731</v>
      </c>
    </row>
    <row r="733" spans="1:26" x14ac:dyDescent="0.2">
      <c r="A733" t="s">
        <v>2278</v>
      </c>
      <c r="B733">
        <v>2.9892999999999999E-4</v>
      </c>
      <c r="C733">
        <v>4.1290099999999998E-3</v>
      </c>
      <c r="D733">
        <v>99.8643</v>
      </c>
      <c r="E733">
        <v>99.8536</v>
      </c>
      <c r="M733">
        <v>731</v>
      </c>
      <c r="N733">
        <f t="shared" si="46"/>
        <v>1.8763899999999999E-3</v>
      </c>
      <c r="O733">
        <f t="shared" si="46"/>
        <v>1.74497E-3</v>
      </c>
      <c r="P733">
        <f t="shared" si="45"/>
        <v>1.8106799999999998E-3</v>
      </c>
      <c r="Q733" t="s">
        <v>325</v>
      </c>
      <c r="R733">
        <v>-5.9711100000000004</v>
      </c>
      <c r="S733">
        <v>0.180933249314609</v>
      </c>
      <c r="T733" t="s">
        <v>2279</v>
      </c>
      <c r="U733">
        <f t="shared" si="47"/>
        <v>78</v>
      </c>
      <c r="Y733" t="s">
        <v>1912</v>
      </c>
      <c r="Z733">
        <f t="shared" si="48"/>
        <v>732</v>
      </c>
    </row>
    <row r="734" spans="1:26" x14ac:dyDescent="0.2">
      <c r="A734" t="s">
        <v>2280</v>
      </c>
      <c r="B734">
        <v>3.6058900000000003E-4</v>
      </c>
      <c r="C734">
        <v>4.3723299999999998E-3</v>
      </c>
      <c r="D734">
        <v>99.814300000000003</v>
      </c>
      <c r="E734">
        <v>99.782200000000003</v>
      </c>
      <c r="M734">
        <v>732</v>
      </c>
      <c r="N734">
        <f t="shared" si="46"/>
        <v>2.5664799999999999E-3</v>
      </c>
      <c r="O734">
        <f t="shared" si="46"/>
        <v>2.6074900000000001E-3</v>
      </c>
      <c r="P734">
        <f t="shared" si="45"/>
        <v>2.586985E-3</v>
      </c>
      <c r="Q734" t="s">
        <v>329</v>
      </c>
      <c r="R734">
        <v>-6.5380500000000001</v>
      </c>
      <c r="S734">
        <v>0.32364056522281798</v>
      </c>
      <c r="T734" t="s">
        <v>2281</v>
      </c>
      <c r="U734">
        <f t="shared" si="47"/>
        <v>79</v>
      </c>
      <c r="Y734" t="s">
        <v>1915</v>
      </c>
      <c r="Z734">
        <f t="shared" si="48"/>
        <v>733</v>
      </c>
    </row>
    <row r="735" spans="1:26" x14ac:dyDescent="0.2">
      <c r="A735" t="s">
        <v>2282</v>
      </c>
      <c r="B735">
        <v>3.12761E-4</v>
      </c>
      <c r="C735">
        <v>4.2813699999999996E-3</v>
      </c>
      <c r="D735">
        <v>99.856200000000001</v>
      </c>
      <c r="E735">
        <v>99.841800000000006</v>
      </c>
      <c r="M735">
        <v>733</v>
      </c>
      <c r="N735">
        <f t="shared" si="46"/>
        <v>2.8524100000000001E-3</v>
      </c>
      <c r="O735">
        <f t="shared" si="46"/>
        <v>3.0016800000000001E-3</v>
      </c>
      <c r="P735">
        <f t="shared" si="45"/>
        <v>2.9270450000000001E-3</v>
      </c>
      <c r="Q735" t="s">
        <v>333</v>
      </c>
      <c r="R735">
        <v>-7.8566349999999998</v>
      </c>
      <c r="S735">
        <v>0.30740279804911302</v>
      </c>
      <c r="T735" t="s">
        <v>2283</v>
      </c>
      <c r="U735">
        <f t="shared" si="47"/>
        <v>80</v>
      </c>
      <c r="Y735" t="s">
        <v>1918</v>
      </c>
      <c r="Z735">
        <f t="shared" si="48"/>
        <v>734</v>
      </c>
    </row>
    <row r="736" spans="1:26" x14ac:dyDescent="0.2">
      <c r="A736" t="s">
        <v>2284</v>
      </c>
      <c r="B736">
        <v>6.0314500000000003E-4</v>
      </c>
      <c r="C736">
        <v>7.4168400000000001E-3</v>
      </c>
      <c r="D736">
        <v>99.667199999999994</v>
      </c>
      <c r="E736">
        <v>99.633799999999994</v>
      </c>
      <c r="M736">
        <v>734</v>
      </c>
      <c r="N736">
        <f t="shared" si="46"/>
        <v>3.6971600000000001E-3</v>
      </c>
      <c r="O736">
        <f t="shared" si="46"/>
        <v>4.4499700000000001E-3</v>
      </c>
      <c r="P736">
        <f t="shared" si="45"/>
        <v>4.0735650000000003E-3</v>
      </c>
      <c r="Q736" t="s">
        <v>337</v>
      </c>
      <c r="R736">
        <v>-7.4566350000000101</v>
      </c>
      <c r="S736">
        <v>0.26952321800586299</v>
      </c>
      <c r="T736" t="s">
        <v>2285</v>
      </c>
      <c r="U736">
        <f t="shared" si="47"/>
        <v>81</v>
      </c>
      <c r="Y736" t="s">
        <v>1921</v>
      </c>
      <c r="Z736">
        <f t="shared" si="48"/>
        <v>735</v>
      </c>
    </row>
    <row r="737" spans="1:26" x14ac:dyDescent="0.2">
      <c r="A737" t="s">
        <v>2286</v>
      </c>
      <c r="B737">
        <v>5.3245899999999999E-4</v>
      </c>
      <c r="C737">
        <v>6.6501900000000003E-3</v>
      </c>
      <c r="D737">
        <v>99.739000000000004</v>
      </c>
      <c r="E737">
        <v>99.716700000000003</v>
      </c>
      <c r="M737">
        <v>735</v>
      </c>
      <c r="N737">
        <f t="shared" si="46"/>
        <v>3.1993099999999999E-3</v>
      </c>
      <c r="O737">
        <f t="shared" si="46"/>
        <v>2.2104E-3</v>
      </c>
      <c r="P737">
        <f t="shared" si="45"/>
        <v>2.7048549999999999E-3</v>
      </c>
      <c r="Q737" t="s">
        <v>341</v>
      </c>
      <c r="R737">
        <v>-4.4086900000000098</v>
      </c>
      <c r="S737">
        <v>0.13677808947501899</v>
      </c>
      <c r="T737" t="s">
        <v>2287</v>
      </c>
      <c r="U737">
        <f t="shared" si="47"/>
        <v>82</v>
      </c>
      <c r="Y737" t="s">
        <v>1924</v>
      </c>
      <c r="Z737">
        <f t="shared" si="48"/>
        <v>736</v>
      </c>
    </row>
    <row r="738" spans="1:26" x14ac:dyDescent="0.2">
      <c r="A738" t="s">
        <v>2288</v>
      </c>
      <c r="B738">
        <v>5.3457500000000002E-4</v>
      </c>
      <c r="C738">
        <v>5.6207799999999997E-3</v>
      </c>
      <c r="D738">
        <v>99.780500000000004</v>
      </c>
      <c r="E738">
        <v>99.746200000000002</v>
      </c>
      <c r="M738">
        <v>736</v>
      </c>
      <c r="N738">
        <f t="shared" si="46"/>
        <v>1.24136E-2</v>
      </c>
      <c r="O738">
        <f t="shared" si="46"/>
        <v>2.19893E-2</v>
      </c>
      <c r="P738">
        <f t="shared" si="45"/>
        <v>1.720145E-2</v>
      </c>
      <c r="Q738" t="s">
        <v>345</v>
      </c>
      <c r="R738">
        <v>-12.3386675</v>
      </c>
      <c r="S738">
        <v>0.58123221426266702</v>
      </c>
      <c r="T738" t="s">
        <v>2289</v>
      </c>
      <c r="U738">
        <f t="shared" si="47"/>
        <v>83</v>
      </c>
      <c r="Y738" t="s">
        <v>1927</v>
      </c>
      <c r="Z738">
        <f t="shared" si="48"/>
        <v>737</v>
      </c>
    </row>
    <row r="739" spans="1:26" x14ac:dyDescent="0.2">
      <c r="A739" t="s">
        <v>2290</v>
      </c>
      <c r="B739">
        <v>5.6353999999999996E-4</v>
      </c>
      <c r="C739">
        <v>6.3146599999999997E-3</v>
      </c>
      <c r="D739">
        <v>99.790800000000004</v>
      </c>
      <c r="E739">
        <v>99.775100000000009</v>
      </c>
      <c r="M739">
        <v>737</v>
      </c>
      <c r="N739">
        <f t="shared" ref="N739:O770" si="49">INDEX($B$2:$I$1605,MATCH($M739&amp;N$1,$A$2:$A$1605,0),$L$1)</f>
        <v>1.42824E-4</v>
      </c>
      <c r="O739">
        <f t="shared" si="49"/>
        <v>1.75697E-4</v>
      </c>
      <c r="P739">
        <f t="shared" si="45"/>
        <v>1.592605E-4</v>
      </c>
      <c r="Q739" t="s">
        <v>349</v>
      </c>
      <c r="R739">
        <v>-7.7258090000000097</v>
      </c>
      <c r="S739">
        <v>0.286359255785749</v>
      </c>
      <c r="T739" t="s">
        <v>2291</v>
      </c>
      <c r="U739">
        <f t="shared" si="47"/>
        <v>84</v>
      </c>
      <c r="Y739" t="s">
        <v>1930</v>
      </c>
      <c r="Z739">
        <f t="shared" si="48"/>
        <v>738</v>
      </c>
    </row>
    <row r="740" spans="1:26" x14ac:dyDescent="0.2">
      <c r="A740" t="s">
        <v>2292</v>
      </c>
      <c r="B740">
        <v>5.8041099999999997E-4</v>
      </c>
      <c r="C740">
        <v>7.1702500000000004E-3</v>
      </c>
      <c r="D740">
        <v>99.685400000000001</v>
      </c>
      <c r="E740">
        <v>99.652100000000004</v>
      </c>
      <c r="M740">
        <v>738</v>
      </c>
      <c r="N740">
        <f t="shared" si="49"/>
        <v>2.3575399999999999E-4</v>
      </c>
      <c r="O740">
        <f t="shared" si="49"/>
        <v>2.5485699999999999E-4</v>
      </c>
      <c r="P740">
        <f t="shared" si="45"/>
        <v>2.4530549999999998E-4</v>
      </c>
      <c r="Q740" t="s">
        <v>353</v>
      </c>
      <c r="R740">
        <v>-5.1068354999999999</v>
      </c>
      <c r="S740">
        <v>0.15682070435838</v>
      </c>
      <c r="T740" t="s">
        <v>2293</v>
      </c>
      <c r="U740">
        <f t="shared" si="47"/>
        <v>85</v>
      </c>
      <c r="Y740" t="s">
        <v>1933</v>
      </c>
      <c r="Z740">
        <f t="shared" si="48"/>
        <v>739</v>
      </c>
    </row>
    <row r="741" spans="1:26" x14ac:dyDescent="0.2">
      <c r="A741" t="s">
        <v>2294</v>
      </c>
      <c r="B741">
        <v>5.0553900000000005E-4</v>
      </c>
      <c r="C741">
        <v>6.3591300000000002E-3</v>
      </c>
      <c r="D741">
        <v>99.749299999999991</v>
      </c>
      <c r="E741">
        <v>99.734099999999998</v>
      </c>
      <c r="M741">
        <v>739</v>
      </c>
      <c r="N741">
        <f t="shared" si="49"/>
        <v>0</v>
      </c>
      <c r="O741">
        <f t="shared" si="49"/>
        <v>0</v>
      </c>
      <c r="P741">
        <f t="shared" si="45"/>
        <v>0</v>
      </c>
      <c r="Q741" t="s">
        <v>357</v>
      </c>
      <c r="R741">
        <v>-8.7671949999999992</v>
      </c>
      <c r="S741">
        <v>0.287850003845942</v>
      </c>
      <c r="T741" t="s">
        <v>2295</v>
      </c>
      <c r="U741">
        <f t="shared" si="47"/>
        <v>86</v>
      </c>
      <c r="Y741" t="s">
        <v>1936</v>
      </c>
      <c r="Z741">
        <f t="shared" si="48"/>
        <v>740</v>
      </c>
    </row>
    <row r="742" spans="1:26" x14ac:dyDescent="0.2">
      <c r="A742" t="s">
        <v>2296</v>
      </c>
      <c r="B742">
        <v>2.2827200000000001E-4</v>
      </c>
      <c r="C742">
        <v>2.9325200000000001E-3</v>
      </c>
      <c r="D742">
        <v>99.894400000000005</v>
      </c>
      <c r="E742">
        <v>99.89</v>
      </c>
      <c r="M742">
        <v>740</v>
      </c>
      <c r="N742">
        <f t="shared" si="49"/>
        <v>2.3771500000000002E-3</v>
      </c>
      <c r="O742">
        <f t="shared" si="49"/>
        <v>2.0894099999999999E-3</v>
      </c>
      <c r="P742">
        <f t="shared" si="45"/>
        <v>2.2332799999999998E-3</v>
      </c>
      <c r="Q742" t="s">
        <v>361</v>
      </c>
      <c r="R742">
        <v>-7.9307049999999997</v>
      </c>
      <c r="S742">
        <v>0.24986738965527</v>
      </c>
      <c r="T742" t="s">
        <v>2297</v>
      </c>
      <c r="U742">
        <f t="shared" si="47"/>
        <v>87</v>
      </c>
      <c r="Y742" t="s">
        <v>1939</v>
      </c>
      <c r="Z742">
        <f t="shared" si="48"/>
        <v>741</v>
      </c>
    </row>
    <row r="743" spans="1:26" x14ac:dyDescent="0.2">
      <c r="A743" t="s">
        <v>2298</v>
      </c>
      <c r="B743">
        <v>1.98734E-4</v>
      </c>
      <c r="C743">
        <v>2.6587099999999999E-3</v>
      </c>
      <c r="D743">
        <v>99.9114</v>
      </c>
      <c r="E743">
        <v>99.891800000000003</v>
      </c>
      <c r="M743">
        <v>741</v>
      </c>
      <c r="N743">
        <f t="shared" si="49"/>
        <v>3.2542199999999999E-3</v>
      </c>
      <c r="O743">
        <f t="shared" si="49"/>
        <v>3.37258E-3</v>
      </c>
      <c r="P743">
        <f t="shared" si="45"/>
        <v>3.3134000000000002E-3</v>
      </c>
      <c r="Q743" t="s">
        <v>365</v>
      </c>
      <c r="R743">
        <v>-7.3229899999999999</v>
      </c>
      <c r="S743">
        <v>0.24720527536110601</v>
      </c>
      <c r="T743" t="s">
        <v>2299</v>
      </c>
      <c r="U743">
        <f t="shared" si="47"/>
        <v>88</v>
      </c>
      <c r="Y743" t="s">
        <v>1942</v>
      </c>
      <c r="Z743">
        <f t="shared" si="48"/>
        <v>742</v>
      </c>
    </row>
    <row r="744" spans="1:26" x14ac:dyDescent="0.2">
      <c r="A744" t="s">
        <v>2300</v>
      </c>
      <c r="B744">
        <v>2.1782999999999999E-4</v>
      </c>
      <c r="C744">
        <v>2.80211E-3</v>
      </c>
      <c r="D744">
        <v>99.901200000000003</v>
      </c>
      <c r="E744">
        <v>99.891499999999994</v>
      </c>
      <c r="M744">
        <v>742</v>
      </c>
      <c r="N744">
        <f t="shared" si="49"/>
        <v>2.3201099999999998E-3</v>
      </c>
      <c r="O744">
        <f t="shared" si="49"/>
        <v>1.99023E-3</v>
      </c>
      <c r="P744">
        <f t="shared" si="45"/>
        <v>2.1551699999999997E-3</v>
      </c>
      <c r="Q744" t="s">
        <v>369</v>
      </c>
      <c r="R744">
        <v>-9.1669999999999998</v>
      </c>
      <c r="S744">
        <v>0.272587476339266</v>
      </c>
      <c r="T744" t="s">
        <v>2301</v>
      </c>
      <c r="U744">
        <f t="shared" si="47"/>
        <v>89</v>
      </c>
      <c r="Y744" t="s">
        <v>1945</v>
      </c>
      <c r="Z744">
        <f t="shared" si="48"/>
        <v>743</v>
      </c>
    </row>
    <row r="745" spans="1:26" x14ac:dyDescent="0.2">
      <c r="A745" t="s">
        <v>2302</v>
      </c>
      <c r="B745">
        <v>1.8255300000000001E-4</v>
      </c>
      <c r="C745">
        <v>2.50563E-3</v>
      </c>
      <c r="D745">
        <v>99.917500000000004</v>
      </c>
      <c r="E745">
        <v>99.901200000000003</v>
      </c>
      <c r="M745">
        <v>743</v>
      </c>
      <c r="N745">
        <f t="shared" si="49"/>
        <v>1.5943299999999999E-3</v>
      </c>
      <c r="O745">
        <f t="shared" si="49"/>
        <v>1.7488099999999999E-3</v>
      </c>
      <c r="P745">
        <f t="shared" si="45"/>
        <v>1.6715699999999998E-3</v>
      </c>
      <c r="Q745" t="s">
        <v>373</v>
      </c>
      <c r="R745">
        <v>-8.2985799999999994</v>
      </c>
      <c r="S745">
        <v>0.26640518999558499</v>
      </c>
      <c r="T745" t="s">
        <v>2303</v>
      </c>
      <c r="U745">
        <f t="shared" si="47"/>
        <v>90</v>
      </c>
      <c r="Y745" t="s">
        <v>1948</v>
      </c>
      <c r="Z745">
        <f t="shared" si="48"/>
        <v>744</v>
      </c>
    </row>
    <row r="746" spans="1:26" x14ac:dyDescent="0.2">
      <c r="A746" t="s">
        <v>2304</v>
      </c>
      <c r="B746">
        <v>1.84783E-4</v>
      </c>
      <c r="C746">
        <v>2.4864399999999999E-3</v>
      </c>
      <c r="D746">
        <v>99.921300000000002</v>
      </c>
      <c r="E746">
        <v>99.903199999999998</v>
      </c>
      <c r="M746">
        <v>744</v>
      </c>
      <c r="N746">
        <f t="shared" si="49"/>
        <v>3.01294E-3</v>
      </c>
      <c r="O746">
        <f t="shared" si="49"/>
        <v>3.1204100000000001E-3</v>
      </c>
      <c r="P746">
        <f t="shared" si="45"/>
        <v>3.066675E-3</v>
      </c>
      <c r="Q746" t="s">
        <v>377</v>
      </c>
      <c r="R746">
        <v>-13.25874</v>
      </c>
      <c r="S746">
        <v>0.52892311340771503</v>
      </c>
      <c r="T746" t="s">
        <v>2305</v>
      </c>
      <c r="U746">
        <f t="shared" si="47"/>
        <v>91</v>
      </c>
      <c r="Y746" t="s">
        <v>1951</v>
      </c>
      <c r="Z746">
        <f t="shared" si="48"/>
        <v>745</v>
      </c>
    </row>
    <row r="747" spans="1:26" x14ac:dyDescent="0.2">
      <c r="A747" t="s">
        <v>2306</v>
      </c>
      <c r="B747">
        <v>1.57288E-4</v>
      </c>
      <c r="C747">
        <v>2.2236999999999999E-3</v>
      </c>
      <c r="D747">
        <v>99.927999999999997</v>
      </c>
      <c r="E747">
        <v>99.908900000000003</v>
      </c>
      <c r="M747">
        <v>745</v>
      </c>
      <c r="N747">
        <f t="shared" si="49"/>
        <v>1.7330900000000001E-3</v>
      </c>
      <c r="O747">
        <f t="shared" si="49"/>
        <v>1.33264E-3</v>
      </c>
      <c r="P747">
        <f t="shared" si="45"/>
        <v>1.532865E-3</v>
      </c>
      <c r="Q747" t="s">
        <v>381</v>
      </c>
      <c r="R747">
        <v>-7.8186850000000003</v>
      </c>
      <c r="S747">
        <v>0.23932106989216201</v>
      </c>
      <c r="T747" t="s">
        <v>2307</v>
      </c>
      <c r="U747">
        <f t="shared" si="47"/>
        <v>92</v>
      </c>
      <c r="Y747" t="s">
        <v>1954</v>
      </c>
      <c r="Z747">
        <f t="shared" si="48"/>
        <v>746</v>
      </c>
    </row>
    <row r="748" spans="1:26" x14ac:dyDescent="0.2">
      <c r="A748" t="s">
        <v>2308</v>
      </c>
      <c r="B748">
        <v>1.60774E-4</v>
      </c>
      <c r="C748">
        <v>2.24128E-3</v>
      </c>
      <c r="D748">
        <v>99.936199999999999</v>
      </c>
      <c r="E748">
        <v>99.916300000000007</v>
      </c>
      <c r="M748">
        <v>746</v>
      </c>
      <c r="N748">
        <f t="shared" si="49"/>
        <v>1.8105599999999999E-3</v>
      </c>
      <c r="O748">
        <f t="shared" si="49"/>
        <v>1.57625E-3</v>
      </c>
      <c r="P748">
        <f t="shared" si="45"/>
        <v>1.6934049999999998E-3</v>
      </c>
      <c r="Q748" t="s">
        <v>385</v>
      </c>
      <c r="R748">
        <v>-5.7072100000000097</v>
      </c>
      <c r="S748">
        <v>0.25531724506671599</v>
      </c>
      <c r="T748" t="s">
        <v>2309</v>
      </c>
      <c r="U748">
        <f t="shared" si="47"/>
        <v>93</v>
      </c>
      <c r="Y748" t="s">
        <v>1957</v>
      </c>
      <c r="Z748">
        <f t="shared" si="48"/>
        <v>747</v>
      </c>
    </row>
    <row r="749" spans="1:26" x14ac:dyDescent="0.2">
      <c r="A749" t="s">
        <v>2310</v>
      </c>
      <c r="B749">
        <v>1.47236E-4</v>
      </c>
      <c r="C749">
        <v>2.1294899999999999E-3</v>
      </c>
      <c r="D749">
        <v>99.959299999999999</v>
      </c>
      <c r="E749">
        <v>99.921899999999994</v>
      </c>
      <c r="M749">
        <v>747</v>
      </c>
      <c r="N749">
        <f t="shared" si="49"/>
        <v>2.96964E-3</v>
      </c>
      <c r="O749">
        <f t="shared" si="49"/>
        <v>2.9544300000000001E-3</v>
      </c>
      <c r="P749">
        <f t="shared" si="45"/>
        <v>2.962035E-3</v>
      </c>
      <c r="Q749" t="s">
        <v>389</v>
      </c>
      <c r="R749">
        <v>-7.3861500000000104</v>
      </c>
      <c r="S749">
        <v>0.24028696435356001</v>
      </c>
      <c r="T749" t="s">
        <v>2311</v>
      </c>
      <c r="U749">
        <f t="shared" si="47"/>
        <v>94</v>
      </c>
      <c r="Y749" t="s">
        <v>1960</v>
      </c>
      <c r="Z749">
        <f t="shared" si="48"/>
        <v>748</v>
      </c>
    </row>
    <row r="750" spans="1:26" x14ac:dyDescent="0.2">
      <c r="A750" t="s">
        <v>2312</v>
      </c>
      <c r="B750">
        <v>1.5510599999999999E-4</v>
      </c>
      <c r="C750">
        <v>2.1788300000000001E-3</v>
      </c>
      <c r="D750">
        <v>99.944200000000009</v>
      </c>
      <c r="E750">
        <v>99.928600000000003</v>
      </c>
      <c r="M750">
        <v>748</v>
      </c>
      <c r="N750">
        <f t="shared" si="49"/>
        <v>1.07806E-2</v>
      </c>
      <c r="O750">
        <f t="shared" si="49"/>
        <v>1.12099E-2</v>
      </c>
      <c r="P750">
        <f t="shared" si="45"/>
        <v>1.099525E-2</v>
      </c>
      <c r="Q750" t="s">
        <v>393</v>
      </c>
      <c r="R750">
        <v>-8.4951700000000105</v>
      </c>
      <c r="S750">
        <v>0.361957719921771</v>
      </c>
      <c r="T750" t="s">
        <v>2313</v>
      </c>
      <c r="U750">
        <f t="shared" si="47"/>
        <v>95</v>
      </c>
      <c r="Y750" t="s">
        <v>1963</v>
      </c>
      <c r="Z750">
        <f t="shared" si="48"/>
        <v>749</v>
      </c>
    </row>
    <row r="751" spans="1:26" x14ac:dyDescent="0.2">
      <c r="A751" t="s">
        <v>2314</v>
      </c>
      <c r="B751">
        <v>1.44962E-4</v>
      </c>
      <c r="C751">
        <v>2.1012399999999999E-3</v>
      </c>
      <c r="D751">
        <v>99.959500000000006</v>
      </c>
      <c r="E751">
        <v>99.922499999999999</v>
      </c>
      <c r="M751">
        <v>749</v>
      </c>
      <c r="N751">
        <f t="shared" si="49"/>
        <v>1.4802800000000001E-3</v>
      </c>
      <c r="O751">
        <f t="shared" si="49"/>
        <v>1.56818E-3</v>
      </c>
      <c r="P751">
        <f t="shared" si="45"/>
        <v>1.5242300000000001E-3</v>
      </c>
      <c r="Q751" t="s">
        <v>397</v>
      </c>
      <c r="R751">
        <v>-9.6938850000000105</v>
      </c>
      <c r="S751">
        <v>0.288000201127386</v>
      </c>
      <c r="T751" t="s">
        <v>2315</v>
      </c>
      <c r="U751">
        <f t="shared" si="47"/>
        <v>96</v>
      </c>
      <c r="Y751" t="s">
        <v>1966</v>
      </c>
      <c r="Z751">
        <f t="shared" si="48"/>
        <v>750</v>
      </c>
    </row>
    <row r="752" spans="1:26" x14ac:dyDescent="0.2">
      <c r="A752" t="s">
        <v>2316</v>
      </c>
      <c r="B752">
        <v>2.0501499999999999E-4</v>
      </c>
      <c r="C752">
        <v>2.6968700000000001E-3</v>
      </c>
      <c r="D752">
        <v>99.906499999999994</v>
      </c>
      <c r="E752">
        <v>99.902000000000001</v>
      </c>
      <c r="M752">
        <v>750</v>
      </c>
      <c r="N752">
        <f t="shared" si="49"/>
        <v>1.4172099999999999E-3</v>
      </c>
      <c r="O752">
        <f t="shared" si="49"/>
        <v>1.6500600000000001E-3</v>
      </c>
      <c r="P752">
        <f t="shared" si="45"/>
        <v>1.533635E-3</v>
      </c>
      <c r="Q752" t="s">
        <v>401</v>
      </c>
      <c r="R752">
        <v>-7.6237700000000101</v>
      </c>
      <c r="S752">
        <v>0.30571357791047798</v>
      </c>
      <c r="T752" t="s">
        <v>2317</v>
      </c>
      <c r="U752">
        <f t="shared" si="47"/>
        <v>97</v>
      </c>
      <c r="Y752" t="s">
        <v>1969</v>
      </c>
      <c r="Z752">
        <f t="shared" si="48"/>
        <v>751</v>
      </c>
    </row>
    <row r="753" spans="1:26" x14ac:dyDescent="0.2">
      <c r="A753" t="s">
        <v>2318</v>
      </c>
      <c r="B753">
        <v>1.7631299999999999E-4</v>
      </c>
      <c r="C753">
        <v>2.4084499999999999E-3</v>
      </c>
      <c r="D753">
        <v>99.928899999999999</v>
      </c>
      <c r="E753">
        <v>99.90679999999999</v>
      </c>
      <c r="M753">
        <v>751</v>
      </c>
      <c r="N753">
        <f t="shared" si="49"/>
        <v>3.47592E-3</v>
      </c>
      <c r="O753">
        <f t="shared" si="49"/>
        <v>2.9199999999999999E-3</v>
      </c>
      <c r="P753">
        <f t="shared" si="45"/>
        <v>3.1979599999999997E-3</v>
      </c>
      <c r="Q753" t="s">
        <v>405</v>
      </c>
      <c r="R753">
        <v>-3.6596600000000099</v>
      </c>
      <c r="S753">
        <v>0.11327530496094</v>
      </c>
      <c r="T753" t="s">
        <v>2319</v>
      </c>
      <c r="U753">
        <f t="shared" si="47"/>
        <v>98</v>
      </c>
      <c r="Y753" t="s">
        <v>1972</v>
      </c>
      <c r="Z753">
        <f t="shared" si="48"/>
        <v>752</v>
      </c>
    </row>
    <row r="754" spans="1:26" x14ac:dyDescent="0.2">
      <c r="A754" t="s">
        <v>2320</v>
      </c>
      <c r="B754">
        <v>2.0501499999999999E-4</v>
      </c>
      <c r="C754">
        <v>2.6968700000000001E-3</v>
      </c>
      <c r="D754">
        <v>99.906499999999994</v>
      </c>
      <c r="E754">
        <v>99.902000000000001</v>
      </c>
      <c r="M754">
        <v>752</v>
      </c>
      <c r="N754">
        <f t="shared" si="49"/>
        <v>2.9238900000000002E-3</v>
      </c>
      <c r="O754">
        <f t="shared" si="49"/>
        <v>3.2367899999999998E-3</v>
      </c>
      <c r="P754">
        <f t="shared" si="45"/>
        <v>3.08034E-3</v>
      </c>
      <c r="Q754" t="s">
        <v>409</v>
      </c>
      <c r="R754">
        <v>-4.9564399999999997</v>
      </c>
      <c r="S754">
        <v>0.15471745946530999</v>
      </c>
      <c r="T754" t="s">
        <v>2321</v>
      </c>
      <c r="U754">
        <f t="shared" si="47"/>
        <v>99</v>
      </c>
      <c r="Y754" t="s">
        <v>1975</v>
      </c>
      <c r="Z754">
        <f t="shared" si="48"/>
        <v>753</v>
      </c>
    </row>
    <row r="755" spans="1:26" x14ac:dyDescent="0.2">
      <c r="A755" t="s">
        <v>2322</v>
      </c>
      <c r="B755">
        <v>1.7631299999999999E-4</v>
      </c>
      <c r="C755">
        <v>2.4084499999999999E-3</v>
      </c>
      <c r="D755">
        <v>99.928899999999999</v>
      </c>
      <c r="E755">
        <v>99.90679999999999</v>
      </c>
      <c r="M755">
        <v>753</v>
      </c>
      <c r="N755">
        <f t="shared" si="49"/>
        <v>2.9367299999999998E-3</v>
      </c>
      <c r="O755">
        <f t="shared" si="49"/>
        <v>2.15423E-3</v>
      </c>
      <c r="P755">
        <f t="shared" si="45"/>
        <v>2.5454800000000001E-3</v>
      </c>
      <c r="Q755" t="s">
        <v>413</v>
      </c>
      <c r="R755">
        <v>-5.0600500000000004</v>
      </c>
      <c r="S755">
        <v>0.15776736865296101</v>
      </c>
      <c r="T755" t="s">
        <v>2323</v>
      </c>
      <c r="U755">
        <f t="shared" si="47"/>
        <v>100</v>
      </c>
      <c r="Y755" t="s">
        <v>1978</v>
      </c>
      <c r="Z755">
        <f t="shared" si="48"/>
        <v>754</v>
      </c>
    </row>
    <row r="756" spans="1:26" x14ac:dyDescent="0.2">
      <c r="A756" t="s">
        <v>2324</v>
      </c>
      <c r="B756">
        <v>2.2186100000000001E-4</v>
      </c>
      <c r="C756">
        <v>2.8335600000000002E-3</v>
      </c>
      <c r="D756">
        <v>99.885999999999996</v>
      </c>
      <c r="E756">
        <v>99.852199999999996</v>
      </c>
      <c r="M756">
        <v>754</v>
      </c>
      <c r="N756">
        <f t="shared" si="49"/>
        <v>2.8030199999999998E-3</v>
      </c>
      <c r="O756">
        <f t="shared" si="49"/>
        <v>2.7726199999999999E-3</v>
      </c>
      <c r="P756">
        <f t="shared" si="45"/>
        <v>2.7878199999999999E-3</v>
      </c>
      <c r="Q756" t="s">
        <v>417</v>
      </c>
      <c r="R756">
        <v>-6.1690700000000103</v>
      </c>
      <c r="S756">
        <v>0.215514860529783</v>
      </c>
      <c r="T756" t="s">
        <v>2325</v>
      </c>
      <c r="U756">
        <f t="shared" si="47"/>
        <v>101</v>
      </c>
      <c r="Y756" t="s">
        <v>1981</v>
      </c>
      <c r="Z756">
        <f t="shared" si="48"/>
        <v>755</v>
      </c>
    </row>
    <row r="757" spans="1:26" x14ac:dyDescent="0.2">
      <c r="A757" t="s">
        <v>2326</v>
      </c>
      <c r="B757">
        <v>2.12957E-4</v>
      </c>
      <c r="C757">
        <v>3.2216599999999999E-3</v>
      </c>
      <c r="D757">
        <v>99.913899999999998</v>
      </c>
      <c r="E757">
        <v>99.934899999999999</v>
      </c>
      <c r="M757">
        <v>755</v>
      </c>
      <c r="N757">
        <f t="shared" si="49"/>
        <v>3.2059499999999999E-3</v>
      </c>
      <c r="O757">
        <f t="shared" si="49"/>
        <v>2.6577699999999998E-3</v>
      </c>
      <c r="P757">
        <f t="shared" si="45"/>
        <v>2.9318599999999997E-3</v>
      </c>
      <c r="Q757" t="s">
        <v>421</v>
      </c>
      <c r="R757">
        <v>-6.1309850000000097</v>
      </c>
      <c r="S757">
        <v>0.22861441001852101</v>
      </c>
      <c r="T757" t="s">
        <v>2327</v>
      </c>
      <c r="U757">
        <f t="shared" si="47"/>
        <v>102</v>
      </c>
      <c r="Y757" t="s">
        <v>1984</v>
      </c>
      <c r="Z757">
        <f t="shared" si="48"/>
        <v>756</v>
      </c>
    </row>
    <row r="758" spans="1:26" x14ac:dyDescent="0.2">
      <c r="A758" t="s">
        <v>2328</v>
      </c>
      <c r="B758">
        <v>2.0501499999999999E-4</v>
      </c>
      <c r="C758">
        <v>2.6968700000000001E-3</v>
      </c>
      <c r="D758">
        <v>99.906499999999994</v>
      </c>
      <c r="E758">
        <v>99.902000000000001</v>
      </c>
      <c r="M758">
        <v>756</v>
      </c>
      <c r="N758">
        <f t="shared" si="49"/>
        <v>2.3854800000000002E-3</v>
      </c>
      <c r="O758">
        <f t="shared" si="49"/>
        <v>2.46766E-3</v>
      </c>
      <c r="P758">
        <f t="shared" si="45"/>
        <v>2.4265700000000003E-3</v>
      </c>
      <c r="Q758" t="s">
        <v>425</v>
      </c>
      <c r="R758">
        <v>-6.5788500000000099</v>
      </c>
      <c r="S758">
        <v>0.21525410041575699</v>
      </c>
      <c r="T758" t="s">
        <v>2329</v>
      </c>
      <c r="U758">
        <f t="shared" si="47"/>
        <v>103</v>
      </c>
      <c r="Y758" t="s">
        <v>1987</v>
      </c>
      <c r="Z758">
        <f t="shared" si="48"/>
        <v>757</v>
      </c>
    </row>
    <row r="759" spans="1:26" x14ac:dyDescent="0.2">
      <c r="A759" t="s">
        <v>2330</v>
      </c>
      <c r="B759">
        <v>1.7631299999999999E-4</v>
      </c>
      <c r="C759">
        <v>2.4084499999999999E-3</v>
      </c>
      <c r="D759">
        <v>99.928899999999999</v>
      </c>
      <c r="E759">
        <v>99.90679999999999</v>
      </c>
      <c r="M759">
        <v>757</v>
      </c>
      <c r="N759">
        <f t="shared" si="49"/>
        <v>3.9556399999999999E-3</v>
      </c>
      <c r="O759">
        <f t="shared" si="49"/>
        <v>4.5583000000000004E-3</v>
      </c>
      <c r="P759">
        <f t="shared" si="45"/>
        <v>4.2569700000000005E-3</v>
      </c>
      <c r="Q759" t="s">
        <v>429</v>
      </c>
      <c r="R759">
        <v>-9.8323549999999997</v>
      </c>
      <c r="S759">
        <v>0.46130416809397301</v>
      </c>
      <c r="T759" t="s">
        <v>2331</v>
      </c>
      <c r="U759">
        <f t="shared" si="47"/>
        <v>104</v>
      </c>
      <c r="Y759" t="s">
        <v>1990</v>
      </c>
      <c r="Z759">
        <f t="shared" si="48"/>
        <v>758</v>
      </c>
    </row>
    <row r="760" spans="1:26" x14ac:dyDescent="0.2">
      <c r="A760" t="s">
        <v>2332</v>
      </c>
      <c r="B760">
        <v>1.5717400000000001E-3</v>
      </c>
      <c r="C760">
        <v>1.5582E-2</v>
      </c>
      <c r="D760">
        <v>99.359399999999994</v>
      </c>
      <c r="E760">
        <v>99.316699999999997</v>
      </c>
      <c r="M760">
        <v>758</v>
      </c>
      <c r="N760">
        <f t="shared" si="49"/>
        <v>2.8741499999999998E-3</v>
      </c>
      <c r="O760">
        <f t="shared" si="49"/>
        <v>2.3684499999999998E-3</v>
      </c>
      <c r="P760">
        <f t="shared" si="45"/>
        <v>2.6213E-3</v>
      </c>
      <c r="Q760" t="s">
        <v>433</v>
      </c>
      <c r="R760">
        <v>-6.9939249999999999</v>
      </c>
      <c r="S760">
        <v>0.25103316966838701</v>
      </c>
      <c r="T760" t="s">
        <v>2333</v>
      </c>
      <c r="U760">
        <f t="shared" si="47"/>
        <v>105</v>
      </c>
      <c r="Y760" t="s">
        <v>1993</v>
      </c>
      <c r="Z760">
        <f t="shared" si="48"/>
        <v>759</v>
      </c>
    </row>
    <row r="761" spans="1:26" x14ac:dyDescent="0.2">
      <c r="A761" t="s">
        <v>2334</v>
      </c>
      <c r="B761">
        <v>1.6530500000000001E-3</v>
      </c>
      <c r="C761">
        <v>1.67958E-2</v>
      </c>
      <c r="D761">
        <v>99.316499999999991</v>
      </c>
      <c r="E761">
        <v>99.346900000000005</v>
      </c>
      <c r="M761">
        <v>759</v>
      </c>
      <c r="N761">
        <f t="shared" si="49"/>
        <v>2.8248599999999998E-3</v>
      </c>
      <c r="O761">
        <f t="shared" si="49"/>
        <v>2.0871100000000001E-3</v>
      </c>
      <c r="P761">
        <f t="shared" si="45"/>
        <v>2.4559849999999999E-3</v>
      </c>
      <c r="Q761" t="s">
        <v>437</v>
      </c>
      <c r="R761">
        <v>-7.2594149999999997</v>
      </c>
      <c r="S761">
        <v>0.265866546985078</v>
      </c>
      <c r="T761" t="s">
        <v>2335</v>
      </c>
      <c r="U761">
        <f t="shared" si="47"/>
        <v>106</v>
      </c>
      <c r="Y761" t="s">
        <v>1996</v>
      </c>
      <c r="Z761">
        <f t="shared" si="48"/>
        <v>760</v>
      </c>
    </row>
    <row r="762" spans="1:26" x14ac:dyDescent="0.2">
      <c r="A762" t="s">
        <v>2336</v>
      </c>
      <c r="B762">
        <v>8.2757999999999996E-4</v>
      </c>
      <c r="C762">
        <v>9.8501600000000002E-3</v>
      </c>
      <c r="D762">
        <v>99.578100000000006</v>
      </c>
      <c r="E762">
        <v>99.500999999999991</v>
      </c>
      <c r="M762">
        <v>760</v>
      </c>
      <c r="N762">
        <f t="shared" si="49"/>
        <v>6.8567599999999999E-3</v>
      </c>
      <c r="O762">
        <f t="shared" si="49"/>
        <v>7.8207999999999993E-3</v>
      </c>
      <c r="P762">
        <f t="shared" si="45"/>
        <v>7.3387799999999996E-3</v>
      </c>
      <c r="Q762" t="s">
        <v>441</v>
      </c>
      <c r="R762">
        <v>-10.872389999999999</v>
      </c>
      <c r="S762">
        <v>0.60450982964637101</v>
      </c>
      <c r="T762" t="s">
        <v>2337</v>
      </c>
      <c r="U762">
        <f t="shared" si="47"/>
        <v>107</v>
      </c>
      <c r="Y762" t="s">
        <v>1999</v>
      </c>
      <c r="Z762">
        <f t="shared" si="48"/>
        <v>761</v>
      </c>
    </row>
    <row r="763" spans="1:26" x14ac:dyDescent="0.2">
      <c r="A763" t="s">
        <v>2338</v>
      </c>
      <c r="B763">
        <v>8.4606899999999997E-4</v>
      </c>
      <c r="C763">
        <v>1.01326E-2</v>
      </c>
      <c r="D763">
        <v>99.584399999999988</v>
      </c>
      <c r="E763">
        <v>99.583699999999993</v>
      </c>
      <c r="M763">
        <v>761</v>
      </c>
      <c r="N763">
        <f t="shared" si="49"/>
        <v>3.8533399999999998E-3</v>
      </c>
      <c r="O763">
        <f t="shared" si="49"/>
        <v>4.92275E-3</v>
      </c>
      <c r="P763">
        <f t="shared" si="45"/>
        <v>4.3880450000000001E-3</v>
      </c>
      <c r="Q763" t="s">
        <v>445</v>
      </c>
      <c r="R763">
        <v>-10.924305</v>
      </c>
      <c r="S763">
        <v>0.63534929785779104</v>
      </c>
      <c r="T763" t="s">
        <v>2339</v>
      </c>
      <c r="U763">
        <f t="shared" si="47"/>
        <v>108</v>
      </c>
      <c r="Y763" t="s">
        <v>2002</v>
      </c>
      <c r="Z763">
        <f t="shared" si="48"/>
        <v>762</v>
      </c>
    </row>
    <row r="764" spans="1:26" x14ac:dyDescent="0.2">
      <c r="A764" t="s">
        <v>2340</v>
      </c>
      <c r="B764">
        <v>2.8853700000000001E-4</v>
      </c>
      <c r="C764">
        <v>3.60503E-3</v>
      </c>
      <c r="D764">
        <v>99.871099999999998</v>
      </c>
      <c r="E764">
        <v>99.845200000000006</v>
      </c>
      <c r="M764">
        <v>762</v>
      </c>
      <c r="N764">
        <f t="shared" si="49"/>
        <v>3.4867600000000002E-3</v>
      </c>
      <c r="O764">
        <f t="shared" si="49"/>
        <v>3.5569899999999999E-3</v>
      </c>
      <c r="P764">
        <f t="shared" si="45"/>
        <v>3.5218749999999998E-3</v>
      </c>
      <c r="Q764" t="s">
        <v>449</v>
      </c>
      <c r="R764">
        <v>-11.394095</v>
      </c>
      <c r="S764">
        <v>0.526092601880496</v>
      </c>
      <c r="T764" t="s">
        <v>2341</v>
      </c>
      <c r="U764">
        <f t="shared" si="47"/>
        <v>109</v>
      </c>
      <c r="Y764" t="s">
        <v>2005</v>
      </c>
      <c r="Z764">
        <f t="shared" si="48"/>
        <v>763</v>
      </c>
    </row>
    <row r="765" spans="1:26" x14ac:dyDescent="0.2">
      <c r="A765" t="s">
        <v>2342</v>
      </c>
      <c r="B765">
        <v>2.4728700000000001E-4</v>
      </c>
      <c r="C765">
        <v>3.2266199999999999E-3</v>
      </c>
      <c r="D765">
        <v>99.899000000000001</v>
      </c>
      <c r="E765">
        <v>99.885199999999998</v>
      </c>
      <c r="M765">
        <v>763</v>
      </c>
      <c r="N765">
        <f t="shared" si="49"/>
        <v>2.4315700000000001E-3</v>
      </c>
      <c r="O765">
        <f t="shared" si="49"/>
        <v>2.4864399999999999E-3</v>
      </c>
      <c r="P765">
        <f t="shared" si="45"/>
        <v>2.4590050000000002E-3</v>
      </c>
      <c r="Q765" t="s">
        <v>453</v>
      </c>
      <c r="R765">
        <v>-8.7729099999999995</v>
      </c>
      <c r="S765">
        <v>0.4341872500958</v>
      </c>
      <c r="T765" t="s">
        <v>2343</v>
      </c>
      <c r="U765">
        <f t="shared" si="47"/>
        <v>110</v>
      </c>
      <c r="Y765" t="s">
        <v>2008</v>
      </c>
      <c r="Z765">
        <f t="shared" si="48"/>
        <v>764</v>
      </c>
    </row>
    <row r="766" spans="1:26" x14ac:dyDescent="0.2">
      <c r="A766" t="s">
        <v>2344</v>
      </c>
      <c r="B766">
        <v>2.7031400000000001E-4</v>
      </c>
      <c r="C766">
        <v>3.3681599999999998E-3</v>
      </c>
      <c r="D766">
        <v>99.862799999999993</v>
      </c>
      <c r="E766">
        <v>99.822900000000004</v>
      </c>
      <c r="M766">
        <v>764</v>
      </c>
      <c r="N766">
        <f t="shared" si="49"/>
        <v>2.0498000000000001E-3</v>
      </c>
      <c r="O766">
        <f t="shared" si="49"/>
        <v>2.3887100000000001E-3</v>
      </c>
      <c r="P766">
        <f t="shared" si="45"/>
        <v>2.2192549999999998E-3</v>
      </c>
      <c r="Q766" t="s">
        <v>457</v>
      </c>
      <c r="R766">
        <v>-7.5585950000000102</v>
      </c>
      <c r="S766">
        <v>0.24592075589135601</v>
      </c>
      <c r="T766" t="s">
        <v>2345</v>
      </c>
      <c r="U766">
        <f t="shared" si="47"/>
        <v>111</v>
      </c>
      <c r="Y766" t="s">
        <v>2011</v>
      </c>
      <c r="Z766">
        <f t="shared" si="48"/>
        <v>765</v>
      </c>
    </row>
    <row r="767" spans="1:26" x14ac:dyDescent="0.2">
      <c r="A767" t="s">
        <v>2346</v>
      </c>
      <c r="B767">
        <v>2.14324E-4</v>
      </c>
      <c r="C767">
        <v>3.24011E-3</v>
      </c>
      <c r="D767">
        <v>99.914599999999993</v>
      </c>
      <c r="E767">
        <v>99.926999999999992</v>
      </c>
      <c r="M767">
        <v>765</v>
      </c>
      <c r="N767">
        <f t="shared" si="49"/>
        <v>3.5278800000000002E-3</v>
      </c>
      <c r="O767">
        <f t="shared" si="49"/>
        <v>3.6971899999999999E-3</v>
      </c>
      <c r="P767">
        <f t="shared" si="45"/>
        <v>3.6125350000000001E-3</v>
      </c>
      <c r="Q767" t="s">
        <v>461</v>
      </c>
      <c r="R767">
        <v>-10.773485000000001</v>
      </c>
      <c r="S767">
        <v>0.54305584483933</v>
      </c>
      <c r="T767" t="s">
        <v>2347</v>
      </c>
      <c r="U767">
        <f t="shared" si="47"/>
        <v>112</v>
      </c>
      <c r="Y767" t="s">
        <v>2014</v>
      </c>
      <c r="Z767">
        <f t="shared" si="48"/>
        <v>766</v>
      </c>
    </row>
    <row r="768" spans="1:26" x14ac:dyDescent="0.2">
      <c r="A768" t="s">
        <v>2348</v>
      </c>
      <c r="B768">
        <v>3.20687E-4</v>
      </c>
      <c r="C768">
        <v>3.8960700000000002E-3</v>
      </c>
      <c r="D768">
        <v>99.843800000000002</v>
      </c>
      <c r="E768">
        <v>99.794600000000003</v>
      </c>
      <c r="M768">
        <v>766</v>
      </c>
      <c r="N768">
        <f t="shared" si="49"/>
        <v>2.7606200000000001E-3</v>
      </c>
      <c r="O768">
        <f t="shared" si="49"/>
        <v>2.9432899999999999E-3</v>
      </c>
      <c r="P768">
        <f t="shared" si="45"/>
        <v>2.8519549999999998E-3</v>
      </c>
      <c r="Q768" t="s">
        <v>465</v>
      </c>
      <c r="R768">
        <v>-7.6830950000000104</v>
      </c>
      <c r="S768">
        <v>0.344736069045188</v>
      </c>
      <c r="T768" t="s">
        <v>2349</v>
      </c>
      <c r="U768">
        <f t="shared" si="47"/>
        <v>113</v>
      </c>
      <c r="Y768" t="s">
        <v>2017</v>
      </c>
      <c r="Z768">
        <f t="shared" si="48"/>
        <v>767</v>
      </c>
    </row>
    <row r="769" spans="1:26" x14ac:dyDescent="0.2">
      <c r="A769" t="s">
        <v>2350</v>
      </c>
      <c r="B769">
        <v>2.8619000000000002E-4</v>
      </c>
      <c r="C769">
        <v>3.9431300000000004E-3</v>
      </c>
      <c r="D769">
        <v>99.8797</v>
      </c>
      <c r="E769">
        <v>99.882000000000005</v>
      </c>
      <c r="M769">
        <v>767</v>
      </c>
      <c r="N769">
        <f t="shared" si="49"/>
        <v>2.69045E-3</v>
      </c>
      <c r="O769">
        <f t="shared" si="49"/>
        <v>2.3572200000000001E-3</v>
      </c>
      <c r="P769">
        <f t="shared" si="45"/>
        <v>2.5238350000000003E-3</v>
      </c>
      <c r="Q769" t="s">
        <v>469</v>
      </c>
      <c r="R769">
        <v>-7.1798650000000004</v>
      </c>
      <c r="S769">
        <v>0.266993963914542</v>
      </c>
      <c r="T769" t="s">
        <v>2351</v>
      </c>
      <c r="U769">
        <f t="shared" si="47"/>
        <v>114</v>
      </c>
      <c r="Y769" t="s">
        <v>2020</v>
      </c>
      <c r="Z769">
        <f t="shared" si="48"/>
        <v>768</v>
      </c>
    </row>
    <row r="770" spans="1:26" x14ac:dyDescent="0.2">
      <c r="A770" t="s">
        <v>2352</v>
      </c>
      <c r="B770">
        <v>2.18691E-4</v>
      </c>
      <c r="C770">
        <v>2.7936900000000001E-3</v>
      </c>
      <c r="D770">
        <v>99.8904</v>
      </c>
      <c r="E770">
        <v>99.860199999999992</v>
      </c>
      <c r="M770">
        <v>768</v>
      </c>
      <c r="N770">
        <f t="shared" si="49"/>
        <v>2.7074600000000001E-3</v>
      </c>
      <c r="O770">
        <f t="shared" si="49"/>
        <v>2.8081099999999999E-3</v>
      </c>
      <c r="P770">
        <f t="shared" ref="P770:P803" si="50">(O770+N770)/2</f>
        <v>2.757785E-3</v>
      </c>
      <c r="Q770" t="s">
        <v>473</v>
      </c>
      <c r="R770">
        <v>-6.8526449999999999</v>
      </c>
      <c r="S770">
        <v>0.25135259993085801</v>
      </c>
      <c r="T770" t="s">
        <v>2353</v>
      </c>
      <c r="U770">
        <f t="shared" si="47"/>
        <v>115</v>
      </c>
      <c r="Y770" t="s">
        <v>2023</v>
      </c>
      <c r="Z770">
        <f t="shared" si="48"/>
        <v>769</v>
      </c>
    </row>
    <row r="771" spans="1:26" x14ac:dyDescent="0.2">
      <c r="A771" t="s">
        <v>2354</v>
      </c>
      <c r="B771">
        <v>1.9102600000000001E-4</v>
      </c>
      <c r="C771">
        <v>2.59808E-3</v>
      </c>
      <c r="D771">
        <v>99.9101</v>
      </c>
      <c r="E771">
        <v>99.922499999999999</v>
      </c>
      <c r="M771">
        <v>769</v>
      </c>
      <c r="N771">
        <f t="shared" ref="N771:O803" si="51">INDEX($B$2:$I$1605,MATCH($M771&amp;N$1,$A$2:$A$1605,0),$L$1)</f>
        <v>3.15519E-3</v>
      </c>
      <c r="O771">
        <f t="shared" si="51"/>
        <v>2.4459199999999999E-3</v>
      </c>
      <c r="P771">
        <f t="shared" si="50"/>
        <v>2.8005549999999997E-3</v>
      </c>
      <c r="Q771" t="s">
        <v>477</v>
      </c>
      <c r="R771">
        <v>-4.9567300000000003</v>
      </c>
      <c r="S771">
        <v>0.172160413339667</v>
      </c>
      <c r="T771" t="s">
        <v>2355</v>
      </c>
      <c r="U771">
        <f t="shared" ref="U771:U803" si="52">INDEX(Z:Z,MATCH("e"&amp;M771+1,Y:Y,0))</f>
        <v>116</v>
      </c>
      <c r="Y771" t="s">
        <v>2026</v>
      </c>
      <c r="Z771">
        <f t="shared" ref="Z771:Z803" si="53">Z770+1</f>
        <v>770</v>
      </c>
    </row>
    <row r="772" spans="1:26" x14ac:dyDescent="0.2">
      <c r="A772" t="s">
        <v>2356</v>
      </c>
      <c r="B772">
        <v>2.39786E-4</v>
      </c>
      <c r="C772">
        <v>3.0821400000000001E-3</v>
      </c>
      <c r="D772">
        <v>99.892700000000005</v>
      </c>
      <c r="E772">
        <v>99.867399999999989</v>
      </c>
      <c r="M772">
        <v>770</v>
      </c>
      <c r="N772">
        <f t="shared" si="51"/>
        <v>3.9183899999999999E-3</v>
      </c>
      <c r="O772">
        <f t="shared" si="51"/>
        <v>3.5607400000000002E-3</v>
      </c>
      <c r="P772">
        <f t="shared" si="50"/>
        <v>3.7395650000000002E-3</v>
      </c>
      <c r="Q772" t="s">
        <v>481</v>
      </c>
      <c r="R772">
        <v>-9.5302100000000003</v>
      </c>
      <c r="S772">
        <v>0.44954426972696998</v>
      </c>
      <c r="T772" t="s">
        <v>2357</v>
      </c>
      <c r="U772">
        <f t="shared" si="52"/>
        <v>117</v>
      </c>
      <c r="Y772" t="s">
        <v>2029</v>
      </c>
      <c r="Z772">
        <f t="shared" si="53"/>
        <v>771</v>
      </c>
    </row>
    <row r="773" spans="1:26" x14ac:dyDescent="0.2">
      <c r="A773" t="s">
        <v>2358</v>
      </c>
      <c r="B773">
        <v>2.24792E-4</v>
      </c>
      <c r="C773">
        <v>2.97497E-3</v>
      </c>
      <c r="D773">
        <v>99.901799999999994</v>
      </c>
      <c r="E773">
        <v>99.891800000000003</v>
      </c>
      <c r="M773">
        <v>771</v>
      </c>
      <c r="N773">
        <f t="shared" si="51"/>
        <v>2.8687700000000001E-3</v>
      </c>
      <c r="O773">
        <f t="shared" si="51"/>
        <v>2.1498400000000001E-3</v>
      </c>
      <c r="P773">
        <f t="shared" si="50"/>
        <v>2.5093049999999999E-3</v>
      </c>
      <c r="Q773" t="s">
        <v>485</v>
      </c>
      <c r="R773">
        <v>-7.9195650000000102</v>
      </c>
      <c r="S773">
        <v>0.33397619909936099</v>
      </c>
      <c r="T773" t="s">
        <v>2359</v>
      </c>
      <c r="U773">
        <f t="shared" si="52"/>
        <v>118</v>
      </c>
      <c r="Y773" t="s">
        <v>2032</v>
      </c>
      <c r="Z773">
        <f t="shared" si="53"/>
        <v>772</v>
      </c>
    </row>
    <row r="774" spans="1:26" x14ac:dyDescent="0.2">
      <c r="A774" t="s">
        <v>2360</v>
      </c>
      <c r="B774">
        <v>2.69311E-4</v>
      </c>
      <c r="C774">
        <v>3.3569699999999999E-3</v>
      </c>
      <c r="D774">
        <v>99.862300000000005</v>
      </c>
      <c r="E774">
        <v>99.822699999999998</v>
      </c>
      <c r="M774">
        <v>772</v>
      </c>
      <c r="N774">
        <f t="shared" si="51"/>
        <v>2.64226E-3</v>
      </c>
      <c r="O774">
        <f t="shared" si="51"/>
        <v>2.3641600000000001E-3</v>
      </c>
      <c r="P774">
        <f t="shared" si="50"/>
        <v>2.5032100000000001E-3</v>
      </c>
      <c r="Q774" t="s">
        <v>489</v>
      </c>
      <c r="R774">
        <v>-7.5007299999999999</v>
      </c>
      <c r="S774">
        <v>0.295183989037543</v>
      </c>
      <c r="T774" t="s">
        <v>2361</v>
      </c>
      <c r="U774">
        <f t="shared" si="52"/>
        <v>119</v>
      </c>
      <c r="Y774" t="s">
        <v>2035</v>
      </c>
      <c r="Z774">
        <f t="shared" si="53"/>
        <v>773</v>
      </c>
    </row>
    <row r="775" spans="1:26" x14ac:dyDescent="0.2">
      <c r="A775" t="s">
        <v>2362</v>
      </c>
      <c r="B775">
        <v>2.1381500000000001E-4</v>
      </c>
      <c r="C775">
        <v>3.2334299999999998E-3</v>
      </c>
      <c r="D775">
        <v>99.916799999999995</v>
      </c>
      <c r="E775">
        <v>99.9298</v>
      </c>
      <c r="M775">
        <v>773</v>
      </c>
      <c r="N775">
        <f t="shared" si="51"/>
        <v>2.2947499999999999E-3</v>
      </c>
      <c r="O775">
        <f t="shared" si="51"/>
        <v>2.6347900000000001E-3</v>
      </c>
      <c r="P775">
        <f t="shared" si="50"/>
        <v>2.4647699999999998E-3</v>
      </c>
      <c r="Q775" t="s">
        <v>493</v>
      </c>
      <c r="R775">
        <v>-9.0583750000000105</v>
      </c>
      <c r="S775">
        <v>0.33761211600664098</v>
      </c>
      <c r="T775" t="s">
        <v>2363</v>
      </c>
      <c r="U775">
        <f t="shared" si="52"/>
        <v>120</v>
      </c>
      <c r="Y775" t="s">
        <v>2038</v>
      </c>
      <c r="Z775">
        <f t="shared" si="53"/>
        <v>774</v>
      </c>
    </row>
    <row r="776" spans="1:26" x14ac:dyDescent="0.2">
      <c r="A776" t="s">
        <v>2364</v>
      </c>
      <c r="B776">
        <v>2.0501499999999999E-4</v>
      </c>
      <c r="C776">
        <v>2.6968700000000001E-3</v>
      </c>
      <c r="D776">
        <v>99.906499999999994</v>
      </c>
      <c r="E776">
        <v>99.902000000000001</v>
      </c>
      <c r="M776">
        <v>774</v>
      </c>
      <c r="N776">
        <f t="shared" si="51"/>
        <v>2.9396800000000001E-3</v>
      </c>
      <c r="O776">
        <f t="shared" si="51"/>
        <v>2.6820099999999999E-3</v>
      </c>
      <c r="P776">
        <f t="shared" si="50"/>
        <v>2.8108450000000002E-3</v>
      </c>
      <c r="Q776" t="s">
        <v>497</v>
      </c>
      <c r="R776">
        <v>-9.7005999999999997</v>
      </c>
      <c r="S776">
        <v>0.34518785906628802</v>
      </c>
      <c r="T776" t="s">
        <v>2365</v>
      </c>
      <c r="U776">
        <f t="shared" si="52"/>
        <v>121</v>
      </c>
      <c r="Y776" t="s">
        <v>2041</v>
      </c>
      <c r="Z776">
        <f t="shared" si="53"/>
        <v>775</v>
      </c>
    </row>
    <row r="777" spans="1:26" x14ac:dyDescent="0.2">
      <c r="A777" t="s">
        <v>2366</v>
      </c>
      <c r="B777">
        <v>1.7631299999999999E-4</v>
      </c>
      <c r="C777">
        <v>2.4084499999999999E-3</v>
      </c>
      <c r="D777">
        <v>99.928899999999999</v>
      </c>
      <c r="E777">
        <v>99.90679999999999</v>
      </c>
      <c r="M777">
        <v>775</v>
      </c>
      <c r="N777">
        <f t="shared" si="51"/>
        <v>2.9724E-3</v>
      </c>
      <c r="O777">
        <f t="shared" si="51"/>
        <v>2.8290099999999999E-3</v>
      </c>
      <c r="P777">
        <f t="shared" si="50"/>
        <v>2.900705E-3</v>
      </c>
      <c r="Q777" t="s">
        <v>501</v>
      </c>
      <c r="R777">
        <v>-8.6202100000000108</v>
      </c>
      <c r="S777">
        <v>0.35328823090648698</v>
      </c>
      <c r="T777" t="s">
        <v>2367</v>
      </c>
      <c r="U777">
        <f t="shared" si="52"/>
        <v>122</v>
      </c>
      <c r="Y777" t="s">
        <v>2044</v>
      </c>
      <c r="Z777">
        <f t="shared" si="53"/>
        <v>776</v>
      </c>
    </row>
    <row r="778" spans="1:26" x14ac:dyDescent="0.2">
      <c r="A778" t="s">
        <v>2368</v>
      </c>
      <c r="B778">
        <v>2.7031400000000001E-4</v>
      </c>
      <c r="C778">
        <v>3.3681599999999998E-3</v>
      </c>
      <c r="D778">
        <v>99.862799999999993</v>
      </c>
      <c r="E778">
        <v>99.822900000000004</v>
      </c>
      <c r="M778">
        <v>776</v>
      </c>
      <c r="N778">
        <f t="shared" si="51"/>
        <v>3.2294099999999998E-3</v>
      </c>
      <c r="O778">
        <f t="shared" si="51"/>
        <v>3.3023499999999999E-3</v>
      </c>
      <c r="P778">
        <f t="shared" si="50"/>
        <v>3.2658799999999997E-3</v>
      </c>
      <c r="Q778" t="s">
        <v>505</v>
      </c>
      <c r="R778">
        <v>-10.644705</v>
      </c>
      <c r="S778">
        <v>0.37819275562126098</v>
      </c>
      <c r="T778" t="s">
        <v>2369</v>
      </c>
      <c r="U778">
        <f t="shared" si="52"/>
        <v>123</v>
      </c>
      <c r="Y778" t="s">
        <v>2047</v>
      </c>
      <c r="Z778">
        <f t="shared" si="53"/>
        <v>777</v>
      </c>
    </row>
    <row r="779" spans="1:26" x14ac:dyDescent="0.2">
      <c r="A779" t="s">
        <v>2370</v>
      </c>
      <c r="B779">
        <v>2.14324E-4</v>
      </c>
      <c r="C779">
        <v>3.24011E-3</v>
      </c>
      <c r="D779">
        <v>99.914599999999993</v>
      </c>
      <c r="E779">
        <v>99.926999999999992</v>
      </c>
      <c r="M779">
        <v>777</v>
      </c>
      <c r="N779">
        <f t="shared" si="51"/>
        <v>7.49425E-3</v>
      </c>
      <c r="O779">
        <f t="shared" si="51"/>
        <v>7.4160500000000004E-3</v>
      </c>
      <c r="P779">
        <f t="shared" si="50"/>
        <v>7.4551500000000007E-3</v>
      </c>
      <c r="Q779" t="s">
        <v>509</v>
      </c>
      <c r="R779">
        <v>-12.318585499999999</v>
      </c>
      <c r="S779">
        <v>0.64855675793006995</v>
      </c>
      <c r="T779" t="s">
        <v>2371</v>
      </c>
      <c r="U779">
        <f t="shared" si="52"/>
        <v>124</v>
      </c>
      <c r="Y779" t="s">
        <v>2050</v>
      </c>
      <c r="Z779">
        <f t="shared" si="53"/>
        <v>778</v>
      </c>
    </row>
    <row r="780" spans="1:26" x14ac:dyDescent="0.2">
      <c r="A780" t="s">
        <v>2372</v>
      </c>
      <c r="B780">
        <v>2.30511E-4</v>
      </c>
      <c r="C780">
        <v>2.96904E-3</v>
      </c>
      <c r="D780">
        <v>99.893900000000002</v>
      </c>
      <c r="E780">
        <v>99.888900000000007</v>
      </c>
      <c r="M780">
        <v>778</v>
      </c>
      <c r="N780">
        <f t="shared" si="51"/>
        <v>5.5384700000000002E-3</v>
      </c>
      <c r="O780">
        <f t="shared" si="51"/>
        <v>5.4216300000000002E-3</v>
      </c>
      <c r="P780">
        <f t="shared" si="50"/>
        <v>5.4800500000000002E-3</v>
      </c>
      <c r="Q780" t="s">
        <v>513</v>
      </c>
      <c r="R780">
        <v>-12.1028365</v>
      </c>
      <c r="S780">
        <v>0.594703919727817</v>
      </c>
      <c r="T780" t="s">
        <v>2373</v>
      </c>
      <c r="U780">
        <f t="shared" si="52"/>
        <v>125</v>
      </c>
      <c r="Y780" t="s">
        <v>2053</v>
      </c>
      <c r="Z780">
        <f t="shared" si="53"/>
        <v>779</v>
      </c>
    </row>
    <row r="781" spans="1:26" x14ac:dyDescent="0.2">
      <c r="A781" t="s">
        <v>2374</v>
      </c>
      <c r="B781">
        <v>2.00266E-4</v>
      </c>
      <c r="C781">
        <v>2.6778499999999998E-3</v>
      </c>
      <c r="D781">
        <v>99.909700000000001</v>
      </c>
      <c r="E781">
        <v>99.892200000000003</v>
      </c>
      <c r="M781">
        <v>779</v>
      </c>
      <c r="N781">
        <f t="shared" si="51"/>
        <v>3.6172299999999999E-3</v>
      </c>
      <c r="O781">
        <f t="shared" si="51"/>
        <v>3.85783E-3</v>
      </c>
      <c r="P781">
        <f t="shared" si="50"/>
        <v>3.7375300000000002E-3</v>
      </c>
      <c r="Q781" t="s">
        <v>517</v>
      </c>
      <c r="R781">
        <v>-10.198145</v>
      </c>
      <c r="S781">
        <v>0.49612431164381099</v>
      </c>
      <c r="T781" t="s">
        <v>2375</v>
      </c>
      <c r="U781">
        <f t="shared" si="52"/>
        <v>126</v>
      </c>
      <c r="Y781" t="s">
        <v>2056</v>
      </c>
      <c r="Z781">
        <f t="shared" si="53"/>
        <v>780</v>
      </c>
    </row>
    <row r="782" spans="1:26" x14ac:dyDescent="0.2">
      <c r="A782" t="s">
        <v>2376</v>
      </c>
      <c r="B782">
        <v>1.27951E-3</v>
      </c>
      <c r="C782">
        <v>1.41666E-2</v>
      </c>
      <c r="D782">
        <v>99.402199999999993</v>
      </c>
      <c r="E782">
        <v>99.453800000000001</v>
      </c>
      <c r="M782">
        <v>780</v>
      </c>
      <c r="N782">
        <f t="shared" si="51"/>
        <v>5.3584599999999998E-3</v>
      </c>
      <c r="O782">
        <f t="shared" si="51"/>
        <v>5.5154399999999999E-3</v>
      </c>
      <c r="P782">
        <f t="shared" si="50"/>
        <v>5.4369499999999994E-3</v>
      </c>
      <c r="Q782" t="s">
        <v>521</v>
      </c>
      <c r="R782">
        <v>-11.087177000000001</v>
      </c>
      <c r="S782">
        <v>0.49989775909664502</v>
      </c>
      <c r="T782" t="s">
        <v>2377</v>
      </c>
      <c r="U782">
        <f t="shared" si="52"/>
        <v>127</v>
      </c>
      <c r="Y782" t="s">
        <v>2059</v>
      </c>
      <c r="Z782">
        <f t="shared" si="53"/>
        <v>781</v>
      </c>
    </row>
    <row r="783" spans="1:26" x14ac:dyDescent="0.2">
      <c r="A783" t="s">
        <v>2378</v>
      </c>
      <c r="B783">
        <v>1.3920899999999999E-3</v>
      </c>
      <c r="C783">
        <v>1.54136E-2</v>
      </c>
      <c r="D783">
        <v>99.232799999999997</v>
      </c>
      <c r="E783">
        <v>99.2333</v>
      </c>
      <c r="M783">
        <v>781</v>
      </c>
      <c r="N783">
        <f t="shared" si="51"/>
        <v>4.0161600000000004E-3</v>
      </c>
      <c r="O783">
        <f t="shared" si="51"/>
        <v>4.0944900000000001E-3</v>
      </c>
      <c r="P783">
        <f t="shared" si="50"/>
        <v>4.0553250000000002E-3</v>
      </c>
      <c r="Q783" t="s">
        <v>525</v>
      </c>
      <c r="R783">
        <v>-10.796609999999999</v>
      </c>
      <c r="S783">
        <v>0.498487609163075</v>
      </c>
      <c r="T783" t="s">
        <v>2379</v>
      </c>
      <c r="U783">
        <f t="shared" si="52"/>
        <v>128</v>
      </c>
      <c r="Y783" t="s">
        <v>2062</v>
      </c>
      <c r="Z783">
        <f t="shared" si="53"/>
        <v>782</v>
      </c>
    </row>
    <row r="784" spans="1:26" x14ac:dyDescent="0.2">
      <c r="A784" t="s">
        <v>2380</v>
      </c>
      <c r="B784">
        <v>2.9132799999999999E-4</v>
      </c>
      <c r="C784">
        <v>3.6369699999999998E-3</v>
      </c>
      <c r="D784">
        <v>99.859499999999997</v>
      </c>
      <c r="E784">
        <v>99.80980000000001</v>
      </c>
      <c r="M784">
        <v>782</v>
      </c>
      <c r="N784">
        <f t="shared" si="51"/>
        <v>3.4609300000000001E-3</v>
      </c>
      <c r="O784">
        <f t="shared" si="51"/>
        <v>3.39902E-3</v>
      </c>
      <c r="P784">
        <f t="shared" si="50"/>
        <v>3.429975E-3</v>
      </c>
      <c r="Q784" t="s">
        <v>529</v>
      </c>
      <c r="R784">
        <v>-10.18886</v>
      </c>
      <c r="S784">
        <v>0.48793817022821701</v>
      </c>
      <c r="T784" t="s">
        <v>2381</v>
      </c>
      <c r="U784">
        <f t="shared" si="52"/>
        <v>129</v>
      </c>
      <c r="Y784" t="s">
        <v>2065</v>
      </c>
      <c r="Z784">
        <f t="shared" si="53"/>
        <v>783</v>
      </c>
    </row>
    <row r="785" spans="1:26" x14ac:dyDescent="0.2">
      <c r="A785" t="s">
        <v>2382</v>
      </c>
      <c r="B785">
        <v>2.35863E-4</v>
      </c>
      <c r="C785">
        <v>3.06296E-3</v>
      </c>
      <c r="D785">
        <v>99.88</v>
      </c>
      <c r="E785">
        <v>99.888100000000009</v>
      </c>
      <c r="M785">
        <v>783</v>
      </c>
      <c r="N785">
        <f t="shared" si="51"/>
        <v>5.4051500000000001E-3</v>
      </c>
      <c r="O785">
        <f t="shared" si="51"/>
        <v>5.4898200000000003E-3</v>
      </c>
      <c r="P785">
        <f t="shared" si="50"/>
        <v>5.4474850000000002E-3</v>
      </c>
      <c r="Q785" t="s">
        <v>533</v>
      </c>
      <c r="R785">
        <v>-11.016529999999999</v>
      </c>
      <c r="S785">
        <v>0.57141959435199297</v>
      </c>
      <c r="T785" t="s">
        <v>2383</v>
      </c>
      <c r="U785">
        <f t="shared" si="52"/>
        <v>130</v>
      </c>
      <c r="Y785" t="s">
        <v>2068</v>
      </c>
      <c r="Z785">
        <f t="shared" si="53"/>
        <v>784</v>
      </c>
    </row>
    <row r="786" spans="1:26" x14ac:dyDescent="0.2">
      <c r="A786" t="s">
        <v>2384</v>
      </c>
      <c r="B786">
        <v>3.9318799999999999E-4</v>
      </c>
      <c r="C786">
        <v>4.7326599999999996E-3</v>
      </c>
      <c r="D786">
        <v>99.818600000000004</v>
      </c>
      <c r="E786">
        <v>99.783500000000004</v>
      </c>
      <c r="M786">
        <v>784</v>
      </c>
      <c r="N786">
        <f t="shared" si="51"/>
        <v>2.6136699999999998E-3</v>
      </c>
      <c r="O786">
        <f t="shared" si="51"/>
        <v>2.6667700000000002E-3</v>
      </c>
      <c r="P786">
        <f t="shared" si="50"/>
        <v>2.64022E-3</v>
      </c>
      <c r="Q786" t="s">
        <v>537</v>
      </c>
      <c r="R786">
        <v>-6.7113300000000002</v>
      </c>
      <c r="S786">
        <v>0.23319045321029999</v>
      </c>
      <c r="T786" t="s">
        <v>2385</v>
      </c>
      <c r="U786">
        <f t="shared" si="52"/>
        <v>131</v>
      </c>
      <c r="Y786" t="s">
        <v>2071</v>
      </c>
      <c r="Z786">
        <f t="shared" si="53"/>
        <v>785</v>
      </c>
    </row>
    <row r="787" spans="1:26" x14ac:dyDescent="0.2">
      <c r="A787" t="s">
        <v>2386</v>
      </c>
      <c r="B787">
        <v>2.76727E-4</v>
      </c>
      <c r="C787">
        <v>3.48876E-3</v>
      </c>
      <c r="D787">
        <v>99.873000000000005</v>
      </c>
      <c r="E787">
        <v>99.859099999999998</v>
      </c>
      <c r="M787">
        <v>785</v>
      </c>
      <c r="N787">
        <f t="shared" si="51"/>
        <v>8.6440600000000003E-3</v>
      </c>
      <c r="O787">
        <f t="shared" si="51"/>
        <v>8.3014000000000004E-3</v>
      </c>
      <c r="P787">
        <f t="shared" si="50"/>
        <v>8.4727300000000012E-3</v>
      </c>
      <c r="Q787" t="s">
        <v>541</v>
      </c>
      <c r="R787">
        <v>-12.687257000000001</v>
      </c>
      <c r="S787">
        <v>0.62682027229317105</v>
      </c>
      <c r="T787" t="s">
        <v>2387</v>
      </c>
      <c r="U787">
        <f t="shared" si="52"/>
        <v>132</v>
      </c>
      <c r="Y787" t="s">
        <v>2074</v>
      </c>
      <c r="Z787">
        <f t="shared" si="53"/>
        <v>786</v>
      </c>
    </row>
    <row r="788" spans="1:26" x14ac:dyDescent="0.2">
      <c r="A788" t="s">
        <v>2388</v>
      </c>
      <c r="B788">
        <v>2.7031400000000001E-4</v>
      </c>
      <c r="C788">
        <v>3.3681599999999998E-3</v>
      </c>
      <c r="D788">
        <v>99.862799999999993</v>
      </c>
      <c r="E788">
        <v>99.822900000000004</v>
      </c>
      <c r="M788">
        <v>786</v>
      </c>
      <c r="N788">
        <f t="shared" si="51"/>
        <v>9.933539999999999E-4</v>
      </c>
      <c r="O788">
        <f t="shared" si="51"/>
        <v>1.19965E-3</v>
      </c>
      <c r="P788">
        <f t="shared" si="50"/>
        <v>1.0965020000000001E-3</v>
      </c>
      <c r="Q788" t="s">
        <v>545</v>
      </c>
      <c r="R788">
        <v>-7.0099</v>
      </c>
      <c r="S788">
        <v>0.27127786375036</v>
      </c>
      <c r="T788" t="s">
        <v>2389</v>
      </c>
      <c r="U788">
        <f t="shared" si="52"/>
        <v>133</v>
      </c>
      <c r="Y788" t="s">
        <v>2077</v>
      </c>
      <c r="Z788">
        <f t="shared" si="53"/>
        <v>787</v>
      </c>
    </row>
    <row r="789" spans="1:26" x14ac:dyDescent="0.2">
      <c r="A789" t="s">
        <v>2390</v>
      </c>
      <c r="B789">
        <v>2.14324E-4</v>
      </c>
      <c r="C789">
        <v>3.24011E-3</v>
      </c>
      <c r="D789">
        <v>99.914599999999993</v>
      </c>
      <c r="E789">
        <v>99.926999999999992</v>
      </c>
      <c r="M789">
        <v>787</v>
      </c>
      <c r="N789">
        <f t="shared" si="51"/>
        <v>9.95578E-4</v>
      </c>
      <c r="O789">
        <f t="shared" si="51"/>
        <v>1.2023800000000001E-3</v>
      </c>
      <c r="P789">
        <f t="shared" si="50"/>
        <v>1.0989789999999999E-3</v>
      </c>
      <c r="Q789" t="s">
        <v>549</v>
      </c>
      <c r="R789">
        <v>-7.7147200000000096</v>
      </c>
      <c r="S789">
        <v>0.27631491543584902</v>
      </c>
      <c r="T789" t="s">
        <v>2391</v>
      </c>
      <c r="U789">
        <f t="shared" si="52"/>
        <v>134</v>
      </c>
      <c r="Y789" t="s">
        <v>2080</v>
      </c>
      <c r="Z789">
        <f t="shared" si="53"/>
        <v>788</v>
      </c>
    </row>
    <row r="790" spans="1:26" x14ac:dyDescent="0.2">
      <c r="A790" t="s">
        <v>2392</v>
      </c>
      <c r="B790">
        <v>2.1782999999999999E-4</v>
      </c>
      <c r="C790">
        <v>2.80211E-3</v>
      </c>
      <c r="D790">
        <v>99.901200000000003</v>
      </c>
      <c r="E790">
        <v>99.891499999999994</v>
      </c>
      <c r="M790">
        <v>788</v>
      </c>
      <c r="N790">
        <f t="shared" si="51"/>
        <v>9.933539999999999E-4</v>
      </c>
      <c r="O790">
        <f t="shared" si="51"/>
        <v>1.19965E-3</v>
      </c>
      <c r="P790">
        <f t="shared" si="50"/>
        <v>1.0965020000000001E-3</v>
      </c>
      <c r="Q790" t="s">
        <v>553</v>
      </c>
      <c r="R790">
        <v>-7.6806599999999996</v>
      </c>
      <c r="S790">
        <v>0.27222729513115801</v>
      </c>
      <c r="T790" t="s">
        <v>2393</v>
      </c>
      <c r="U790">
        <f t="shared" si="52"/>
        <v>135</v>
      </c>
      <c r="Y790" t="s">
        <v>2083</v>
      </c>
      <c r="Z790">
        <f t="shared" si="53"/>
        <v>789</v>
      </c>
    </row>
    <row r="791" spans="1:26" x14ac:dyDescent="0.2">
      <c r="A791" t="s">
        <v>2394</v>
      </c>
      <c r="B791">
        <v>1.8255300000000001E-4</v>
      </c>
      <c r="C791">
        <v>2.50563E-3</v>
      </c>
      <c r="D791">
        <v>99.917500000000004</v>
      </c>
      <c r="E791">
        <v>99.901200000000003</v>
      </c>
      <c r="M791">
        <v>789</v>
      </c>
      <c r="N791">
        <f t="shared" si="51"/>
        <v>1.49613E-3</v>
      </c>
      <c r="O791">
        <f t="shared" si="51"/>
        <v>1.5797000000000001E-3</v>
      </c>
      <c r="P791">
        <f t="shared" si="50"/>
        <v>1.5379149999999999E-3</v>
      </c>
      <c r="Q791" t="s">
        <v>557</v>
      </c>
      <c r="R791">
        <v>-14.591810000000001</v>
      </c>
      <c r="S791">
        <v>0.79779259976681405</v>
      </c>
      <c r="T791" t="s">
        <v>2395</v>
      </c>
      <c r="U791">
        <f t="shared" si="52"/>
        <v>136</v>
      </c>
      <c r="Y791" t="s">
        <v>2086</v>
      </c>
      <c r="Z791">
        <f t="shared" si="53"/>
        <v>790</v>
      </c>
    </row>
    <row r="792" spans="1:26" x14ac:dyDescent="0.2">
      <c r="A792" t="s">
        <v>2396</v>
      </c>
      <c r="B792">
        <v>2.6113999999999998E-4</v>
      </c>
      <c r="C792">
        <v>3.27057E-3</v>
      </c>
      <c r="D792">
        <v>99.8947</v>
      </c>
      <c r="E792">
        <v>99.867099999999994</v>
      </c>
      <c r="M792">
        <v>790</v>
      </c>
      <c r="N792">
        <f t="shared" si="51"/>
        <v>6.1335599999999997E-3</v>
      </c>
      <c r="O792">
        <f t="shared" si="51"/>
        <v>7.9506899999999998E-3</v>
      </c>
      <c r="P792">
        <f t="shared" si="50"/>
        <v>7.0421249999999998E-3</v>
      </c>
      <c r="Q792" t="s">
        <v>561</v>
      </c>
      <c r="R792">
        <v>-10.914535000000001</v>
      </c>
      <c r="S792">
        <v>0.58641112915816296</v>
      </c>
      <c r="T792" t="s">
        <v>2397</v>
      </c>
      <c r="U792">
        <f t="shared" si="52"/>
        <v>137</v>
      </c>
      <c r="Y792" t="s">
        <v>2089</v>
      </c>
      <c r="Z792">
        <f t="shared" si="53"/>
        <v>791</v>
      </c>
    </row>
    <row r="793" spans="1:26" x14ac:dyDescent="0.2">
      <c r="A793" t="s">
        <v>2398</v>
      </c>
      <c r="B793">
        <v>2.45486E-4</v>
      </c>
      <c r="C793">
        <v>3.18994E-3</v>
      </c>
      <c r="D793">
        <v>99.89670000000001</v>
      </c>
      <c r="E793">
        <v>99.880099999999999</v>
      </c>
      <c r="M793">
        <v>791</v>
      </c>
      <c r="N793">
        <f t="shared" si="51"/>
        <v>2.1507499999999999E-3</v>
      </c>
      <c r="O793">
        <f t="shared" si="51"/>
        <v>2.53149E-3</v>
      </c>
      <c r="P793">
        <f t="shared" si="50"/>
        <v>2.3411199999999999E-3</v>
      </c>
      <c r="Q793" t="s">
        <v>565</v>
      </c>
      <c r="R793">
        <v>-10.82225</v>
      </c>
      <c r="S793">
        <v>0.49250570723807502</v>
      </c>
      <c r="T793" t="s">
        <v>2399</v>
      </c>
      <c r="U793">
        <f t="shared" si="52"/>
        <v>138</v>
      </c>
      <c r="Y793" t="s">
        <v>2092</v>
      </c>
      <c r="Z793">
        <f t="shared" si="53"/>
        <v>792</v>
      </c>
    </row>
    <row r="794" spans="1:26" x14ac:dyDescent="0.2">
      <c r="A794" t="s">
        <v>2400</v>
      </c>
      <c r="B794">
        <v>2.69311E-4</v>
      </c>
      <c r="C794">
        <v>3.3569699999999999E-3</v>
      </c>
      <c r="D794">
        <v>99.862300000000005</v>
      </c>
      <c r="E794">
        <v>99.822699999999998</v>
      </c>
      <c r="M794">
        <v>792</v>
      </c>
      <c r="N794">
        <f t="shared" si="51"/>
        <v>1.01472E-3</v>
      </c>
      <c r="O794">
        <f t="shared" si="51"/>
        <v>1.03691E-3</v>
      </c>
      <c r="P794">
        <f t="shared" si="50"/>
        <v>1.025815E-3</v>
      </c>
      <c r="Q794" t="s">
        <v>569</v>
      </c>
      <c r="R794">
        <v>-18.153818999999999</v>
      </c>
      <c r="S794">
        <v>1.0267032150914801</v>
      </c>
      <c r="T794" t="s">
        <v>2401</v>
      </c>
      <c r="U794">
        <f t="shared" si="52"/>
        <v>139</v>
      </c>
      <c r="Y794" t="s">
        <v>2095</v>
      </c>
      <c r="Z794">
        <f t="shared" si="53"/>
        <v>793</v>
      </c>
    </row>
    <row r="795" spans="1:26" x14ac:dyDescent="0.2">
      <c r="A795" t="s">
        <v>2402</v>
      </c>
      <c r="B795">
        <v>2.1381500000000001E-4</v>
      </c>
      <c r="C795">
        <v>3.2334299999999998E-3</v>
      </c>
      <c r="D795">
        <v>99.916799999999995</v>
      </c>
      <c r="E795">
        <v>99.9298</v>
      </c>
      <c r="M795">
        <v>793</v>
      </c>
      <c r="N795">
        <f t="shared" si="51"/>
        <v>3.9979899999999999E-3</v>
      </c>
      <c r="O795">
        <f t="shared" si="51"/>
        <v>3.9610899999999996E-3</v>
      </c>
      <c r="P795">
        <f t="shared" si="50"/>
        <v>3.9795400000000002E-3</v>
      </c>
      <c r="Q795" t="s">
        <v>573</v>
      </c>
      <c r="R795">
        <v>-15.314605999999999</v>
      </c>
      <c r="S795">
        <v>0.73323856031163204</v>
      </c>
      <c r="T795" t="s">
        <v>2403</v>
      </c>
      <c r="U795">
        <f t="shared" si="52"/>
        <v>140</v>
      </c>
      <c r="Y795" t="s">
        <v>2098</v>
      </c>
      <c r="Z795">
        <f t="shared" si="53"/>
        <v>794</v>
      </c>
    </row>
    <row r="796" spans="1:26" x14ac:dyDescent="0.2">
      <c r="A796" t="s">
        <v>2404</v>
      </c>
      <c r="B796">
        <v>2.30511E-4</v>
      </c>
      <c r="C796">
        <v>2.96904E-3</v>
      </c>
      <c r="D796">
        <v>99.893900000000002</v>
      </c>
      <c r="E796">
        <v>99.888900000000007</v>
      </c>
      <c r="M796">
        <v>794</v>
      </c>
      <c r="N796">
        <f t="shared" si="51"/>
        <v>1.6076199999999999E-3</v>
      </c>
      <c r="O796">
        <f t="shared" si="51"/>
        <v>2.2598000000000002E-3</v>
      </c>
      <c r="P796">
        <f t="shared" si="50"/>
        <v>1.9337099999999999E-3</v>
      </c>
      <c r="Q796" t="s">
        <v>577</v>
      </c>
      <c r="R796">
        <v>-15.264613499999999</v>
      </c>
      <c r="S796">
        <v>0.84498713365456901</v>
      </c>
      <c r="T796" t="s">
        <v>2405</v>
      </c>
      <c r="U796">
        <f t="shared" si="52"/>
        <v>141</v>
      </c>
      <c r="Y796" t="s">
        <v>2101</v>
      </c>
      <c r="Z796">
        <f t="shared" si="53"/>
        <v>795</v>
      </c>
    </row>
    <row r="797" spans="1:26" x14ac:dyDescent="0.2">
      <c r="A797" t="s">
        <v>2406</v>
      </c>
      <c r="B797">
        <v>2.00266E-4</v>
      </c>
      <c r="C797">
        <v>2.6778499999999998E-3</v>
      </c>
      <c r="D797">
        <v>99.909700000000001</v>
      </c>
      <c r="E797">
        <v>99.892200000000003</v>
      </c>
      <c r="M797">
        <v>795</v>
      </c>
      <c r="N797">
        <f t="shared" si="51"/>
        <v>8.7201399999999995E-3</v>
      </c>
      <c r="O797">
        <f t="shared" si="51"/>
        <v>1.0892300000000001E-2</v>
      </c>
      <c r="P797">
        <f t="shared" si="50"/>
        <v>9.8062200000000009E-3</v>
      </c>
      <c r="Q797" t="s">
        <v>581</v>
      </c>
      <c r="R797">
        <v>-13.761001500000001</v>
      </c>
      <c r="S797">
        <v>0.706383343483866</v>
      </c>
      <c r="T797" t="s">
        <v>2407</v>
      </c>
      <c r="U797">
        <f t="shared" si="52"/>
        <v>142</v>
      </c>
      <c r="Y797" t="s">
        <v>2104</v>
      </c>
      <c r="Z797">
        <f t="shared" si="53"/>
        <v>796</v>
      </c>
    </row>
    <row r="798" spans="1:26" x14ac:dyDescent="0.2">
      <c r="A798" t="s">
        <v>2408</v>
      </c>
      <c r="B798">
        <v>3.63941E-4</v>
      </c>
      <c r="C798">
        <v>4.4498799999999998E-3</v>
      </c>
      <c r="D798">
        <v>99.834100000000007</v>
      </c>
      <c r="E798">
        <v>99.802599999999998</v>
      </c>
      <c r="M798">
        <v>796</v>
      </c>
      <c r="N798">
        <f t="shared" si="51"/>
        <v>1.9894800000000001E-3</v>
      </c>
      <c r="O798">
        <f t="shared" si="51"/>
        <v>2.2928599999999999E-3</v>
      </c>
      <c r="P798">
        <f t="shared" si="50"/>
        <v>2.14117E-3</v>
      </c>
      <c r="Q798" t="s">
        <v>585</v>
      </c>
      <c r="R798">
        <v>-10.838457</v>
      </c>
      <c r="S798">
        <v>0.45689315728183999</v>
      </c>
      <c r="T798" t="s">
        <v>2409</v>
      </c>
      <c r="U798">
        <f t="shared" si="52"/>
        <v>143</v>
      </c>
      <c r="Y798" t="s">
        <v>2107</v>
      </c>
      <c r="Z798">
        <f t="shared" si="53"/>
        <v>797</v>
      </c>
    </row>
    <row r="799" spans="1:26" x14ac:dyDescent="0.2">
      <c r="A799" t="s">
        <v>2410</v>
      </c>
      <c r="B799">
        <v>2.6071900000000002E-4</v>
      </c>
      <c r="C799">
        <v>3.2663000000000002E-3</v>
      </c>
      <c r="D799">
        <v>99.896900000000002</v>
      </c>
      <c r="E799">
        <v>99.863699999999994</v>
      </c>
      <c r="M799">
        <v>797</v>
      </c>
      <c r="N799">
        <f t="shared" si="51"/>
        <v>4.31746E-4</v>
      </c>
      <c r="O799">
        <f t="shared" si="51"/>
        <v>4.6352299999999997E-4</v>
      </c>
      <c r="P799">
        <f t="shared" si="50"/>
        <v>4.4763449999999998E-4</v>
      </c>
      <c r="Q799" t="s">
        <v>589</v>
      </c>
      <c r="R799">
        <v>-8.0502450000000092</v>
      </c>
      <c r="S799">
        <v>0.31834779876408997</v>
      </c>
      <c r="T799" t="s">
        <v>2411</v>
      </c>
      <c r="U799">
        <f t="shared" si="52"/>
        <v>144</v>
      </c>
      <c r="Y799" t="s">
        <v>2110</v>
      </c>
      <c r="Z799">
        <f t="shared" si="53"/>
        <v>798</v>
      </c>
    </row>
    <row r="800" spans="1:26" x14ac:dyDescent="0.2">
      <c r="A800" t="s">
        <v>2412</v>
      </c>
      <c r="B800">
        <v>2.39786E-4</v>
      </c>
      <c r="C800">
        <v>3.0821400000000001E-3</v>
      </c>
      <c r="D800">
        <v>99.892700000000005</v>
      </c>
      <c r="E800">
        <v>99.867399999999989</v>
      </c>
      <c r="M800">
        <v>798</v>
      </c>
      <c r="N800">
        <f t="shared" si="51"/>
        <v>5.8025899999999996E-4</v>
      </c>
      <c r="O800">
        <f t="shared" si="51"/>
        <v>5.1269800000000002E-4</v>
      </c>
      <c r="P800">
        <f t="shared" si="50"/>
        <v>5.4647849999999993E-4</v>
      </c>
      <c r="Q800" t="s">
        <v>593</v>
      </c>
      <c r="R800">
        <v>-10.604229999999999</v>
      </c>
      <c r="S800">
        <v>0.31621275392231801</v>
      </c>
      <c r="T800" t="s">
        <v>2413</v>
      </c>
      <c r="U800">
        <f t="shared" si="52"/>
        <v>145</v>
      </c>
      <c r="Y800" t="s">
        <v>2113</v>
      </c>
      <c r="Z800">
        <f t="shared" si="53"/>
        <v>799</v>
      </c>
    </row>
    <row r="801" spans="1:26" x14ac:dyDescent="0.2">
      <c r="A801" t="s">
        <v>2414</v>
      </c>
      <c r="B801">
        <v>2.24792E-4</v>
      </c>
      <c r="C801">
        <v>2.97497E-3</v>
      </c>
      <c r="D801">
        <v>99.901799999999994</v>
      </c>
      <c r="E801">
        <v>99.891800000000003</v>
      </c>
      <c r="M801">
        <v>799</v>
      </c>
      <c r="N801">
        <f t="shared" si="51"/>
        <v>1.45605E-3</v>
      </c>
      <c r="O801">
        <f t="shared" si="51"/>
        <v>1.61147E-3</v>
      </c>
      <c r="P801">
        <f t="shared" si="50"/>
        <v>1.5337599999999999E-3</v>
      </c>
      <c r="Q801" t="s">
        <v>597</v>
      </c>
      <c r="R801">
        <v>-7.81473</v>
      </c>
      <c r="S801">
        <v>0.23532157210871099</v>
      </c>
      <c r="T801" t="s">
        <v>2415</v>
      </c>
      <c r="U801">
        <f t="shared" si="52"/>
        <v>146</v>
      </c>
      <c r="Y801" t="s">
        <v>2116</v>
      </c>
      <c r="Z801">
        <f t="shared" si="53"/>
        <v>800</v>
      </c>
    </row>
    <row r="802" spans="1:26" x14ac:dyDescent="0.2">
      <c r="A802" t="s">
        <v>2416</v>
      </c>
      <c r="B802">
        <v>2.93271E-4</v>
      </c>
      <c r="C802">
        <v>3.62759E-3</v>
      </c>
      <c r="D802">
        <v>99.850799999999992</v>
      </c>
      <c r="E802">
        <v>99.803699999999992</v>
      </c>
      <c r="M802">
        <v>800</v>
      </c>
      <c r="N802">
        <f t="shared" si="51"/>
        <v>7.3888000000000001E-3</v>
      </c>
      <c r="O802">
        <f t="shared" si="51"/>
        <v>6.8359099999999997E-3</v>
      </c>
      <c r="P802">
        <f t="shared" si="50"/>
        <v>7.1123549999999999E-3</v>
      </c>
      <c r="Q802" t="s">
        <v>601</v>
      </c>
      <c r="R802">
        <v>-5.9</v>
      </c>
      <c r="S802">
        <v>0.316227766016838</v>
      </c>
      <c r="T802" t="s">
        <v>2417</v>
      </c>
      <c r="U802">
        <f t="shared" si="52"/>
        <v>147</v>
      </c>
      <c r="Y802" t="s">
        <v>2119</v>
      </c>
      <c r="Z802">
        <f t="shared" si="53"/>
        <v>801</v>
      </c>
    </row>
    <row r="803" spans="1:26" x14ac:dyDescent="0.2">
      <c r="A803" t="s">
        <v>2418</v>
      </c>
      <c r="B803">
        <v>2.2327999999999999E-4</v>
      </c>
      <c r="C803">
        <v>3.3186000000000001E-3</v>
      </c>
      <c r="D803">
        <v>99.9131</v>
      </c>
      <c r="E803">
        <v>99.917199999999994</v>
      </c>
      <c r="M803">
        <v>801</v>
      </c>
      <c r="N803">
        <f t="shared" si="51"/>
        <v>1.99022E-3</v>
      </c>
      <c r="O803">
        <f t="shared" si="51"/>
        <v>1.8555100000000001E-3</v>
      </c>
      <c r="P803">
        <f t="shared" si="50"/>
        <v>1.9228650000000002E-3</v>
      </c>
      <c r="Q803" t="s">
        <v>605</v>
      </c>
      <c r="R803">
        <v>-7.6598500000000103</v>
      </c>
      <c r="S803">
        <v>0.23834520855278801</v>
      </c>
      <c r="T803" t="s">
        <v>2419</v>
      </c>
      <c r="U803">
        <f t="shared" si="52"/>
        <v>148</v>
      </c>
      <c r="Y803" t="s">
        <v>2122</v>
      </c>
      <c r="Z803">
        <f t="shared" si="53"/>
        <v>802</v>
      </c>
    </row>
    <row r="804" spans="1:26" x14ac:dyDescent="0.2">
      <c r="A804" t="s">
        <v>2420</v>
      </c>
      <c r="B804">
        <v>9.4437700000000004E-4</v>
      </c>
      <c r="C804">
        <v>1.06915E-2</v>
      </c>
      <c r="D804">
        <v>99.571799999999996</v>
      </c>
      <c r="E804">
        <v>99.594200000000001</v>
      </c>
    </row>
    <row r="805" spans="1:26" x14ac:dyDescent="0.2">
      <c r="A805" t="s">
        <v>2421</v>
      </c>
      <c r="B805">
        <v>1.0025500000000001E-3</v>
      </c>
      <c r="C805">
        <v>1.13381E-2</v>
      </c>
      <c r="D805">
        <v>99.456100000000006</v>
      </c>
      <c r="E805">
        <v>99.441299999999998</v>
      </c>
    </row>
    <row r="806" spans="1:26" x14ac:dyDescent="0.2">
      <c r="A806" t="s">
        <v>2422</v>
      </c>
      <c r="B806">
        <v>2.9966599999999997E-4</v>
      </c>
      <c r="C806">
        <v>3.73238E-3</v>
      </c>
      <c r="D806">
        <v>99.858899999999991</v>
      </c>
      <c r="E806">
        <v>99.804999999999993</v>
      </c>
    </row>
    <row r="807" spans="1:26" x14ac:dyDescent="0.2">
      <c r="A807" t="s">
        <v>2423</v>
      </c>
      <c r="B807">
        <v>2.36674E-4</v>
      </c>
      <c r="C807">
        <v>3.07136E-3</v>
      </c>
      <c r="D807">
        <v>99.88</v>
      </c>
      <c r="E807">
        <v>99.887199999999993</v>
      </c>
    </row>
    <row r="808" spans="1:26" x14ac:dyDescent="0.2">
      <c r="A808" t="s">
        <v>2424</v>
      </c>
      <c r="B808">
        <v>2.93271E-4</v>
      </c>
      <c r="C808">
        <v>3.62759E-3</v>
      </c>
      <c r="D808">
        <v>99.850799999999992</v>
      </c>
      <c r="E808">
        <v>99.803699999999992</v>
      </c>
    </row>
    <row r="809" spans="1:26" x14ac:dyDescent="0.2">
      <c r="A809" t="s">
        <v>2425</v>
      </c>
      <c r="B809">
        <v>2.2327999999999999E-4</v>
      </c>
      <c r="C809">
        <v>3.3186000000000001E-3</v>
      </c>
      <c r="D809">
        <v>99.9131</v>
      </c>
      <c r="E809">
        <v>99.917199999999994</v>
      </c>
    </row>
    <row r="810" spans="1:26" x14ac:dyDescent="0.2">
      <c r="A810" t="s">
        <v>2426</v>
      </c>
      <c r="B810">
        <v>3.42436E-4</v>
      </c>
      <c r="C810">
        <v>4.1394200000000004E-3</v>
      </c>
      <c r="D810">
        <v>99.802700000000002</v>
      </c>
      <c r="E810">
        <v>99.760099999999994</v>
      </c>
    </row>
    <row r="811" spans="1:26" x14ac:dyDescent="0.2">
      <c r="A811" t="s">
        <v>2427</v>
      </c>
      <c r="B811">
        <v>3.3684900000000001E-4</v>
      </c>
      <c r="C811">
        <v>4.5275599999999999E-3</v>
      </c>
      <c r="D811">
        <v>99.857799999999997</v>
      </c>
      <c r="E811">
        <v>99.846800000000002</v>
      </c>
    </row>
    <row r="812" spans="1:26" x14ac:dyDescent="0.2">
      <c r="A812" t="s">
        <v>2428</v>
      </c>
      <c r="B812">
        <v>2.93484E-4</v>
      </c>
      <c r="C812">
        <v>3.6354E-3</v>
      </c>
      <c r="D812">
        <v>99.828800000000001</v>
      </c>
      <c r="E812">
        <v>99.783000000000001</v>
      </c>
    </row>
    <row r="813" spans="1:26" x14ac:dyDescent="0.2">
      <c r="A813" t="s">
        <v>2429</v>
      </c>
      <c r="B813">
        <v>2.8356699999999998E-4</v>
      </c>
      <c r="C813">
        <v>3.9745400000000004E-3</v>
      </c>
      <c r="D813">
        <v>99.871899999999997</v>
      </c>
      <c r="E813">
        <v>99.880300000000005</v>
      </c>
    </row>
    <row r="814" spans="1:26" x14ac:dyDescent="0.2">
      <c r="A814" t="s">
        <v>2430</v>
      </c>
      <c r="B814">
        <v>5.9334600000000002E-4</v>
      </c>
      <c r="C814">
        <v>6.8845599999999996E-3</v>
      </c>
      <c r="D814">
        <v>99.653499999999994</v>
      </c>
      <c r="E814">
        <v>99.616700000000009</v>
      </c>
    </row>
    <row r="815" spans="1:26" x14ac:dyDescent="0.2">
      <c r="A815" t="s">
        <v>2431</v>
      </c>
      <c r="B815">
        <v>5.1094900000000002E-4</v>
      </c>
      <c r="C815">
        <v>5.9650099999999998E-3</v>
      </c>
      <c r="D815">
        <v>99.753</v>
      </c>
      <c r="E815">
        <v>99.718299999999999</v>
      </c>
    </row>
    <row r="816" spans="1:26" x14ac:dyDescent="0.2">
      <c r="A816" t="s">
        <v>2432</v>
      </c>
      <c r="B816">
        <v>3.13553E-4</v>
      </c>
      <c r="C816">
        <v>3.8349999999999999E-3</v>
      </c>
      <c r="D816">
        <v>99.817900000000009</v>
      </c>
      <c r="E816">
        <v>99.775899999999993</v>
      </c>
    </row>
    <row r="817" spans="1:5" x14ac:dyDescent="0.2">
      <c r="A817" t="s">
        <v>2433</v>
      </c>
      <c r="B817">
        <v>3.3522700000000001E-4</v>
      </c>
      <c r="C817">
        <v>4.5103299999999999E-3</v>
      </c>
      <c r="D817">
        <v>99.857799999999997</v>
      </c>
      <c r="E817">
        <v>99.846800000000002</v>
      </c>
    </row>
    <row r="818" spans="1:5" x14ac:dyDescent="0.2">
      <c r="A818" t="s">
        <v>2434</v>
      </c>
      <c r="B818">
        <v>3.43283E-4</v>
      </c>
      <c r="C818">
        <v>4.1544299999999998E-3</v>
      </c>
      <c r="D818">
        <v>99.790400000000005</v>
      </c>
      <c r="E818">
        <v>99.772300000000001</v>
      </c>
    </row>
    <row r="819" spans="1:5" x14ac:dyDescent="0.2">
      <c r="A819" t="s">
        <v>2435</v>
      </c>
      <c r="B819">
        <v>3.4742200000000001E-4</v>
      </c>
      <c r="C819">
        <v>4.2777600000000002E-3</v>
      </c>
      <c r="D819">
        <v>99.811499999999995</v>
      </c>
      <c r="E819">
        <v>99.823300000000003</v>
      </c>
    </row>
    <row r="820" spans="1:5" x14ac:dyDescent="0.2">
      <c r="A820" t="s">
        <v>2436</v>
      </c>
      <c r="B820">
        <v>2.2113999999999999E-4</v>
      </c>
      <c r="C820">
        <v>2.8244099999999999E-3</v>
      </c>
      <c r="D820">
        <v>99.887799999999999</v>
      </c>
      <c r="E820">
        <v>99.853700000000003</v>
      </c>
    </row>
    <row r="821" spans="1:5" x14ac:dyDescent="0.2">
      <c r="A821" t="s">
        <v>2437</v>
      </c>
      <c r="B821">
        <v>2.1244100000000001E-4</v>
      </c>
      <c r="C821">
        <v>3.2162200000000001E-3</v>
      </c>
      <c r="D821">
        <v>99.912700000000001</v>
      </c>
      <c r="E821">
        <v>99.934899999999999</v>
      </c>
    </row>
    <row r="822" spans="1:5" x14ac:dyDescent="0.2">
      <c r="A822" t="s">
        <v>2438</v>
      </c>
      <c r="B822">
        <v>4.41607E-4</v>
      </c>
      <c r="C822">
        <v>5.2484599999999999E-3</v>
      </c>
      <c r="D822">
        <v>99.794799999999995</v>
      </c>
      <c r="E822">
        <v>99.759500000000003</v>
      </c>
    </row>
    <row r="823" spans="1:5" x14ac:dyDescent="0.2">
      <c r="A823" t="s">
        <v>2439</v>
      </c>
      <c r="B823">
        <v>3.6149100000000003E-4</v>
      </c>
      <c r="C823">
        <v>4.3911499999999999E-3</v>
      </c>
      <c r="D823">
        <v>99.816199999999995</v>
      </c>
      <c r="E823">
        <v>99.798000000000002</v>
      </c>
    </row>
    <row r="824" spans="1:5" x14ac:dyDescent="0.2">
      <c r="A824" t="s">
        <v>2440</v>
      </c>
      <c r="B824">
        <v>2.2113999999999999E-4</v>
      </c>
      <c r="C824">
        <v>2.8244099999999999E-3</v>
      </c>
      <c r="D824">
        <v>99.887799999999999</v>
      </c>
      <c r="E824">
        <v>99.853700000000003</v>
      </c>
    </row>
    <row r="825" spans="1:5" x14ac:dyDescent="0.2">
      <c r="A825" t="s">
        <v>2441</v>
      </c>
      <c r="B825">
        <v>2.1244100000000001E-4</v>
      </c>
      <c r="C825">
        <v>3.2162200000000001E-3</v>
      </c>
      <c r="D825">
        <v>99.912700000000001</v>
      </c>
      <c r="E825">
        <v>99.934899999999999</v>
      </c>
    </row>
    <row r="826" spans="1:5" x14ac:dyDescent="0.2">
      <c r="A826" t="s">
        <v>2442</v>
      </c>
      <c r="B826">
        <v>5.7874900000000004E-4</v>
      </c>
      <c r="C826">
        <v>6.4901200000000003E-3</v>
      </c>
      <c r="D826">
        <v>99.774000000000001</v>
      </c>
      <c r="E826">
        <v>99.724500000000006</v>
      </c>
    </row>
    <row r="827" spans="1:5" x14ac:dyDescent="0.2">
      <c r="A827" t="s">
        <v>2443</v>
      </c>
      <c r="B827">
        <v>5.8915499999999995E-4</v>
      </c>
      <c r="C827">
        <v>7.0662600000000004E-3</v>
      </c>
      <c r="D827">
        <v>99.691400000000002</v>
      </c>
      <c r="E827">
        <v>99.696300000000008</v>
      </c>
    </row>
    <row r="828" spans="1:5" x14ac:dyDescent="0.2">
      <c r="A828" t="s">
        <v>2444</v>
      </c>
      <c r="B828">
        <v>4.8478600000000002E-4</v>
      </c>
      <c r="C828">
        <v>5.73917E-3</v>
      </c>
      <c r="D828">
        <v>99.710900000000009</v>
      </c>
      <c r="E828">
        <v>99.676200000000009</v>
      </c>
    </row>
    <row r="829" spans="1:5" x14ac:dyDescent="0.2">
      <c r="A829" t="s">
        <v>2445</v>
      </c>
      <c r="B829">
        <v>4.00708E-4</v>
      </c>
      <c r="C829">
        <v>4.82301E-3</v>
      </c>
      <c r="D829">
        <v>99.807000000000002</v>
      </c>
      <c r="E829">
        <v>99.755300000000005</v>
      </c>
    </row>
    <row r="830" spans="1:5" x14ac:dyDescent="0.2">
      <c r="A830" t="s">
        <v>2446</v>
      </c>
      <c r="B830">
        <v>3.9153099999999998E-4</v>
      </c>
      <c r="C830">
        <v>4.7148099999999998E-3</v>
      </c>
      <c r="D830">
        <v>99.820499999999996</v>
      </c>
      <c r="E830">
        <v>99.787400000000005</v>
      </c>
    </row>
    <row r="831" spans="1:5" x14ac:dyDescent="0.2">
      <c r="A831" t="s">
        <v>2447</v>
      </c>
      <c r="B831">
        <v>2.7364700000000002E-4</v>
      </c>
      <c r="C831">
        <v>3.4581400000000002E-3</v>
      </c>
      <c r="D831">
        <v>99.872200000000007</v>
      </c>
      <c r="E831">
        <v>99.858899999999991</v>
      </c>
    </row>
    <row r="832" spans="1:5" x14ac:dyDescent="0.2">
      <c r="A832" t="s">
        <v>2448</v>
      </c>
      <c r="B832">
        <v>3.9487600000000001E-4</v>
      </c>
      <c r="C832">
        <v>4.75086E-3</v>
      </c>
      <c r="D832">
        <v>99.818100000000001</v>
      </c>
      <c r="E832">
        <v>99.781900000000007</v>
      </c>
    </row>
    <row r="833" spans="1:5" x14ac:dyDescent="0.2">
      <c r="A833" t="s">
        <v>2449</v>
      </c>
      <c r="B833">
        <v>2.80807E-4</v>
      </c>
      <c r="C833">
        <v>3.5291400000000001E-3</v>
      </c>
      <c r="D833">
        <v>99.871499999999997</v>
      </c>
      <c r="E833">
        <v>99.860199999999992</v>
      </c>
    </row>
    <row r="834" spans="1:5" x14ac:dyDescent="0.2">
      <c r="A834" t="s">
        <v>2450</v>
      </c>
      <c r="B834">
        <v>2.8253799999999998E-4</v>
      </c>
      <c r="C834">
        <v>3.5118100000000002E-3</v>
      </c>
      <c r="D834">
        <v>99.842500000000001</v>
      </c>
      <c r="E834">
        <v>99.804299999999998</v>
      </c>
    </row>
    <row r="835" spans="1:5" x14ac:dyDescent="0.2">
      <c r="A835" t="s">
        <v>2451</v>
      </c>
      <c r="B835">
        <v>2.82088E-4</v>
      </c>
      <c r="C835">
        <v>3.95941E-3</v>
      </c>
      <c r="D835">
        <v>99.873199999999997</v>
      </c>
      <c r="E835">
        <v>99.880700000000004</v>
      </c>
    </row>
    <row r="836" spans="1:5" x14ac:dyDescent="0.2">
      <c r="A836" t="s">
        <v>2452</v>
      </c>
      <c r="B836">
        <v>4.41607E-4</v>
      </c>
      <c r="C836">
        <v>5.2484599999999999E-3</v>
      </c>
      <c r="D836">
        <v>99.794799999999995</v>
      </c>
      <c r="E836">
        <v>99.759500000000003</v>
      </c>
    </row>
    <row r="837" spans="1:5" x14ac:dyDescent="0.2">
      <c r="A837" t="s">
        <v>2453</v>
      </c>
      <c r="B837">
        <v>3.6149100000000003E-4</v>
      </c>
      <c r="C837">
        <v>4.3911499999999999E-3</v>
      </c>
      <c r="D837">
        <v>99.816199999999995</v>
      </c>
      <c r="E837">
        <v>99.798000000000002</v>
      </c>
    </row>
    <row r="838" spans="1:5" x14ac:dyDescent="0.2">
      <c r="A838" t="s">
        <v>2454</v>
      </c>
      <c r="B838">
        <v>4.14962E-4</v>
      </c>
      <c r="C838">
        <v>4.9747599999999999E-3</v>
      </c>
      <c r="D838">
        <v>99.788799999999995</v>
      </c>
      <c r="E838">
        <v>99.754199999999997</v>
      </c>
    </row>
    <row r="839" spans="1:5" x14ac:dyDescent="0.2">
      <c r="A839" t="s">
        <v>2455</v>
      </c>
      <c r="B839">
        <v>3.6730900000000002E-4</v>
      </c>
      <c r="C839">
        <v>4.4434399999999999E-3</v>
      </c>
      <c r="D839">
        <v>99.821600000000004</v>
      </c>
      <c r="E839">
        <v>99.784899999999993</v>
      </c>
    </row>
    <row r="840" spans="1:5" x14ac:dyDescent="0.2">
      <c r="A840" t="s">
        <v>2456</v>
      </c>
      <c r="B840">
        <v>2.72933E-4</v>
      </c>
      <c r="C840">
        <v>3.4087200000000001E-3</v>
      </c>
      <c r="D840">
        <v>99.850399999999993</v>
      </c>
      <c r="E840">
        <v>99.814300000000003</v>
      </c>
    </row>
    <row r="841" spans="1:5" x14ac:dyDescent="0.2">
      <c r="A841" t="s">
        <v>2457</v>
      </c>
      <c r="B841">
        <v>2.7746200000000002E-4</v>
      </c>
      <c r="C841">
        <v>3.9136700000000002E-3</v>
      </c>
      <c r="D841">
        <v>99.870800000000003</v>
      </c>
      <c r="E841">
        <v>99.885400000000004</v>
      </c>
    </row>
    <row r="842" spans="1:5" x14ac:dyDescent="0.2">
      <c r="A842" t="s">
        <v>2458</v>
      </c>
      <c r="B842">
        <v>4.3384000000000001E-4</v>
      </c>
      <c r="C842">
        <v>5.1681399999999999E-3</v>
      </c>
      <c r="D842">
        <v>99.799899999999994</v>
      </c>
      <c r="E842">
        <v>99.764899999999997</v>
      </c>
    </row>
    <row r="843" spans="1:5" x14ac:dyDescent="0.2">
      <c r="A843" t="s">
        <v>2459</v>
      </c>
      <c r="B843">
        <v>3.4454400000000001E-4</v>
      </c>
      <c r="C843">
        <v>4.2046599999999998E-3</v>
      </c>
      <c r="D843">
        <v>99.831000000000003</v>
      </c>
      <c r="E843">
        <v>99.819599999999994</v>
      </c>
    </row>
    <row r="844" spans="1:5" x14ac:dyDescent="0.2">
      <c r="A844" t="s">
        <v>2460</v>
      </c>
      <c r="B844">
        <v>2.7632500000000001E-4</v>
      </c>
      <c r="C844">
        <v>3.44386E-3</v>
      </c>
      <c r="D844">
        <v>99.847399999999993</v>
      </c>
      <c r="E844">
        <v>99.808199999999999</v>
      </c>
    </row>
    <row r="845" spans="1:5" x14ac:dyDescent="0.2">
      <c r="A845" t="s">
        <v>2461</v>
      </c>
      <c r="B845">
        <v>2.7928700000000002E-4</v>
      </c>
      <c r="C845">
        <v>3.9317299999999996E-3</v>
      </c>
      <c r="D845">
        <v>99.872100000000003</v>
      </c>
      <c r="E845">
        <v>99.882400000000004</v>
      </c>
    </row>
    <row r="846" spans="1:5" x14ac:dyDescent="0.2">
      <c r="A846" t="s">
        <v>2462</v>
      </c>
      <c r="B846">
        <v>3.4547700000000001E-4</v>
      </c>
      <c r="C846">
        <v>4.17571E-3</v>
      </c>
      <c r="D846">
        <v>99.8</v>
      </c>
      <c r="E846">
        <v>99.753900000000002</v>
      </c>
    </row>
    <row r="847" spans="1:5" x14ac:dyDescent="0.2">
      <c r="A847" t="s">
        <v>2463</v>
      </c>
      <c r="B847">
        <v>3.4564699999999998E-4</v>
      </c>
      <c r="C847">
        <v>4.6098199999999997E-3</v>
      </c>
      <c r="D847">
        <v>99.855099999999993</v>
      </c>
      <c r="E847">
        <v>99.841999999999999</v>
      </c>
    </row>
    <row r="848" spans="1:5" x14ac:dyDescent="0.2">
      <c r="A848" t="s">
        <v>2464</v>
      </c>
      <c r="B848">
        <v>1.30685E-3</v>
      </c>
      <c r="C848">
        <v>1.3665500000000001E-2</v>
      </c>
      <c r="D848">
        <v>99.484099999999998</v>
      </c>
      <c r="E848">
        <v>99.47829999999999</v>
      </c>
    </row>
    <row r="849" spans="1:5" x14ac:dyDescent="0.2">
      <c r="A849" t="s">
        <v>2465</v>
      </c>
      <c r="B849">
        <v>1.3954200000000001E-3</v>
      </c>
      <c r="C849">
        <v>1.4442099999999999E-2</v>
      </c>
      <c r="D849">
        <v>99.416000000000011</v>
      </c>
      <c r="E849">
        <v>99.439900000000009</v>
      </c>
    </row>
    <row r="850" spans="1:5" x14ac:dyDescent="0.2">
      <c r="A850" t="s">
        <v>2466</v>
      </c>
      <c r="B850">
        <v>2.97106E-4</v>
      </c>
      <c r="C850">
        <v>3.67382E-3</v>
      </c>
      <c r="D850">
        <v>99.852199999999996</v>
      </c>
      <c r="E850">
        <v>99.801600000000008</v>
      </c>
    </row>
    <row r="851" spans="1:5" x14ac:dyDescent="0.2">
      <c r="A851" t="s">
        <v>2467</v>
      </c>
      <c r="B851">
        <v>2.45565E-4</v>
      </c>
      <c r="C851">
        <v>3.5282400000000002E-3</v>
      </c>
      <c r="D851">
        <v>99.912300000000002</v>
      </c>
      <c r="E851">
        <v>99.912000000000006</v>
      </c>
    </row>
    <row r="852" spans="1:5" x14ac:dyDescent="0.2">
      <c r="A852" t="s">
        <v>2468</v>
      </c>
      <c r="B852">
        <v>2.7186300000000001E-4</v>
      </c>
      <c r="C852">
        <v>3.39777E-3</v>
      </c>
      <c r="D852">
        <v>99.851199999999992</v>
      </c>
      <c r="E852">
        <v>99.816400000000002</v>
      </c>
    </row>
    <row r="853" spans="1:5" x14ac:dyDescent="0.2">
      <c r="A853" t="s">
        <v>2469</v>
      </c>
      <c r="B853">
        <v>2.7690700000000001E-4</v>
      </c>
      <c r="C853">
        <v>3.9083199999999998E-3</v>
      </c>
      <c r="D853">
        <v>99.870800000000003</v>
      </c>
      <c r="E853">
        <v>99.885400000000004</v>
      </c>
    </row>
    <row r="854" spans="1:5" x14ac:dyDescent="0.2">
      <c r="A854" t="s">
        <v>2470</v>
      </c>
      <c r="B854">
        <v>2.7632500000000001E-4</v>
      </c>
      <c r="C854">
        <v>3.44386E-3</v>
      </c>
      <c r="D854">
        <v>99.847399999999993</v>
      </c>
      <c r="E854">
        <v>99.808199999999999</v>
      </c>
    </row>
    <row r="855" spans="1:5" x14ac:dyDescent="0.2">
      <c r="A855" t="s">
        <v>2471</v>
      </c>
      <c r="B855">
        <v>2.7928700000000002E-4</v>
      </c>
      <c r="C855">
        <v>3.9317299999999996E-3</v>
      </c>
      <c r="D855">
        <v>99.872100000000003</v>
      </c>
      <c r="E855">
        <v>99.882400000000004</v>
      </c>
    </row>
    <row r="856" spans="1:5" x14ac:dyDescent="0.2">
      <c r="A856" t="s">
        <v>2472</v>
      </c>
      <c r="B856">
        <v>2.9845000000000002E-4</v>
      </c>
      <c r="C856">
        <v>3.6790199999999999E-3</v>
      </c>
      <c r="D856">
        <v>99.849600000000009</v>
      </c>
      <c r="E856">
        <v>99.802800000000005</v>
      </c>
    </row>
    <row r="857" spans="1:5" x14ac:dyDescent="0.2">
      <c r="A857" t="s">
        <v>2473</v>
      </c>
      <c r="B857">
        <v>2.3091E-4</v>
      </c>
      <c r="C857">
        <v>3.38507E-3</v>
      </c>
      <c r="D857">
        <v>99.912100000000009</v>
      </c>
      <c r="E857">
        <v>99.915800000000004</v>
      </c>
    </row>
    <row r="858" spans="1:5" x14ac:dyDescent="0.2">
      <c r="A858" t="s">
        <v>2474</v>
      </c>
      <c r="B858">
        <v>3.00408E-4</v>
      </c>
      <c r="C858">
        <v>3.7005699999999998E-3</v>
      </c>
      <c r="D858">
        <v>99.849800000000002</v>
      </c>
      <c r="E858">
        <v>99.801199999999994</v>
      </c>
    </row>
    <row r="859" spans="1:5" x14ac:dyDescent="0.2">
      <c r="A859" t="s">
        <v>2475</v>
      </c>
      <c r="B859">
        <v>2.3153299999999999E-4</v>
      </c>
      <c r="C859">
        <v>3.3928999999999999E-3</v>
      </c>
      <c r="D859">
        <v>99.913899999999998</v>
      </c>
      <c r="E859">
        <v>99.913499999999999</v>
      </c>
    </row>
    <row r="860" spans="1:5" x14ac:dyDescent="0.2">
      <c r="A860" t="s">
        <v>2476</v>
      </c>
      <c r="B860">
        <v>3.1313199999999998E-4</v>
      </c>
      <c r="C860">
        <v>4.2281100000000002E-3</v>
      </c>
      <c r="D860">
        <v>99.831800000000001</v>
      </c>
      <c r="E860">
        <v>99.787300000000002</v>
      </c>
    </row>
    <row r="861" spans="1:5" x14ac:dyDescent="0.2">
      <c r="A861" t="s">
        <v>2477</v>
      </c>
      <c r="B861">
        <v>2.8282699999999998E-4</v>
      </c>
      <c r="C861">
        <v>3.9670599999999997E-3</v>
      </c>
      <c r="D861">
        <v>99.873199999999997</v>
      </c>
      <c r="E861">
        <v>99.880300000000005</v>
      </c>
    </row>
    <row r="862" spans="1:5" x14ac:dyDescent="0.2">
      <c r="A862" t="s">
        <v>2478</v>
      </c>
      <c r="B862">
        <v>3.2020900000000001E-4</v>
      </c>
      <c r="C862">
        <v>4.3051599999999997E-3</v>
      </c>
      <c r="D862">
        <v>99.834000000000003</v>
      </c>
      <c r="E862">
        <v>99.79679999999999</v>
      </c>
    </row>
    <row r="863" spans="1:5" x14ac:dyDescent="0.2">
      <c r="A863" t="s">
        <v>2479</v>
      </c>
      <c r="B863">
        <v>3.1963500000000003E-4</v>
      </c>
      <c r="C863">
        <v>4.3649300000000004E-3</v>
      </c>
      <c r="D863">
        <v>99.862200000000001</v>
      </c>
      <c r="E863">
        <v>99.878299999999996</v>
      </c>
    </row>
    <row r="864" spans="1:5" x14ac:dyDescent="0.2">
      <c r="A864" t="s">
        <v>2480</v>
      </c>
      <c r="B864">
        <v>2.93271E-4</v>
      </c>
      <c r="C864">
        <v>3.62759E-3</v>
      </c>
      <c r="D864">
        <v>99.850799999999992</v>
      </c>
      <c r="E864">
        <v>99.803699999999992</v>
      </c>
    </row>
    <row r="865" spans="1:5" x14ac:dyDescent="0.2">
      <c r="A865" t="s">
        <v>2481</v>
      </c>
      <c r="B865">
        <v>2.2327999999999999E-4</v>
      </c>
      <c r="C865">
        <v>3.3186000000000001E-3</v>
      </c>
      <c r="D865">
        <v>99.9131</v>
      </c>
      <c r="E865">
        <v>99.917199999999994</v>
      </c>
    </row>
    <row r="866" spans="1:5" x14ac:dyDescent="0.2">
      <c r="A866" t="s">
        <v>2482</v>
      </c>
      <c r="B866">
        <v>3.3423099999999999E-4</v>
      </c>
      <c r="C866">
        <v>4.0265700000000001E-3</v>
      </c>
      <c r="D866">
        <v>99.839399999999998</v>
      </c>
      <c r="E866">
        <v>99.788799999999995</v>
      </c>
    </row>
    <row r="867" spans="1:5" x14ac:dyDescent="0.2">
      <c r="A867" t="s">
        <v>2483</v>
      </c>
      <c r="B867">
        <v>2.6304200000000001E-4</v>
      </c>
      <c r="C867">
        <v>3.7059900000000002E-3</v>
      </c>
      <c r="D867">
        <v>99.892600000000002</v>
      </c>
      <c r="E867">
        <v>99.880400000000009</v>
      </c>
    </row>
    <row r="868" spans="1:5" x14ac:dyDescent="0.2">
      <c r="A868" t="s">
        <v>2484</v>
      </c>
      <c r="B868">
        <v>3.4075000000000002E-4</v>
      </c>
      <c r="C868">
        <v>4.0914200000000001E-3</v>
      </c>
      <c r="D868">
        <v>99.833100000000002</v>
      </c>
      <c r="E868">
        <v>99.793900000000008</v>
      </c>
    </row>
    <row r="869" spans="1:5" x14ac:dyDescent="0.2">
      <c r="A869" t="s">
        <v>2485</v>
      </c>
      <c r="B869">
        <v>3.0344900000000001E-4</v>
      </c>
      <c r="C869">
        <v>4.1320599999999999E-3</v>
      </c>
      <c r="D869">
        <v>99.8673</v>
      </c>
      <c r="E869">
        <v>99.866699999999994</v>
      </c>
    </row>
    <row r="870" spans="1:5" x14ac:dyDescent="0.2">
      <c r="A870" t="s">
        <v>2486</v>
      </c>
      <c r="B870">
        <v>1.0344600000000001E-3</v>
      </c>
      <c r="C870">
        <v>1.16253E-2</v>
      </c>
      <c r="D870">
        <v>99.509199999999993</v>
      </c>
      <c r="E870">
        <v>99.553200000000004</v>
      </c>
    </row>
    <row r="871" spans="1:5" x14ac:dyDescent="0.2">
      <c r="A871" t="s">
        <v>2487</v>
      </c>
      <c r="B871">
        <v>1.10494E-3</v>
      </c>
      <c r="C871">
        <v>1.24099E-2</v>
      </c>
      <c r="D871">
        <v>99.4131</v>
      </c>
      <c r="E871">
        <v>99.3733</v>
      </c>
    </row>
    <row r="872" spans="1:5" x14ac:dyDescent="0.2">
      <c r="A872" t="s">
        <v>2488</v>
      </c>
      <c r="B872">
        <v>3.3423099999999999E-4</v>
      </c>
      <c r="C872">
        <v>4.0265700000000001E-3</v>
      </c>
      <c r="D872">
        <v>99.839399999999998</v>
      </c>
      <c r="E872">
        <v>99.788799999999995</v>
      </c>
    </row>
    <row r="873" spans="1:5" x14ac:dyDescent="0.2">
      <c r="A873" t="s">
        <v>2489</v>
      </c>
      <c r="B873">
        <v>2.6304200000000001E-4</v>
      </c>
      <c r="C873">
        <v>3.7059900000000002E-3</v>
      </c>
      <c r="D873">
        <v>99.892600000000002</v>
      </c>
      <c r="E873">
        <v>99.880400000000009</v>
      </c>
    </row>
    <row r="874" spans="1:5" x14ac:dyDescent="0.2">
      <c r="A874" t="s">
        <v>2490</v>
      </c>
      <c r="B874">
        <v>3.1510899999999999E-4</v>
      </c>
      <c r="C874">
        <v>3.8411500000000002E-3</v>
      </c>
      <c r="D874">
        <v>99.854100000000003</v>
      </c>
      <c r="E874">
        <v>99.8005</v>
      </c>
    </row>
    <row r="875" spans="1:5" x14ac:dyDescent="0.2">
      <c r="A875" t="s">
        <v>2491</v>
      </c>
      <c r="B875">
        <v>2.588E-4</v>
      </c>
      <c r="C875">
        <v>3.6559000000000001E-3</v>
      </c>
      <c r="D875">
        <v>99.894499999999994</v>
      </c>
      <c r="E875">
        <v>99.883099999999999</v>
      </c>
    </row>
    <row r="876" spans="1:5" x14ac:dyDescent="0.2">
      <c r="A876" t="s">
        <v>2492</v>
      </c>
      <c r="B876">
        <v>3.3423099999999999E-4</v>
      </c>
      <c r="C876">
        <v>4.0265700000000001E-3</v>
      </c>
      <c r="D876">
        <v>99.839399999999998</v>
      </c>
      <c r="E876">
        <v>99.788799999999995</v>
      </c>
    </row>
    <row r="877" spans="1:5" x14ac:dyDescent="0.2">
      <c r="A877" t="s">
        <v>2493</v>
      </c>
      <c r="B877">
        <v>2.6304200000000001E-4</v>
      </c>
      <c r="C877">
        <v>3.7059900000000002E-3</v>
      </c>
      <c r="D877">
        <v>99.892600000000002</v>
      </c>
      <c r="E877">
        <v>99.880400000000009</v>
      </c>
    </row>
    <row r="878" spans="1:5" x14ac:dyDescent="0.2">
      <c r="A878" t="s">
        <v>2494</v>
      </c>
      <c r="B878">
        <v>4.1742500000000002E-4</v>
      </c>
      <c r="C878">
        <v>5.3202199999999996E-3</v>
      </c>
      <c r="D878">
        <v>99.78240000000001</v>
      </c>
      <c r="E878">
        <v>99.729900000000001</v>
      </c>
    </row>
    <row r="879" spans="1:5" x14ac:dyDescent="0.2">
      <c r="A879" t="s">
        <v>2495</v>
      </c>
      <c r="B879">
        <v>3.72844E-4</v>
      </c>
      <c r="C879">
        <v>4.8988599999999997E-3</v>
      </c>
      <c r="D879">
        <v>99.828800000000001</v>
      </c>
      <c r="E879">
        <v>99.855099999999993</v>
      </c>
    </row>
    <row r="880" spans="1:5" x14ac:dyDescent="0.2">
      <c r="A880" t="s">
        <v>2496</v>
      </c>
      <c r="B880">
        <v>4.2058900000000002E-4</v>
      </c>
      <c r="C880">
        <v>5.3555299999999998E-3</v>
      </c>
      <c r="D880">
        <v>99.785299999999992</v>
      </c>
      <c r="E880">
        <v>99.731499999999997</v>
      </c>
    </row>
    <row r="881" spans="1:5" x14ac:dyDescent="0.2">
      <c r="A881" t="s">
        <v>2497</v>
      </c>
      <c r="B881">
        <v>3.7478400000000002E-4</v>
      </c>
      <c r="C881">
        <v>4.9214000000000003E-3</v>
      </c>
      <c r="D881">
        <v>99.825400000000002</v>
      </c>
      <c r="E881">
        <v>99.854200000000006</v>
      </c>
    </row>
    <row r="882" spans="1:5" x14ac:dyDescent="0.2">
      <c r="A882" t="s">
        <v>2498</v>
      </c>
      <c r="B882">
        <v>9.6656000000000004E-5</v>
      </c>
      <c r="C882">
        <v>1.52995E-3</v>
      </c>
      <c r="D882">
        <v>99.941299999999998</v>
      </c>
      <c r="E882">
        <v>99.927600000000012</v>
      </c>
    </row>
    <row r="883" spans="1:5" x14ac:dyDescent="0.2">
      <c r="A883" t="s">
        <v>2499</v>
      </c>
      <c r="B883">
        <v>1.0213900000000001E-4</v>
      </c>
      <c r="C883">
        <v>1.5988899999999999E-3</v>
      </c>
      <c r="D883">
        <v>99.943300000000008</v>
      </c>
      <c r="E883">
        <v>99.962299999999999</v>
      </c>
    </row>
    <row r="884" spans="1:5" x14ac:dyDescent="0.2">
      <c r="A884" t="s">
        <v>2500</v>
      </c>
      <c r="B884">
        <v>2.3527899999999999E-4</v>
      </c>
      <c r="C884">
        <v>3.3541199999999999E-3</v>
      </c>
      <c r="D884">
        <v>99.897499999999994</v>
      </c>
      <c r="E884">
        <v>99.865000000000009</v>
      </c>
    </row>
    <row r="885" spans="1:5" x14ac:dyDescent="0.2">
      <c r="A885" t="s">
        <v>2501</v>
      </c>
      <c r="B885">
        <v>2.1998499999999999E-4</v>
      </c>
      <c r="C885">
        <v>2.80423E-3</v>
      </c>
      <c r="D885">
        <v>99.908000000000001</v>
      </c>
      <c r="E885">
        <v>99.912100000000009</v>
      </c>
    </row>
    <row r="886" spans="1:5" x14ac:dyDescent="0.2">
      <c r="A886" t="s">
        <v>2502</v>
      </c>
      <c r="B886">
        <v>1.6128799999999999E-4</v>
      </c>
      <c r="C886">
        <v>2.85695E-3</v>
      </c>
      <c r="D886">
        <v>99.921499999999995</v>
      </c>
      <c r="E886">
        <v>99.914599999999993</v>
      </c>
    </row>
    <row r="887" spans="1:5" x14ac:dyDescent="0.2">
      <c r="A887" t="s">
        <v>2503</v>
      </c>
      <c r="B887">
        <v>1.45632E-4</v>
      </c>
      <c r="C887">
        <v>2.2989899999999999E-3</v>
      </c>
      <c r="D887">
        <v>99.937200000000004</v>
      </c>
      <c r="E887">
        <v>99.945399999999992</v>
      </c>
    </row>
    <row r="888" spans="1:5" x14ac:dyDescent="0.2">
      <c r="A888" t="s">
        <v>2504</v>
      </c>
      <c r="B888">
        <v>7.50557E-5</v>
      </c>
      <c r="C888">
        <v>1.26625E-3</v>
      </c>
      <c r="D888">
        <v>99.956900000000005</v>
      </c>
      <c r="E888">
        <v>99.941699999999997</v>
      </c>
    </row>
    <row r="889" spans="1:5" x14ac:dyDescent="0.2">
      <c r="A889" t="s">
        <v>2505</v>
      </c>
      <c r="B889">
        <v>5.1521399999999998E-5</v>
      </c>
      <c r="C889">
        <v>6.2779000000000003E-4</v>
      </c>
      <c r="D889">
        <v>99.976699999999994</v>
      </c>
      <c r="E889">
        <v>99.983100000000007</v>
      </c>
    </row>
    <row r="890" spans="1:5" x14ac:dyDescent="0.2">
      <c r="A890" t="s">
        <v>2506</v>
      </c>
      <c r="B890">
        <v>1.0131100000000001E-4</v>
      </c>
      <c r="C890">
        <v>1.58456E-3</v>
      </c>
      <c r="D890">
        <v>99.940399999999997</v>
      </c>
      <c r="E890">
        <v>99.926999999999992</v>
      </c>
    </row>
    <row r="891" spans="1:5" x14ac:dyDescent="0.2">
      <c r="A891" t="s">
        <v>2507</v>
      </c>
      <c r="B891">
        <v>1.10876E-4</v>
      </c>
      <c r="C891">
        <v>1.7061699999999999E-3</v>
      </c>
      <c r="D891">
        <v>99.941100000000006</v>
      </c>
      <c r="E891">
        <v>99.958600000000004</v>
      </c>
    </row>
    <row r="892" spans="1:5" x14ac:dyDescent="0.2">
      <c r="A892" t="s">
        <v>2508</v>
      </c>
      <c r="B892">
        <v>1.8989000000000001E-4</v>
      </c>
      <c r="C892">
        <v>2.9336800000000001E-3</v>
      </c>
      <c r="D892">
        <v>99.903599999999997</v>
      </c>
      <c r="E892">
        <v>99.932400000000001</v>
      </c>
    </row>
    <row r="893" spans="1:5" x14ac:dyDescent="0.2">
      <c r="A893" t="s">
        <v>2509</v>
      </c>
      <c r="B893">
        <v>2.2628200000000001E-4</v>
      </c>
      <c r="C893">
        <v>2.94751E-3</v>
      </c>
      <c r="D893">
        <v>99.913499999999999</v>
      </c>
      <c r="E893">
        <v>99.894000000000005</v>
      </c>
    </row>
    <row r="894" spans="1:5" x14ac:dyDescent="0.2">
      <c r="A894" t="s">
        <v>2510</v>
      </c>
      <c r="B894">
        <v>5.3290300000000004E-4</v>
      </c>
      <c r="C894">
        <v>6.0136599999999997E-3</v>
      </c>
      <c r="D894">
        <v>99.799599999999998</v>
      </c>
      <c r="E894">
        <v>99.756900000000002</v>
      </c>
    </row>
    <row r="895" spans="1:5" x14ac:dyDescent="0.2">
      <c r="A895" t="s">
        <v>2511</v>
      </c>
      <c r="B895">
        <v>5.3823800000000002E-4</v>
      </c>
      <c r="C895">
        <v>6.5373899999999997E-3</v>
      </c>
      <c r="D895">
        <v>99.724500000000006</v>
      </c>
      <c r="E895">
        <v>99.734099999999998</v>
      </c>
    </row>
    <row r="896" spans="1:5" x14ac:dyDescent="0.2">
      <c r="A896" t="s">
        <v>2512</v>
      </c>
      <c r="B896">
        <v>8.4343200000000003E-5</v>
      </c>
      <c r="C896">
        <v>1.3793200000000001E-3</v>
      </c>
      <c r="D896">
        <v>99.952100000000002</v>
      </c>
      <c r="E896">
        <v>99.934399999999997</v>
      </c>
    </row>
    <row r="897" spans="1:5" x14ac:dyDescent="0.2">
      <c r="A897" t="s">
        <v>2513</v>
      </c>
      <c r="B897">
        <v>8.8783300000000001E-5</v>
      </c>
      <c r="C897">
        <v>1.4358999999999999E-3</v>
      </c>
      <c r="D897">
        <v>99.948099999999997</v>
      </c>
      <c r="E897">
        <v>99.964699999999993</v>
      </c>
    </row>
    <row r="898" spans="1:5" x14ac:dyDescent="0.2">
      <c r="A898" t="s">
        <v>2514</v>
      </c>
      <c r="B898">
        <v>2.9377599999999999E-4</v>
      </c>
      <c r="C898">
        <v>4.5448600000000004E-3</v>
      </c>
      <c r="D898">
        <v>99.8553</v>
      </c>
      <c r="E898">
        <v>99.843000000000004</v>
      </c>
    </row>
    <row r="899" spans="1:5" x14ac:dyDescent="0.2">
      <c r="A899" t="s">
        <v>2515</v>
      </c>
      <c r="B899">
        <v>3.1137599999999998E-4</v>
      </c>
      <c r="C899">
        <v>4.7221800000000003E-3</v>
      </c>
      <c r="D899">
        <v>99.861000000000004</v>
      </c>
      <c r="E899">
        <v>99.846000000000004</v>
      </c>
    </row>
    <row r="900" spans="1:5" x14ac:dyDescent="0.2">
      <c r="A900" t="s">
        <v>2516</v>
      </c>
      <c r="B900">
        <v>2.05429E-4</v>
      </c>
      <c r="C900">
        <v>3.0386599999999999E-3</v>
      </c>
      <c r="D900">
        <v>99.900300000000001</v>
      </c>
      <c r="E900">
        <v>99.876500000000007</v>
      </c>
    </row>
    <row r="901" spans="1:5" x14ac:dyDescent="0.2">
      <c r="A901" t="s">
        <v>2517</v>
      </c>
      <c r="B901">
        <v>2.3046000000000001E-4</v>
      </c>
      <c r="C901">
        <v>3.5931000000000001E-3</v>
      </c>
      <c r="D901">
        <v>99.905600000000007</v>
      </c>
      <c r="E901">
        <v>99.885400000000004</v>
      </c>
    </row>
    <row r="902" spans="1:5" x14ac:dyDescent="0.2">
      <c r="A902" t="s">
        <v>2518</v>
      </c>
      <c r="B902">
        <v>2.7996999999999999E-4</v>
      </c>
      <c r="C902">
        <v>4.3577700000000004E-3</v>
      </c>
      <c r="D902">
        <v>99.864400000000003</v>
      </c>
      <c r="E902">
        <v>99.84920000000001</v>
      </c>
    </row>
    <row r="903" spans="1:5" x14ac:dyDescent="0.2">
      <c r="A903" t="s">
        <v>2519</v>
      </c>
      <c r="B903">
        <v>3.0475800000000003E-4</v>
      </c>
      <c r="C903">
        <v>4.63446E-3</v>
      </c>
      <c r="D903">
        <v>99.862099999999998</v>
      </c>
      <c r="E903">
        <v>99.847999999999999</v>
      </c>
    </row>
    <row r="904" spans="1:5" x14ac:dyDescent="0.2">
      <c r="A904" t="s">
        <v>2520</v>
      </c>
      <c r="B904">
        <v>2.4439999999999998E-4</v>
      </c>
      <c r="C904">
        <v>3.96424E-3</v>
      </c>
      <c r="D904">
        <v>99.910399999999996</v>
      </c>
      <c r="E904">
        <v>99.890500000000003</v>
      </c>
    </row>
    <row r="905" spans="1:5" x14ac:dyDescent="0.2">
      <c r="A905" t="s">
        <v>2521</v>
      </c>
      <c r="B905">
        <v>2.8717199999999998E-4</v>
      </c>
      <c r="C905">
        <v>4.1845500000000004E-3</v>
      </c>
      <c r="D905">
        <v>99.806399999999996</v>
      </c>
      <c r="E905">
        <v>99.834400000000002</v>
      </c>
    </row>
    <row r="906" spans="1:5" x14ac:dyDescent="0.2">
      <c r="A906" t="s">
        <v>2522</v>
      </c>
      <c r="B906">
        <v>7.3898699999999998E-5</v>
      </c>
      <c r="C906">
        <v>1.2018599999999999E-3</v>
      </c>
      <c r="D906">
        <v>99.961699999999993</v>
      </c>
      <c r="E906">
        <v>99.947500000000005</v>
      </c>
    </row>
    <row r="907" spans="1:5" x14ac:dyDescent="0.2">
      <c r="A907" t="s">
        <v>2523</v>
      </c>
      <c r="B907">
        <v>6.7099800000000004E-5</v>
      </c>
      <c r="C907">
        <v>8.44749E-4</v>
      </c>
      <c r="D907">
        <v>99.956100000000006</v>
      </c>
      <c r="E907">
        <v>99.936300000000003</v>
      </c>
    </row>
    <row r="908" spans="1:5" x14ac:dyDescent="0.2">
      <c r="A908" t="s">
        <v>2524</v>
      </c>
      <c r="B908">
        <v>5.6296999999999999E-4</v>
      </c>
      <c r="C908">
        <v>7.4216200000000003E-3</v>
      </c>
      <c r="D908">
        <v>99.719200000000001</v>
      </c>
      <c r="E908">
        <v>99.691900000000004</v>
      </c>
    </row>
    <row r="909" spans="1:5" x14ac:dyDescent="0.2">
      <c r="A909" t="s">
        <v>2525</v>
      </c>
      <c r="B909">
        <v>6.1406199999999996E-4</v>
      </c>
      <c r="C909">
        <v>7.8817999999999996E-3</v>
      </c>
      <c r="D909">
        <v>99.668999999999997</v>
      </c>
      <c r="E909">
        <v>99.684700000000007</v>
      </c>
    </row>
    <row r="910" spans="1:5" x14ac:dyDescent="0.2">
      <c r="A910" t="s">
        <v>2526</v>
      </c>
      <c r="B910">
        <v>9.7921600000000001E-5</v>
      </c>
      <c r="C910">
        <v>1.51621E-3</v>
      </c>
      <c r="D910">
        <v>99.952700000000007</v>
      </c>
      <c r="E910">
        <v>99.950099999999992</v>
      </c>
    </row>
    <row r="911" spans="1:5" x14ac:dyDescent="0.2">
      <c r="A911" t="s">
        <v>2527</v>
      </c>
      <c r="B911">
        <v>1.18935E-4</v>
      </c>
      <c r="C911">
        <v>1.75767E-3</v>
      </c>
      <c r="D911">
        <v>99.963300000000004</v>
      </c>
      <c r="E911">
        <v>99.980899999999991</v>
      </c>
    </row>
    <row r="912" spans="1:5" x14ac:dyDescent="0.2">
      <c r="A912" t="s">
        <v>2528</v>
      </c>
      <c r="B912">
        <v>1.7460300000000001E-4</v>
      </c>
      <c r="C912">
        <v>2.2977499999999999E-3</v>
      </c>
      <c r="D912">
        <v>99.91449999999999</v>
      </c>
      <c r="E912">
        <v>99.881299999999996</v>
      </c>
    </row>
    <row r="913" spans="1:5" x14ac:dyDescent="0.2">
      <c r="A913" t="s">
        <v>2529</v>
      </c>
      <c r="B913">
        <v>3.2376099999999999E-4</v>
      </c>
      <c r="C913">
        <v>4.3290000000000004E-3</v>
      </c>
      <c r="D913">
        <v>99.826000000000008</v>
      </c>
      <c r="E913">
        <v>99.805599999999998</v>
      </c>
    </row>
    <row r="914" spans="1:5" x14ac:dyDescent="0.2">
      <c r="A914" t="s">
        <v>2530</v>
      </c>
      <c r="B914">
        <v>1.0323999999999999E-4</v>
      </c>
      <c r="C914">
        <v>2.1739400000000001E-3</v>
      </c>
      <c r="D914">
        <v>99.938299999999998</v>
      </c>
      <c r="E914">
        <v>99.938299999999998</v>
      </c>
    </row>
    <row r="915" spans="1:5" x14ac:dyDescent="0.2">
      <c r="A915" t="s">
        <v>2531</v>
      </c>
      <c r="B915">
        <v>1.4305899999999999E-4</v>
      </c>
      <c r="C915">
        <v>2.81584E-3</v>
      </c>
      <c r="D915">
        <v>99.928300000000007</v>
      </c>
      <c r="E915">
        <v>99.929299999999998</v>
      </c>
    </row>
    <row r="916" spans="1:5" x14ac:dyDescent="0.2">
      <c r="A916" t="s">
        <v>2532</v>
      </c>
      <c r="B916">
        <v>6.1231500000000005E-5</v>
      </c>
      <c r="C916">
        <v>1.1401899999999999E-3</v>
      </c>
      <c r="D916">
        <v>99.988900000000001</v>
      </c>
      <c r="E916">
        <v>99.995400000000004</v>
      </c>
    </row>
    <row r="917" spans="1:5" x14ac:dyDescent="0.2">
      <c r="A917" t="s">
        <v>2533</v>
      </c>
      <c r="B917">
        <v>4.1368600000000002E-5</v>
      </c>
      <c r="C917">
        <v>4.8589199999999998E-4</v>
      </c>
      <c r="D917">
        <v>99.992000000000004</v>
      </c>
      <c r="E917">
        <v>99.992199999999997</v>
      </c>
    </row>
    <row r="918" spans="1:5" x14ac:dyDescent="0.2">
      <c r="A918" t="s">
        <v>2534</v>
      </c>
      <c r="B918">
        <v>4.7337699999999999E-6</v>
      </c>
      <c r="C918">
        <v>6.3703500000000004E-5</v>
      </c>
      <c r="D918">
        <v>99.999000000000009</v>
      </c>
      <c r="E918">
        <v>99.998500000000007</v>
      </c>
    </row>
    <row r="919" spans="1:5" x14ac:dyDescent="0.2">
      <c r="A919" t="s">
        <v>2535</v>
      </c>
      <c r="B919">
        <v>1.45627E-5</v>
      </c>
      <c r="C919">
        <v>1.9630400000000001E-4</v>
      </c>
      <c r="D919">
        <v>99.986099999999993</v>
      </c>
      <c r="E919">
        <v>99.988500000000002</v>
      </c>
    </row>
    <row r="920" spans="1:5" x14ac:dyDescent="0.2">
      <c r="A920" t="s">
        <v>2536</v>
      </c>
      <c r="B920">
        <v>5.1423400000000001E-6</v>
      </c>
      <c r="C920">
        <v>7.3614000000000004E-5</v>
      </c>
      <c r="D920">
        <v>99.998699999999999</v>
      </c>
      <c r="E920">
        <v>99.997799999999998</v>
      </c>
    </row>
    <row r="921" spans="1:5" x14ac:dyDescent="0.2">
      <c r="A921" t="s">
        <v>2537</v>
      </c>
      <c r="B921">
        <v>2.0847099999999999E-5</v>
      </c>
      <c r="C921">
        <v>2.9809500000000001E-4</v>
      </c>
      <c r="D921">
        <v>99.990400000000008</v>
      </c>
      <c r="E921">
        <v>99.992800000000003</v>
      </c>
    </row>
    <row r="922" spans="1:5" x14ac:dyDescent="0.2">
      <c r="A922" t="s">
        <v>2538</v>
      </c>
      <c r="B922">
        <v>4.5676000000000001E-6</v>
      </c>
      <c r="C922">
        <v>5.8172499999999999E-5</v>
      </c>
      <c r="D922">
        <v>99.997499999999988</v>
      </c>
      <c r="E922">
        <v>99.999400000000009</v>
      </c>
    </row>
    <row r="923" spans="1:5" x14ac:dyDescent="0.2">
      <c r="A923" t="s">
        <v>2539</v>
      </c>
      <c r="B923">
        <v>7.6372000000000003E-6</v>
      </c>
      <c r="C923">
        <v>1.04607E-4</v>
      </c>
      <c r="D923">
        <v>99.9953</v>
      </c>
      <c r="E923">
        <v>99.997699999999995</v>
      </c>
    </row>
    <row r="924" spans="1:5" x14ac:dyDescent="0.2">
      <c r="A924" t="s">
        <v>2540</v>
      </c>
      <c r="B924">
        <v>2.7700799999999997E-4</v>
      </c>
      <c r="C924">
        <v>4.3273000000000001E-3</v>
      </c>
      <c r="D924">
        <v>99.908600000000007</v>
      </c>
      <c r="E924">
        <v>99.919700000000006</v>
      </c>
    </row>
    <row r="925" spans="1:5" x14ac:dyDescent="0.2">
      <c r="A925" t="s">
        <v>2541</v>
      </c>
      <c r="B925">
        <v>2.8950599999999998E-4</v>
      </c>
      <c r="C925">
        <v>4.1401900000000002E-3</v>
      </c>
      <c r="D925">
        <v>99.886399999999995</v>
      </c>
      <c r="E925">
        <v>99.865400000000008</v>
      </c>
    </row>
    <row r="926" spans="1:5" x14ac:dyDescent="0.2">
      <c r="A926" t="s">
        <v>2542</v>
      </c>
      <c r="B926">
        <v>3.5968600000000001E-7</v>
      </c>
      <c r="C926">
        <v>5.76505E-6</v>
      </c>
      <c r="D926">
        <v>100</v>
      </c>
      <c r="E926">
        <v>99.998699999999999</v>
      </c>
    </row>
    <row r="927" spans="1:5" x14ac:dyDescent="0.2">
      <c r="A927" t="s">
        <v>2543</v>
      </c>
      <c r="B927">
        <v>1.64728E-6</v>
      </c>
      <c r="C927">
        <v>2.64548E-5</v>
      </c>
      <c r="D927">
        <v>99.999600000000001</v>
      </c>
      <c r="E927">
        <v>99.999499999999998</v>
      </c>
    </row>
    <row r="928" spans="1:5" x14ac:dyDescent="0.2">
      <c r="A928" t="s">
        <v>2544</v>
      </c>
      <c r="B928">
        <v>7.8362899999999999E-4</v>
      </c>
      <c r="C928">
        <v>1.0112299999999999E-2</v>
      </c>
      <c r="D928">
        <v>99.679400000000001</v>
      </c>
      <c r="E928">
        <v>99.576599999999999</v>
      </c>
    </row>
    <row r="929" spans="1:5" x14ac:dyDescent="0.2">
      <c r="A929" t="s">
        <v>2545</v>
      </c>
      <c r="B929">
        <v>1.2410699999999999E-3</v>
      </c>
      <c r="C929">
        <v>1.5073899999999999E-2</v>
      </c>
      <c r="D929">
        <v>99.28670000000001</v>
      </c>
      <c r="E929">
        <v>99.325400000000002</v>
      </c>
    </row>
    <row r="930" spans="1:5" x14ac:dyDescent="0.2">
      <c r="A930" t="s">
        <v>2546</v>
      </c>
      <c r="B930">
        <v>2.6230800000000002E-7</v>
      </c>
      <c r="C930">
        <v>3.8056399999999999E-6</v>
      </c>
      <c r="D930">
        <v>100</v>
      </c>
      <c r="E930">
        <v>100</v>
      </c>
    </row>
    <row r="931" spans="1:5" x14ac:dyDescent="0.2">
      <c r="A931" t="s">
        <v>2547</v>
      </c>
      <c r="B931">
        <v>1.1226700000000001E-6</v>
      </c>
      <c r="C931">
        <v>1.6235500000000001E-5</v>
      </c>
      <c r="D931">
        <v>100</v>
      </c>
      <c r="E931">
        <v>100</v>
      </c>
    </row>
    <row r="932" spans="1:5" x14ac:dyDescent="0.2">
      <c r="A932" t="s">
        <v>2548</v>
      </c>
      <c r="B932">
        <v>3.9086600000000002E-4</v>
      </c>
      <c r="C932">
        <v>5.8003000000000004E-3</v>
      </c>
      <c r="D932">
        <v>99.726799999999997</v>
      </c>
      <c r="E932">
        <v>99.744699999999995</v>
      </c>
    </row>
    <row r="933" spans="1:5" x14ac:dyDescent="0.2">
      <c r="A933" t="s">
        <v>2549</v>
      </c>
      <c r="B933">
        <v>6.0891799999999996E-4</v>
      </c>
      <c r="C933">
        <v>8.2287699999999998E-3</v>
      </c>
      <c r="D933">
        <v>99.600499999999997</v>
      </c>
      <c r="E933">
        <v>99.604299999999995</v>
      </c>
    </row>
    <row r="934" spans="1:5" x14ac:dyDescent="0.2">
      <c r="A934" t="s">
        <v>2550</v>
      </c>
      <c r="B934">
        <v>4.3685700000000002E-4</v>
      </c>
      <c r="C934">
        <v>5.4370599999999996E-3</v>
      </c>
      <c r="D934">
        <v>99.74</v>
      </c>
      <c r="E934">
        <v>99.737399999999994</v>
      </c>
    </row>
    <row r="935" spans="1:5" x14ac:dyDescent="0.2">
      <c r="A935" t="s">
        <v>2551</v>
      </c>
      <c r="B935">
        <v>4.6045999999999999E-4</v>
      </c>
      <c r="C935">
        <v>6.0703299999999996E-3</v>
      </c>
      <c r="D935">
        <v>99.759500000000003</v>
      </c>
      <c r="E935">
        <v>99.751500000000007</v>
      </c>
    </row>
    <row r="936" spans="1:5" x14ac:dyDescent="0.2">
      <c r="A936" t="s">
        <v>2552</v>
      </c>
      <c r="B936">
        <v>1.7636E-4</v>
      </c>
      <c r="C936">
        <v>2.4046900000000001E-3</v>
      </c>
      <c r="D936">
        <v>99.91879999999999</v>
      </c>
      <c r="E936">
        <v>99.915199999999999</v>
      </c>
    </row>
    <row r="937" spans="1:5" x14ac:dyDescent="0.2">
      <c r="A937" t="s">
        <v>2553</v>
      </c>
      <c r="B937">
        <v>2.00755E-4</v>
      </c>
      <c r="C937">
        <v>3.0706900000000001E-3</v>
      </c>
      <c r="D937">
        <v>99.926199999999994</v>
      </c>
      <c r="E937">
        <v>99.925899999999999</v>
      </c>
    </row>
    <row r="938" spans="1:5" x14ac:dyDescent="0.2">
      <c r="A938" t="s">
        <v>2554</v>
      </c>
      <c r="B938">
        <v>5.7874900000000004E-4</v>
      </c>
      <c r="C938">
        <v>6.4901200000000003E-3</v>
      </c>
      <c r="D938">
        <v>99.774000000000001</v>
      </c>
      <c r="E938">
        <v>99.724500000000006</v>
      </c>
    </row>
    <row r="939" spans="1:5" x14ac:dyDescent="0.2">
      <c r="A939" t="s">
        <v>2555</v>
      </c>
      <c r="B939">
        <v>5.8915499999999995E-4</v>
      </c>
      <c r="C939">
        <v>7.0662600000000004E-3</v>
      </c>
      <c r="D939">
        <v>99.691400000000002</v>
      </c>
      <c r="E939">
        <v>99.696300000000008</v>
      </c>
    </row>
    <row r="940" spans="1:5" x14ac:dyDescent="0.2">
      <c r="A940" t="s">
        <v>2556</v>
      </c>
      <c r="B940">
        <v>2.6855899999999997E-4</v>
      </c>
      <c r="C940">
        <v>3.39574E-3</v>
      </c>
      <c r="D940">
        <v>99.868400000000008</v>
      </c>
      <c r="E940">
        <v>99.855000000000004</v>
      </c>
    </row>
    <row r="941" spans="1:5" x14ac:dyDescent="0.2">
      <c r="A941" t="s">
        <v>2557</v>
      </c>
      <c r="B941">
        <v>2.91866E-4</v>
      </c>
      <c r="C941">
        <v>4.0377099999999999E-3</v>
      </c>
      <c r="D941">
        <v>99.870499999999993</v>
      </c>
      <c r="E941">
        <v>99.873100000000008</v>
      </c>
    </row>
    <row r="942" spans="1:5" x14ac:dyDescent="0.2">
      <c r="A942" t="s">
        <v>2558</v>
      </c>
      <c r="B942">
        <v>2.0384799999999999E-4</v>
      </c>
      <c r="C942">
        <v>2.69856E-3</v>
      </c>
      <c r="D942">
        <v>99.906300000000002</v>
      </c>
      <c r="E942">
        <v>99.898299999999992</v>
      </c>
    </row>
    <row r="943" spans="1:5" x14ac:dyDescent="0.2">
      <c r="A943" t="s">
        <v>2559</v>
      </c>
      <c r="B943">
        <v>2.2817900000000001E-4</v>
      </c>
      <c r="C943">
        <v>3.3630999999999999E-3</v>
      </c>
      <c r="D943">
        <v>99.909300000000002</v>
      </c>
      <c r="E943">
        <v>99.912500000000009</v>
      </c>
    </row>
    <row r="944" spans="1:5" x14ac:dyDescent="0.2">
      <c r="A944" t="s">
        <v>2560</v>
      </c>
      <c r="B944">
        <v>3.7068600000000001E-4</v>
      </c>
      <c r="C944">
        <v>4.68995E-3</v>
      </c>
      <c r="D944">
        <v>99.789700000000011</v>
      </c>
      <c r="E944">
        <v>99.766500000000008</v>
      </c>
    </row>
    <row r="945" spans="1:5" x14ac:dyDescent="0.2">
      <c r="A945" t="s">
        <v>2561</v>
      </c>
      <c r="B945">
        <v>3.9401099999999999E-4</v>
      </c>
      <c r="C945">
        <v>5.3207100000000002E-3</v>
      </c>
      <c r="D945">
        <v>99.798299999999998</v>
      </c>
      <c r="E945">
        <v>99.786500000000004</v>
      </c>
    </row>
    <row r="946" spans="1:5" x14ac:dyDescent="0.2">
      <c r="A946" t="s">
        <v>2562</v>
      </c>
      <c r="B946">
        <v>4.3685700000000002E-4</v>
      </c>
      <c r="C946">
        <v>5.4370599999999996E-3</v>
      </c>
      <c r="D946">
        <v>99.74</v>
      </c>
      <c r="E946">
        <v>99.737399999999994</v>
      </c>
    </row>
    <row r="947" spans="1:5" x14ac:dyDescent="0.2">
      <c r="A947" t="s">
        <v>2563</v>
      </c>
      <c r="B947">
        <v>4.6045999999999999E-4</v>
      </c>
      <c r="C947">
        <v>6.0703299999999996E-3</v>
      </c>
      <c r="D947">
        <v>99.759500000000003</v>
      </c>
      <c r="E947">
        <v>99.751500000000007</v>
      </c>
    </row>
    <row r="948" spans="1:5" x14ac:dyDescent="0.2">
      <c r="A948" t="s">
        <v>2564</v>
      </c>
      <c r="B948">
        <v>1.9239999999999999E-4</v>
      </c>
      <c r="C948">
        <v>2.64847E-3</v>
      </c>
      <c r="D948">
        <v>99.911799999999999</v>
      </c>
      <c r="E948">
        <v>99.900199999999998</v>
      </c>
    </row>
    <row r="949" spans="1:5" x14ac:dyDescent="0.2">
      <c r="A949" t="s">
        <v>2565</v>
      </c>
      <c r="B949">
        <v>2.15627E-4</v>
      </c>
      <c r="C949">
        <v>3.2824099999999999E-3</v>
      </c>
      <c r="D949">
        <v>99.91109999999999</v>
      </c>
      <c r="E949">
        <v>99.902899999999988</v>
      </c>
    </row>
    <row r="950" spans="1:5" x14ac:dyDescent="0.2">
      <c r="A950" t="s">
        <v>2566</v>
      </c>
      <c r="B950">
        <v>3.5765699999999999E-4</v>
      </c>
      <c r="C950">
        <v>4.7741299999999997E-3</v>
      </c>
      <c r="D950">
        <v>99.839500000000001</v>
      </c>
      <c r="E950">
        <v>99.834000000000003</v>
      </c>
    </row>
    <row r="951" spans="1:5" x14ac:dyDescent="0.2">
      <c r="A951" t="s">
        <v>2567</v>
      </c>
      <c r="B951">
        <v>3.3436700000000002E-4</v>
      </c>
      <c r="C951">
        <v>4.1356800000000001E-3</v>
      </c>
      <c r="D951">
        <v>99.794700000000006</v>
      </c>
      <c r="E951">
        <v>99.810100000000006</v>
      </c>
    </row>
    <row r="952" spans="1:5" x14ac:dyDescent="0.2">
      <c r="A952" t="s">
        <v>2568</v>
      </c>
      <c r="B952">
        <v>2.0384799999999999E-4</v>
      </c>
      <c r="C952">
        <v>2.69856E-3</v>
      </c>
      <c r="D952">
        <v>99.906300000000002</v>
      </c>
      <c r="E952">
        <v>99.898299999999992</v>
      </c>
    </row>
    <row r="953" spans="1:5" x14ac:dyDescent="0.2">
      <c r="A953" t="s">
        <v>2569</v>
      </c>
      <c r="B953">
        <v>2.2817900000000001E-4</v>
      </c>
      <c r="C953">
        <v>3.3630999999999999E-3</v>
      </c>
      <c r="D953">
        <v>99.909300000000002</v>
      </c>
      <c r="E953">
        <v>99.912500000000009</v>
      </c>
    </row>
    <row r="954" spans="1:5" x14ac:dyDescent="0.2">
      <c r="A954" t="s">
        <v>2570</v>
      </c>
      <c r="B954">
        <v>3.7047600000000001E-4</v>
      </c>
      <c r="C954">
        <v>4.9126400000000002E-3</v>
      </c>
      <c r="D954">
        <v>99.833700000000007</v>
      </c>
      <c r="E954">
        <v>99.8309</v>
      </c>
    </row>
    <row r="955" spans="1:5" x14ac:dyDescent="0.2">
      <c r="A955" t="s">
        <v>2571</v>
      </c>
      <c r="B955">
        <v>3.4716499999999997E-4</v>
      </c>
      <c r="C955">
        <v>4.2734799999999996E-3</v>
      </c>
      <c r="D955">
        <v>99.783599999999993</v>
      </c>
      <c r="E955">
        <v>99.806100000000001</v>
      </c>
    </row>
    <row r="956" spans="1:5" x14ac:dyDescent="0.2">
      <c r="A956" t="s">
        <v>2572</v>
      </c>
      <c r="B956">
        <v>3.14455E-4</v>
      </c>
      <c r="C956">
        <v>3.88632E-3</v>
      </c>
      <c r="D956">
        <v>99.843899999999991</v>
      </c>
      <c r="E956">
        <v>99.831400000000002</v>
      </c>
    </row>
    <row r="957" spans="1:5" x14ac:dyDescent="0.2">
      <c r="A957" t="s">
        <v>2573</v>
      </c>
      <c r="B957">
        <v>3.3760099999999998E-4</v>
      </c>
      <c r="C957">
        <v>4.5256899999999997E-3</v>
      </c>
      <c r="D957">
        <v>99.858000000000004</v>
      </c>
      <c r="E957">
        <v>99.862799999999993</v>
      </c>
    </row>
    <row r="958" spans="1:5" x14ac:dyDescent="0.2">
      <c r="A958" t="s">
        <v>2574</v>
      </c>
      <c r="B958">
        <v>2.0384799999999999E-4</v>
      </c>
      <c r="C958">
        <v>2.69856E-3</v>
      </c>
      <c r="D958">
        <v>99.906300000000002</v>
      </c>
      <c r="E958">
        <v>99.898299999999992</v>
      </c>
    </row>
    <row r="959" spans="1:5" x14ac:dyDescent="0.2">
      <c r="A959" t="s">
        <v>2575</v>
      </c>
      <c r="B959">
        <v>2.2817900000000001E-4</v>
      </c>
      <c r="C959">
        <v>3.3630999999999999E-3</v>
      </c>
      <c r="D959">
        <v>99.909300000000002</v>
      </c>
      <c r="E959">
        <v>99.912500000000009</v>
      </c>
    </row>
    <row r="960" spans="1:5" x14ac:dyDescent="0.2">
      <c r="A960" t="s">
        <v>2576</v>
      </c>
      <c r="B960">
        <v>8.0776899999999996E-4</v>
      </c>
      <c r="C960">
        <v>8.8777300000000003E-3</v>
      </c>
      <c r="D960">
        <v>99.626400000000004</v>
      </c>
      <c r="E960">
        <v>99.627299999999991</v>
      </c>
    </row>
    <row r="961" spans="1:5" x14ac:dyDescent="0.2">
      <c r="A961" t="s">
        <v>2577</v>
      </c>
      <c r="B961">
        <v>8.7624299999999997E-4</v>
      </c>
      <c r="C961">
        <v>1.0015E-2</v>
      </c>
      <c r="D961">
        <v>99.530200000000008</v>
      </c>
      <c r="E961">
        <v>99.50630000000001</v>
      </c>
    </row>
    <row r="962" spans="1:5" x14ac:dyDescent="0.2">
      <c r="A962" t="s">
        <v>2578</v>
      </c>
      <c r="B962">
        <v>2.3854599999999999E-4</v>
      </c>
      <c r="C962">
        <v>3.1331100000000001E-3</v>
      </c>
      <c r="D962">
        <v>99.89139999999999</v>
      </c>
      <c r="E962">
        <v>99.87939999999999</v>
      </c>
    </row>
    <row r="963" spans="1:5" x14ac:dyDescent="0.2">
      <c r="A963" t="s">
        <v>2579</v>
      </c>
      <c r="B963">
        <v>2.6290999999999999E-4</v>
      </c>
      <c r="C963">
        <v>3.7927600000000001E-3</v>
      </c>
      <c r="D963">
        <v>99.871099999999998</v>
      </c>
      <c r="E963">
        <v>99.862300000000005</v>
      </c>
    </row>
    <row r="964" spans="1:5" x14ac:dyDescent="0.2">
      <c r="A964" t="s">
        <v>2580</v>
      </c>
      <c r="B964">
        <v>3.1383799999999999E-4</v>
      </c>
      <c r="C964">
        <v>4.3905200000000002E-3</v>
      </c>
      <c r="D964">
        <v>99.844700000000003</v>
      </c>
      <c r="E964">
        <v>99.837000000000003</v>
      </c>
    </row>
    <row r="965" spans="1:5" x14ac:dyDescent="0.2">
      <c r="A965" t="s">
        <v>2581</v>
      </c>
      <c r="B965">
        <v>2.8568700000000002E-4</v>
      </c>
      <c r="C965">
        <v>3.6421600000000002E-3</v>
      </c>
      <c r="D965">
        <v>99.841400000000007</v>
      </c>
      <c r="E965">
        <v>99.845300000000009</v>
      </c>
    </row>
    <row r="966" spans="1:5" x14ac:dyDescent="0.2">
      <c r="A966" t="s">
        <v>2582</v>
      </c>
      <c r="B966">
        <v>8.9939299999999996E-4</v>
      </c>
      <c r="C966">
        <v>1.06578E-2</v>
      </c>
      <c r="D966">
        <v>99.428899999999999</v>
      </c>
      <c r="E966">
        <v>99.418499999999995</v>
      </c>
    </row>
    <row r="967" spans="1:5" x14ac:dyDescent="0.2">
      <c r="A967" t="s">
        <v>2583</v>
      </c>
      <c r="B967">
        <v>9.2581900000000003E-4</v>
      </c>
      <c r="C967">
        <v>1.1317499999999999E-2</v>
      </c>
      <c r="D967">
        <v>99.489199999999997</v>
      </c>
      <c r="E967">
        <v>99.444600000000008</v>
      </c>
    </row>
    <row r="968" spans="1:5" x14ac:dyDescent="0.2">
      <c r="A968" t="s">
        <v>2584</v>
      </c>
      <c r="B968">
        <v>4.7099400000000002E-4</v>
      </c>
      <c r="C968">
        <v>5.5644199999999996E-3</v>
      </c>
      <c r="D968">
        <v>99.740700000000004</v>
      </c>
      <c r="E968">
        <v>99.737299999999991</v>
      </c>
    </row>
    <row r="969" spans="1:5" x14ac:dyDescent="0.2">
      <c r="A969" t="s">
        <v>2585</v>
      </c>
      <c r="B969">
        <v>4.9130599999999995E-4</v>
      </c>
      <c r="C969">
        <v>6.14228E-3</v>
      </c>
      <c r="D969">
        <v>99.780299999999997</v>
      </c>
      <c r="E969">
        <v>99.767099999999999</v>
      </c>
    </row>
    <row r="970" spans="1:5" x14ac:dyDescent="0.2">
      <c r="A970" t="s">
        <v>2586</v>
      </c>
      <c r="B970">
        <v>4.0667399999999999E-4</v>
      </c>
      <c r="C970">
        <v>4.8766299999999999E-3</v>
      </c>
      <c r="D970">
        <v>99.790500000000009</v>
      </c>
      <c r="E970">
        <v>99.7667</v>
      </c>
    </row>
    <row r="971" spans="1:5" x14ac:dyDescent="0.2">
      <c r="A971" t="s">
        <v>2587</v>
      </c>
      <c r="B971">
        <v>4.2904199999999998E-4</v>
      </c>
      <c r="C971">
        <v>5.5010600000000003E-3</v>
      </c>
      <c r="D971">
        <v>99.809300000000007</v>
      </c>
      <c r="E971">
        <v>99.797899999999998</v>
      </c>
    </row>
    <row r="972" spans="1:5" x14ac:dyDescent="0.2">
      <c r="A972" t="s">
        <v>2588</v>
      </c>
      <c r="B972">
        <v>5.5019300000000004E-4</v>
      </c>
      <c r="C972">
        <v>6.8558600000000001E-3</v>
      </c>
      <c r="D972">
        <v>99.74499999999999</v>
      </c>
      <c r="E972">
        <v>99.718299999999999</v>
      </c>
    </row>
    <row r="973" spans="1:5" x14ac:dyDescent="0.2">
      <c r="A973" t="s">
        <v>2589</v>
      </c>
      <c r="B973">
        <v>5.26228E-4</v>
      </c>
      <c r="C973">
        <v>6.2013700000000003E-3</v>
      </c>
      <c r="D973">
        <v>99.680700000000002</v>
      </c>
      <c r="E973">
        <v>99.682400000000001</v>
      </c>
    </row>
    <row r="974" spans="1:5" x14ac:dyDescent="0.2">
      <c r="A974" t="s">
        <v>2590</v>
      </c>
      <c r="B974">
        <v>4.1893099999999999E-4</v>
      </c>
      <c r="C974">
        <v>5.5587800000000001E-3</v>
      </c>
      <c r="D974">
        <v>99.800299999999993</v>
      </c>
      <c r="E974">
        <v>99.783599999999993</v>
      </c>
    </row>
    <row r="975" spans="1:5" x14ac:dyDescent="0.2">
      <c r="A975" t="s">
        <v>2591</v>
      </c>
      <c r="B975">
        <v>3.9383499999999999E-4</v>
      </c>
      <c r="C975">
        <v>4.8906699999999997E-3</v>
      </c>
      <c r="D975">
        <v>99.762700000000009</v>
      </c>
      <c r="E975">
        <v>99.760400000000004</v>
      </c>
    </row>
    <row r="976" spans="1:5" x14ac:dyDescent="0.2">
      <c r="A976" t="s">
        <v>2592</v>
      </c>
      <c r="B976">
        <v>1.63583E-3</v>
      </c>
      <c r="C976">
        <v>1.92477E-2</v>
      </c>
      <c r="D976">
        <v>98.933899999999994</v>
      </c>
      <c r="E976">
        <v>98.9726</v>
      </c>
    </row>
    <row r="977" spans="1:5" x14ac:dyDescent="0.2">
      <c r="A977" t="s">
        <v>2593</v>
      </c>
      <c r="B977">
        <v>1.72667E-3</v>
      </c>
      <c r="C977">
        <v>2.03354E-2</v>
      </c>
      <c r="D977">
        <v>99.063800000000001</v>
      </c>
      <c r="E977">
        <v>99.032299999999992</v>
      </c>
    </row>
    <row r="978" spans="1:5" x14ac:dyDescent="0.2">
      <c r="A978" t="s">
        <v>2594</v>
      </c>
      <c r="B978">
        <v>9.43569E-4</v>
      </c>
      <c r="C978">
        <v>1.1158899999999999E-2</v>
      </c>
      <c r="D978">
        <v>99.3947</v>
      </c>
      <c r="E978">
        <v>99.395499999999998</v>
      </c>
    </row>
    <row r="979" spans="1:5" x14ac:dyDescent="0.2">
      <c r="A979" t="s">
        <v>2595</v>
      </c>
      <c r="B979">
        <v>9.6966200000000004E-4</v>
      </c>
      <c r="C979">
        <v>1.1805400000000001E-2</v>
      </c>
      <c r="D979">
        <v>99.456999999999994</v>
      </c>
      <c r="E979">
        <v>99.415400000000005</v>
      </c>
    </row>
    <row r="980" spans="1:5" x14ac:dyDescent="0.2">
      <c r="A980" t="s">
        <v>2596</v>
      </c>
      <c r="B980">
        <v>4.3418299999999999E-4</v>
      </c>
      <c r="C980">
        <v>5.1707000000000003E-3</v>
      </c>
      <c r="D980">
        <v>99.775700000000001</v>
      </c>
      <c r="E980">
        <v>99.753799999999998</v>
      </c>
    </row>
    <row r="981" spans="1:5" x14ac:dyDescent="0.2">
      <c r="A981" t="s">
        <v>2597</v>
      </c>
      <c r="B981">
        <v>4.5474399999999998E-4</v>
      </c>
      <c r="C981">
        <v>5.7519900000000002E-3</v>
      </c>
      <c r="D981">
        <v>99.799800000000005</v>
      </c>
      <c r="E981">
        <v>99.786200000000008</v>
      </c>
    </row>
    <row r="982" spans="1:5" x14ac:dyDescent="0.2">
      <c r="A982" t="s">
        <v>2598</v>
      </c>
      <c r="B982">
        <v>8.9911699999999995E-4</v>
      </c>
      <c r="C982">
        <v>1.02218E-2</v>
      </c>
      <c r="D982">
        <v>99.591700000000003</v>
      </c>
      <c r="E982">
        <v>99.6096</v>
      </c>
    </row>
    <row r="983" spans="1:5" x14ac:dyDescent="0.2">
      <c r="A983" t="s">
        <v>2599</v>
      </c>
      <c r="B983">
        <v>9.5177E-4</v>
      </c>
      <c r="C983">
        <v>1.08063E-2</v>
      </c>
      <c r="D983">
        <v>99.494200000000006</v>
      </c>
      <c r="E983">
        <v>99.463400000000007</v>
      </c>
    </row>
    <row r="984" spans="1:5" x14ac:dyDescent="0.2">
      <c r="A984" t="s">
        <v>2600</v>
      </c>
      <c r="B984">
        <v>3.69897E-4</v>
      </c>
      <c r="C984">
        <v>4.4834899999999997E-3</v>
      </c>
      <c r="D984">
        <v>99.818200000000004</v>
      </c>
      <c r="E984">
        <v>99.793300000000002</v>
      </c>
    </row>
    <row r="985" spans="1:5" x14ac:dyDescent="0.2">
      <c r="A985" t="s">
        <v>2601</v>
      </c>
      <c r="B985">
        <v>3.9248199999999999E-4</v>
      </c>
      <c r="C985">
        <v>5.1111000000000004E-3</v>
      </c>
      <c r="D985">
        <v>99.836500000000001</v>
      </c>
      <c r="E985">
        <v>99.830600000000004</v>
      </c>
    </row>
    <row r="986" spans="1:5" x14ac:dyDescent="0.2">
      <c r="A986" t="s">
        <v>2602</v>
      </c>
      <c r="B986">
        <v>5.6302200000000004E-4</v>
      </c>
      <c r="C986">
        <v>6.9946599999999998E-3</v>
      </c>
      <c r="D986">
        <v>99.725099999999998</v>
      </c>
      <c r="E986">
        <v>99.704899999999995</v>
      </c>
    </row>
    <row r="987" spans="1:5" x14ac:dyDescent="0.2">
      <c r="A987" t="s">
        <v>2603</v>
      </c>
      <c r="B987">
        <v>5.3898900000000003E-4</v>
      </c>
      <c r="C987">
        <v>6.3387399999999998E-3</v>
      </c>
      <c r="D987">
        <v>99.675399999999996</v>
      </c>
      <c r="E987">
        <v>99.664500000000004</v>
      </c>
    </row>
    <row r="988" spans="1:5" x14ac:dyDescent="0.2">
      <c r="A988" t="s">
        <v>2604</v>
      </c>
      <c r="B988">
        <v>1.0975399999999999E-3</v>
      </c>
      <c r="C988">
        <v>1.2898E-2</v>
      </c>
      <c r="D988">
        <v>99.315799999999996</v>
      </c>
      <c r="E988">
        <v>99.312399999999997</v>
      </c>
    </row>
    <row r="989" spans="1:5" x14ac:dyDescent="0.2">
      <c r="A989" t="s">
        <v>2605</v>
      </c>
      <c r="B989">
        <v>1.1254699999999999E-3</v>
      </c>
      <c r="C989">
        <v>1.3567299999999999E-2</v>
      </c>
      <c r="D989">
        <v>99.365499999999997</v>
      </c>
      <c r="E989">
        <v>99.327500000000001</v>
      </c>
    </row>
    <row r="990" spans="1:5" x14ac:dyDescent="0.2">
      <c r="A990" t="s">
        <v>2606</v>
      </c>
      <c r="B990">
        <v>9.43569E-4</v>
      </c>
      <c r="C990">
        <v>1.1158899999999999E-2</v>
      </c>
      <c r="D990">
        <v>99.3947</v>
      </c>
      <c r="E990">
        <v>99.395499999999998</v>
      </c>
    </row>
    <row r="991" spans="1:5" x14ac:dyDescent="0.2">
      <c r="A991" t="s">
        <v>2607</v>
      </c>
      <c r="B991">
        <v>9.6966200000000004E-4</v>
      </c>
      <c r="C991">
        <v>1.1805400000000001E-2</v>
      </c>
      <c r="D991">
        <v>99.456999999999994</v>
      </c>
      <c r="E991">
        <v>99.415400000000005</v>
      </c>
    </row>
    <row r="992" spans="1:5" x14ac:dyDescent="0.2">
      <c r="A992" t="s">
        <v>2608</v>
      </c>
      <c r="B992">
        <v>8.5538300000000003E-4</v>
      </c>
      <c r="C992">
        <v>1.0161099999999999E-2</v>
      </c>
      <c r="D992">
        <v>99.450499999999991</v>
      </c>
      <c r="E992">
        <v>99.445999999999998</v>
      </c>
    </row>
    <row r="993" spans="1:5" x14ac:dyDescent="0.2">
      <c r="A993" t="s">
        <v>2609</v>
      </c>
      <c r="B993">
        <v>8.8112200000000002E-4</v>
      </c>
      <c r="C993">
        <v>1.08094E-2</v>
      </c>
      <c r="D993">
        <v>99.519100000000009</v>
      </c>
      <c r="E993">
        <v>99.470500000000001</v>
      </c>
    </row>
    <row r="994" spans="1:5" x14ac:dyDescent="0.2">
      <c r="A994" t="s">
        <v>2610</v>
      </c>
      <c r="B994">
        <v>3.7907899999999999E-4</v>
      </c>
      <c r="C994">
        <v>4.5815700000000001E-3</v>
      </c>
      <c r="D994">
        <v>99.808799999999991</v>
      </c>
      <c r="E994">
        <v>99.783200000000008</v>
      </c>
    </row>
    <row r="995" spans="1:5" x14ac:dyDescent="0.2">
      <c r="A995" t="s">
        <v>2611</v>
      </c>
      <c r="B995">
        <v>4.0161400000000001E-4</v>
      </c>
      <c r="C995">
        <v>5.2085899999999999E-3</v>
      </c>
      <c r="D995">
        <v>99.826599999999999</v>
      </c>
      <c r="E995">
        <v>99.820799999999991</v>
      </c>
    </row>
    <row r="996" spans="1:5" x14ac:dyDescent="0.2">
      <c r="A996" t="s">
        <v>2612</v>
      </c>
      <c r="B996">
        <v>3.7907899999999999E-4</v>
      </c>
      <c r="C996">
        <v>4.5815700000000001E-3</v>
      </c>
      <c r="D996">
        <v>99.808799999999991</v>
      </c>
      <c r="E996">
        <v>99.783200000000008</v>
      </c>
    </row>
    <row r="997" spans="1:5" x14ac:dyDescent="0.2">
      <c r="A997" t="s">
        <v>2613</v>
      </c>
      <c r="B997">
        <v>4.0161400000000001E-4</v>
      </c>
      <c r="C997">
        <v>5.2085899999999999E-3</v>
      </c>
      <c r="D997">
        <v>99.826599999999999</v>
      </c>
      <c r="E997">
        <v>99.820799999999991</v>
      </c>
    </row>
    <row r="998" spans="1:5" x14ac:dyDescent="0.2">
      <c r="A998" t="s">
        <v>2614</v>
      </c>
      <c r="B998">
        <v>5.1168600000000002E-4</v>
      </c>
      <c r="C998">
        <v>6.4393200000000001E-3</v>
      </c>
      <c r="D998">
        <v>99.763800000000003</v>
      </c>
      <c r="E998">
        <v>99.736699999999999</v>
      </c>
    </row>
    <row r="999" spans="1:5" x14ac:dyDescent="0.2">
      <c r="A999" t="s">
        <v>2615</v>
      </c>
      <c r="B999">
        <v>4.8785499999999998E-4</v>
      </c>
      <c r="C999">
        <v>5.7885100000000002E-3</v>
      </c>
      <c r="D999">
        <v>99.701999999999998</v>
      </c>
      <c r="E999">
        <v>99.710099999999997</v>
      </c>
    </row>
    <row r="1000" spans="1:5" x14ac:dyDescent="0.2">
      <c r="A1000" t="s">
        <v>2616</v>
      </c>
      <c r="B1000">
        <v>9.43569E-4</v>
      </c>
      <c r="C1000">
        <v>1.1158899999999999E-2</v>
      </c>
      <c r="D1000">
        <v>99.3947</v>
      </c>
      <c r="E1000">
        <v>99.395499999999998</v>
      </c>
    </row>
    <row r="1001" spans="1:5" x14ac:dyDescent="0.2">
      <c r="A1001" t="s">
        <v>2617</v>
      </c>
      <c r="B1001">
        <v>9.6966200000000004E-4</v>
      </c>
      <c r="C1001">
        <v>1.1805400000000001E-2</v>
      </c>
      <c r="D1001">
        <v>99.456999999999994</v>
      </c>
      <c r="E1001">
        <v>99.415400000000005</v>
      </c>
    </row>
    <row r="1002" spans="1:5" x14ac:dyDescent="0.2">
      <c r="A1002" t="s">
        <v>2618</v>
      </c>
      <c r="B1002">
        <v>1.6730899999999999E-3</v>
      </c>
      <c r="C1002">
        <v>1.9666200000000002E-2</v>
      </c>
      <c r="D1002">
        <v>98.903700000000001</v>
      </c>
      <c r="E1002">
        <v>98.939800000000005</v>
      </c>
    </row>
    <row r="1003" spans="1:5" x14ac:dyDescent="0.2">
      <c r="A1003" t="s">
        <v>2619</v>
      </c>
      <c r="B1003">
        <v>1.76465E-3</v>
      </c>
      <c r="C1003">
        <v>2.0760299999999999E-2</v>
      </c>
      <c r="D1003">
        <v>99.036900000000003</v>
      </c>
      <c r="E1003">
        <v>99.012699999999995</v>
      </c>
    </row>
    <row r="1004" spans="1:5" x14ac:dyDescent="0.2">
      <c r="A1004" t="s">
        <v>2620</v>
      </c>
      <c r="B1004">
        <v>8.3358900000000003E-4</v>
      </c>
      <c r="C1004">
        <v>9.2006199999999996E-3</v>
      </c>
      <c r="D1004">
        <v>99.588800000000006</v>
      </c>
      <c r="E1004">
        <v>99.539500000000004</v>
      </c>
    </row>
    <row r="1005" spans="1:5" x14ac:dyDescent="0.2">
      <c r="A1005" t="s">
        <v>2621</v>
      </c>
      <c r="B1005">
        <v>8.3546399999999995E-4</v>
      </c>
      <c r="C1005">
        <v>8.7661100000000006E-3</v>
      </c>
      <c r="D1005">
        <v>99.597000000000008</v>
      </c>
      <c r="E1005">
        <v>99.561300000000003</v>
      </c>
    </row>
    <row r="1006" spans="1:5" x14ac:dyDescent="0.2">
      <c r="A1006" t="s">
        <v>2622</v>
      </c>
      <c r="B1006">
        <v>1.59859E-3</v>
      </c>
      <c r="C1006">
        <v>1.883E-2</v>
      </c>
      <c r="D1006">
        <v>98.956100000000006</v>
      </c>
      <c r="E1006">
        <v>98.990700000000004</v>
      </c>
    </row>
    <row r="1007" spans="1:5" x14ac:dyDescent="0.2">
      <c r="A1007" t="s">
        <v>2623</v>
      </c>
      <c r="B1007">
        <v>1.6886500000000001E-3</v>
      </c>
      <c r="C1007">
        <v>1.9909400000000001E-2</v>
      </c>
      <c r="D1007">
        <v>99.088999999999999</v>
      </c>
      <c r="E1007">
        <v>99.060199999999995</v>
      </c>
    </row>
    <row r="1008" spans="1:5" x14ac:dyDescent="0.2">
      <c r="A1008" t="s">
        <v>2624</v>
      </c>
      <c r="B1008">
        <v>8.9939299999999996E-4</v>
      </c>
      <c r="C1008">
        <v>1.06578E-2</v>
      </c>
      <c r="D1008">
        <v>99.428899999999999</v>
      </c>
      <c r="E1008">
        <v>99.418499999999995</v>
      </c>
    </row>
    <row r="1009" spans="1:5" x14ac:dyDescent="0.2">
      <c r="A1009" t="s">
        <v>2625</v>
      </c>
      <c r="B1009">
        <v>9.2581900000000003E-4</v>
      </c>
      <c r="C1009">
        <v>1.1317499999999999E-2</v>
      </c>
      <c r="D1009">
        <v>99.489199999999997</v>
      </c>
      <c r="E1009">
        <v>99.444600000000008</v>
      </c>
    </row>
    <row r="1010" spans="1:5" x14ac:dyDescent="0.2">
      <c r="A1010" t="s">
        <v>2626</v>
      </c>
      <c r="B1010">
        <v>9.2137700000000002E-4</v>
      </c>
      <c r="C1010">
        <v>1.09061E-2</v>
      </c>
      <c r="D1010">
        <v>99.410799999999995</v>
      </c>
      <c r="E1010">
        <v>99.401899999999998</v>
      </c>
    </row>
    <row r="1011" spans="1:5" x14ac:dyDescent="0.2">
      <c r="A1011" t="s">
        <v>2627</v>
      </c>
      <c r="B1011">
        <v>9.4779700000000001E-4</v>
      </c>
      <c r="C1011">
        <v>1.15628E-2</v>
      </c>
      <c r="D1011">
        <v>99.475000000000009</v>
      </c>
      <c r="E1011">
        <v>99.4255</v>
      </c>
    </row>
    <row r="1012" spans="1:5" x14ac:dyDescent="0.2">
      <c r="A1012" t="s">
        <v>2628</v>
      </c>
      <c r="B1012">
        <v>4.2502499999999999E-4</v>
      </c>
      <c r="C1012">
        <v>5.0727999999999997E-3</v>
      </c>
      <c r="D1012">
        <v>99.782200000000003</v>
      </c>
      <c r="E1012">
        <v>99.758600000000001</v>
      </c>
    </row>
    <row r="1013" spans="1:5" x14ac:dyDescent="0.2">
      <c r="A1013" t="s">
        <v>2629</v>
      </c>
      <c r="B1013">
        <v>4.4562600000000002E-4</v>
      </c>
      <c r="C1013">
        <v>5.6550899999999998E-3</v>
      </c>
      <c r="D1013">
        <v>99.802999999999997</v>
      </c>
      <c r="E1013">
        <v>99.792299999999997</v>
      </c>
    </row>
    <row r="1014" spans="1:5" x14ac:dyDescent="0.2">
      <c r="A1014" t="s">
        <v>2630</v>
      </c>
      <c r="B1014">
        <v>8.5538300000000003E-4</v>
      </c>
      <c r="C1014">
        <v>1.0161099999999999E-2</v>
      </c>
      <c r="D1014">
        <v>99.450499999999991</v>
      </c>
      <c r="E1014">
        <v>99.445999999999998</v>
      </c>
    </row>
    <row r="1015" spans="1:5" x14ac:dyDescent="0.2">
      <c r="A1015" t="s">
        <v>2631</v>
      </c>
      <c r="B1015">
        <v>8.8112200000000002E-4</v>
      </c>
      <c r="C1015">
        <v>1.08094E-2</v>
      </c>
      <c r="D1015">
        <v>99.519100000000009</v>
      </c>
      <c r="E1015">
        <v>99.470500000000001</v>
      </c>
    </row>
    <row r="1016" spans="1:5" x14ac:dyDescent="0.2">
      <c r="A1016" t="s">
        <v>2632</v>
      </c>
      <c r="B1016">
        <v>1.6730899999999999E-3</v>
      </c>
      <c r="C1016">
        <v>1.9666200000000002E-2</v>
      </c>
      <c r="D1016">
        <v>98.903700000000001</v>
      </c>
      <c r="E1016">
        <v>98.939800000000005</v>
      </c>
    </row>
    <row r="1017" spans="1:5" x14ac:dyDescent="0.2">
      <c r="A1017" t="s">
        <v>2633</v>
      </c>
      <c r="B1017">
        <v>1.76465E-3</v>
      </c>
      <c r="C1017">
        <v>2.0760299999999999E-2</v>
      </c>
      <c r="D1017">
        <v>99.036900000000003</v>
      </c>
      <c r="E1017">
        <v>99.012699999999995</v>
      </c>
    </row>
    <row r="1018" spans="1:5" x14ac:dyDescent="0.2">
      <c r="A1018" t="s">
        <v>2634</v>
      </c>
      <c r="B1018">
        <v>2.5819100000000002E-3</v>
      </c>
      <c r="C1018">
        <v>2.98707E-2</v>
      </c>
      <c r="D1018">
        <v>98.261499999999998</v>
      </c>
      <c r="E1018">
        <v>98.478800000000007</v>
      </c>
    </row>
    <row r="1019" spans="1:5" x14ac:dyDescent="0.2">
      <c r="A1019" t="s">
        <v>2635</v>
      </c>
      <c r="B1019">
        <v>2.62759E-3</v>
      </c>
      <c r="C1019">
        <v>3.0379E-2</v>
      </c>
      <c r="D1019">
        <v>98.399799999999999</v>
      </c>
      <c r="E1019">
        <v>98.429500000000004</v>
      </c>
    </row>
    <row r="1020" spans="1:5" x14ac:dyDescent="0.2">
      <c r="A1020" t="s">
        <v>2636</v>
      </c>
      <c r="B1020">
        <v>1.6730899999999999E-3</v>
      </c>
      <c r="C1020">
        <v>1.9666200000000002E-2</v>
      </c>
      <c r="D1020">
        <v>98.903700000000001</v>
      </c>
      <c r="E1020">
        <v>98.939800000000005</v>
      </c>
    </row>
    <row r="1021" spans="1:5" x14ac:dyDescent="0.2">
      <c r="A1021" t="s">
        <v>2637</v>
      </c>
      <c r="B1021">
        <v>1.76465E-3</v>
      </c>
      <c r="C1021">
        <v>2.0760299999999999E-2</v>
      </c>
      <c r="D1021">
        <v>99.036900000000003</v>
      </c>
      <c r="E1021">
        <v>99.012699999999995</v>
      </c>
    </row>
    <row r="1022" spans="1:5" x14ac:dyDescent="0.2">
      <c r="A1022" t="s">
        <v>2638</v>
      </c>
      <c r="B1022">
        <v>1.56138E-3</v>
      </c>
      <c r="C1022">
        <v>1.8412499999999998E-2</v>
      </c>
      <c r="D1022">
        <v>98.981899999999996</v>
      </c>
      <c r="E1022">
        <v>99.016999999999996</v>
      </c>
    </row>
    <row r="1023" spans="1:5" x14ac:dyDescent="0.2">
      <c r="A1023" t="s">
        <v>2639</v>
      </c>
      <c r="B1023">
        <v>1.65062E-3</v>
      </c>
      <c r="C1023">
        <v>1.9483E-2</v>
      </c>
      <c r="D1023">
        <v>99.108800000000002</v>
      </c>
      <c r="E1023">
        <v>99.081100000000006</v>
      </c>
    </row>
    <row r="1024" spans="1:5" x14ac:dyDescent="0.2">
      <c r="A1024" t="s">
        <v>2640</v>
      </c>
      <c r="B1024">
        <v>9.2137700000000002E-4</v>
      </c>
      <c r="C1024">
        <v>1.09061E-2</v>
      </c>
      <c r="D1024">
        <v>99.410799999999995</v>
      </c>
      <c r="E1024">
        <v>99.401899999999998</v>
      </c>
    </row>
    <row r="1025" spans="1:5" x14ac:dyDescent="0.2">
      <c r="A1025" t="s">
        <v>2641</v>
      </c>
      <c r="B1025">
        <v>9.4779700000000001E-4</v>
      </c>
      <c r="C1025">
        <v>1.15628E-2</v>
      </c>
      <c r="D1025">
        <v>99.475000000000009</v>
      </c>
      <c r="E1025">
        <v>99.4255</v>
      </c>
    </row>
    <row r="1026" spans="1:5" x14ac:dyDescent="0.2">
      <c r="A1026" t="s">
        <v>2642</v>
      </c>
      <c r="B1026">
        <v>8.5702E-4</v>
      </c>
      <c r="C1026">
        <v>9.4337299999999995E-3</v>
      </c>
      <c r="D1026">
        <v>99.578299999999999</v>
      </c>
      <c r="E1026">
        <v>99.529700000000005</v>
      </c>
    </row>
    <row r="1027" spans="1:5" x14ac:dyDescent="0.2">
      <c r="A1027" t="s">
        <v>2643</v>
      </c>
      <c r="B1027">
        <v>8.5866700000000002E-4</v>
      </c>
      <c r="C1027">
        <v>8.9987699999999997E-3</v>
      </c>
      <c r="D1027">
        <v>99.564399999999992</v>
      </c>
      <c r="E1027">
        <v>99.549199999999999</v>
      </c>
    </row>
    <row r="1028" spans="1:5" x14ac:dyDescent="0.2">
      <c r="A1028" t="s">
        <v>2644</v>
      </c>
      <c r="B1028">
        <v>3.1794199999999999E-4</v>
      </c>
      <c r="C1028">
        <v>4.0014899999999999E-3</v>
      </c>
      <c r="D1028">
        <v>99.826800000000006</v>
      </c>
      <c r="E1028">
        <v>99.825600000000009</v>
      </c>
    </row>
    <row r="1029" spans="1:5" x14ac:dyDescent="0.2">
      <c r="A1029" t="s">
        <v>2645</v>
      </c>
      <c r="B1029">
        <v>3.4593800000000001E-4</v>
      </c>
      <c r="C1029">
        <v>4.7443299999999997E-3</v>
      </c>
      <c r="D1029">
        <v>99.834500000000006</v>
      </c>
      <c r="E1029">
        <v>99.820899999999995</v>
      </c>
    </row>
    <row r="1030" spans="1:5" x14ac:dyDescent="0.2">
      <c r="A1030" t="s">
        <v>2646</v>
      </c>
      <c r="B1030">
        <v>3.2920200000000001E-4</v>
      </c>
      <c r="C1030">
        <v>4.5511700000000002E-3</v>
      </c>
      <c r="D1030">
        <v>99.842200000000005</v>
      </c>
      <c r="E1030">
        <v>99.827799999999996</v>
      </c>
    </row>
    <row r="1031" spans="1:5" x14ac:dyDescent="0.2">
      <c r="A1031" t="s">
        <v>2647</v>
      </c>
      <c r="B1031">
        <v>3.0183100000000002E-4</v>
      </c>
      <c r="C1031">
        <v>3.8220699999999999E-3</v>
      </c>
      <c r="D1031">
        <v>99.836399999999998</v>
      </c>
      <c r="E1031">
        <v>99.8339</v>
      </c>
    </row>
    <row r="1032" spans="1:5" x14ac:dyDescent="0.2">
      <c r="A1032" t="s">
        <v>2648</v>
      </c>
      <c r="B1032">
        <v>1.44972E-3</v>
      </c>
      <c r="C1032">
        <v>1.7161300000000001E-2</v>
      </c>
      <c r="D1032">
        <v>99.0869</v>
      </c>
      <c r="E1032">
        <v>99.104299999999995</v>
      </c>
    </row>
    <row r="1033" spans="1:5" x14ac:dyDescent="0.2">
      <c r="A1033" t="s">
        <v>2649</v>
      </c>
      <c r="B1033">
        <v>1.5365699999999999E-3</v>
      </c>
      <c r="C1033">
        <v>1.8203899999999999E-2</v>
      </c>
      <c r="D1033">
        <v>99.17240000000001</v>
      </c>
      <c r="E1033">
        <v>99.124400000000009</v>
      </c>
    </row>
    <row r="1034" spans="1:5" x14ac:dyDescent="0.2">
      <c r="A1034" t="s">
        <v>2650</v>
      </c>
      <c r="B1034">
        <v>8.9939299999999996E-4</v>
      </c>
      <c r="C1034">
        <v>1.06578E-2</v>
      </c>
      <c r="D1034">
        <v>99.428899999999999</v>
      </c>
      <c r="E1034">
        <v>99.418499999999995</v>
      </c>
    </row>
    <row r="1035" spans="1:5" x14ac:dyDescent="0.2">
      <c r="A1035" t="s">
        <v>2651</v>
      </c>
      <c r="B1035">
        <v>9.2581900000000003E-4</v>
      </c>
      <c r="C1035">
        <v>1.1317499999999999E-2</v>
      </c>
      <c r="D1035">
        <v>99.489199999999997</v>
      </c>
      <c r="E1035">
        <v>99.444600000000008</v>
      </c>
    </row>
    <row r="1036" spans="1:5" x14ac:dyDescent="0.2">
      <c r="A1036" t="s">
        <v>2652</v>
      </c>
      <c r="B1036">
        <v>4.0667399999999999E-4</v>
      </c>
      <c r="C1036">
        <v>4.8766299999999999E-3</v>
      </c>
      <c r="D1036">
        <v>99.790500000000009</v>
      </c>
      <c r="E1036">
        <v>99.7667</v>
      </c>
    </row>
    <row r="1037" spans="1:5" x14ac:dyDescent="0.2">
      <c r="A1037" t="s">
        <v>2653</v>
      </c>
      <c r="B1037">
        <v>4.2904199999999998E-4</v>
      </c>
      <c r="C1037">
        <v>5.5010600000000003E-3</v>
      </c>
      <c r="D1037">
        <v>99.809300000000007</v>
      </c>
      <c r="E1037">
        <v>99.797899999999998</v>
      </c>
    </row>
    <row r="1038" spans="1:5" x14ac:dyDescent="0.2">
      <c r="A1038" t="s">
        <v>2654</v>
      </c>
      <c r="B1038">
        <v>4.0667399999999999E-4</v>
      </c>
      <c r="C1038">
        <v>4.8766299999999999E-3</v>
      </c>
      <c r="D1038">
        <v>99.790500000000009</v>
      </c>
      <c r="E1038">
        <v>99.7667</v>
      </c>
    </row>
    <row r="1039" spans="1:5" x14ac:dyDescent="0.2">
      <c r="A1039" t="s">
        <v>2655</v>
      </c>
      <c r="B1039">
        <v>4.2904199999999998E-4</v>
      </c>
      <c r="C1039">
        <v>5.5010600000000003E-3</v>
      </c>
      <c r="D1039">
        <v>99.809300000000007</v>
      </c>
      <c r="E1039">
        <v>99.797899999999998</v>
      </c>
    </row>
    <row r="1040" spans="1:5" x14ac:dyDescent="0.2">
      <c r="A1040" t="s">
        <v>2656</v>
      </c>
      <c r="B1040">
        <v>5.7586699999999998E-4</v>
      </c>
      <c r="C1040">
        <v>7.1335399999999998E-3</v>
      </c>
      <c r="D1040">
        <v>99.711399999999998</v>
      </c>
      <c r="E1040">
        <v>99.694099999999992</v>
      </c>
    </row>
    <row r="1041" spans="1:5" x14ac:dyDescent="0.2">
      <c r="A1041" t="s">
        <v>2657</v>
      </c>
      <c r="B1041">
        <v>5.5175999999999999E-4</v>
      </c>
      <c r="C1041">
        <v>6.4758999999999997E-3</v>
      </c>
      <c r="D1041">
        <v>99.67</v>
      </c>
      <c r="E1041">
        <v>99.660200000000003</v>
      </c>
    </row>
    <row r="1042" spans="1:5" x14ac:dyDescent="0.2">
      <c r="A1042" t="s">
        <v>2658</v>
      </c>
      <c r="B1042">
        <v>1.7158099999999999E-3</v>
      </c>
      <c r="C1042">
        <v>1.8170200000000001E-2</v>
      </c>
      <c r="D1042">
        <v>99.023399999999995</v>
      </c>
      <c r="E1042">
        <v>99.033599999999993</v>
      </c>
    </row>
    <row r="1043" spans="1:5" x14ac:dyDescent="0.2">
      <c r="A1043" t="s">
        <v>2659</v>
      </c>
      <c r="B1043">
        <v>1.6806799999999999E-3</v>
      </c>
      <c r="C1043">
        <v>1.7537299999999999E-2</v>
      </c>
      <c r="D1043">
        <v>99.068599999999989</v>
      </c>
      <c r="E1043">
        <v>99.057600000000008</v>
      </c>
    </row>
    <row r="1044" spans="1:5" x14ac:dyDescent="0.2">
      <c r="A1044" t="s">
        <v>2660</v>
      </c>
      <c r="B1044">
        <v>1.1714099999999999E-3</v>
      </c>
      <c r="C1044">
        <v>1.27714E-2</v>
      </c>
      <c r="D1044">
        <v>99.313900000000004</v>
      </c>
      <c r="E1044">
        <v>99.311099999999996</v>
      </c>
    </row>
    <row r="1045" spans="1:5" x14ac:dyDescent="0.2">
      <c r="A1045" t="s">
        <v>2661</v>
      </c>
      <c r="B1045">
        <v>1.14831E-3</v>
      </c>
      <c r="C1045">
        <v>1.21814E-2</v>
      </c>
      <c r="D1045">
        <v>99.316800000000001</v>
      </c>
      <c r="E1045">
        <v>99.277699999999996</v>
      </c>
    </row>
    <row r="1046" spans="1:5" x14ac:dyDescent="0.2">
      <c r="A1046" t="s">
        <v>2662</v>
      </c>
      <c r="B1046">
        <v>1.1568800000000001E-3</v>
      </c>
      <c r="C1046">
        <v>1.32E-2</v>
      </c>
      <c r="D1046">
        <v>99.371600000000001</v>
      </c>
      <c r="E1046">
        <v>99.355099999999993</v>
      </c>
    </row>
    <row r="1047" spans="1:5" x14ac:dyDescent="0.2">
      <c r="A1047" t="s">
        <v>2663</v>
      </c>
      <c r="B1047">
        <v>1.14168E-3</v>
      </c>
      <c r="C1047">
        <v>1.2685399999999999E-2</v>
      </c>
      <c r="D1047">
        <v>99.31</v>
      </c>
      <c r="E1047">
        <v>99.336399999999998</v>
      </c>
    </row>
    <row r="1048" spans="1:5" x14ac:dyDescent="0.2">
      <c r="A1048" t="s">
        <v>2664</v>
      </c>
      <c r="B1048">
        <v>9.0444500000000003E-4</v>
      </c>
      <c r="C1048">
        <v>9.9056700000000001E-3</v>
      </c>
      <c r="D1048">
        <v>99.541499999999999</v>
      </c>
      <c r="E1048">
        <v>99.502900000000011</v>
      </c>
    </row>
    <row r="1049" spans="1:5" x14ac:dyDescent="0.2">
      <c r="A1049" t="s">
        <v>2665</v>
      </c>
      <c r="B1049">
        <v>9.05724E-4</v>
      </c>
      <c r="C1049">
        <v>9.4695400000000002E-3</v>
      </c>
      <c r="D1049">
        <v>99.544200000000004</v>
      </c>
      <c r="E1049">
        <v>99.530300000000011</v>
      </c>
    </row>
    <row r="1050" spans="1:5" x14ac:dyDescent="0.2">
      <c r="A1050" t="s">
        <v>2666</v>
      </c>
      <c r="B1050">
        <v>1.4498600000000001E-3</v>
      </c>
      <c r="C1050">
        <v>1.6811699999999999E-2</v>
      </c>
      <c r="D1050">
        <v>99.182999999999993</v>
      </c>
      <c r="E1050">
        <v>99.176200000000009</v>
      </c>
    </row>
    <row r="1051" spans="1:5" x14ac:dyDescent="0.2">
      <c r="A1051" t="s">
        <v>2667</v>
      </c>
      <c r="B1051">
        <v>1.4360200000000001E-3</v>
      </c>
      <c r="C1051">
        <v>1.63237E-2</v>
      </c>
      <c r="D1051">
        <v>99.130700000000004</v>
      </c>
      <c r="E1051">
        <v>99.162399999999991</v>
      </c>
    </row>
    <row r="1052" spans="1:5" x14ac:dyDescent="0.2">
      <c r="A1052" t="s">
        <v>2668</v>
      </c>
      <c r="B1052">
        <v>1.7380799999999999E-3</v>
      </c>
      <c r="C1052">
        <v>2.0347400000000002E-2</v>
      </c>
      <c r="D1052">
        <v>98.995100000000008</v>
      </c>
      <c r="E1052">
        <v>98.979399999999998</v>
      </c>
    </row>
    <row r="1053" spans="1:5" x14ac:dyDescent="0.2">
      <c r="A1053" t="s">
        <v>2669</v>
      </c>
      <c r="B1053">
        <v>1.74048E-3</v>
      </c>
      <c r="C1053">
        <v>2.0420899999999999E-2</v>
      </c>
      <c r="D1053">
        <v>98.917000000000002</v>
      </c>
      <c r="E1053">
        <v>98.95859999999999</v>
      </c>
    </row>
    <row r="1054" spans="1:5" x14ac:dyDescent="0.2">
      <c r="A1054" t="s">
        <v>2670</v>
      </c>
      <c r="B1054">
        <v>1.09227E-3</v>
      </c>
      <c r="C1054">
        <v>1.1975700000000001E-2</v>
      </c>
      <c r="D1054">
        <v>99.350000000000009</v>
      </c>
      <c r="E1054">
        <v>99.344499999999996</v>
      </c>
    </row>
    <row r="1055" spans="1:5" x14ac:dyDescent="0.2">
      <c r="A1055" t="s">
        <v>2671</v>
      </c>
      <c r="B1055">
        <v>1.06909E-3</v>
      </c>
      <c r="C1055">
        <v>1.13776E-2</v>
      </c>
      <c r="D1055">
        <v>99.353899999999996</v>
      </c>
      <c r="E1055">
        <v>99.330200000000005</v>
      </c>
    </row>
    <row r="1056" spans="1:5" x14ac:dyDescent="0.2">
      <c r="A1056" t="s">
        <v>2672</v>
      </c>
      <c r="B1056">
        <v>1.2768600000000001E-3</v>
      </c>
      <c r="C1056">
        <v>1.38315E-2</v>
      </c>
      <c r="D1056">
        <v>99.274500000000003</v>
      </c>
      <c r="E1056">
        <v>99.264099999999999</v>
      </c>
    </row>
    <row r="1057" spans="1:5" x14ac:dyDescent="0.2">
      <c r="A1057" t="s">
        <v>2673</v>
      </c>
      <c r="B1057">
        <v>1.25442E-3</v>
      </c>
      <c r="C1057">
        <v>1.32651E-2</v>
      </c>
      <c r="D1057">
        <v>99.269599999999997</v>
      </c>
      <c r="E1057">
        <v>99.234700000000004</v>
      </c>
    </row>
    <row r="1058" spans="1:5" x14ac:dyDescent="0.2">
      <c r="A1058" t="s">
        <v>2674</v>
      </c>
      <c r="B1058">
        <v>1.33344E-3</v>
      </c>
      <c r="C1058">
        <v>1.50692E-2</v>
      </c>
      <c r="D1058">
        <v>99.241399999999999</v>
      </c>
      <c r="E1058">
        <v>99.235600000000005</v>
      </c>
    </row>
    <row r="1059" spans="1:5" x14ac:dyDescent="0.2">
      <c r="A1059" t="s">
        <v>2675</v>
      </c>
      <c r="B1059">
        <v>1.3209700000000001E-3</v>
      </c>
      <c r="C1059">
        <v>1.45959E-2</v>
      </c>
      <c r="D1059">
        <v>99.212400000000002</v>
      </c>
      <c r="E1059">
        <v>99.201899999999995</v>
      </c>
    </row>
    <row r="1060" spans="1:5" x14ac:dyDescent="0.2">
      <c r="A1060" t="s">
        <v>2676</v>
      </c>
      <c r="B1060">
        <v>1.3769800000000001E-3</v>
      </c>
      <c r="C1060">
        <v>1.60111E-2</v>
      </c>
      <c r="D1060">
        <v>99.236699999999999</v>
      </c>
      <c r="E1060">
        <v>99.205699999999993</v>
      </c>
    </row>
    <row r="1061" spans="1:5" x14ac:dyDescent="0.2">
      <c r="A1061" t="s">
        <v>2677</v>
      </c>
      <c r="B1061">
        <v>1.3620500000000001E-3</v>
      </c>
      <c r="C1061">
        <v>1.5505400000000001E-2</v>
      </c>
      <c r="D1061">
        <v>99.168599999999998</v>
      </c>
      <c r="E1061">
        <v>99.180400000000006</v>
      </c>
    </row>
    <row r="1062" spans="1:5" x14ac:dyDescent="0.2">
      <c r="A1062" t="s">
        <v>2678</v>
      </c>
      <c r="B1062">
        <v>1.4133500000000001E-3</v>
      </c>
      <c r="C1062">
        <v>1.6409900000000002E-2</v>
      </c>
      <c r="D1062">
        <v>99.203800000000001</v>
      </c>
      <c r="E1062">
        <v>99.193200000000004</v>
      </c>
    </row>
    <row r="1063" spans="1:5" x14ac:dyDescent="0.2">
      <c r="A1063" t="s">
        <v>2679</v>
      </c>
      <c r="B1063">
        <v>1.39916E-3</v>
      </c>
      <c r="C1063">
        <v>1.59176E-2</v>
      </c>
      <c r="D1063">
        <v>99.143900000000002</v>
      </c>
      <c r="E1063">
        <v>99.169499999999999</v>
      </c>
    </row>
    <row r="1064" spans="1:5" x14ac:dyDescent="0.2">
      <c r="A1064" t="s">
        <v>2680</v>
      </c>
      <c r="B1064">
        <v>1.7380799999999999E-3</v>
      </c>
      <c r="C1064">
        <v>2.0347400000000002E-2</v>
      </c>
      <c r="D1064">
        <v>98.995100000000008</v>
      </c>
      <c r="E1064">
        <v>98.979399999999998</v>
      </c>
    </row>
    <row r="1065" spans="1:5" x14ac:dyDescent="0.2">
      <c r="A1065" t="s">
        <v>2681</v>
      </c>
      <c r="B1065">
        <v>1.74048E-3</v>
      </c>
      <c r="C1065">
        <v>2.0420899999999999E-2</v>
      </c>
      <c r="D1065">
        <v>98.917000000000002</v>
      </c>
      <c r="E1065">
        <v>98.95859999999999</v>
      </c>
    </row>
    <row r="1066" spans="1:5" x14ac:dyDescent="0.2">
      <c r="A1066" t="s">
        <v>2682</v>
      </c>
      <c r="B1066">
        <v>1.2745600000000001E-3</v>
      </c>
      <c r="C1066">
        <v>1.44455E-2</v>
      </c>
      <c r="D1066">
        <v>99.293599999999998</v>
      </c>
      <c r="E1066">
        <v>99.277599999999993</v>
      </c>
    </row>
    <row r="1067" spans="1:5" x14ac:dyDescent="0.2">
      <c r="A1067" t="s">
        <v>2683</v>
      </c>
      <c r="B1067">
        <v>1.26114E-3</v>
      </c>
      <c r="C1067">
        <v>1.39583E-2</v>
      </c>
      <c r="D1067">
        <v>99.240600000000001</v>
      </c>
      <c r="E1067">
        <v>99.250500000000002</v>
      </c>
    </row>
    <row r="1068" spans="1:5" x14ac:dyDescent="0.2">
      <c r="A1068" t="s">
        <v>2684</v>
      </c>
      <c r="B1068">
        <v>1.22411E-3</v>
      </c>
      <c r="C1068">
        <v>1.3301199999999999E-2</v>
      </c>
      <c r="D1068">
        <v>99.29249999999999</v>
      </c>
      <c r="E1068">
        <v>99.292199999999994</v>
      </c>
    </row>
    <row r="1069" spans="1:5" x14ac:dyDescent="0.2">
      <c r="A1069" t="s">
        <v>2685</v>
      </c>
      <c r="B1069">
        <v>1.2015299999999999E-3</v>
      </c>
      <c r="C1069">
        <v>1.2727499999999999E-2</v>
      </c>
      <c r="D1069">
        <v>99.286799999999999</v>
      </c>
      <c r="E1069">
        <v>99.256699999999995</v>
      </c>
    </row>
    <row r="1070" spans="1:5" x14ac:dyDescent="0.2">
      <c r="A1070" t="s">
        <v>2686</v>
      </c>
      <c r="B1070">
        <v>5.5806599999999997E-4</v>
      </c>
      <c r="C1070">
        <v>6.5016199999999996E-3</v>
      </c>
      <c r="D1070">
        <v>99.719700000000003</v>
      </c>
      <c r="E1070">
        <v>99.705299999999994</v>
      </c>
    </row>
    <row r="1071" spans="1:5" x14ac:dyDescent="0.2">
      <c r="A1071" t="s">
        <v>2687</v>
      </c>
      <c r="B1071">
        <v>5.7744999999999997E-4</v>
      </c>
      <c r="C1071">
        <v>6.6267000000000001E-3</v>
      </c>
      <c r="D1071">
        <v>99.714199999999991</v>
      </c>
      <c r="E1071">
        <v>99.686799999999991</v>
      </c>
    </row>
    <row r="1072" spans="1:5" x14ac:dyDescent="0.2">
      <c r="A1072" t="s">
        <v>2688</v>
      </c>
      <c r="B1072">
        <v>1.39226E-3</v>
      </c>
      <c r="C1072">
        <v>1.5691699999999999E-2</v>
      </c>
      <c r="D1072">
        <v>99.187700000000007</v>
      </c>
      <c r="E1072">
        <v>99.209099999999992</v>
      </c>
    </row>
    <row r="1073" spans="1:5" x14ac:dyDescent="0.2">
      <c r="A1073" t="s">
        <v>2689</v>
      </c>
      <c r="B1073">
        <v>1.38075E-3</v>
      </c>
      <c r="C1073">
        <v>1.5232900000000001E-2</v>
      </c>
      <c r="D1073">
        <v>99.177199999999999</v>
      </c>
      <c r="E1073">
        <v>99.169700000000006</v>
      </c>
    </row>
    <row r="1074" spans="1:5" x14ac:dyDescent="0.2">
      <c r="A1074" t="s">
        <v>2690</v>
      </c>
      <c r="B1074">
        <v>1.5589E-3</v>
      </c>
      <c r="C1074">
        <v>1.8006100000000001E-2</v>
      </c>
      <c r="D1074">
        <v>99.12339999999999</v>
      </c>
      <c r="E1074">
        <v>99.112499999999997</v>
      </c>
    </row>
    <row r="1075" spans="1:5" x14ac:dyDescent="0.2">
      <c r="A1075" t="s">
        <v>2691</v>
      </c>
      <c r="B1075">
        <v>1.5465800000000001E-3</v>
      </c>
      <c r="C1075">
        <v>1.75423E-2</v>
      </c>
      <c r="D1075">
        <v>99.053200000000004</v>
      </c>
      <c r="E1075">
        <v>99.094000000000008</v>
      </c>
    </row>
    <row r="1076" spans="1:5" x14ac:dyDescent="0.2">
      <c r="A1076" t="s">
        <v>2692</v>
      </c>
      <c r="B1076">
        <v>1.6678800000000001E-3</v>
      </c>
      <c r="C1076">
        <v>1.9199500000000001E-2</v>
      </c>
      <c r="D1076">
        <v>99.054500000000004</v>
      </c>
      <c r="E1076">
        <v>99.050300000000007</v>
      </c>
    </row>
    <row r="1077" spans="1:5" x14ac:dyDescent="0.2">
      <c r="A1077" t="s">
        <v>2693</v>
      </c>
      <c r="B1077">
        <v>1.6797400000000001E-3</v>
      </c>
      <c r="C1077">
        <v>1.93796E-2</v>
      </c>
      <c r="D1077">
        <v>98.973100000000002</v>
      </c>
      <c r="E1077">
        <v>99.022500000000008</v>
      </c>
    </row>
    <row r="1078" spans="1:5" x14ac:dyDescent="0.2">
      <c r="A1078" t="s">
        <v>2694</v>
      </c>
      <c r="B1078">
        <v>1.8737000000000001E-3</v>
      </c>
      <c r="C1078">
        <v>2.1863199999999999E-2</v>
      </c>
      <c r="D1078">
        <v>98.912000000000006</v>
      </c>
      <c r="E1078">
        <v>98.897999999999996</v>
      </c>
    </row>
    <row r="1079" spans="1:5" x14ac:dyDescent="0.2">
      <c r="A1079" t="s">
        <v>2695</v>
      </c>
      <c r="B1079">
        <v>1.8764599999999999E-3</v>
      </c>
      <c r="C1079">
        <v>2.1948499999999999E-2</v>
      </c>
      <c r="D1079">
        <v>98.799499999999995</v>
      </c>
      <c r="E1079">
        <v>98.888199999999998</v>
      </c>
    </row>
    <row r="1080" spans="1:5" x14ac:dyDescent="0.2">
      <c r="A1080" t="s">
        <v>2696</v>
      </c>
      <c r="B1080">
        <v>1.09797E-3</v>
      </c>
      <c r="C1080">
        <v>1.25761E-2</v>
      </c>
      <c r="D1080">
        <v>99.424800000000005</v>
      </c>
      <c r="E1080">
        <v>99.4071</v>
      </c>
    </row>
    <row r="1081" spans="1:5" x14ac:dyDescent="0.2">
      <c r="A1081" t="s">
        <v>2697</v>
      </c>
      <c r="B1081">
        <v>1.0819099999999999E-3</v>
      </c>
      <c r="C1081">
        <v>1.20485E-2</v>
      </c>
      <c r="D1081">
        <v>99.347099999999998</v>
      </c>
      <c r="E1081">
        <v>99.362799999999993</v>
      </c>
    </row>
    <row r="1082" spans="1:5" x14ac:dyDescent="0.2">
      <c r="A1082" t="s">
        <v>2698</v>
      </c>
      <c r="B1082">
        <v>1.0659000000000001E-3</v>
      </c>
      <c r="C1082">
        <v>1.17102E-2</v>
      </c>
      <c r="D1082">
        <v>99.3596</v>
      </c>
      <c r="E1082">
        <v>99.359899999999996</v>
      </c>
    </row>
    <row r="1083" spans="1:5" x14ac:dyDescent="0.2">
      <c r="A1083" t="s">
        <v>2699</v>
      </c>
      <c r="B1083">
        <v>1.0427500000000001E-3</v>
      </c>
      <c r="C1083">
        <v>1.1110399999999999E-2</v>
      </c>
      <c r="D1083">
        <v>99.3673</v>
      </c>
      <c r="E1083">
        <v>99.340699999999998</v>
      </c>
    </row>
    <row r="1084" spans="1:5" x14ac:dyDescent="0.2">
      <c r="A1084" t="s">
        <v>2700</v>
      </c>
      <c r="B1084">
        <v>1.0963800000000001E-3</v>
      </c>
      <c r="C1084">
        <v>1.18656E-2</v>
      </c>
      <c r="D1084">
        <v>99.35690000000001</v>
      </c>
      <c r="E1084">
        <v>99.317099999999996</v>
      </c>
    </row>
    <row r="1085" spans="1:5" x14ac:dyDescent="0.2">
      <c r="A1085" t="s">
        <v>2701</v>
      </c>
      <c r="B1085">
        <v>1.14175E-3</v>
      </c>
      <c r="C1085">
        <v>1.2137500000000001E-2</v>
      </c>
      <c r="D1085">
        <v>99.435000000000002</v>
      </c>
      <c r="E1085">
        <v>99.386099999999999</v>
      </c>
    </row>
    <row r="1086" spans="1:5" x14ac:dyDescent="0.2">
      <c r="A1086" t="s">
        <v>2702</v>
      </c>
      <c r="B1086">
        <v>3.79348E-4</v>
      </c>
      <c r="C1086">
        <v>4.5186999999999996E-3</v>
      </c>
      <c r="D1086">
        <v>99.819699999999997</v>
      </c>
      <c r="E1086">
        <v>99.795999999999992</v>
      </c>
    </row>
    <row r="1087" spans="1:5" x14ac:dyDescent="0.2">
      <c r="A1087" t="s">
        <v>2703</v>
      </c>
      <c r="B1087">
        <v>4.0540999999999998E-4</v>
      </c>
      <c r="C1087">
        <v>5.1790899999999999E-3</v>
      </c>
      <c r="D1087">
        <v>99.818200000000004</v>
      </c>
      <c r="E1087">
        <v>99.756900000000002</v>
      </c>
    </row>
    <row r="1088" spans="1:5" x14ac:dyDescent="0.2">
      <c r="A1088" t="s">
        <v>2704</v>
      </c>
      <c r="B1088">
        <v>3.6243899999999999E-4</v>
      </c>
      <c r="C1088">
        <v>4.3414899999999999E-3</v>
      </c>
      <c r="D1088">
        <v>99.834199999999996</v>
      </c>
      <c r="E1088">
        <v>99.80019999999999</v>
      </c>
    </row>
    <row r="1089" spans="1:5" x14ac:dyDescent="0.2">
      <c r="A1089" t="s">
        <v>2705</v>
      </c>
      <c r="B1089">
        <v>3.88231E-4</v>
      </c>
      <c r="C1089">
        <v>4.9993900000000003E-3</v>
      </c>
      <c r="D1089">
        <v>99.822599999999994</v>
      </c>
      <c r="E1089">
        <v>99.781800000000004</v>
      </c>
    </row>
    <row r="1090" spans="1:5" x14ac:dyDescent="0.2">
      <c r="A1090" t="s">
        <v>2706</v>
      </c>
      <c r="B1090">
        <v>5.2032800000000002E-4</v>
      </c>
      <c r="C1090">
        <v>6.1277099999999998E-3</v>
      </c>
      <c r="D1090">
        <v>99.791499999999999</v>
      </c>
      <c r="E1090">
        <v>99.774200000000008</v>
      </c>
    </row>
    <row r="1091" spans="1:5" x14ac:dyDescent="0.2">
      <c r="A1091" t="s">
        <v>2707</v>
      </c>
      <c r="B1091">
        <v>4.7431699999999998E-4</v>
      </c>
      <c r="C1091">
        <v>5.9002400000000002E-3</v>
      </c>
      <c r="D1091">
        <v>99.762799999999999</v>
      </c>
      <c r="E1091">
        <v>99.687300000000008</v>
      </c>
    </row>
    <row r="1092" spans="1:5" x14ac:dyDescent="0.2">
      <c r="A1092" t="s">
        <v>2708</v>
      </c>
      <c r="B1092">
        <v>1.5884899999999999E-3</v>
      </c>
      <c r="C1092">
        <v>1.58195E-2</v>
      </c>
      <c r="D1092">
        <v>99.309399999999997</v>
      </c>
      <c r="E1092">
        <v>99.342600000000004</v>
      </c>
    </row>
    <row r="1093" spans="1:5" x14ac:dyDescent="0.2">
      <c r="A1093" t="s">
        <v>2709</v>
      </c>
      <c r="B1093">
        <v>1.75314E-3</v>
      </c>
      <c r="C1093">
        <v>1.7422300000000002E-2</v>
      </c>
      <c r="D1093">
        <v>99.364900000000006</v>
      </c>
      <c r="E1093">
        <v>99.367199999999997</v>
      </c>
    </row>
    <row r="1094" spans="1:5" x14ac:dyDescent="0.2">
      <c r="A1094" t="s">
        <v>2710</v>
      </c>
      <c r="B1094">
        <v>3.2762500000000001E-3</v>
      </c>
      <c r="C1094">
        <v>3.6697399999999998E-2</v>
      </c>
      <c r="D1094">
        <v>97.873100000000008</v>
      </c>
      <c r="E1094">
        <v>97.873000000000005</v>
      </c>
    </row>
    <row r="1095" spans="1:5" x14ac:dyDescent="0.2">
      <c r="A1095" t="s">
        <v>2711</v>
      </c>
      <c r="B1095">
        <v>2.8460500000000001E-3</v>
      </c>
      <c r="C1095">
        <v>3.2459200000000001E-2</v>
      </c>
      <c r="D1095">
        <v>98.2316</v>
      </c>
      <c r="E1095">
        <v>98.310400000000001</v>
      </c>
    </row>
    <row r="1096" spans="1:5" x14ac:dyDescent="0.2">
      <c r="A1096" t="s">
        <v>2712</v>
      </c>
      <c r="B1096">
        <v>3.2762500000000001E-3</v>
      </c>
      <c r="C1096">
        <v>3.6697399999999998E-2</v>
      </c>
      <c r="D1096">
        <v>97.873100000000008</v>
      </c>
      <c r="E1096">
        <v>97.873000000000005</v>
      </c>
    </row>
    <row r="1097" spans="1:5" x14ac:dyDescent="0.2">
      <c r="A1097" t="s">
        <v>2713</v>
      </c>
      <c r="B1097">
        <v>3.0374600000000001E-3</v>
      </c>
      <c r="C1097">
        <v>3.4586100000000002E-2</v>
      </c>
      <c r="D1097">
        <v>98.114800000000002</v>
      </c>
      <c r="E1097">
        <v>98.189499999999995</v>
      </c>
    </row>
    <row r="1098" spans="1:5" x14ac:dyDescent="0.2">
      <c r="A1098" t="s">
        <v>2714</v>
      </c>
      <c r="B1098">
        <v>1.9727799999999999E-3</v>
      </c>
      <c r="C1098">
        <v>2.2523600000000001E-2</v>
      </c>
      <c r="D1098">
        <v>98.7042</v>
      </c>
      <c r="E1098">
        <v>98.758600000000001</v>
      </c>
    </row>
    <row r="1099" spans="1:5" x14ac:dyDescent="0.2">
      <c r="A1099" t="s">
        <v>2715</v>
      </c>
      <c r="B1099">
        <v>1.8556200000000001E-3</v>
      </c>
      <c r="C1099">
        <v>2.1483800000000001E-2</v>
      </c>
      <c r="D1099">
        <v>98.9452</v>
      </c>
      <c r="E1099">
        <v>98.968900000000005</v>
      </c>
    </row>
    <row r="1100" spans="1:5" x14ac:dyDescent="0.2">
      <c r="A1100" t="s">
        <v>2716</v>
      </c>
      <c r="B1100">
        <v>4.0815199999999999E-3</v>
      </c>
      <c r="C1100">
        <v>4.6530200000000001E-2</v>
      </c>
      <c r="D1100">
        <v>97.418499999999995</v>
      </c>
      <c r="E1100">
        <v>97.504000000000005</v>
      </c>
    </row>
    <row r="1101" spans="1:5" x14ac:dyDescent="0.2">
      <c r="A1101" t="s">
        <v>2717</v>
      </c>
      <c r="B1101">
        <v>5.6980399999999997E-3</v>
      </c>
      <c r="C1101">
        <v>6.2362000000000001E-2</v>
      </c>
      <c r="D1101">
        <v>96.417299999999997</v>
      </c>
      <c r="E1101">
        <v>96.368600000000001</v>
      </c>
    </row>
    <row r="1102" spans="1:5" x14ac:dyDescent="0.2">
      <c r="A1102" t="s">
        <v>2718</v>
      </c>
      <c r="B1102">
        <v>4.2855100000000002E-3</v>
      </c>
      <c r="C1102">
        <v>4.8840500000000002E-2</v>
      </c>
      <c r="D1102">
        <v>97.279200000000003</v>
      </c>
      <c r="E1102">
        <v>97.354200000000006</v>
      </c>
    </row>
    <row r="1103" spans="1:5" x14ac:dyDescent="0.2">
      <c r="A1103" t="s">
        <v>2719</v>
      </c>
      <c r="B1103">
        <v>5.6980399999999997E-3</v>
      </c>
      <c r="C1103">
        <v>6.2362000000000001E-2</v>
      </c>
      <c r="D1103">
        <v>96.417299999999997</v>
      </c>
      <c r="E1103">
        <v>96.368600000000001</v>
      </c>
    </row>
    <row r="1104" spans="1:5" x14ac:dyDescent="0.2">
      <c r="A1104" t="s">
        <v>2720</v>
      </c>
      <c r="B1104">
        <v>3.21959E-3</v>
      </c>
      <c r="C1104">
        <v>3.6805200000000003E-2</v>
      </c>
      <c r="D1104">
        <v>97.969099999999997</v>
      </c>
      <c r="E1104">
        <v>98.092799999999997</v>
      </c>
    </row>
    <row r="1105" spans="1:5" x14ac:dyDescent="0.2">
      <c r="A1105" t="s">
        <v>2721</v>
      </c>
      <c r="B1105">
        <v>3.7192599999999998E-3</v>
      </c>
      <c r="C1105">
        <v>4.1286000000000003E-2</v>
      </c>
      <c r="D1105">
        <v>97.648099999999999</v>
      </c>
      <c r="E1105">
        <v>97.669499999999999</v>
      </c>
    </row>
    <row r="1106" spans="1:5" x14ac:dyDescent="0.2">
      <c r="A1106" t="s">
        <v>2722</v>
      </c>
      <c r="B1106">
        <v>2.4838299999999998E-3</v>
      </c>
      <c r="C1106">
        <v>2.80959E-2</v>
      </c>
      <c r="D1106">
        <v>98.33</v>
      </c>
      <c r="E1106">
        <v>98.385000000000005</v>
      </c>
    </row>
    <row r="1107" spans="1:5" x14ac:dyDescent="0.2">
      <c r="A1107" t="s">
        <v>2723</v>
      </c>
      <c r="B1107">
        <v>2.2589200000000002E-3</v>
      </c>
      <c r="C1107">
        <v>2.5950299999999999E-2</v>
      </c>
      <c r="D1107">
        <v>98.656100000000009</v>
      </c>
      <c r="E1107">
        <v>98.667599999999993</v>
      </c>
    </row>
    <row r="1108" spans="1:5" x14ac:dyDescent="0.2">
      <c r="A1108" t="s">
        <v>2724</v>
      </c>
      <c r="B1108">
        <v>4.3842799999999999E-3</v>
      </c>
      <c r="C1108">
        <v>4.8665399999999998E-2</v>
      </c>
      <c r="D1108">
        <v>97.227400000000003</v>
      </c>
      <c r="E1108">
        <v>97.252899999999997</v>
      </c>
    </row>
    <row r="1109" spans="1:5" x14ac:dyDescent="0.2">
      <c r="A1109" t="s">
        <v>2725</v>
      </c>
      <c r="B1109">
        <v>3.7820100000000001E-3</v>
      </c>
      <c r="C1109">
        <v>4.2849900000000003E-2</v>
      </c>
      <c r="D1109">
        <v>97.696600000000004</v>
      </c>
      <c r="E1109">
        <v>97.825800000000001</v>
      </c>
    </row>
    <row r="1110" spans="1:5" x14ac:dyDescent="0.2">
      <c r="A1110" t="s">
        <v>2726</v>
      </c>
      <c r="B1110">
        <v>4.6806E-3</v>
      </c>
      <c r="C1110">
        <v>5.3322899999999999E-2</v>
      </c>
      <c r="D1110">
        <v>96.988600000000005</v>
      </c>
      <c r="E1110">
        <v>97.124799999999993</v>
      </c>
    </row>
    <row r="1111" spans="1:5" x14ac:dyDescent="0.2">
      <c r="A1111" t="s">
        <v>2727</v>
      </c>
      <c r="B1111">
        <v>7.0611199999999997E-3</v>
      </c>
      <c r="C1111">
        <v>7.6857999999999996E-2</v>
      </c>
      <c r="D1111">
        <v>95.605699999999999</v>
      </c>
      <c r="E1111">
        <v>95.522999999999996</v>
      </c>
    </row>
    <row r="1112" spans="1:5" x14ac:dyDescent="0.2">
      <c r="A1112" t="s">
        <v>2728</v>
      </c>
      <c r="B1112">
        <v>3.8732699999999998E-3</v>
      </c>
      <c r="C1112">
        <v>4.4177099999999997E-2</v>
      </c>
      <c r="D1112">
        <v>97.516300000000001</v>
      </c>
      <c r="E1112">
        <v>97.652500000000003</v>
      </c>
    </row>
    <row r="1113" spans="1:5" x14ac:dyDescent="0.2">
      <c r="A1113" t="s">
        <v>2729</v>
      </c>
      <c r="B1113">
        <v>4.88098E-3</v>
      </c>
      <c r="C1113">
        <v>5.36897E-2</v>
      </c>
      <c r="D1113">
        <v>96.971500000000006</v>
      </c>
      <c r="E1113">
        <v>96.954799999999992</v>
      </c>
    </row>
    <row r="1114" spans="1:5" x14ac:dyDescent="0.2">
      <c r="A1114" t="s">
        <v>2730</v>
      </c>
      <c r="B1114">
        <v>2.7946399999999999E-4</v>
      </c>
      <c r="C1114">
        <v>3.5951999999999998E-3</v>
      </c>
      <c r="D1114">
        <v>99.871600000000001</v>
      </c>
      <c r="E1114">
        <v>99.865300000000005</v>
      </c>
    </row>
    <row r="1115" spans="1:5" x14ac:dyDescent="0.2">
      <c r="A1115" t="s">
        <v>2731</v>
      </c>
      <c r="B1115">
        <v>4.0024199999999998E-4</v>
      </c>
      <c r="C1115">
        <v>5.3378000000000002E-3</v>
      </c>
      <c r="D1115">
        <v>99.75</v>
      </c>
      <c r="E1115">
        <v>99.751300000000001</v>
      </c>
    </row>
    <row r="1116" spans="1:5" x14ac:dyDescent="0.2">
      <c r="A1116" t="s">
        <v>2732</v>
      </c>
      <c r="B1116">
        <v>7.4242299999999998E-4</v>
      </c>
      <c r="C1116">
        <v>8.29301E-3</v>
      </c>
      <c r="D1116">
        <v>99.638899999999992</v>
      </c>
      <c r="E1116">
        <v>99.610200000000006</v>
      </c>
    </row>
    <row r="1117" spans="1:5" x14ac:dyDescent="0.2">
      <c r="A1117" t="s">
        <v>2733</v>
      </c>
      <c r="B1117">
        <v>7.4513900000000002E-4</v>
      </c>
      <c r="C1117">
        <v>7.8522399999999999E-3</v>
      </c>
      <c r="D1117">
        <v>99.621300000000005</v>
      </c>
      <c r="E1117">
        <v>99.609000000000009</v>
      </c>
    </row>
    <row r="1118" spans="1:5" x14ac:dyDescent="0.2">
      <c r="A1118" t="s">
        <v>2734</v>
      </c>
      <c r="B1118">
        <v>2.74442E-3</v>
      </c>
      <c r="C1118">
        <v>3.09287E-2</v>
      </c>
      <c r="D1118">
        <v>98.166399999999996</v>
      </c>
      <c r="E1118">
        <v>98.231999999999999</v>
      </c>
    </row>
    <row r="1119" spans="1:5" x14ac:dyDescent="0.2">
      <c r="A1119" t="s">
        <v>2735</v>
      </c>
      <c r="B1119">
        <v>2.4569499999999998E-3</v>
      </c>
      <c r="C1119">
        <v>2.8145E-2</v>
      </c>
      <c r="D1119">
        <v>98.505200000000002</v>
      </c>
      <c r="E1119">
        <v>98.558599999999998</v>
      </c>
    </row>
    <row r="1120" spans="1:5" x14ac:dyDescent="0.2">
      <c r="A1120" t="s">
        <v>2736</v>
      </c>
      <c r="B1120">
        <v>6.7249600000000003E-3</v>
      </c>
      <c r="C1120">
        <v>7.6726799999999998E-2</v>
      </c>
      <c r="D1120">
        <v>95.606999999999999</v>
      </c>
      <c r="E1120">
        <v>95.777000000000001</v>
      </c>
    </row>
    <row r="1121" spans="1:5" x14ac:dyDescent="0.2">
      <c r="A1121" t="s">
        <v>2737</v>
      </c>
      <c r="B1121">
        <v>1.3121600000000001E-2</v>
      </c>
      <c r="C1121">
        <v>0.13968</v>
      </c>
      <c r="D1121">
        <v>91.882599999999996</v>
      </c>
      <c r="E1121">
        <v>91.996499999999997</v>
      </c>
    </row>
    <row r="1122" spans="1:5" x14ac:dyDescent="0.2">
      <c r="A1122" t="s">
        <v>2738</v>
      </c>
      <c r="B1122">
        <v>6.0459000000000001E-4</v>
      </c>
      <c r="C1122">
        <v>7.0120399999999998E-3</v>
      </c>
      <c r="D1122">
        <v>99.736800000000002</v>
      </c>
      <c r="E1122">
        <v>99.731800000000007</v>
      </c>
    </row>
    <row r="1123" spans="1:5" x14ac:dyDescent="0.2">
      <c r="A1123" t="s">
        <v>2739</v>
      </c>
      <c r="B1123">
        <v>6.3405899999999997E-4</v>
      </c>
      <c r="C1123">
        <v>7.7041399999999999E-3</v>
      </c>
      <c r="D1123">
        <v>99.722200000000001</v>
      </c>
      <c r="E1123">
        <v>99.634599999999992</v>
      </c>
    </row>
    <row r="1124" spans="1:5" x14ac:dyDescent="0.2">
      <c r="A1124" t="s">
        <v>2740</v>
      </c>
      <c r="B1124">
        <v>6.8856199999999998E-4</v>
      </c>
      <c r="C1124">
        <v>7.8920099999999997E-3</v>
      </c>
      <c r="D1124">
        <v>99.707599999999999</v>
      </c>
      <c r="E1124">
        <v>99.6751</v>
      </c>
    </row>
    <row r="1125" spans="1:5" x14ac:dyDescent="0.2">
      <c r="A1125" t="s">
        <v>2741</v>
      </c>
      <c r="B1125">
        <v>7.2052100000000001E-4</v>
      </c>
      <c r="C1125">
        <v>8.6084100000000004E-3</v>
      </c>
      <c r="D1125">
        <v>99.689599999999999</v>
      </c>
      <c r="E1125">
        <v>99.585800000000006</v>
      </c>
    </row>
    <row r="1126" spans="1:5" x14ac:dyDescent="0.2">
      <c r="A1126" t="s">
        <v>2742</v>
      </c>
      <c r="B1126">
        <v>5.70931E-4</v>
      </c>
      <c r="C1126">
        <v>6.6590800000000004E-3</v>
      </c>
      <c r="D1126">
        <v>99.763500000000008</v>
      </c>
      <c r="E1126">
        <v>99.748499999999993</v>
      </c>
    </row>
    <row r="1127" spans="1:5" x14ac:dyDescent="0.2">
      <c r="A1127" t="s">
        <v>2743</v>
      </c>
      <c r="B1127">
        <v>5.9955000000000002E-4</v>
      </c>
      <c r="C1127">
        <v>7.3432200000000001E-3</v>
      </c>
      <c r="D1127">
        <v>99.737399999999994</v>
      </c>
      <c r="E1127">
        <v>99.664000000000001</v>
      </c>
    </row>
    <row r="1128" spans="1:5" x14ac:dyDescent="0.2">
      <c r="A1128" t="s">
        <v>2744</v>
      </c>
      <c r="B1128">
        <v>5.3717100000000002E-4</v>
      </c>
      <c r="C1128">
        <v>6.3041700000000004E-3</v>
      </c>
      <c r="D1128">
        <v>99.778199999999998</v>
      </c>
      <c r="E1128">
        <v>99.768199999999993</v>
      </c>
    </row>
    <row r="1129" spans="1:5" x14ac:dyDescent="0.2">
      <c r="A1129" t="s">
        <v>2745</v>
      </c>
      <c r="B1129">
        <v>4.9152500000000003E-4</v>
      </c>
      <c r="C1129">
        <v>6.0800899999999998E-3</v>
      </c>
      <c r="D1129">
        <v>99.749099999999999</v>
      </c>
      <c r="E1129">
        <v>99.678100000000001</v>
      </c>
    </row>
    <row r="1130" spans="1:5" x14ac:dyDescent="0.2">
      <c r="A1130" t="s">
        <v>2746</v>
      </c>
      <c r="B1130">
        <v>4.8660499999999998E-4</v>
      </c>
      <c r="C1130">
        <v>5.7743600000000001E-3</v>
      </c>
      <c r="D1130">
        <v>99.801299999999998</v>
      </c>
      <c r="E1130">
        <v>99.787999999999997</v>
      </c>
    </row>
    <row r="1131" spans="1:5" x14ac:dyDescent="0.2">
      <c r="A1131" t="s">
        <v>2747</v>
      </c>
      <c r="B1131">
        <v>4.3983299999999999E-4</v>
      </c>
      <c r="C1131">
        <v>5.5392599999999998E-3</v>
      </c>
      <c r="D1131">
        <v>99.791200000000003</v>
      </c>
      <c r="E1131">
        <v>99.714299999999994</v>
      </c>
    </row>
    <row r="1132" spans="1:5" x14ac:dyDescent="0.2">
      <c r="A1132" t="s">
        <v>2748</v>
      </c>
      <c r="B1132">
        <v>3.4553699999999998E-4</v>
      </c>
      <c r="C1132">
        <v>4.1642900000000002E-3</v>
      </c>
      <c r="D1132">
        <v>99.840800000000002</v>
      </c>
      <c r="E1132">
        <v>99.805800000000005</v>
      </c>
    </row>
    <row r="1133" spans="1:5" x14ac:dyDescent="0.2">
      <c r="A1133" t="s">
        <v>2749</v>
      </c>
      <c r="B1133">
        <v>3.6928299999999998E-4</v>
      </c>
      <c r="C1133">
        <v>4.7770699999999996E-3</v>
      </c>
      <c r="D1133">
        <v>99.835799999999992</v>
      </c>
      <c r="E1133">
        <v>99.798699999999997</v>
      </c>
    </row>
    <row r="1134" spans="1:5" x14ac:dyDescent="0.2">
      <c r="A1134" t="s">
        <v>2750</v>
      </c>
      <c r="B1134">
        <v>5.8777099999999995E-4</v>
      </c>
      <c r="C1134">
        <v>6.8357000000000001E-3</v>
      </c>
      <c r="D1134">
        <v>99.7483</v>
      </c>
      <c r="E1134">
        <v>99.746499999999997</v>
      </c>
    </row>
    <row r="1135" spans="1:5" x14ac:dyDescent="0.2">
      <c r="A1135" t="s">
        <v>2751</v>
      </c>
      <c r="B1135">
        <v>6.1679900000000001E-4</v>
      </c>
      <c r="C1135">
        <v>7.5235800000000002E-3</v>
      </c>
      <c r="D1135">
        <v>99.733799999999988</v>
      </c>
      <c r="E1135">
        <v>99.643000000000001</v>
      </c>
    </row>
    <row r="1136" spans="1:5" x14ac:dyDescent="0.2">
      <c r="A1136" t="s">
        <v>2752</v>
      </c>
      <c r="B1136">
        <v>4.8660499999999998E-4</v>
      </c>
      <c r="C1136">
        <v>5.7743600000000001E-3</v>
      </c>
      <c r="D1136">
        <v>99.801299999999998</v>
      </c>
      <c r="E1136">
        <v>99.787999999999997</v>
      </c>
    </row>
    <row r="1137" spans="1:5" x14ac:dyDescent="0.2">
      <c r="A1137" t="s">
        <v>2753</v>
      </c>
      <c r="B1137">
        <v>4.3983299999999999E-4</v>
      </c>
      <c r="C1137">
        <v>5.5392599999999998E-3</v>
      </c>
      <c r="D1137">
        <v>99.791200000000003</v>
      </c>
      <c r="E1137">
        <v>99.714299999999994</v>
      </c>
    </row>
    <row r="1138" spans="1:5" x14ac:dyDescent="0.2">
      <c r="A1138" t="s">
        <v>2754</v>
      </c>
      <c r="B1138">
        <v>6.9455899999999998E-4</v>
      </c>
      <c r="C1138">
        <v>7.80914E-3</v>
      </c>
      <c r="D1138">
        <v>99.671700000000001</v>
      </c>
      <c r="E1138">
        <v>99.649000000000001</v>
      </c>
    </row>
    <row r="1139" spans="1:5" x14ac:dyDescent="0.2">
      <c r="A1139" t="s">
        <v>2755</v>
      </c>
      <c r="B1139">
        <v>6.7780800000000001E-4</v>
      </c>
      <c r="C1139">
        <v>7.2510300000000003E-3</v>
      </c>
      <c r="D1139">
        <v>99.639200000000002</v>
      </c>
      <c r="E1139">
        <v>99.639399999999995</v>
      </c>
    </row>
    <row r="1140" spans="1:5" x14ac:dyDescent="0.2">
      <c r="A1140" t="s">
        <v>2756</v>
      </c>
      <c r="B1140">
        <v>7.2211699999999998E-4</v>
      </c>
      <c r="C1140">
        <v>8.24393E-3</v>
      </c>
      <c r="D1140">
        <v>99.691500000000005</v>
      </c>
      <c r="E1140">
        <v>99.66279999999999</v>
      </c>
    </row>
    <row r="1141" spans="1:5" x14ac:dyDescent="0.2">
      <c r="A1141" t="s">
        <v>2757</v>
      </c>
      <c r="B1141">
        <v>7.5514500000000003E-4</v>
      </c>
      <c r="C1141">
        <v>8.9703500000000002E-3</v>
      </c>
      <c r="D1141">
        <v>99.675299999999993</v>
      </c>
      <c r="E1141">
        <v>99.570300000000003</v>
      </c>
    </row>
    <row r="1142" spans="1:5" x14ac:dyDescent="0.2">
      <c r="A1142" t="s">
        <v>2758</v>
      </c>
      <c r="B1142">
        <v>3.96232E-4</v>
      </c>
      <c r="C1142">
        <v>4.6955299999999998E-3</v>
      </c>
      <c r="D1142">
        <v>99.814800000000005</v>
      </c>
      <c r="E1142">
        <v>99.790999999999997</v>
      </c>
    </row>
    <row r="1143" spans="1:5" x14ac:dyDescent="0.2">
      <c r="A1143" t="s">
        <v>2759</v>
      </c>
      <c r="B1143">
        <v>4.2262499999999999E-4</v>
      </c>
      <c r="C1143">
        <v>5.3592500000000003E-3</v>
      </c>
      <c r="D1143">
        <v>99.805999999999997</v>
      </c>
      <c r="E1143">
        <v>99.731800000000007</v>
      </c>
    </row>
    <row r="1144" spans="1:5" x14ac:dyDescent="0.2">
      <c r="A1144" t="s">
        <v>2760</v>
      </c>
      <c r="B1144">
        <v>7.0534799999999996E-4</v>
      </c>
      <c r="C1144">
        <v>8.0681699999999995E-3</v>
      </c>
      <c r="D1144">
        <v>99.6999</v>
      </c>
      <c r="E1144">
        <v>99.67240000000001</v>
      </c>
    </row>
    <row r="1145" spans="1:5" x14ac:dyDescent="0.2">
      <c r="A1145" t="s">
        <v>2761</v>
      </c>
      <c r="B1145">
        <v>7.3782299999999997E-4</v>
      </c>
      <c r="C1145">
        <v>8.7891299999999992E-3</v>
      </c>
      <c r="D1145">
        <v>99.680199999999999</v>
      </c>
      <c r="E1145">
        <v>99.575199999999995</v>
      </c>
    </row>
    <row r="1146" spans="1:5" x14ac:dyDescent="0.2">
      <c r="A1146" t="s">
        <v>2762</v>
      </c>
      <c r="B1146">
        <v>5.8777099999999995E-4</v>
      </c>
      <c r="C1146">
        <v>6.8357000000000001E-3</v>
      </c>
      <c r="D1146">
        <v>99.7483</v>
      </c>
      <c r="E1146">
        <v>99.746499999999997</v>
      </c>
    </row>
    <row r="1147" spans="1:5" x14ac:dyDescent="0.2">
      <c r="A1147" t="s">
        <v>2763</v>
      </c>
      <c r="B1147">
        <v>6.1679900000000001E-4</v>
      </c>
      <c r="C1147">
        <v>7.5235800000000002E-3</v>
      </c>
      <c r="D1147">
        <v>99.733799999999988</v>
      </c>
      <c r="E1147">
        <v>99.643000000000001</v>
      </c>
    </row>
    <row r="1148" spans="1:5" x14ac:dyDescent="0.2">
      <c r="A1148" t="s">
        <v>2764</v>
      </c>
      <c r="B1148">
        <v>6.21405E-4</v>
      </c>
      <c r="C1148">
        <v>7.18828E-3</v>
      </c>
      <c r="D1148">
        <v>99.724900000000005</v>
      </c>
      <c r="E1148">
        <v>99.721999999999994</v>
      </c>
    </row>
    <row r="1149" spans="1:5" x14ac:dyDescent="0.2">
      <c r="A1149" t="s">
        <v>2765</v>
      </c>
      <c r="B1149">
        <v>6.5133900000000002E-4</v>
      </c>
      <c r="C1149">
        <v>7.8848300000000007E-3</v>
      </c>
      <c r="D1149">
        <v>99.712400000000002</v>
      </c>
      <c r="E1149">
        <v>99.620199999999997</v>
      </c>
    </row>
    <row r="1150" spans="1:5" x14ac:dyDescent="0.2">
      <c r="A1150" t="s">
        <v>2766</v>
      </c>
      <c r="B1150">
        <v>5.2032800000000002E-4</v>
      </c>
      <c r="C1150">
        <v>6.1277099999999998E-3</v>
      </c>
      <c r="D1150">
        <v>99.791499999999999</v>
      </c>
      <c r="E1150">
        <v>99.774200000000008</v>
      </c>
    </row>
    <row r="1151" spans="1:5" x14ac:dyDescent="0.2">
      <c r="A1151" t="s">
        <v>2767</v>
      </c>
      <c r="B1151">
        <v>4.7431699999999998E-4</v>
      </c>
      <c r="C1151">
        <v>5.9002400000000002E-3</v>
      </c>
      <c r="D1151">
        <v>99.762799999999999</v>
      </c>
      <c r="E1151">
        <v>99.687300000000008</v>
      </c>
    </row>
    <row r="1152" spans="1:5" x14ac:dyDescent="0.2">
      <c r="A1152" t="s">
        <v>2768</v>
      </c>
      <c r="B1152">
        <v>7.0534799999999996E-4</v>
      </c>
      <c r="C1152">
        <v>8.0681699999999995E-3</v>
      </c>
      <c r="D1152">
        <v>99.6999</v>
      </c>
      <c r="E1152">
        <v>99.67240000000001</v>
      </c>
    </row>
    <row r="1153" spans="1:5" x14ac:dyDescent="0.2">
      <c r="A1153" t="s">
        <v>2769</v>
      </c>
      <c r="B1153">
        <v>7.3782299999999997E-4</v>
      </c>
      <c r="C1153">
        <v>8.7891299999999992E-3</v>
      </c>
      <c r="D1153">
        <v>99.680199999999999</v>
      </c>
      <c r="E1153">
        <v>99.575199999999995</v>
      </c>
    </row>
    <row r="1154" spans="1:5" x14ac:dyDescent="0.2">
      <c r="A1154" t="s">
        <v>2770</v>
      </c>
      <c r="B1154">
        <v>5.5402000000000001E-4</v>
      </c>
      <c r="C1154">
        <v>6.4807399999999996E-3</v>
      </c>
      <c r="D1154">
        <v>99.771299999999997</v>
      </c>
      <c r="E1154">
        <v>99.762799999999999</v>
      </c>
    </row>
    <row r="1155" spans="1:5" x14ac:dyDescent="0.2">
      <c r="A1155" t="s">
        <v>2771</v>
      </c>
      <c r="B1155">
        <v>5.0876999999999997E-4</v>
      </c>
      <c r="C1155">
        <v>6.2603399999999997E-3</v>
      </c>
      <c r="D1155">
        <v>99.74199999999999</v>
      </c>
      <c r="E1155">
        <v>99.672300000000007</v>
      </c>
    </row>
    <row r="1156" spans="1:5" x14ac:dyDescent="0.2">
      <c r="A1156" t="s">
        <v>2772</v>
      </c>
      <c r="B1156">
        <v>5.3717100000000002E-4</v>
      </c>
      <c r="C1156">
        <v>6.3041700000000004E-3</v>
      </c>
      <c r="D1156">
        <v>99.778199999999998</v>
      </c>
      <c r="E1156">
        <v>99.768199999999993</v>
      </c>
    </row>
    <row r="1157" spans="1:5" x14ac:dyDescent="0.2">
      <c r="A1157" t="s">
        <v>2773</v>
      </c>
      <c r="B1157">
        <v>4.9152500000000003E-4</v>
      </c>
      <c r="C1157">
        <v>6.0800899999999998E-3</v>
      </c>
      <c r="D1157">
        <v>99.749099999999999</v>
      </c>
      <c r="E1157">
        <v>99.678100000000001</v>
      </c>
    </row>
    <row r="1158" spans="1:5" x14ac:dyDescent="0.2">
      <c r="A1158" t="s">
        <v>2774</v>
      </c>
      <c r="B1158">
        <v>6.3818900000000005E-4</v>
      </c>
      <c r="C1158">
        <v>7.36412E-3</v>
      </c>
      <c r="D1158">
        <v>99.72290000000001</v>
      </c>
      <c r="E1158">
        <v>99.707300000000004</v>
      </c>
    </row>
    <row r="1159" spans="1:5" x14ac:dyDescent="0.2">
      <c r="A1159" t="s">
        <v>2775</v>
      </c>
      <c r="B1159">
        <v>6.68587E-4</v>
      </c>
      <c r="C1159">
        <v>8.0646799999999994E-3</v>
      </c>
      <c r="D1159">
        <v>99.71</v>
      </c>
      <c r="E1159">
        <v>99.615600000000001</v>
      </c>
    </row>
    <row r="1160" spans="1:5" x14ac:dyDescent="0.2">
      <c r="A1160" t="s">
        <v>2776</v>
      </c>
      <c r="B1160">
        <v>3.4497800000000002E-4</v>
      </c>
      <c r="C1160">
        <v>4.3170999999999999E-3</v>
      </c>
      <c r="D1160">
        <v>99.874499999999998</v>
      </c>
      <c r="E1160">
        <v>99.837000000000003</v>
      </c>
    </row>
    <row r="1161" spans="1:5" x14ac:dyDescent="0.2">
      <c r="A1161" t="s">
        <v>2777</v>
      </c>
      <c r="B1161">
        <v>3.4613299999999999E-4</v>
      </c>
      <c r="C1161">
        <v>3.8482500000000001E-3</v>
      </c>
      <c r="D1161">
        <v>99.831199999999995</v>
      </c>
      <c r="E1161">
        <v>99.797600000000003</v>
      </c>
    </row>
    <row r="1162" spans="1:5" x14ac:dyDescent="0.2">
      <c r="A1162" t="s">
        <v>2778</v>
      </c>
      <c r="B1162">
        <v>3.79348E-4</v>
      </c>
      <c r="C1162">
        <v>4.5186999999999996E-3</v>
      </c>
      <c r="D1162">
        <v>99.819699999999997</v>
      </c>
      <c r="E1162">
        <v>99.795999999999992</v>
      </c>
    </row>
    <row r="1163" spans="1:5" x14ac:dyDescent="0.2">
      <c r="A1163" t="s">
        <v>2779</v>
      </c>
      <c r="B1163">
        <v>4.0540999999999998E-4</v>
      </c>
      <c r="C1163">
        <v>5.1790899999999999E-3</v>
      </c>
      <c r="D1163">
        <v>99.818200000000004</v>
      </c>
      <c r="E1163">
        <v>99.756900000000002</v>
      </c>
    </row>
    <row r="1164" spans="1:5" x14ac:dyDescent="0.2">
      <c r="A1164" t="s">
        <v>2780</v>
      </c>
      <c r="B1164">
        <v>7.8910799999999995E-4</v>
      </c>
      <c r="C1164">
        <v>8.9461499999999999E-3</v>
      </c>
      <c r="D1164">
        <v>99.65270000000001</v>
      </c>
      <c r="E1164">
        <v>99.628</v>
      </c>
    </row>
    <row r="1165" spans="1:5" x14ac:dyDescent="0.2">
      <c r="A1165" t="s">
        <v>2781</v>
      </c>
      <c r="B1165">
        <v>8.2449400000000005E-4</v>
      </c>
      <c r="C1165">
        <v>9.6950700000000001E-3</v>
      </c>
      <c r="D1165">
        <v>99.6203</v>
      </c>
      <c r="E1165">
        <v>99.509699999999995</v>
      </c>
    </row>
    <row r="1166" spans="1:5" x14ac:dyDescent="0.2">
      <c r="A1166" t="s">
        <v>2782</v>
      </c>
      <c r="B1166">
        <v>6.71782E-4</v>
      </c>
      <c r="C1166">
        <v>7.7162000000000003E-3</v>
      </c>
      <c r="D1166">
        <v>99.711600000000004</v>
      </c>
      <c r="E1166">
        <v>99.6845</v>
      </c>
    </row>
    <row r="1167" spans="1:5" x14ac:dyDescent="0.2">
      <c r="A1167" t="s">
        <v>2783</v>
      </c>
      <c r="B1167">
        <v>7.0321700000000001E-4</v>
      </c>
      <c r="C1167">
        <v>8.42737E-3</v>
      </c>
      <c r="D1167">
        <v>99.698800000000006</v>
      </c>
      <c r="E1167">
        <v>99.593600000000009</v>
      </c>
    </row>
    <row r="1168" spans="1:5" x14ac:dyDescent="0.2">
      <c r="A1168" t="s">
        <v>2784</v>
      </c>
      <c r="B1168">
        <v>5.5402000000000001E-4</v>
      </c>
      <c r="C1168">
        <v>6.4807399999999996E-3</v>
      </c>
      <c r="D1168">
        <v>99.771299999999997</v>
      </c>
      <c r="E1168">
        <v>99.762799999999999</v>
      </c>
    </row>
    <row r="1169" spans="1:5" x14ac:dyDescent="0.2">
      <c r="A1169" t="s">
        <v>2785</v>
      </c>
      <c r="B1169">
        <v>5.0876999999999997E-4</v>
      </c>
      <c r="C1169">
        <v>6.2603399999999997E-3</v>
      </c>
      <c r="D1169">
        <v>99.74199999999999</v>
      </c>
      <c r="E1169">
        <v>99.672300000000007</v>
      </c>
    </row>
    <row r="1170" spans="1:5" x14ac:dyDescent="0.2">
      <c r="A1170" t="s">
        <v>2786</v>
      </c>
      <c r="B1170">
        <v>3.96232E-4</v>
      </c>
      <c r="C1170">
        <v>4.6955299999999998E-3</v>
      </c>
      <c r="D1170">
        <v>99.814800000000005</v>
      </c>
      <c r="E1170">
        <v>99.790999999999997</v>
      </c>
    </row>
    <row r="1171" spans="1:5" x14ac:dyDescent="0.2">
      <c r="A1171" t="s">
        <v>2787</v>
      </c>
      <c r="B1171">
        <v>4.2262499999999999E-4</v>
      </c>
      <c r="C1171">
        <v>5.3592500000000003E-3</v>
      </c>
      <c r="D1171">
        <v>99.805999999999997</v>
      </c>
      <c r="E1171">
        <v>99.731800000000007</v>
      </c>
    </row>
    <row r="1172" spans="1:5" x14ac:dyDescent="0.2">
      <c r="A1172" t="s">
        <v>2788</v>
      </c>
      <c r="B1172">
        <v>9.0601099999999997E-4</v>
      </c>
      <c r="C1172">
        <v>1.0171700000000001E-2</v>
      </c>
      <c r="D1172">
        <v>99.582700000000003</v>
      </c>
      <c r="E1172">
        <v>99.549800000000005</v>
      </c>
    </row>
    <row r="1173" spans="1:5" x14ac:dyDescent="0.2">
      <c r="A1173" t="s">
        <v>2789</v>
      </c>
      <c r="B1173">
        <v>9.4606300000000003E-4</v>
      </c>
      <c r="C1173">
        <v>1.09645E-2</v>
      </c>
      <c r="D1173">
        <v>99.506799999999998</v>
      </c>
      <c r="E1173">
        <v>99.426099999999991</v>
      </c>
    </row>
    <row r="1174" spans="1:5" x14ac:dyDescent="0.2">
      <c r="A1174" t="s">
        <v>2790</v>
      </c>
      <c r="B1174">
        <v>8.3927100000000005E-4</v>
      </c>
      <c r="C1174">
        <v>9.4721000000000007E-3</v>
      </c>
      <c r="D1174">
        <v>99.625799999999998</v>
      </c>
      <c r="E1174">
        <v>99.6023</v>
      </c>
    </row>
    <row r="1175" spans="1:5" x14ac:dyDescent="0.2">
      <c r="A1175" t="s">
        <v>2791</v>
      </c>
      <c r="B1175">
        <v>8.7656599999999996E-4</v>
      </c>
      <c r="C1175">
        <v>1.02392E-2</v>
      </c>
      <c r="D1175">
        <v>99.60090000000001</v>
      </c>
      <c r="E1175">
        <v>99.473699999999994</v>
      </c>
    </row>
    <row r="1176" spans="1:5" x14ac:dyDescent="0.2">
      <c r="A1176" t="s">
        <v>2792</v>
      </c>
      <c r="B1176">
        <v>8.0584099999999996E-4</v>
      </c>
      <c r="C1176">
        <v>9.1216200000000004E-3</v>
      </c>
      <c r="D1176">
        <v>99.649000000000001</v>
      </c>
      <c r="E1176">
        <v>99.619599999999991</v>
      </c>
    </row>
    <row r="1177" spans="1:5" x14ac:dyDescent="0.2">
      <c r="A1177" t="s">
        <v>2793</v>
      </c>
      <c r="B1177">
        <v>8.4184699999999995E-4</v>
      </c>
      <c r="C1177">
        <v>9.8765699999999994E-3</v>
      </c>
      <c r="D1177">
        <v>99.617800000000003</v>
      </c>
      <c r="E1177">
        <v>99.499600000000001</v>
      </c>
    </row>
    <row r="1178" spans="1:5" x14ac:dyDescent="0.2">
      <c r="A1178" t="s">
        <v>2794</v>
      </c>
      <c r="B1178">
        <v>5.3717100000000002E-4</v>
      </c>
      <c r="C1178">
        <v>6.3041700000000004E-3</v>
      </c>
      <c r="D1178">
        <v>99.778199999999998</v>
      </c>
      <c r="E1178">
        <v>99.768199999999993</v>
      </c>
    </row>
    <row r="1179" spans="1:5" x14ac:dyDescent="0.2">
      <c r="A1179" t="s">
        <v>2795</v>
      </c>
      <c r="B1179">
        <v>4.9152500000000003E-4</v>
      </c>
      <c r="C1179">
        <v>6.0800899999999998E-3</v>
      </c>
      <c r="D1179">
        <v>99.749099999999999</v>
      </c>
      <c r="E1179">
        <v>99.678100000000001</v>
      </c>
    </row>
    <row r="1180" spans="1:5" x14ac:dyDescent="0.2">
      <c r="A1180" t="s">
        <v>2796</v>
      </c>
      <c r="B1180">
        <v>6.21405E-4</v>
      </c>
      <c r="C1180">
        <v>7.18828E-3</v>
      </c>
      <c r="D1180">
        <v>99.724900000000005</v>
      </c>
      <c r="E1180">
        <v>99.721999999999994</v>
      </c>
    </row>
    <row r="1181" spans="1:5" x14ac:dyDescent="0.2">
      <c r="A1181" t="s">
        <v>2797</v>
      </c>
      <c r="B1181">
        <v>6.5133900000000002E-4</v>
      </c>
      <c r="C1181">
        <v>7.8848300000000007E-3</v>
      </c>
      <c r="D1181">
        <v>99.712400000000002</v>
      </c>
      <c r="E1181">
        <v>99.620199999999997</v>
      </c>
    </row>
    <row r="1182" spans="1:5" x14ac:dyDescent="0.2">
      <c r="A1182" t="s">
        <v>2798</v>
      </c>
      <c r="B1182">
        <v>5.7298600000000005E-4</v>
      </c>
      <c r="C1182">
        <v>6.1076799999999999E-3</v>
      </c>
      <c r="D1182">
        <v>99.7376</v>
      </c>
      <c r="E1182">
        <v>99.721800000000002</v>
      </c>
    </row>
    <row r="1183" spans="1:5" x14ac:dyDescent="0.2">
      <c r="A1183" t="s">
        <v>2799</v>
      </c>
      <c r="B1183">
        <v>5.9928499999999997E-4</v>
      </c>
      <c r="C1183">
        <v>6.7828200000000002E-3</v>
      </c>
      <c r="D1183">
        <v>99.759399999999999</v>
      </c>
      <c r="E1183">
        <v>99.751400000000004</v>
      </c>
    </row>
    <row r="1184" spans="1:5" x14ac:dyDescent="0.2">
      <c r="A1184" t="s">
        <v>2800</v>
      </c>
      <c r="B1184">
        <v>4.8660499999999998E-4</v>
      </c>
      <c r="C1184">
        <v>5.7743600000000001E-3</v>
      </c>
      <c r="D1184">
        <v>99.801299999999998</v>
      </c>
      <c r="E1184">
        <v>99.787999999999997</v>
      </c>
    </row>
    <row r="1185" spans="1:5" x14ac:dyDescent="0.2">
      <c r="A1185" t="s">
        <v>2801</v>
      </c>
      <c r="B1185">
        <v>4.3983299999999999E-4</v>
      </c>
      <c r="C1185">
        <v>5.5392599999999998E-3</v>
      </c>
      <c r="D1185">
        <v>99.791200000000003</v>
      </c>
      <c r="E1185">
        <v>99.714299999999994</v>
      </c>
    </row>
    <row r="1186" spans="1:5" x14ac:dyDescent="0.2">
      <c r="A1186" t="s">
        <v>2802</v>
      </c>
      <c r="B1186">
        <v>2.1384199999999998E-3</v>
      </c>
      <c r="C1186">
        <v>2.32015E-2</v>
      </c>
      <c r="D1186">
        <v>98.927099999999996</v>
      </c>
      <c r="E1186">
        <v>98.886499999999998</v>
      </c>
    </row>
    <row r="1187" spans="1:5" x14ac:dyDescent="0.2">
      <c r="A1187" t="s">
        <v>2803</v>
      </c>
      <c r="B1187">
        <v>2.6714099999999999E-3</v>
      </c>
      <c r="C1187">
        <v>2.8586500000000001E-2</v>
      </c>
      <c r="D1187">
        <v>98.776399999999995</v>
      </c>
      <c r="E1187">
        <v>98.639899999999997</v>
      </c>
    </row>
    <row r="1188" spans="1:5" x14ac:dyDescent="0.2">
      <c r="A1188" t="s">
        <v>2804</v>
      </c>
      <c r="B1188">
        <v>2.3733199999999999E-3</v>
      </c>
      <c r="C1188">
        <v>2.5791100000000001E-2</v>
      </c>
      <c r="D1188">
        <v>98.855800000000002</v>
      </c>
      <c r="E1188">
        <v>98.825000000000003</v>
      </c>
    </row>
    <row r="1189" spans="1:5" x14ac:dyDescent="0.2">
      <c r="A1189" t="s">
        <v>2805</v>
      </c>
      <c r="B1189">
        <v>2.91881E-3</v>
      </c>
      <c r="C1189">
        <v>3.11162E-2</v>
      </c>
      <c r="D1189">
        <v>98.686799999999991</v>
      </c>
      <c r="E1189">
        <v>98.537199999999999</v>
      </c>
    </row>
    <row r="1190" spans="1:5" x14ac:dyDescent="0.2">
      <c r="A1190" t="s">
        <v>2806</v>
      </c>
      <c r="B1190">
        <v>2.19294E-3</v>
      </c>
      <c r="C1190">
        <v>2.37717E-2</v>
      </c>
      <c r="D1190">
        <v>98.913399999999996</v>
      </c>
      <c r="E1190">
        <v>98.869200000000006</v>
      </c>
    </row>
    <row r="1191" spans="1:5" x14ac:dyDescent="0.2">
      <c r="A1191" t="s">
        <v>2807</v>
      </c>
      <c r="B1191">
        <v>2.7534600000000001E-3</v>
      </c>
      <c r="C1191">
        <v>2.9426299999999999E-2</v>
      </c>
      <c r="D1191">
        <v>98.732200000000006</v>
      </c>
      <c r="E1191">
        <v>98.605699999999999</v>
      </c>
    </row>
    <row r="1192" spans="1:5" x14ac:dyDescent="0.2">
      <c r="A1192" t="s">
        <v>2808</v>
      </c>
      <c r="B1192">
        <v>6.3818900000000005E-4</v>
      </c>
      <c r="C1192">
        <v>7.36412E-3</v>
      </c>
      <c r="D1192">
        <v>99.72290000000001</v>
      </c>
      <c r="E1192">
        <v>99.707300000000004</v>
      </c>
    </row>
    <row r="1193" spans="1:5" x14ac:dyDescent="0.2">
      <c r="A1193" t="s">
        <v>2809</v>
      </c>
      <c r="B1193">
        <v>6.68587E-4</v>
      </c>
      <c r="C1193">
        <v>8.0646799999999994E-3</v>
      </c>
      <c r="D1193">
        <v>99.71</v>
      </c>
      <c r="E1193">
        <v>99.615600000000001</v>
      </c>
    </row>
    <row r="1194" spans="1:5" x14ac:dyDescent="0.2">
      <c r="A1194" t="s">
        <v>2810</v>
      </c>
      <c r="B1194">
        <v>3.96232E-4</v>
      </c>
      <c r="C1194">
        <v>4.6955299999999998E-3</v>
      </c>
      <c r="D1194">
        <v>99.814800000000005</v>
      </c>
      <c r="E1194">
        <v>99.790999999999997</v>
      </c>
    </row>
    <row r="1195" spans="1:5" x14ac:dyDescent="0.2">
      <c r="A1195" t="s">
        <v>2811</v>
      </c>
      <c r="B1195">
        <v>4.2262499999999999E-4</v>
      </c>
      <c r="C1195">
        <v>5.3592500000000003E-3</v>
      </c>
      <c r="D1195">
        <v>99.805999999999997</v>
      </c>
      <c r="E1195">
        <v>99.731800000000007</v>
      </c>
    </row>
    <row r="1196" spans="1:5" x14ac:dyDescent="0.2">
      <c r="A1196" t="s">
        <v>2812</v>
      </c>
      <c r="B1196">
        <v>5.3457500000000002E-4</v>
      </c>
      <c r="C1196">
        <v>5.6207799999999997E-3</v>
      </c>
      <c r="D1196">
        <v>99.780500000000004</v>
      </c>
      <c r="E1196">
        <v>99.746200000000002</v>
      </c>
    </row>
    <row r="1197" spans="1:5" x14ac:dyDescent="0.2">
      <c r="A1197" t="s">
        <v>2813</v>
      </c>
      <c r="B1197">
        <v>6.8943900000000002E-4</v>
      </c>
      <c r="C1197">
        <v>7.5005899999999997E-3</v>
      </c>
      <c r="D1197">
        <v>99.73769999999999</v>
      </c>
      <c r="E1197">
        <v>99.725699999999989</v>
      </c>
    </row>
    <row r="1198" spans="1:5" x14ac:dyDescent="0.2">
      <c r="A1198" t="s">
        <v>2814</v>
      </c>
      <c r="B1198">
        <v>6.5641799999999998E-4</v>
      </c>
      <c r="C1198">
        <v>6.76678E-3</v>
      </c>
      <c r="D1198">
        <v>99.713799999999992</v>
      </c>
      <c r="E1198">
        <v>99.689799999999991</v>
      </c>
    </row>
    <row r="1199" spans="1:5" x14ac:dyDescent="0.2">
      <c r="A1199" t="s">
        <v>2815</v>
      </c>
      <c r="B1199">
        <v>6.8943900000000002E-4</v>
      </c>
      <c r="C1199">
        <v>7.5005899999999997E-3</v>
      </c>
      <c r="D1199">
        <v>99.73769999999999</v>
      </c>
      <c r="E1199">
        <v>99.725699999999989</v>
      </c>
    </row>
    <row r="1200" spans="1:5" x14ac:dyDescent="0.2">
      <c r="A1200" t="s">
        <v>2816</v>
      </c>
      <c r="B1200">
        <v>6.5641799999999998E-4</v>
      </c>
      <c r="C1200">
        <v>6.76678E-3</v>
      </c>
      <c r="D1200">
        <v>99.713799999999992</v>
      </c>
      <c r="E1200">
        <v>99.689799999999991</v>
      </c>
    </row>
    <row r="1201" spans="1:5" x14ac:dyDescent="0.2">
      <c r="A1201" t="s">
        <v>2817</v>
      </c>
      <c r="B1201">
        <v>6.8943900000000002E-4</v>
      </c>
      <c r="C1201">
        <v>7.5005899999999997E-3</v>
      </c>
      <c r="D1201">
        <v>99.73769999999999</v>
      </c>
      <c r="E1201">
        <v>99.725699999999989</v>
      </c>
    </row>
    <row r="1202" spans="1:5" x14ac:dyDescent="0.2">
      <c r="A1202" t="s">
        <v>2818</v>
      </c>
      <c r="B1202">
        <v>5.3457500000000002E-4</v>
      </c>
      <c r="C1202">
        <v>5.6207799999999997E-3</v>
      </c>
      <c r="D1202">
        <v>99.780500000000004</v>
      </c>
      <c r="E1202">
        <v>99.746200000000002</v>
      </c>
    </row>
    <row r="1203" spans="1:5" x14ac:dyDescent="0.2">
      <c r="A1203" t="s">
        <v>2819</v>
      </c>
      <c r="B1203">
        <v>5.6353999999999996E-4</v>
      </c>
      <c r="C1203">
        <v>6.3146599999999997E-3</v>
      </c>
      <c r="D1203">
        <v>99.790800000000004</v>
      </c>
      <c r="E1203">
        <v>99.775100000000009</v>
      </c>
    </row>
    <row r="1204" spans="1:5" x14ac:dyDescent="0.2">
      <c r="A1204" t="s">
        <v>2820</v>
      </c>
      <c r="B1204">
        <v>3.7472299999999998E-4</v>
      </c>
      <c r="C1204">
        <v>4.6738700000000001E-3</v>
      </c>
      <c r="D1204">
        <v>99.818700000000007</v>
      </c>
      <c r="E1204">
        <v>99.813700000000011</v>
      </c>
    </row>
    <row r="1205" spans="1:5" x14ac:dyDescent="0.2">
      <c r="A1205" t="s">
        <v>2821</v>
      </c>
      <c r="B1205">
        <v>3.5055299999999998E-4</v>
      </c>
      <c r="C1205">
        <v>4.0004799999999998E-3</v>
      </c>
      <c r="D1205">
        <v>99.842799999999997</v>
      </c>
      <c r="E1205">
        <v>99.827500000000001</v>
      </c>
    </row>
    <row r="1206" spans="1:5" x14ac:dyDescent="0.2">
      <c r="A1206" t="s">
        <v>2822</v>
      </c>
      <c r="B1206">
        <v>4.1096200000000001E-4</v>
      </c>
      <c r="C1206">
        <v>4.4497800000000004E-3</v>
      </c>
      <c r="D1206">
        <v>99.824600000000004</v>
      </c>
      <c r="E1206">
        <v>99.8108</v>
      </c>
    </row>
    <row r="1207" spans="1:5" x14ac:dyDescent="0.2">
      <c r="A1207" t="s">
        <v>2823</v>
      </c>
      <c r="B1207">
        <v>5.6353999999999996E-4</v>
      </c>
      <c r="C1207">
        <v>6.3146599999999997E-3</v>
      </c>
      <c r="D1207">
        <v>99.790800000000004</v>
      </c>
      <c r="E1207">
        <v>99.775100000000009</v>
      </c>
    </row>
    <row r="1208" spans="1:5" x14ac:dyDescent="0.2">
      <c r="A1208" t="s">
        <v>2824</v>
      </c>
      <c r="B1208">
        <v>4.1096200000000001E-4</v>
      </c>
      <c r="C1208">
        <v>4.4497800000000004E-3</v>
      </c>
      <c r="D1208">
        <v>99.824600000000004</v>
      </c>
      <c r="E1208">
        <v>99.8108</v>
      </c>
    </row>
    <row r="1209" spans="1:5" x14ac:dyDescent="0.2">
      <c r="A1209" t="s">
        <v>2825</v>
      </c>
      <c r="B1209">
        <v>5.6353999999999996E-4</v>
      </c>
      <c r="C1209">
        <v>6.3146599999999997E-3</v>
      </c>
      <c r="D1209">
        <v>99.790800000000004</v>
      </c>
      <c r="E1209">
        <v>99.775100000000009</v>
      </c>
    </row>
    <row r="1210" spans="1:5" x14ac:dyDescent="0.2">
      <c r="A1210" t="s">
        <v>2826</v>
      </c>
      <c r="B1210">
        <v>6.5641799999999998E-4</v>
      </c>
      <c r="C1210">
        <v>6.76678E-3</v>
      </c>
      <c r="D1210">
        <v>99.713799999999992</v>
      </c>
      <c r="E1210">
        <v>99.689799999999991</v>
      </c>
    </row>
    <row r="1211" spans="1:5" x14ac:dyDescent="0.2">
      <c r="A1211" t="s">
        <v>2827</v>
      </c>
      <c r="B1211">
        <v>8.1566099999999997E-4</v>
      </c>
      <c r="C1211">
        <v>8.6901300000000008E-3</v>
      </c>
      <c r="D1211">
        <v>99.647099999999995</v>
      </c>
      <c r="E1211">
        <v>99.652799999999999</v>
      </c>
    </row>
    <row r="1212" spans="1:5" x14ac:dyDescent="0.2">
      <c r="A1212" t="s">
        <v>2828</v>
      </c>
      <c r="B1212">
        <v>4.1096200000000001E-4</v>
      </c>
      <c r="C1212">
        <v>4.4497800000000004E-3</v>
      </c>
      <c r="D1212">
        <v>99.824600000000004</v>
      </c>
      <c r="E1212">
        <v>99.8108</v>
      </c>
    </row>
    <row r="1213" spans="1:5" x14ac:dyDescent="0.2">
      <c r="A1213" t="s">
        <v>2829</v>
      </c>
      <c r="B1213">
        <v>4.3796999999999998E-4</v>
      </c>
      <c r="C1213">
        <v>5.1318900000000001E-3</v>
      </c>
      <c r="D1213">
        <v>99.848500000000001</v>
      </c>
      <c r="E1213">
        <v>99.836500000000001</v>
      </c>
    </row>
    <row r="1214" spans="1:5" x14ac:dyDescent="0.2">
      <c r="A1214" t="s">
        <v>2830</v>
      </c>
      <c r="B1214">
        <v>5.3457500000000002E-4</v>
      </c>
      <c r="C1214">
        <v>5.6207799999999997E-3</v>
      </c>
      <c r="D1214">
        <v>99.780500000000004</v>
      </c>
      <c r="E1214">
        <v>99.746200000000002</v>
      </c>
    </row>
    <row r="1215" spans="1:5" x14ac:dyDescent="0.2">
      <c r="A1215" t="s">
        <v>2831</v>
      </c>
      <c r="B1215">
        <v>6.8943900000000002E-4</v>
      </c>
      <c r="C1215">
        <v>7.5005899999999997E-3</v>
      </c>
      <c r="D1215">
        <v>99.73769999999999</v>
      </c>
      <c r="E1215">
        <v>99.725699999999989</v>
      </c>
    </row>
    <row r="1216" spans="1:5" x14ac:dyDescent="0.2">
      <c r="A1216" t="s">
        <v>2832</v>
      </c>
      <c r="B1216">
        <v>5.3457500000000002E-4</v>
      </c>
      <c r="C1216">
        <v>5.6207799999999997E-3</v>
      </c>
      <c r="D1216">
        <v>99.780500000000004</v>
      </c>
      <c r="E1216">
        <v>99.746200000000002</v>
      </c>
    </row>
    <row r="1217" spans="1:5" x14ac:dyDescent="0.2">
      <c r="A1217" t="s">
        <v>2833</v>
      </c>
      <c r="B1217">
        <v>6.8943900000000002E-4</v>
      </c>
      <c r="C1217">
        <v>7.5005899999999997E-3</v>
      </c>
      <c r="D1217">
        <v>99.73769999999999</v>
      </c>
      <c r="E1217">
        <v>99.725699999999989</v>
      </c>
    </row>
    <row r="1218" spans="1:5" x14ac:dyDescent="0.2">
      <c r="A1218" t="s">
        <v>2834</v>
      </c>
      <c r="B1218">
        <v>6.5641799999999998E-4</v>
      </c>
      <c r="C1218">
        <v>6.76678E-3</v>
      </c>
      <c r="D1218">
        <v>99.713799999999992</v>
      </c>
      <c r="E1218">
        <v>99.689799999999991</v>
      </c>
    </row>
    <row r="1219" spans="1:5" x14ac:dyDescent="0.2">
      <c r="A1219" t="s">
        <v>2835</v>
      </c>
      <c r="B1219">
        <v>6.8943900000000002E-4</v>
      </c>
      <c r="C1219">
        <v>7.5005899999999997E-3</v>
      </c>
      <c r="D1219">
        <v>99.73769999999999</v>
      </c>
      <c r="E1219">
        <v>99.725699999999989</v>
      </c>
    </row>
    <row r="1220" spans="1:5" x14ac:dyDescent="0.2">
      <c r="A1220" t="s">
        <v>2836</v>
      </c>
      <c r="B1220">
        <v>5.3457500000000002E-4</v>
      </c>
      <c r="C1220">
        <v>5.6207799999999997E-3</v>
      </c>
      <c r="D1220">
        <v>99.780500000000004</v>
      </c>
      <c r="E1220">
        <v>99.746200000000002</v>
      </c>
    </row>
    <row r="1221" spans="1:5" x14ac:dyDescent="0.2">
      <c r="A1221" t="s">
        <v>2837</v>
      </c>
      <c r="B1221">
        <v>6.8943900000000002E-4</v>
      </c>
      <c r="C1221">
        <v>7.5005899999999997E-3</v>
      </c>
      <c r="D1221">
        <v>99.73769999999999</v>
      </c>
      <c r="E1221">
        <v>99.725699999999989</v>
      </c>
    </row>
    <row r="1222" spans="1:5" x14ac:dyDescent="0.2">
      <c r="A1222" t="s">
        <v>2838</v>
      </c>
      <c r="B1222">
        <v>4.1096200000000001E-4</v>
      </c>
      <c r="C1222">
        <v>4.4497800000000004E-3</v>
      </c>
      <c r="D1222">
        <v>99.824600000000004</v>
      </c>
      <c r="E1222">
        <v>99.8108</v>
      </c>
    </row>
    <row r="1223" spans="1:5" x14ac:dyDescent="0.2">
      <c r="A1223" t="s">
        <v>2839</v>
      </c>
      <c r="B1223">
        <v>5.6353999999999996E-4</v>
      </c>
      <c r="C1223">
        <v>6.3146599999999997E-3</v>
      </c>
      <c r="D1223">
        <v>99.790800000000004</v>
      </c>
      <c r="E1223">
        <v>99.775100000000009</v>
      </c>
    </row>
    <row r="1224" spans="1:5" x14ac:dyDescent="0.2">
      <c r="A1224" t="s">
        <v>2840</v>
      </c>
      <c r="B1224">
        <v>5.3457500000000002E-4</v>
      </c>
      <c r="C1224">
        <v>5.6207799999999997E-3</v>
      </c>
      <c r="D1224">
        <v>99.780500000000004</v>
      </c>
      <c r="E1224">
        <v>99.746200000000002</v>
      </c>
    </row>
    <row r="1225" spans="1:5" x14ac:dyDescent="0.2">
      <c r="A1225" t="s">
        <v>2841</v>
      </c>
      <c r="B1225">
        <v>5.6353999999999996E-4</v>
      </c>
      <c r="C1225">
        <v>6.3146599999999997E-3</v>
      </c>
      <c r="D1225">
        <v>99.790800000000004</v>
      </c>
      <c r="E1225">
        <v>99.775100000000009</v>
      </c>
    </row>
    <row r="1226" spans="1:5" x14ac:dyDescent="0.2">
      <c r="A1226" t="s">
        <v>2842</v>
      </c>
      <c r="B1226">
        <v>1.07383E-3</v>
      </c>
      <c r="C1226">
        <v>1.1726800000000001E-2</v>
      </c>
      <c r="D1226">
        <v>99.504099999999994</v>
      </c>
      <c r="E1226">
        <v>99.465999999999994</v>
      </c>
    </row>
    <row r="1227" spans="1:5" x14ac:dyDescent="0.2">
      <c r="A1227" t="s">
        <v>2843</v>
      </c>
      <c r="B1227">
        <v>9.8884600000000004E-4</v>
      </c>
      <c r="C1227">
        <v>1.0297499999999999E-2</v>
      </c>
      <c r="D1227">
        <v>99.494100000000003</v>
      </c>
      <c r="E1227">
        <v>99.473500000000001</v>
      </c>
    </row>
    <row r="1228" spans="1:5" x14ac:dyDescent="0.2">
      <c r="A1228" t="s">
        <v>2844</v>
      </c>
      <c r="B1228">
        <v>5.3457500000000002E-4</v>
      </c>
      <c r="C1228">
        <v>5.6207799999999997E-3</v>
      </c>
      <c r="D1228">
        <v>99.780500000000004</v>
      </c>
      <c r="E1228">
        <v>99.746200000000002</v>
      </c>
    </row>
    <row r="1229" spans="1:5" x14ac:dyDescent="0.2">
      <c r="A1229" t="s">
        <v>2845</v>
      </c>
      <c r="B1229">
        <v>6.8943900000000002E-4</v>
      </c>
      <c r="C1229">
        <v>7.5005899999999997E-3</v>
      </c>
      <c r="D1229">
        <v>99.73769999999999</v>
      </c>
      <c r="E1229">
        <v>99.725699999999989</v>
      </c>
    </row>
    <row r="1230" spans="1:5" x14ac:dyDescent="0.2">
      <c r="A1230" t="s">
        <v>2846</v>
      </c>
      <c r="B1230">
        <v>5.3457500000000002E-4</v>
      </c>
      <c r="C1230">
        <v>5.6207799999999997E-3</v>
      </c>
      <c r="D1230">
        <v>99.780500000000004</v>
      </c>
      <c r="E1230">
        <v>99.746200000000002</v>
      </c>
    </row>
    <row r="1231" spans="1:5" x14ac:dyDescent="0.2">
      <c r="A1231" t="s">
        <v>2847</v>
      </c>
      <c r="B1231">
        <v>6.8943900000000002E-4</v>
      </c>
      <c r="C1231">
        <v>7.5005899999999997E-3</v>
      </c>
      <c r="D1231">
        <v>99.73769999999999</v>
      </c>
      <c r="E1231">
        <v>99.725699999999989</v>
      </c>
    </row>
    <row r="1232" spans="1:5" x14ac:dyDescent="0.2">
      <c r="A1232" t="s">
        <v>2848</v>
      </c>
      <c r="B1232">
        <v>2.8751500000000001E-4</v>
      </c>
      <c r="C1232">
        <v>3.28816E-3</v>
      </c>
      <c r="D1232">
        <v>99.888300000000001</v>
      </c>
      <c r="E1232">
        <v>99.861999999999995</v>
      </c>
    </row>
    <row r="1233" spans="1:5" x14ac:dyDescent="0.2">
      <c r="A1233" t="s">
        <v>2849</v>
      </c>
      <c r="B1233">
        <v>4.3796999999999998E-4</v>
      </c>
      <c r="C1233">
        <v>5.1318900000000001E-3</v>
      </c>
      <c r="D1233">
        <v>99.848500000000001</v>
      </c>
      <c r="E1233">
        <v>99.836500000000001</v>
      </c>
    </row>
    <row r="1234" spans="1:5" x14ac:dyDescent="0.2">
      <c r="A1234" t="s">
        <v>2850</v>
      </c>
      <c r="B1234">
        <v>5.3457500000000002E-4</v>
      </c>
      <c r="C1234">
        <v>5.6207799999999997E-3</v>
      </c>
      <c r="D1234">
        <v>99.780500000000004</v>
      </c>
      <c r="E1234">
        <v>99.746200000000002</v>
      </c>
    </row>
    <row r="1235" spans="1:5" x14ac:dyDescent="0.2">
      <c r="A1235" t="s">
        <v>2851</v>
      </c>
      <c r="B1235">
        <v>5.6353999999999996E-4</v>
      </c>
      <c r="C1235">
        <v>6.3146599999999997E-3</v>
      </c>
      <c r="D1235">
        <v>99.790800000000004</v>
      </c>
      <c r="E1235">
        <v>99.775100000000009</v>
      </c>
    </row>
    <row r="1236" spans="1:5" x14ac:dyDescent="0.2">
      <c r="A1236" t="s">
        <v>2852</v>
      </c>
      <c r="B1236">
        <v>2.6917899999999999E-3</v>
      </c>
      <c r="C1236">
        <v>2.7200800000000001E-2</v>
      </c>
      <c r="D1236">
        <v>99.286600000000007</v>
      </c>
      <c r="E1236">
        <v>99.22999999999999</v>
      </c>
    </row>
    <row r="1237" spans="1:5" x14ac:dyDescent="0.2">
      <c r="A1237" t="s">
        <v>2853</v>
      </c>
      <c r="B1237">
        <v>2.4764499999999998E-3</v>
      </c>
      <c r="C1237">
        <v>2.54097E-2</v>
      </c>
      <c r="D1237">
        <v>99.082800000000006</v>
      </c>
      <c r="E1237">
        <v>99.112800000000007</v>
      </c>
    </row>
    <row r="1238" spans="1:5" x14ac:dyDescent="0.2">
      <c r="A1238" t="s">
        <v>2854</v>
      </c>
      <c r="B1238">
        <v>3.12379E-3</v>
      </c>
      <c r="C1238">
        <v>3.1337700000000003E-2</v>
      </c>
      <c r="D1238">
        <v>98.853100000000012</v>
      </c>
      <c r="E1238">
        <v>98.817300000000003</v>
      </c>
    </row>
    <row r="1239" spans="1:5" x14ac:dyDescent="0.2">
      <c r="A1239" t="s">
        <v>2855</v>
      </c>
      <c r="B1239">
        <v>3.6800700000000001E-3</v>
      </c>
      <c r="C1239">
        <v>3.7248200000000002E-2</v>
      </c>
      <c r="D1239">
        <v>98.422499999999999</v>
      </c>
      <c r="E1239">
        <v>98.456900000000005</v>
      </c>
    </row>
    <row r="1240" spans="1:5" x14ac:dyDescent="0.2">
      <c r="A1240" t="s">
        <v>2856</v>
      </c>
      <c r="B1240">
        <v>3.5874399999999999E-3</v>
      </c>
      <c r="C1240">
        <v>3.6402799999999999E-2</v>
      </c>
      <c r="D1240">
        <v>98.440799999999996</v>
      </c>
      <c r="E1240">
        <v>98.508399999999995</v>
      </c>
    </row>
    <row r="1241" spans="1:5" x14ac:dyDescent="0.2">
      <c r="A1241" t="s">
        <v>2857</v>
      </c>
      <c r="B1241">
        <v>3.4977900000000002E-3</v>
      </c>
      <c r="C1241">
        <v>3.5739199999999999E-2</v>
      </c>
      <c r="D1241">
        <v>98.3673</v>
      </c>
      <c r="E1241">
        <v>98.304299999999998</v>
      </c>
    </row>
    <row r="1242" spans="1:5" x14ac:dyDescent="0.2">
      <c r="A1242" t="s">
        <v>2858</v>
      </c>
      <c r="B1242">
        <v>7.4771200000000003E-3</v>
      </c>
      <c r="C1242">
        <v>7.1617E-2</v>
      </c>
      <c r="D1242">
        <v>96.147899999999993</v>
      </c>
      <c r="E1242">
        <v>96.345099999999988</v>
      </c>
    </row>
    <row r="1243" spans="1:5" x14ac:dyDescent="0.2">
      <c r="A1243" t="s">
        <v>2859</v>
      </c>
      <c r="B1243">
        <v>7.5849400000000001E-3</v>
      </c>
      <c r="C1243">
        <v>7.3019100000000003E-2</v>
      </c>
      <c r="D1243">
        <v>96.754199999999997</v>
      </c>
      <c r="E1243">
        <v>96.716899999999995</v>
      </c>
    </row>
    <row r="1244" spans="1:5" x14ac:dyDescent="0.2">
      <c r="A1244" t="s">
        <v>2860</v>
      </c>
      <c r="B1244">
        <v>2.5257399999999998E-3</v>
      </c>
      <c r="C1244">
        <v>2.63124E-2</v>
      </c>
      <c r="D1244">
        <v>98.865300000000005</v>
      </c>
      <c r="E1244">
        <v>98.73429999999999</v>
      </c>
    </row>
    <row r="1245" spans="1:5" x14ac:dyDescent="0.2">
      <c r="A1245" t="s">
        <v>2861</v>
      </c>
      <c r="B1245">
        <v>2.9593000000000002E-3</v>
      </c>
      <c r="C1245">
        <v>3.08049E-2</v>
      </c>
      <c r="D1245">
        <v>98.736400000000003</v>
      </c>
      <c r="E1245">
        <v>98.7971</v>
      </c>
    </row>
    <row r="1246" spans="1:5" x14ac:dyDescent="0.2">
      <c r="A1246" t="s">
        <v>2862</v>
      </c>
      <c r="B1246">
        <v>6.6865900000000001E-3</v>
      </c>
      <c r="C1246">
        <v>6.7433400000000004E-2</v>
      </c>
      <c r="D1246">
        <v>96.839699999999993</v>
      </c>
      <c r="E1246">
        <v>97.106400000000008</v>
      </c>
    </row>
    <row r="1247" spans="1:5" x14ac:dyDescent="0.2">
      <c r="A1247" t="s">
        <v>2863</v>
      </c>
      <c r="B1247">
        <v>5.9030200000000001E-3</v>
      </c>
      <c r="C1247">
        <v>5.9249200000000002E-2</v>
      </c>
      <c r="D1247">
        <v>97.094499999999996</v>
      </c>
      <c r="E1247">
        <v>97.152900000000002</v>
      </c>
    </row>
    <row r="1248" spans="1:5" x14ac:dyDescent="0.2">
      <c r="A1248" t="s">
        <v>2864</v>
      </c>
      <c r="B1248">
        <v>7.1127699999999996E-4</v>
      </c>
      <c r="C1248">
        <v>7.4330500000000001E-3</v>
      </c>
      <c r="D1248">
        <v>99.658999999999992</v>
      </c>
      <c r="E1248">
        <v>99.649299999999997</v>
      </c>
    </row>
    <row r="1249" spans="1:5" x14ac:dyDescent="0.2">
      <c r="A1249" t="s">
        <v>2865</v>
      </c>
      <c r="B1249">
        <v>6.9776699999999996E-4</v>
      </c>
      <c r="C1249">
        <v>7.7386599999999996E-3</v>
      </c>
      <c r="D1249">
        <v>99.712599999999995</v>
      </c>
      <c r="E1249">
        <v>99.706599999999995</v>
      </c>
    </row>
    <row r="1250" spans="1:5" x14ac:dyDescent="0.2">
      <c r="A1250" t="s">
        <v>2866</v>
      </c>
      <c r="B1250">
        <v>3.3765800000000001E-4</v>
      </c>
      <c r="C1250">
        <v>4.0733999999999996E-3</v>
      </c>
      <c r="D1250">
        <v>99.834699999999998</v>
      </c>
      <c r="E1250">
        <v>99.829700000000003</v>
      </c>
    </row>
    <row r="1251" spans="1:5" x14ac:dyDescent="0.2">
      <c r="A1251" t="s">
        <v>2867</v>
      </c>
      <c r="B1251">
        <v>3.7007899999999999E-4</v>
      </c>
      <c r="C1251">
        <v>4.8310999999999996E-3</v>
      </c>
      <c r="D1251">
        <v>99.844999999999999</v>
      </c>
      <c r="E1251">
        <v>99.804999999999993</v>
      </c>
    </row>
    <row r="1252" spans="1:5" x14ac:dyDescent="0.2">
      <c r="A1252" t="s">
        <v>2868</v>
      </c>
      <c r="B1252">
        <v>6.9400600000000005E-4</v>
      </c>
      <c r="C1252">
        <v>7.5353499999999997E-3</v>
      </c>
      <c r="D1252">
        <v>99.679100000000005</v>
      </c>
      <c r="E1252">
        <v>99.6614</v>
      </c>
    </row>
    <row r="1253" spans="1:5" x14ac:dyDescent="0.2">
      <c r="A1253" t="s">
        <v>2869</v>
      </c>
      <c r="B1253">
        <v>7.3532000000000003E-4</v>
      </c>
      <c r="C1253">
        <v>7.4520899999999998E-3</v>
      </c>
      <c r="D1253">
        <v>99.678699999999992</v>
      </c>
      <c r="E1253">
        <v>99.654899999999998</v>
      </c>
    </row>
    <row r="1254" spans="1:5" x14ac:dyDescent="0.2">
      <c r="A1254" t="s">
        <v>2870</v>
      </c>
      <c r="B1254">
        <v>3.5169200000000002E-3</v>
      </c>
      <c r="C1254">
        <v>3.6332799999999998E-2</v>
      </c>
      <c r="D1254">
        <v>98.496499999999997</v>
      </c>
      <c r="E1254">
        <v>98.330200000000005</v>
      </c>
    </row>
    <row r="1255" spans="1:5" x14ac:dyDescent="0.2">
      <c r="A1255" t="s">
        <v>2871</v>
      </c>
      <c r="B1255">
        <v>4.1690299999999998E-3</v>
      </c>
      <c r="C1255">
        <v>4.2966900000000002E-2</v>
      </c>
      <c r="D1255">
        <v>98.231500000000011</v>
      </c>
      <c r="E1255">
        <v>98.359399999999994</v>
      </c>
    </row>
    <row r="1256" spans="1:5" x14ac:dyDescent="0.2">
      <c r="A1256" t="s">
        <v>2872</v>
      </c>
      <c r="B1256">
        <v>5.6192999999999998E-3</v>
      </c>
      <c r="C1256">
        <v>5.8656600000000003E-2</v>
      </c>
      <c r="D1256">
        <v>97.468999999999994</v>
      </c>
      <c r="E1256">
        <v>97.551200000000009</v>
      </c>
    </row>
    <row r="1257" spans="1:5" x14ac:dyDescent="0.2">
      <c r="A1257" t="s">
        <v>2873</v>
      </c>
      <c r="B1257">
        <v>4.79131E-3</v>
      </c>
      <c r="C1257">
        <v>4.9310699999999999E-2</v>
      </c>
      <c r="D1257">
        <v>97.392700000000005</v>
      </c>
      <c r="E1257">
        <v>97.544200000000004</v>
      </c>
    </row>
    <row r="1258" spans="1:5" x14ac:dyDescent="0.2">
      <c r="A1258" t="s">
        <v>2874</v>
      </c>
      <c r="B1258">
        <v>6.1511999999999999E-3</v>
      </c>
      <c r="C1258">
        <v>6.2508300000000003E-2</v>
      </c>
      <c r="D1258">
        <v>96.7012</v>
      </c>
      <c r="E1258">
        <v>96.736900000000006</v>
      </c>
    </row>
    <row r="1259" spans="1:5" x14ac:dyDescent="0.2">
      <c r="A1259" t="s">
        <v>2875</v>
      </c>
      <c r="B1259">
        <v>5.7956800000000001E-3</v>
      </c>
      <c r="C1259">
        <v>5.7963300000000002E-2</v>
      </c>
      <c r="D1259">
        <v>96.768900000000002</v>
      </c>
      <c r="E1259">
        <v>96.975700000000003</v>
      </c>
    </row>
    <row r="1260" spans="1:5" x14ac:dyDescent="0.2">
      <c r="A1260" t="s">
        <v>2876</v>
      </c>
      <c r="B1260">
        <v>3.1821499999999999E-3</v>
      </c>
      <c r="C1260">
        <v>3.2190000000000003E-2</v>
      </c>
      <c r="D1260">
        <v>99.114699999999999</v>
      </c>
      <c r="E1260">
        <v>99.077500000000001</v>
      </c>
    </row>
    <row r="1261" spans="1:5" x14ac:dyDescent="0.2">
      <c r="A1261" t="s">
        <v>2877</v>
      </c>
      <c r="B1261">
        <v>3.1061399999999999E-3</v>
      </c>
      <c r="C1261">
        <v>3.1907400000000002E-2</v>
      </c>
      <c r="D1261">
        <v>98.998400000000004</v>
      </c>
      <c r="E1261">
        <v>99.098399999999998</v>
      </c>
    </row>
    <row r="1262" spans="1:5" x14ac:dyDescent="0.2">
      <c r="A1262" t="s">
        <v>2878</v>
      </c>
      <c r="B1262">
        <v>8.8635999999999993E-3</v>
      </c>
      <c r="C1262">
        <v>8.8131000000000001E-2</v>
      </c>
      <c r="D1262">
        <v>95.415499999999994</v>
      </c>
      <c r="E1262">
        <v>95.4071</v>
      </c>
    </row>
    <row r="1263" spans="1:5" x14ac:dyDescent="0.2">
      <c r="A1263" t="s">
        <v>2879</v>
      </c>
      <c r="B1263">
        <v>9.7782400000000005E-3</v>
      </c>
      <c r="C1263">
        <v>9.8142499999999994E-2</v>
      </c>
      <c r="D1263">
        <v>94.559899999999999</v>
      </c>
      <c r="E1263">
        <v>94.982500000000002</v>
      </c>
    </row>
    <row r="1264" spans="1:5" x14ac:dyDescent="0.2">
      <c r="A1264" t="s">
        <v>2880</v>
      </c>
      <c r="B1264">
        <v>6.0833800000000002E-3</v>
      </c>
      <c r="C1264">
        <v>6.4106200000000002E-2</v>
      </c>
      <c r="D1264">
        <v>96.808599999999998</v>
      </c>
      <c r="E1264">
        <v>96.952500000000001</v>
      </c>
    </row>
    <row r="1265" spans="1:5" x14ac:dyDescent="0.2">
      <c r="A1265" t="s">
        <v>2881</v>
      </c>
      <c r="B1265">
        <v>5.11613E-3</v>
      </c>
      <c r="C1265">
        <v>5.3044500000000001E-2</v>
      </c>
      <c r="D1265">
        <v>97.610900000000001</v>
      </c>
      <c r="E1265">
        <v>97.563500000000005</v>
      </c>
    </row>
    <row r="1266" spans="1:5" x14ac:dyDescent="0.2">
      <c r="A1266" t="s">
        <v>2882</v>
      </c>
      <c r="B1266">
        <v>6.7518700000000001E-3</v>
      </c>
      <c r="C1266">
        <v>7.2699700000000006E-2</v>
      </c>
      <c r="D1266">
        <v>96.34620000000001</v>
      </c>
      <c r="E1266">
        <v>96.7166</v>
      </c>
    </row>
    <row r="1267" spans="1:5" x14ac:dyDescent="0.2">
      <c r="A1267" t="s">
        <v>2883</v>
      </c>
      <c r="B1267">
        <v>6.1362099999999996E-3</v>
      </c>
      <c r="C1267">
        <v>6.4948000000000006E-2</v>
      </c>
      <c r="D1267">
        <v>96.867899999999992</v>
      </c>
      <c r="E1267">
        <v>96.839699999999993</v>
      </c>
    </row>
    <row r="1268" spans="1:5" x14ac:dyDescent="0.2">
      <c r="A1268" t="s">
        <v>2884</v>
      </c>
      <c r="B1268">
        <v>1.2018700000000001E-3</v>
      </c>
      <c r="C1268">
        <v>1.33381E-2</v>
      </c>
      <c r="D1268">
        <v>99.420500000000004</v>
      </c>
      <c r="E1268">
        <v>99.438599999999994</v>
      </c>
    </row>
    <row r="1269" spans="1:5" x14ac:dyDescent="0.2">
      <c r="A1269" t="s">
        <v>2885</v>
      </c>
      <c r="B1269">
        <v>1.62827E-3</v>
      </c>
      <c r="C1269">
        <v>1.76949E-2</v>
      </c>
      <c r="D1269">
        <v>99.508399999999995</v>
      </c>
      <c r="E1269">
        <v>99.483400000000003</v>
      </c>
    </row>
    <row r="1270" spans="1:5" x14ac:dyDescent="0.2">
      <c r="A1270" t="s">
        <v>2886</v>
      </c>
      <c r="B1270">
        <v>4.3714699999999998E-4</v>
      </c>
      <c r="C1270">
        <v>4.7820299999999996E-3</v>
      </c>
      <c r="D1270">
        <v>99.808599999999998</v>
      </c>
      <c r="E1270">
        <v>99.797200000000004</v>
      </c>
    </row>
    <row r="1271" spans="1:5" x14ac:dyDescent="0.2">
      <c r="A1271" t="s">
        <v>2887</v>
      </c>
      <c r="B1271">
        <v>4.1780400000000003E-4</v>
      </c>
      <c r="C1271">
        <v>5.0372000000000004E-3</v>
      </c>
      <c r="D1271">
        <v>99.840499999999992</v>
      </c>
      <c r="E1271">
        <v>99.838099999999997</v>
      </c>
    </row>
    <row r="1272" spans="1:5" x14ac:dyDescent="0.2">
      <c r="A1272" t="s">
        <v>2888</v>
      </c>
      <c r="B1272">
        <v>2.6463400000000001E-3</v>
      </c>
      <c r="C1272">
        <v>2.8046499999999999E-2</v>
      </c>
      <c r="D1272">
        <v>98.680900000000008</v>
      </c>
      <c r="E1272">
        <v>98.678899999999999</v>
      </c>
    </row>
    <row r="1273" spans="1:5" x14ac:dyDescent="0.2">
      <c r="A1273" t="s">
        <v>2889</v>
      </c>
      <c r="B1273">
        <v>2.4601900000000001E-3</v>
      </c>
      <c r="C1273">
        <v>2.6242100000000001E-2</v>
      </c>
      <c r="D1273">
        <v>98.867499999999993</v>
      </c>
      <c r="E1273">
        <v>98.907700000000006</v>
      </c>
    </row>
    <row r="1274" spans="1:5" x14ac:dyDescent="0.2">
      <c r="A1274" t="s">
        <v>2890</v>
      </c>
      <c r="B1274">
        <v>1.5886100000000001E-3</v>
      </c>
      <c r="C1274">
        <v>1.73711E-2</v>
      </c>
      <c r="D1274">
        <v>99.211100000000002</v>
      </c>
      <c r="E1274">
        <v>99.213200000000001</v>
      </c>
    </row>
    <row r="1275" spans="1:5" x14ac:dyDescent="0.2">
      <c r="A1275" t="s">
        <v>2891</v>
      </c>
      <c r="B1275">
        <v>2.0260999999999999E-3</v>
      </c>
      <c r="C1275">
        <v>2.1954499999999998E-2</v>
      </c>
      <c r="D1275">
        <v>99.238700000000009</v>
      </c>
      <c r="E1275">
        <v>99.265699999999995</v>
      </c>
    </row>
    <row r="1276" spans="1:5" x14ac:dyDescent="0.2">
      <c r="A1276" t="s">
        <v>2892</v>
      </c>
      <c r="B1276">
        <v>1.5191099999999999E-3</v>
      </c>
      <c r="C1276">
        <v>1.6501399999999999E-2</v>
      </c>
      <c r="D1276">
        <v>99.326300000000003</v>
      </c>
      <c r="E1276">
        <v>99.285299999999992</v>
      </c>
    </row>
    <row r="1277" spans="1:5" x14ac:dyDescent="0.2">
      <c r="A1277" t="s">
        <v>2893</v>
      </c>
      <c r="B1277">
        <v>1.7397700000000001E-3</v>
      </c>
      <c r="C1277">
        <v>1.8698599999999999E-2</v>
      </c>
      <c r="D1277">
        <v>99.308499999999995</v>
      </c>
      <c r="E1277">
        <v>99.317099999999996</v>
      </c>
    </row>
    <row r="1278" spans="1:5" x14ac:dyDescent="0.2">
      <c r="A1278" t="s">
        <v>2894</v>
      </c>
      <c r="B1278">
        <v>1.76895E-3</v>
      </c>
      <c r="C1278">
        <v>1.9469500000000001E-2</v>
      </c>
      <c r="D1278">
        <v>99.1434</v>
      </c>
      <c r="E1278">
        <v>99.232799999999997</v>
      </c>
    </row>
    <row r="1279" spans="1:5" x14ac:dyDescent="0.2">
      <c r="A1279" t="s">
        <v>2895</v>
      </c>
      <c r="B1279">
        <v>1.7207699999999999E-3</v>
      </c>
      <c r="C1279">
        <v>1.9070899999999998E-2</v>
      </c>
      <c r="D1279">
        <v>99.280100000000004</v>
      </c>
      <c r="E1279">
        <v>99.160899999999998</v>
      </c>
    </row>
    <row r="1280" spans="1:5" x14ac:dyDescent="0.2">
      <c r="A1280" t="s">
        <v>2896</v>
      </c>
      <c r="B1280">
        <v>1.9044999999999999E-3</v>
      </c>
      <c r="C1280">
        <v>2.0054099999999998E-2</v>
      </c>
      <c r="D1280">
        <v>99.252600000000001</v>
      </c>
      <c r="E1280">
        <v>99.259900000000002</v>
      </c>
    </row>
    <row r="1281" spans="1:5" x14ac:dyDescent="0.2">
      <c r="A1281" t="s">
        <v>2897</v>
      </c>
      <c r="B1281">
        <v>2.01308E-3</v>
      </c>
      <c r="C1281">
        <v>2.0955700000000001E-2</v>
      </c>
      <c r="D1281">
        <v>99.2483</v>
      </c>
      <c r="E1281">
        <v>99.281299999999987</v>
      </c>
    </row>
    <row r="1282" spans="1:5" x14ac:dyDescent="0.2">
      <c r="A1282" t="s">
        <v>2898</v>
      </c>
      <c r="B1282">
        <v>1.2093900000000001E-3</v>
      </c>
      <c r="C1282">
        <v>1.32499E-2</v>
      </c>
      <c r="D1282">
        <v>99.437100000000001</v>
      </c>
      <c r="E1282">
        <v>99.502300000000005</v>
      </c>
    </row>
    <row r="1283" spans="1:5" x14ac:dyDescent="0.2">
      <c r="A1283" t="s">
        <v>2899</v>
      </c>
      <c r="B1283">
        <v>1.18216E-3</v>
      </c>
      <c r="C1283">
        <v>1.25963E-2</v>
      </c>
      <c r="D1283">
        <v>99.575299999999999</v>
      </c>
      <c r="E1283">
        <v>99.5381</v>
      </c>
    </row>
    <row r="1284" spans="1:5" x14ac:dyDescent="0.2">
      <c r="A1284" t="s">
        <v>2900</v>
      </c>
      <c r="B1284">
        <v>1.38305E-3</v>
      </c>
      <c r="C1284">
        <v>1.4763699999999999E-2</v>
      </c>
      <c r="D1284">
        <v>99.385900000000007</v>
      </c>
      <c r="E1284">
        <v>99.434399999999997</v>
      </c>
    </row>
    <row r="1285" spans="1:5" x14ac:dyDescent="0.2">
      <c r="A1285" t="s">
        <v>2901</v>
      </c>
      <c r="B1285">
        <v>1.2174600000000001E-3</v>
      </c>
      <c r="C1285">
        <v>1.3055499999999999E-2</v>
      </c>
      <c r="D1285">
        <v>99.461200000000005</v>
      </c>
      <c r="E1285">
        <v>99.428700000000006</v>
      </c>
    </row>
    <row r="1286" spans="1:5" x14ac:dyDescent="0.2">
      <c r="A1286" t="s">
        <v>2902</v>
      </c>
      <c r="B1286">
        <v>3.8789100000000002E-3</v>
      </c>
      <c r="C1286">
        <v>3.9203099999999998E-2</v>
      </c>
      <c r="D1286">
        <v>97.866500000000002</v>
      </c>
      <c r="E1286">
        <v>97.938699999999997</v>
      </c>
    </row>
    <row r="1287" spans="1:5" x14ac:dyDescent="0.2">
      <c r="A1287" t="s">
        <v>2903</v>
      </c>
      <c r="B1287">
        <v>3.4840000000000001E-3</v>
      </c>
      <c r="C1287">
        <v>3.5296000000000001E-2</v>
      </c>
      <c r="D1287">
        <v>98.189599999999999</v>
      </c>
      <c r="E1287">
        <v>98.087999999999994</v>
      </c>
    </row>
    <row r="1288" spans="1:5" x14ac:dyDescent="0.2">
      <c r="A1288" t="s">
        <v>2904</v>
      </c>
      <c r="B1288">
        <v>3.9976300000000003E-3</v>
      </c>
      <c r="C1288">
        <v>4.11124E-2</v>
      </c>
      <c r="D1288">
        <v>98.218999999999994</v>
      </c>
      <c r="E1288">
        <v>98.221199999999996</v>
      </c>
    </row>
    <row r="1289" spans="1:5" x14ac:dyDescent="0.2">
      <c r="A1289" t="s">
        <v>2905</v>
      </c>
      <c r="B1289">
        <v>4.1463799999999999E-3</v>
      </c>
      <c r="C1289">
        <v>4.1897799999999999E-2</v>
      </c>
      <c r="D1289">
        <v>98.280100000000004</v>
      </c>
      <c r="E1289">
        <v>98.251599999999996</v>
      </c>
    </row>
    <row r="1290" spans="1:5" x14ac:dyDescent="0.2">
      <c r="A1290" t="s">
        <v>2906</v>
      </c>
      <c r="B1290">
        <v>2.1524299999999999E-3</v>
      </c>
      <c r="C1290">
        <v>2.16101E-2</v>
      </c>
      <c r="D1290">
        <v>99.421000000000006</v>
      </c>
      <c r="E1290">
        <v>99.434899999999999</v>
      </c>
    </row>
    <row r="1291" spans="1:5" x14ac:dyDescent="0.2">
      <c r="A1291" t="s">
        <v>2907</v>
      </c>
      <c r="B1291">
        <v>2.0314700000000001E-3</v>
      </c>
      <c r="C1291">
        <v>2.0981900000000001E-2</v>
      </c>
      <c r="D1291">
        <v>99.465599999999995</v>
      </c>
      <c r="E1291">
        <v>99.400100000000009</v>
      </c>
    </row>
    <row r="1292" spans="1:5" x14ac:dyDescent="0.2">
      <c r="A1292" t="s">
        <v>2908</v>
      </c>
      <c r="B1292">
        <v>4.3714699999999998E-4</v>
      </c>
      <c r="C1292">
        <v>4.7820299999999996E-3</v>
      </c>
      <c r="D1292">
        <v>99.808599999999998</v>
      </c>
      <c r="E1292">
        <v>99.797200000000004</v>
      </c>
    </row>
    <row r="1293" spans="1:5" x14ac:dyDescent="0.2">
      <c r="A1293" t="s">
        <v>2909</v>
      </c>
      <c r="B1293">
        <v>4.1780400000000003E-4</v>
      </c>
      <c r="C1293">
        <v>5.0372000000000004E-3</v>
      </c>
      <c r="D1293">
        <v>99.840499999999992</v>
      </c>
      <c r="E1293">
        <v>99.838099999999997</v>
      </c>
    </row>
    <row r="1294" spans="1:5" x14ac:dyDescent="0.2">
      <c r="A1294" t="s">
        <v>2910</v>
      </c>
      <c r="B1294">
        <v>2.46503E-3</v>
      </c>
      <c r="C1294">
        <v>2.4833899999999999E-2</v>
      </c>
      <c r="D1294">
        <v>99.483500000000006</v>
      </c>
      <c r="E1294">
        <v>99.482700000000008</v>
      </c>
    </row>
    <row r="1295" spans="1:5" x14ac:dyDescent="0.2">
      <c r="A1295" t="s">
        <v>2911</v>
      </c>
      <c r="B1295">
        <v>2.3510800000000002E-3</v>
      </c>
      <c r="C1295">
        <v>2.3779499999999999E-2</v>
      </c>
      <c r="D1295">
        <v>99.464200000000005</v>
      </c>
      <c r="E1295">
        <v>99.367199999999997</v>
      </c>
    </row>
    <row r="1296" spans="1:5" x14ac:dyDescent="0.2">
      <c r="A1296" t="s">
        <v>2912</v>
      </c>
      <c r="B1296">
        <v>3.21682E-3</v>
      </c>
      <c r="C1296">
        <v>3.4451099999999998E-2</v>
      </c>
      <c r="D1296">
        <v>98.441100000000006</v>
      </c>
      <c r="E1296">
        <v>98.532399999999996</v>
      </c>
    </row>
    <row r="1297" spans="1:5" x14ac:dyDescent="0.2">
      <c r="A1297" t="s">
        <v>2913</v>
      </c>
      <c r="B1297">
        <v>3.0706100000000001E-3</v>
      </c>
      <c r="C1297">
        <v>3.2390200000000001E-2</v>
      </c>
      <c r="D1297">
        <v>98.668999999999997</v>
      </c>
      <c r="E1297">
        <v>98.627600000000001</v>
      </c>
    </row>
    <row r="1298" spans="1:5" x14ac:dyDescent="0.2">
      <c r="A1298" t="s">
        <v>2914</v>
      </c>
      <c r="B1298">
        <v>2.47291E-3</v>
      </c>
      <c r="C1298">
        <v>2.54115E-2</v>
      </c>
      <c r="D1298">
        <v>99.172899999999998</v>
      </c>
      <c r="E1298">
        <v>99.178100000000001</v>
      </c>
    </row>
    <row r="1299" spans="1:5" x14ac:dyDescent="0.2">
      <c r="A1299" t="s">
        <v>2915</v>
      </c>
      <c r="B1299">
        <v>2.3341500000000001E-3</v>
      </c>
      <c r="C1299">
        <v>2.4231099999999998E-2</v>
      </c>
      <c r="D1299">
        <v>99.224400000000003</v>
      </c>
      <c r="E1299">
        <v>99.288200000000003</v>
      </c>
    </row>
    <row r="1300" spans="1:5" x14ac:dyDescent="0.2">
      <c r="A1300" t="s">
        <v>2916</v>
      </c>
      <c r="B1300">
        <v>2.2843E-3</v>
      </c>
      <c r="C1300">
        <v>2.3447599999999999E-2</v>
      </c>
      <c r="D1300">
        <v>99.372799999999998</v>
      </c>
      <c r="E1300">
        <v>99.294000000000011</v>
      </c>
    </row>
    <row r="1301" spans="1:5" x14ac:dyDescent="0.2">
      <c r="A1301" t="s">
        <v>2917</v>
      </c>
      <c r="B1301">
        <v>2.82621E-3</v>
      </c>
      <c r="C1301">
        <v>2.85306E-2</v>
      </c>
      <c r="D1301">
        <v>99.212000000000003</v>
      </c>
      <c r="E1301">
        <v>99.191400000000002</v>
      </c>
    </row>
    <row r="1302" spans="1:5" x14ac:dyDescent="0.2">
      <c r="A1302" t="s">
        <v>2918</v>
      </c>
      <c r="B1302">
        <v>2.7454699999999999E-3</v>
      </c>
      <c r="C1302">
        <v>2.7711599999999999E-2</v>
      </c>
      <c r="D1302">
        <v>99.433999999999997</v>
      </c>
      <c r="E1302">
        <v>99.335700000000003</v>
      </c>
    </row>
    <row r="1303" spans="1:5" x14ac:dyDescent="0.2">
      <c r="A1303" t="s">
        <v>2919</v>
      </c>
      <c r="B1303">
        <v>2.7174600000000001E-3</v>
      </c>
      <c r="C1303">
        <v>2.71898E-2</v>
      </c>
      <c r="D1303">
        <v>99.278400000000005</v>
      </c>
      <c r="E1303">
        <v>99.262</v>
      </c>
    </row>
    <row r="1304" spans="1:5" x14ac:dyDescent="0.2">
      <c r="A1304" t="s">
        <v>2920</v>
      </c>
      <c r="B1304">
        <v>4.0310800000000003E-3</v>
      </c>
      <c r="C1304">
        <v>4.0949300000000001E-2</v>
      </c>
      <c r="D1304">
        <v>98.013099999999994</v>
      </c>
      <c r="E1304">
        <v>98.098500000000001</v>
      </c>
    </row>
    <row r="1305" spans="1:5" x14ac:dyDescent="0.2">
      <c r="A1305" t="s">
        <v>2921</v>
      </c>
      <c r="B1305">
        <v>3.8200700000000001E-3</v>
      </c>
      <c r="C1305">
        <v>3.9166600000000003E-2</v>
      </c>
      <c r="D1305">
        <v>98.238500000000002</v>
      </c>
      <c r="E1305">
        <v>98.284800000000004</v>
      </c>
    </row>
    <row r="1306" spans="1:5" x14ac:dyDescent="0.2">
      <c r="A1306" t="s">
        <v>2922</v>
      </c>
      <c r="B1306">
        <v>3.7766200000000001E-3</v>
      </c>
      <c r="C1306">
        <v>3.8103600000000001E-2</v>
      </c>
      <c r="D1306">
        <v>98.262</v>
      </c>
      <c r="E1306">
        <v>98.298700000000011</v>
      </c>
    </row>
    <row r="1307" spans="1:5" x14ac:dyDescent="0.2">
      <c r="A1307" t="s">
        <v>2923</v>
      </c>
      <c r="B1307">
        <v>3.8150699999999998E-3</v>
      </c>
      <c r="C1307">
        <v>3.7658999999999998E-2</v>
      </c>
      <c r="D1307">
        <v>98.238599999999991</v>
      </c>
      <c r="E1307">
        <v>98.319800000000001</v>
      </c>
    </row>
    <row r="1308" spans="1:5" x14ac:dyDescent="0.2">
      <c r="A1308" t="s">
        <v>2924</v>
      </c>
      <c r="B1308">
        <v>4.2447199999999996E-3</v>
      </c>
      <c r="C1308">
        <v>4.3552599999999997E-2</v>
      </c>
      <c r="D1308">
        <v>97.872099999999989</v>
      </c>
      <c r="E1308">
        <v>97.863</v>
      </c>
    </row>
    <row r="1309" spans="1:5" x14ac:dyDescent="0.2">
      <c r="A1309" t="s">
        <v>2925</v>
      </c>
      <c r="B1309">
        <v>4.0868900000000001E-3</v>
      </c>
      <c r="C1309">
        <v>4.2225600000000002E-2</v>
      </c>
      <c r="D1309">
        <v>97.847899999999996</v>
      </c>
      <c r="E1309">
        <v>97.874600000000001</v>
      </c>
    </row>
    <row r="1310" spans="1:5" x14ac:dyDescent="0.2">
      <c r="A1310" t="s">
        <v>2926</v>
      </c>
      <c r="B1310">
        <v>3.54507E-3</v>
      </c>
      <c r="C1310">
        <v>3.6150300000000003E-2</v>
      </c>
      <c r="D1310">
        <v>98.197599999999994</v>
      </c>
      <c r="E1310">
        <v>98.219099999999997</v>
      </c>
    </row>
    <row r="1311" spans="1:5" x14ac:dyDescent="0.2">
      <c r="A1311" t="s">
        <v>2927</v>
      </c>
      <c r="B1311">
        <v>3.27481E-3</v>
      </c>
      <c r="C1311">
        <v>3.3775100000000002E-2</v>
      </c>
      <c r="D1311">
        <v>98.398600000000002</v>
      </c>
      <c r="E1311">
        <v>98.450599999999994</v>
      </c>
    </row>
    <row r="1312" spans="1:5" x14ac:dyDescent="0.2">
      <c r="A1312" t="s">
        <v>2928</v>
      </c>
      <c r="B1312">
        <v>2.8251600000000002E-3</v>
      </c>
      <c r="C1312">
        <v>2.9862699999999999E-2</v>
      </c>
      <c r="D1312">
        <v>98.787499999999994</v>
      </c>
      <c r="E1312">
        <v>98.661299999999997</v>
      </c>
    </row>
    <row r="1313" spans="1:5" x14ac:dyDescent="0.2">
      <c r="A1313" t="s">
        <v>2929</v>
      </c>
      <c r="B1313">
        <v>3.05901E-3</v>
      </c>
      <c r="C1313">
        <v>3.1958800000000002E-2</v>
      </c>
      <c r="D1313">
        <v>98.747700000000009</v>
      </c>
      <c r="E1313">
        <v>98.713799999999992</v>
      </c>
    </row>
    <row r="1314" spans="1:5" x14ac:dyDescent="0.2">
      <c r="A1314" t="s">
        <v>2930</v>
      </c>
      <c r="B1314">
        <v>4.5918199999999998E-4</v>
      </c>
      <c r="C1314">
        <v>4.9990299999999998E-3</v>
      </c>
      <c r="D1314">
        <v>99.789099999999991</v>
      </c>
      <c r="E1314">
        <v>99.775899999999993</v>
      </c>
    </row>
    <row r="1315" spans="1:5" x14ac:dyDescent="0.2">
      <c r="A1315" t="s">
        <v>2931</v>
      </c>
      <c r="B1315">
        <v>4.4308900000000003E-4</v>
      </c>
      <c r="C1315">
        <v>5.2808899999999999E-3</v>
      </c>
      <c r="D1315">
        <v>99.833500000000001</v>
      </c>
      <c r="E1315">
        <v>99.813800000000001</v>
      </c>
    </row>
    <row r="1316" spans="1:5" x14ac:dyDescent="0.2">
      <c r="A1316" t="s">
        <v>2932</v>
      </c>
      <c r="B1316">
        <v>2.77757E-3</v>
      </c>
      <c r="C1316">
        <v>2.85797E-2</v>
      </c>
      <c r="D1316">
        <v>99.380300000000005</v>
      </c>
      <c r="E1316">
        <v>99.258400000000009</v>
      </c>
    </row>
    <row r="1317" spans="1:5" x14ac:dyDescent="0.2">
      <c r="A1317" t="s">
        <v>2933</v>
      </c>
      <c r="B1317">
        <v>2.2948000000000001E-3</v>
      </c>
      <c r="C1317">
        <v>2.3465900000000001E-2</v>
      </c>
      <c r="D1317">
        <v>99.3523</v>
      </c>
      <c r="E1317">
        <v>99.371299999999991</v>
      </c>
    </row>
    <row r="1318" spans="1:5" x14ac:dyDescent="0.2">
      <c r="A1318" t="s">
        <v>2934</v>
      </c>
      <c r="B1318">
        <v>3.4080199999999999E-3</v>
      </c>
      <c r="C1318">
        <v>3.55508E-2</v>
      </c>
      <c r="D1318">
        <v>98.143699999999995</v>
      </c>
      <c r="E1318">
        <v>98.175899999999999</v>
      </c>
    </row>
    <row r="1319" spans="1:5" x14ac:dyDescent="0.2">
      <c r="A1319" t="s">
        <v>2935</v>
      </c>
      <c r="B1319">
        <v>3.4418600000000001E-3</v>
      </c>
      <c r="C1319">
        <v>3.5309300000000002E-2</v>
      </c>
      <c r="D1319">
        <v>98.596499999999992</v>
      </c>
      <c r="E1319">
        <v>98.570899999999995</v>
      </c>
    </row>
    <row r="1320" spans="1:5" x14ac:dyDescent="0.2">
      <c r="A1320" t="s">
        <v>2936</v>
      </c>
      <c r="B1320">
        <v>2.2864199999999999E-3</v>
      </c>
      <c r="C1320">
        <v>2.33873E-2</v>
      </c>
      <c r="D1320">
        <v>99.349000000000004</v>
      </c>
      <c r="E1320">
        <v>99.351100000000002</v>
      </c>
    </row>
    <row r="1321" spans="1:5" x14ac:dyDescent="0.2">
      <c r="A1321" t="s">
        <v>2937</v>
      </c>
      <c r="B1321">
        <v>2.65204E-3</v>
      </c>
      <c r="C1321">
        <v>2.72892E-2</v>
      </c>
      <c r="D1321">
        <v>99.354100000000003</v>
      </c>
      <c r="E1321">
        <v>99.247399999999999</v>
      </c>
    </row>
    <row r="1322" spans="1:5" x14ac:dyDescent="0.2">
      <c r="A1322" t="s">
        <v>2938</v>
      </c>
      <c r="B1322">
        <v>3.0328E-3</v>
      </c>
      <c r="C1322">
        <v>3.0482499999999999E-2</v>
      </c>
      <c r="D1322">
        <v>98.980400000000003</v>
      </c>
      <c r="E1322">
        <v>99.004599999999996</v>
      </c>
    </row>
    <row r="1323" spans="1:5" x14ac:dyDescent="0.2">
      <c r="A1323" t="s">
        <v>2939</v>
      </c>
      <c r="B1323">
        <v>3.2053400000000001E-3</v>
      </c>
      <c r="C1323">
        <v>3.1820800000000003E-2</v>
      </c>
      <c r="D1323">
        <v>99.192300000000003</v>
      </c>
      <c r="E1323">
        <v>99.083699999999993</v>
      </c>
    </row>
    <row r="1324" spans="1:5" x14ac:dyDescent="0.2">
      <c r="A1324" t="s">
        <v>2940</v>
      </c>
      <c r="B1324">
        <v>2.8271799999999999E-3</v>
      </c>
      <c r="C1324">
        <v>2.8688000000000002E-2</v>
      </c>
      <c r="D1324">
        <v>99.186399999999992</v>
      </c>
      <c r="E1324">
        <v>99.127899999999997</v>
      </c>
    </row>
    <row r="1325" spans="1:5" x14ac:dyDescent="0.2">
      <c r="A1325" t="s">
        <v>2941</v>
      </c>
      <c r="B1325">
        <v>3.0522000000000001E-3</v>
      </c>
      <c r="C1325">
        <v>3.0279500000000001E-2</v>
      </c>
      <c r="D1325">
        <v>98.98360000000001</v>
      </c>
      <c r="E1325">
        <v>99.011300000000006</v>
      </c>
    </row>
    <row r="1326" spans="1:5" x14ac:dyDescent="0.2">
      <c r="A1326" t="s">
        <v>2942</v>
      </c>
      <c r="B1326">
        <v>4.1636399999999997E-3</v>
      </c>
      <c r="C1326">
        <v>4.3364100000000003E-2</v>
      </c>
      <c r="D1326">
        <v>98.060199999999995</v>
      </c>
      <c r="E1326">
        <v>98.063299999999998</v>
      </c>
    </row>
    <row r="1327" spans="1:5" x14ac:dyDescent="0.2">
      <c r="A1327" t="s">
        <v>2943</v>
      </c>
      <c r="B1327">
        <v>3.8713200000000001E-3</v>
      </c>
      <c r="C1327">
        <v>3.98156E-2</v>
      </c>
      <c r="D1327">
        <v>98.260599999999997</v>
      </c>
      <c r="E1327">
        <v>98.323700000000002</v>
      </c>
    </row>
    <row r="1328" spans="1:5" x14ac:dyDescent="0.2">
      <c r="A1328" t="s">
        <v>2944</v>
      </c>
      <c r="B1328">
        <v>2.0124100000000001E-3</v>
      </c>
      <c r="C1328">
        <v>2.1083999999999999E-2</v>
      </c>
      <c r="D1328">
        <v>99.294499999999999</v>
      </c>
      <c r="E1328">
        <v>99.28</v>
      </c>
    </row>
    <row r="1329" spans="1:5" x14ac:dyDescent="0.2">
      <c r="A1329" t="s">
        <v>2945</v>
      </c>
      <c r="B1329">
        <v>2.5664199999999998E-3</v>
      </c>
      <c r="C1329">
        <v>2.67487E-2</v>
      </c>
      <c r="D1329">
        <v>99.062100000000001</v>
      </c>
      <c r="E1329">
        <v>99.027000000000001</v>
      </c>
    </row>
    <row r="1330" spans="1:5" x14ac:dyDescent="0.2">
      <c r="A1330" t="s">
        <v>2946</v>
      </c>
      <c r="B1330">
        <v>2.6646500000000002E-3</v>
      </c>
      <c r="C1330">
        <v>2.6757800000000002E-2</v>
      </c>
      <c r="D1330">
        <v>99.332799999999992</v>
      </c>
      <c r="E1330">
        <v>99.402100000000004</v>
      </c>
    </row>
    <row r="1331" spans="1:5" x14ac:dyDescent="0.2">
      <c r="A1331" t="s">
        <v>2947</v>
      </c>
      <c r="B1331">
        <v>2.2760699999999998E-3</v>
      </c>
      <c r="C1331">
        <v>2.36028E-2</v>
      </c>
      <c r="D1331">
        <v>99.326999999999998</v>
      </c>
      <c r="E1331">
        <v>99.265299999999996</v>
      </c>
    </row>
    <row r="1332" spans="1:5" x14ac:dyDescent="0.2">
      <c r="A1332" t="s">
        <v>2948</v>
      </c>
      <c r="B1332">
        <v>3.77283E-3</v>
      </c>
      <c r="C1332">
        <v>3.8468099999999998E-2</v>
      </c>
      <c r="D1332">
        <v>98.409700000000001</v>
      </c>
      <c r="E1332">
        <v>98.461799999999997</v>
      </c>
    </row>
    <row r="1333" spans="1:5" x14ac:dyDescent="0.2">
      <c r="A1333" t="s">
        <v>2949</v>
      </c>
      <c r="B1333">
        <v>3.3058599999999999E-3</v>
      </c>
      <c r="C1333">
        <v>3.3904499999999997E-2</v>
      </c>
      <c r="D1333">
        <v>98.625600000000006</v>
      </c>
      <c r="E1333">
        <v>98.623499999999993</v>
      </c>
    </row>
    <row r="1334" spans="1:5" x14ac:dyDescent="0.2">
      <c r="A1334" t="s">
        <v>2950</v>
      </c>
      <c r="B1334">
        <v>3.3566099999999999E-3</v>
      </c>
      <c r="C1334">
        <v>3.4713099999999997E-2</v>
      </c>
      <c r="D1334">
        <v>98.523499999999999</v>
      </c>
      <c r="E1334">
        <v>98.661100000000005</v>
      </c>
    </row>
    <row r="1335" spans="1:5" x14ac:dyDescent="0.2">
      <c r="A1335" t="s">
        <v>2951</v>
      </c>
      <c r="B1335">
        <v>3.1740200000000001E-3</v>
      </c>
      <c r="C1335">
        <v>3.2820200000000001E-2</v>
      </c>
      <c r="D1335">
        <v>98.680300000000003</v>
      </c>
      <c r="E1335">
        <v>98.671800000000005</v>
      </c>
    </row>
    <row r="1336" spans="1:5" x14ac:dyDescent="0.2">
      <c r="A1336" t="s">
        <v>2952</v>
      </c>
      <c r="B1336">
        <v>2.4401300000000001E-4</v>
      </c>
      <c r="C1336">
        <v>3.3838700000000002E-3</v>
      </c>
      <c r="D1336">
        <v>99.938099999999991</v>
      </c>
      <c r="E1336">
        <v>99.911199999999994</v>
      </c>
    </row>
    <row r="1337" spans="1:5" x14ac:dyDescent="0.2">
      <c r="A1337" t="s">
        <v>2953</v>
      </c>
      <c r="B1337">
        <v>2.90888E-4</v>
      </c>
      <c r="C1337">
        <v>3.42377E-3</v>
      </c>
      <c r="D1337">
        <v>99.864000000000004</v>
      </c>
      <c r="E1337">
        <v>99.861800000000002</v>
      </c>
    </row>
    <row r="1338" spans="1:5" x14ac:dyDescent="0.2">
      <c r="A1338" t="s">
        <v>2954</v>
      </c>
      <c r="B1338">
        <v>4.481E-4</v>
      </c>
      <c r="C1338">
        <v>4.8902199999999998E-3</v>
      </c>
      <c r="D1338">
        <v>99.794600000000003</v>
      </c>
      <c r="E1338">
        <v>99.789500000000004</v>
      </c>
    </row>
    <row r="1339" spans="1:5" x14ac:dyDescent="0.2">
      <c r="A1339" t="s">
        <v>2955</v>
      </c>
      <c r="B1339">
        <v>4.3032500000000001E-4</v>
      </c>
      <c r="C1339">
        <v>5.1578800000000001E-3</v>
      </c>
      <c r="D1339">
        <v>99.837600000000009</v>
      </c>
      <c r="E1339">
        <v>99.824600000000004</v>
      </c>
    </row>
    <row r="1340" spans="1:5" x14ac:dyDescent="0.2">
      <c r="A1340" t="s">
        <v>2956</v>
      </c>
      <c r="B1340">
        <v>1.8701200000000001E-3</v>
      </c>
      <c r="C1340">
        <v>1.9278099999999999E-2</v>
      </c>
      <c r="D1340">
        <v>99.480100000000007</v>
      </c>
      <c r="E1340">
        <v>99.423600000000008</v>
      </c>
    </row>
    <row r="1341" spans="1:5" x14ac:dyDescent="0.2">
      <c r="A1341" t="s">
        <v>2957</v>
      </c>
      <c r="B1341">
        <v>2.1854600000000002E-3</v>
      </c>
      <c r="C1341">
        <v>2.2582100000000001E-2</v>
      </c>
      <c r="D1341">
        <v>99.425600000000003</v>
      </c>
      <c r="E1341">
        <v>99.375699999999995</v>
      </c>
    </row>
    <row r="1342" spans="1:5" x14ac:dyDescent="0.2">
      <c r="A1342" t="s">
        <v>2958</v>
      </c>
      <c r="B1342">
        <v>2.0906100000000001E-3</v>
      </c>
      <c r="C1342">
        <v>2.10727E-2</v>
      </c>
      <c r="D1342">
        <v>99.495000000000005</v>
      </c>
      <c r="E1342">
        <v>99.461299999999994</v>
      </c>
    </row>
    <row r="1343" spans="1:5" x14ac:dyDescent="0.2">
      <c r="A1343" t="s">
        <v>2959</v>
      </c>
      <c r="B1343">
        <v>2.08749E-3</v>
      </c>
      <c r="C1343">
        <v>2.1824400000000001E-2</v>
      </c>
      <c r="D1343">
        <v>99.48660000000001</v>
      </c>
      <c r="E1343">
        <v>99.471900000000005</v>
      </c>
    </row>
    <row r="1344" spans="1:5" x14ac:dyDescent="0.2">
      <c r="A1344" t="s">
        <v>2960</v>
      </c>
      <c r="B1344">
        <v>2.3291000000000002E-3</v>
      </c>
      <c r="C1344">
        <v>2.4222E-2</v>
      </c>
      <c r="D1344">
        <v>99.421300000000002</v>
      </c>
      <c r="E1344">
        <v>99.409599999999998</v>
      </c>
    </row>
    <row r="1345" spans="1:5" x14ac:dyDescent="0.2">
      <c r="A1345" t="s">
        <v>2961</v>
      </c>
      <c r="B1345">
        <v>2.3249899999999999E-3</v>
      </c>
      <c r="C1345">
        <v>2.3832900000000001E-2</v>
      </c>
      <c r="D1345">
        <v>99.401700000000005</v>
      </c>
      <c r="E1345">
        <v>99.370499999999993</v>
      </c>
    </row>
    <row r="1346" spans="1:5" x14ac:dyDescent="0.2">
      <c r="A1346" t="s">
        <v>2962</v>
      </c>
      <c r="B1346">
        <v>2.71039E-3</v>
      </c>
      <c r="C1346">
        <v>2.80054E-2</v>
      </c>
      <c r="D1346">
        <v>99.593600000000009</v>
      </c>
      <c r="E1346">
        <v>99.536899999999989</v>
      </c>
    </row>
    <row r="1347" spans="1:5" x14ac:dyDescent="0.2">
      <c r="A1347" t="s">
        <v>2963</v>
      </c>
      <c r="B1347">
        <v>2.4317100000000001E-3</v>
      </c>
      <c r="C1347">
        <v>2.47123E-2</v>
      </c>
      <c r="D1347">
        <v>99.485799999999998</v>
      </c>
      <c r="E1347">
        <v>99.397800000000004</v>
      </c>
    </row>
    <row r="1348" spans="1:5" x14ac:dyDescent="0.2">
      <c r="A1348" t="s">
        <v>2964</v>
      </c>
      <c r="B1348">
        <v>2.3111E-3</v>
      </c>
      <c r="C1348">
        <v>2.39569E-2</v>
      </c>
      <c r="D1348">
        <v>99.537599999999998</v>
      </c>
      <c r="E1348">
        <v>99.492499999999993</v>
      </c>
    </row>
    <row r="1349" spans="1:5" x14ac:dyDescent="0.2">
      <c r="A1349" t="s">
        <v>2965</v>
      </c>
      <c r="B1349">
        <v>2.3890999999999999E-3</v>
      </c>
      <c r="C1349">
        <v>2.43973E-2</v>
      </c>
      <c r="D1349">
        <v>99.468299999999999</v>
      </c>
      <c r="E1349">
        <v>99.398699999999991</v>
      </c>
    </row>
    <row r="1350" spans="1:5" x14ac:dyDescent="0.2">
      <c r="A1350" t="s">
        <v>2966</v>
      </c>
      <c r="B1350">
        <v>2.0910600000000001E-3</v>
      </c>
      <c r="C1350">
        <v>2.20676E-2</v>
      </c>
      <c r="D1350">
        <v>99.047600000000003</v>
      </c>
      <c r="E1350">
        <v>99.095699999999994</v>
      </c>
    </row>
    <row r="1351" spans="1:5" x14ac:dyDescent="0.2">
      <c r="A1351" t="s">
        <v>2967</v>
      </c>
      <c r="B1351">
        <v>2.3601099999999999E-3</v>
      </c>
      <c r="C1351">
        <v>2.4704299999999998E-2</v>
      </c>
      <c r="D1351">
        <v>99.354100000000003</v>
      </c>
      <c r="E1351">
        <v>99.207300000000004</v>
      </c>
    </row>
    <row r="1352" spans="1:5" x14ac:dyDescent="0.2">
      <c r="A1352" t="s">
        <v>2968</v>
      </c>
      <c r="B1352">
        <v>2.0965300000000001E-3</v>
      </c>
      <c r="C1352">
        <v>2.1808899999999999E-2</v>
      </c>
      <c r="D1352">
        <v>99.094800000000006</v>
      </c>
      <c r="E1352">
        <v>99.150199999999998</v>
      </c>
    </row>
    <row r="1353" spans="1:5" x14ac:dyDescent="0.2">
      <c r="A1353" t="s">
        <v>2969</v>
      </c>
      <c r="B1353">
        <v>2.1316799999999999E-3</v>
      </c>
      <c r="C1353">
        <v>2.1980400000000001E-2</v>
      </c>
      <c r="D1353">
        <v>99.374399999999994</v>
      </c>
      <c r="E1353">
        <v>99.258499999999998</v>
      </c>
    </row>
    <row r="1354" spans="1:5" x14ac:dyDescent="0.2">
      <c r="A1354" t="s">
        <v>2970</v>
      </c>
      <c r="B1354">
        <v>1.7327E-3</v>
      </c>
      <c r="C1354">
        <v>1.7912600000000001E-2</v>
      </c>
      <c r="D1354">
        <v>99.444400000000002</v>
      </c>
      <c r="E1354">
        <v>99.465099999999993</v>
      </c>
    </row>
    <row r="1355" spans="1:5" x14ac:dyDescent="0.2">
      <c r="A1355" t="s">
        <v>2971</v>
      </c>
      <c r="B1355">
        <v>1.9254599999999999E-3</v>
      </c>
      <c r="C1355">
        <v>2.0029999999999999E-2</v>
      </c>
      <c r="D1355">
        <v>99.472400000000007</v>
      </c>
      <c r="E1355">
        <v>99.4191</v>
      </c>
    </row>
    <row r="1356" spans="1:5" x14ac:dyDescent="0.2">
      <c r="A1356" t="s">
        <v>2972</v>
      </c>
      <c r="B1356">
        <v>1.7327E-3</v>
      </c>
      <c r="C1356">
        <v>1.7912600000000001E-2</v>
      </c>
      <c r="D1356">
        <v>99.444400000000002</v>
      </c>
      <c r="E1356">
        <v>99.465099999999993</v>
      </c>
    </row>
    <row r="1357" spans="1:5" x14ac:dyDescent="0.2">
      <c r="A1357" t="s">
        <v>2973</v>
      </c>
      <c r="B1357">
        <v>1.9254599999999999E-3</v>
      </c>
      <c r="C1357">
        <v>2.0029999999999999E-2</v>
      </c>
      <c r="D1357">
        <v>99.472400000000007</v>
      </c>
      <c r="E1357">
        <v>99.4191</v>
      </c>
    </row>
    <row r="1358" spans="1:5" x14ac:dyDescent="0.2">
      <c r="A1358" t="s">
        <v>2974</v>
      </c>
      <c r="B1358">
        <v>2.2684099999999998E-3</v>
      </c>
      <c r="C1358">
        <v>2.3450499999999999E-2</v>
      </c>
      <c r="D1358">
        <v>99.166799999999995</v>
      </c>
      <c r="E1358">
        <v>99.148499999999999</v>
      </c>
    </row>
    <row r="1359" spans="1:5" x14ac:dyDescent="0.2">
      <c r="A1359" t="s">
        <v>2975</v>
      </c>
      <c r="B1359">
        <v>2.61817E-3</v>
      </c>
      <c r="C1359">
        <v>2.6968300000000001E-2</v>
      </c>
      <c r="D1359">
        <v>99.241500000000002</v>
      </c>
      <c r="E1359">
        <v>99.260400000000004</v>
      </c>
    </row>
    <row r="1360" spans="1:5" x14ac:dyDescent="0.2">
      <c r="A1360" t="s">
        <v>2976</v>
      </c>
      <c r="B1360">
        <v>4.1627800000000001E-4</v>
      </c>
      <c r="C1360">
        <v>4.5762399999999996E-3</v>
      </c>
      <c r="D1360">
        <v>99.814099999999996</v>
      </c>
      <c r="E1360">
        <v>99.799499999999995</v>
      </c>
    </row>
    <row r="1361" spans="1:5" x14ac:dyDescent="0.2">
      <c r="A1361" t="s">
        <v>2977</v>
      </c>
      <c r="B1361">
        <v>3.9371300000000002E-4</v>
      </c>
      <c r="C1361">
        <v>4.8060899999999998E-3</v>
      </c>
      <c r="D1361">
        <v>99.841800000000006</v>
      </c>
      <c r="E1361">
        <v>99.850499999999997</v>
      </c>
    </row>
    <row r="1362" spans="1:5" x14ac:dyDescent="0.2">
      <c r="A1362" t="s">
        <v>2978</v>
      </c>
      <c r="B1362">
        <v>2.3767599999999999E-3</v>
      </c>
      <c r="C1362">
        <v>2.3822599999999999E-2</v>
      </c>
      <c r="D1362">
        <v>99.566400000000002</v>
      </c>
      <c r="E1362">
        <v>99.595199999999991</v>
      </c>
    </row>
    <row r="1363" spans="1:5" x14ac:dyDescent="0.2">
      <c r="A1363" t="s">
        <v>2979</v>
      </c>
      <c r="B1363">
        <v>2.2221300000000001E-3</v>
      </c>
      <c r="C1363">
        <v>2.2616600000000001E-2</v>
      </c>
      <c r="D1363">
        <v>99.584900000000005</v>
      </c>
      <c r="E1363">
        <v>99.527299999999997</v>
      </c>
    </row>
    <row r="1364" spans="1:5" x14ac:dyDescent="0.2">
      <c r="A1364" t="s">
        <v>2980</v>
      </c>
      <c r="B1364">
        <v>2.6917899999999999E-3</v>
      </c>
      <c r="C1364">
        <v>2.7200800000000001E-2</v>
      </c>
      <c r="D1364">
        <v>99.286600000000007</v>
      </c>
      <c r="E1364">
        <v>99.22999999999999</v>
      </c>
    </row>
    <row r="1365" spans="1:5" x14ac:dyDescent="0.2">
      <c r="A1365" t="s">
        <v>2981</v>
      </c>
      <c r="B1365">
        <v>2.4764499999999998E-3</v>
      </c>
      <c r="C1365">
        <v>2.54097E-2</v>
      </c>
      <c r="D1365">
        <v>99.082800000000006</v>
      </c>
      <c r="E1365">
        <v>99.112800000000007</v>
      </c>
    </row>
    <row r="1366" spans="1:5" x14ac:dyDescent="0.2">
      <c r="A1366" t="s">
        <v>2982</v>
      </c>
      <c r="B1366">
        <v>4.0714000000000002E-3</v>
      </c>
      <c r="C1366">
        <v>4.28148E-2</v>
      </c>
      <c r="D1366">
        <v>97.775199999999998</v>
      </c>
      <c r="E1366">
        <v>97.83659999999999</v>
      </c>
    </row>
    <row r="1367" spans="1:5" x14ac:dyDescent="0.2">
      <c r="A1367" t="s">
        <v>2983</v>
      </c>
      <c r="B1367">
        <v>3.1315700000000002E-3</v>
      </c>
      <c r="C1367">
        <v>3.2894300000000001E-2</v>
      </c>
      <c r="D1367">
        <v>98.335099999999997</v>
      </c>
      <c r="E1367">
        <v>98.441999999999993</v>
      </c>
    </row>
    <row r="1368" spans="1:5" x14ac:dyDescent="0.2">
      <c r="A1368" t="s">
        <v>2984</v>
      </c>
      <c r="B1368">
        <v>6.2611400000000001E-3</v>
      </c>
      <c r="C1368">
        <v>6.1212900000000001E-2</v>
      </c>
      <c r="D1368">
        <v>96.917000000000002</v>
      </c>
      <c r="E1368">
        <v>96.996300000000005</v>
      </c>
    </row>
    <row r="1369" spans="1:5" x14ac:dyDescent="0.2">
      <c r="A1369" t="s">
        <v>2985</v>
      </c>
      <c r="B1369">
        <v>5.52521E-3</v>
      </c>
      <c r="C1369">
        <v>5.3650900000000001E-2</v>
      </c>
      <c r="D1369">
        <v>97.626900000000006</v>
      </c>
      <c r="E1369">
        <v>97.654399999999995</v>
      </c>
    </row>
    <row r="1370" spans="1:5" x14ac:dyDescent="0.2">
      <c r="A1370" t="s">
        <v>2986</v>
      </c>
      <c r="B1370">
        <v>3.05375E-3</v>
      </c>
      <c r="C1370">
        <v>3.1245999999999999E-2</v>
      </c>
      <c r="D1370">
        <v>98.897400000000005</v>
      </c>
      <c r="E1370">
        <v>98.780599999999993</v>
      </c>
    </row>
    <row r="1371" spans="1:5" x14ac:dyDescent="0.2">
      <c r="A1371" t="s">
        <v>2987</v>
      </c>
      <c r="B1371">
        <v>3.19287E-3</v>
      </c>
      <c r="C1371">
        <v>3.2296900000000003E-2</v>
      </c>
      <c r="D1371">
        <v>98.5732</v>
      </c>
      <c r="E1371">
        <v>98.6648</v>
      </c>
    </row>
    <row r="1372" spans="1:5" x14ac:dyDescent="0.2">
      <c r="A1372" t="s">
        <v>2988</v>
      </c>
      <c r="B1372">
        <v>6.8758300000000003E-3</v>
      </c>
      <c r="C1372">
        <v>7.0925100000000005E-2</v>
      </c>
      <c r="D1372">
        <v>96.292100000000005</v>
      </c>
      <c r="E1372">
        <v>96.448599999999999</v>
      </c>
    </row>
    <row r="1373" spans="1:5" x14ac:dyDescent="0.2">
      <c r="A1373" t="s">
        <v>2989</v>
      </c>
      <c r="B1373">
        <v>6.22873E-3</v>
      </c>
      <c r="C1373">
        <v>6.3217599999999999E-2</v>
      </c>
      <c r="D1373">
        <v>96.613100000000003</v>
      </c>
      <c r="E1373">
        <v>96.787400000000005</v>
      </c>
    </row>
    <row r="1374" spans="1:5" x14ac:dyDescent="0.2">
      <c r="A1374" t="s">
        <v>2990</v>
      </c>
      <c r="B1374">
        <v>9.9382800000000007E-3</v>
      </c>
      <c r="C1374">
        <v>0.10306999999999999</v>
      </c>
      <c r="D1374">
        <v>94.198599999999999</v>
      </c>
      <c r="E1374">
        <v>94.3095</v>
      </c>
    </row>
    <row r="1375" spans="1:5" x14ac:dyDescent="0.2">
      <c r="A1375" t="s">
        <v>2991</v>
      </c>
      <c r="B1375">
        <v>6.7237099999999999E-3</v>
      </c>
      <c r="C1375">
        <v>6.9876099999999997E-2</v>
      </c>
      <c r="D1375">
        <v>96.1755</v>
      </c>
      <c r="E1375">
        <v>96.462499999999991</v>
      </c>
    </row>
    <row r="1376" spans="1:5" x14ac:dyDescent="0.2">
      <c r="A1376" t="s">
        <v>2992</v>
      </c>
      <c r="B1376">
        <v>2.0545899999999998E-3</v>
      </c>
      <c r="C1376">
        <v>2.21551E-2</v>
      </c>
      <c r="D1376">
        <v>99.144300000000001</v>
      </c>
      <c r="E1376">
        <v>99.099800000000002</v>
      </c>
    </row>
    <row r="1377" spans="1:5" x14ac:dyDescent="0.2">
      <c r="A1377" t="s">
        <v>2993</v>
      </c>
      <c r="B1377">
        <v>2.14146E-3</v>
      </c>
      <c r="C1377">
        <v>2.2910099999999999E-2</v>
      </c>
      <c r="D1377">
        <v>99.107799999999997</v>
      </c>
      <c r="E1377">
        <v>99.082599999999999</v>
      </c>
    </row>
    <row r="1378" spans="1:5" x14ac:dyDescent="0.2">
      <c r="A1378" t="s">
        <v>2994</v>
      </c>
      <c r="B1378">
        <v>2.0514299999999999E-3</v>
      </c>
      <c r="C1378">
        <v>2.2023999999999998E-2</v>
      </c>
      <c r="D1378">
        <v>98.925899999999999</v>
      </c>
      <c r="E1378">
        <v>98.938199999999995</v>
      </c>
    </row>
    <row r="1379" spans="1:5" x14ac:dyDescent="0.2">
      <c r="A1379" t="s">
        <v>2995</v>
      </c>
      <c r="B1379">
        <v>2.2635300000000001E-3</v>
      </c>
      <c r="C1379">
        <v>2.36671E-2</v>
      </c>
      <c r="D1379">
        <v>99.158199999999994</v>
      </c>
      <c r="E1379">
        <v>99.058999999999997</v>
      </c>
    </row>
    <row r="1380" spans="1:5" x14ac:dyDescent="0.2">
      <c r="A1380" t="s">
        <v>2996</v>
      </c>
      <c r="B1380">
        <v>7.4709700000000004E-3</v>
      </c>
      <c r="C1380">
        <v>7.7242199999999997E-2</v>
      </c>
      <c r="D1380">
        <v>96.352099999999993</v>
      </c>
      <c r="E1380">
        <v>96.284099999999995</v>
      </c>
    </row>
    <row r="1381" spans="1:5" x14ac:dyDescent="0.2">
      <c r="A1381" t="s">
        <v>2997</v>
      </c>
      <c r="B1381">
        <v>6.3635000000000002E-3</v>
      </c>
      <c r="C1381">
        <v>6.6329799999999994E-2</v>
      </c>
      <c r="D1381">
        <v>96.765000000000001</v>
      </c>
      <c r="E1381">
        <v>96.841200000000001</v>
      </c>
    </row>
    <row r="1382" spans="1:5" x14ac:dyDescent="0.2">
      <c r="A1382" t="s">
        <v>2998</v>
      </c>
      <c r="B1382">
        <v>4.1627800000000001E-4</v>
      </c>
      <c r="C1382">
        <v>4.5762399999999996E-3</v>
      </c>
      <c r="D1382">
        <v>99.814099999999996</v>
      </c>
      <c r="E1382">
        <v>99.799499999999995</v>
      </c>
    </row>
    <row r="1383" spans="1:5" x14ac:dyDescent="0.2">
      <c r="A1383" t="s">
        <v>2999</v>
      </c>
      <c r="B1383">
        <v>3.9371300000000002E-4</v>
      </c>
      <c r="C1383">
        <v>4.8060899999999998E-3</v>
      </c>
      <c r="D1383">
        <v>99.841800000000006</v>
      </c>
      <c r="E1383">
        <v>99.850499999999997</v>
      </c>
    </row>
    <row r="1384" spans="1:5" x14ac:dyDescent="0.2">
      <c r="A1384" t="s">
        <v>3000</v>
      </c>
      <c r="B1384">
        <v>0</v>
      </c>
      <c r="C1384">
        <v>0</v>
      </c>
      <c r="D1384">
        <v>100</v>
      </c>
      <c r="E1384">
        <v>100</v>
      </c>
    </row>
    <row r="1385" spans="1:5" x14ac:dyDescent="0.2">
      <c r="A1385" t="s">
        <v>3001</v>
      </c>
      <c r="B1385">
        <v>0</v>
      </c>
      <c r="C1385">
        <v>0</v>
      </c>
      <c r="D1385">
        <v>100</v>
      </c>
      <c r="E1385">
        <v>100</v>
      </c>
    </row>
    <row r="1386" spans="1:5" x14ac:dyDescent="0.2">
      <c r="A1386" t="s">
        <v>3002</v>
      </c>
      <c r="B1386">
        <v>2.0761600000000001E-3</v>
      </c>
      <c r="C1386">
        <v>2.2360399999999999E-2</v>
      </c>
      <c r="D1386">
        <v>98.878</v>
      </c>
      <c r="E1386">
        <v>98.935400000000001</v>
      </c>
    </row>
    <row r="1387" spans="1:5" x14ac:dyDescent="0.2">
      <c r="A1387" t="s">
        <v>3003</v>
      </c>
      <c r="B1387">
        <v>2.29131E-3</v>
      </c>
      <c r="C1387">
        <v>2.4862800000000001E-2</v>
      </c>
      <c r="D1387">
        <v>98.848600000000005</v>
      </c>
      <c r="E1387">
        <v>98.844799999999992</v>
      </c>
    </row>
    <row r="1388" spans="1:5" x14ac:dyDescent="0.2">
      <c r="A1388" t="s">
        <v>3004</v>
      </c>
      <c r="B1388">
        <v>0</v>
      </c>
      <c r="C1388">
        <v>0</v>
      </c>
      <c r="D1388">
        <v>100</v>
      </c>
      <c r="E1388">
        <v>100</v>
      </c>
    </row>
    <row r="1389" spans="1:5" x14ac:dyDescent="0.2">
      <c r="A1389" t="s">
        <v>3005</v>
      </c>
      <c r="B1389">
        <v>0</v>
      </c>
      <c r="C1389">
        <v>0</v>
      </c>
      <c r="D1389">
        <v>100</v>
      </c>
      <c r="E1389">
        <v>100</v>
      </c>
    </row>
    <row r="1390" spans="1:5" x14ac:dyDescent="0.2">
      <c r="A1390" t="s">
        <v>3006</v>
      </c>
      <c r="B1390">
        <v>1.7505800000000001E-3</v>
      </c>
      <c r="C1390">
        <v>1.8799099999999999E-2</v>
      </c>
      <c r="D1390">
        <v>99.057600000000008</v>
      </c>
      <c r="E1390">
        <v>99.033500000000004</v>
      </c>
    </row>
    <row r="1391" spans="1:5" x14ac:dyDescent="0.2">
      <c r="A1391" t="s">
        <v>3007</v>
      </c>
      <c r="B1391">
        <v>1.7060700000000001E-3</v>
      </c>
      <c r="C1391">
        <v>1.8875599999999999E-2</v>
      </c>
      <c r="D1391">
        <v>99.088499999999996</v>
      </c>
      <c r="E1391">
        <v>99.027600000000007</v>
      </c>
    </row>
    <row r="1392" spans="1:5" x14ac:dyDescent="0.2">
      <c r="A1392" t="s">
        <v>3008</v>
      </c>
      <c r="B1392">
        <v>0</v>
      </c>
      <c r="C1392">
        <v>0</v>
      </c>
      <c r="D1392">
        <v>100</v>
      </c>
      <c r="E1392">
        <v>100</v>
      </c>
    </row>
    <row r="1393" spans="1:5" x14ac:dyDescent="0.2">
      <c r="A1393" t="s">
        <v>3009</v>
      </c>
      <c r="B1393">
        <v>0</v>
      </c>
      <c r="C1393">
        <v>0</v>
      </c>
      <c r="D1393">
        <v>100</v>
      </c>
      <c r="E1393">
        <v>100</v>
      </c>
    </row>
    <row r="1394" spans="1:5" x14ac:dyDescent="0.2">
      <c r="A1394" t="s">
        <v>3010</v>
      </c>
      <c r="B1394">
        <v>1.79638E-3</v>
      </c>
      <c r="C1394">
        <v>1.9545699999999999E-2</v>
      </c>
      <c r="D1394">
        <v>99.006</v>
      </c>
      <c r="E1394">
        <v>99.0822</v>
      </c>
    </row>
    <row r="1395" spans="1:5" x14ac:dyDescent="0.2">
      <c r="A1395" t="s">
        <v>3011</v>
      </c>
      <c r="B1395">
        <v>2.25633E-3</v>
      </c>
      <c r="C1395">
        <v>2.4616900000000001E-2</v>
      </c>
      <c r="D1395">
        <v>99.231899999999996</v>
      </c>
      <c r="E1395">
        <v>99.207800000000006</v>
      </c>
    </row>
    <row r="1396" spans="1:5" x14ac:dyDescent="0.2">
      <c r="A1396" t="s">
        <v>3012</v>
      </c>
      <c r="B1396">
        <v>1.34059E-3</v>
      </c>
      <c r="C1396">
        <v>1.45814E-2</v>
      </c>
      <c r="D1396">
        <v>99.341800000000006</v>
      </c>
      <c r="E1396">
        <v>99.317599999999999</v>
      </c>
    </row>
    <row r="1397" spans="1:5" x14ac:dyDescent="0.2">
      <c r="A1397" t="s">
        <v>3013</v>
      </c>
      <c r="B1397">
        <v>1.75632E-3</v>
      </c>
      <c r="C1397">
        <v>1.88287E-2</v>
      </c>
      <c r="D1397">
        <v>99.362399999999994</v>
      </c>
      <c r="E1397">
        <v>99.299400000000006</v>
      </c>
    </row>
    <row r="1398" spans="1:5" x14ac:dyDescent="0.2">
      <c r="A1398" t="s">
        <v>3014</v>
      </c>
      <c r="B1398">
        <v>1.68436E-3</v>
      </c>
      <c r="C1398">
        <v>1.7995400000000002E-2</v>
      </c>
      <c r="D1398">
        <v>99.419399999999996</v>
      </c>
      <c r="E1398">
        <v>99.397599999999997</v>
      </c>
    </row>
    <row r="1399" spans="1:5" x14ac:dyDescent="0.2">
      <c r="A1399" t="s">
        <v>3015</v>
      </c>
      <c r="B1399">
        <v>1.8307099999999999E-3</v>
      </c>
      <c r="C1399">
        <v>1.9601799999999999E-2</v>
      </c>
      <c r="D1399">
        <v>99.386300000000006</v>
      </c>
      <c r="E1399">
        <v>99.406999999999996</v>
      </c>
    </row>
    <row r="1400" spans="1:5" x14ac:dyDescent="0.2">
      <c r="A1400" t="s">
        <v>3016</v>
      </c>
      <c r="B1400">
        <v>1.6378E-3</v>
      </c>
      <c r="C1400">
        <v>1.7765599999999999E-2</v>
      </c>
      <c r="D1400">
        <v>99.400300000000001</v>
      </c>
      <c r="E1400">
        <v>99.378299999999996</v>
      </c>
    </row>
    <row r="1401" spans="1:5" x14ac:dyDescent="0.2">
      <c r="A1401" t="s">
        <v>3017</v>
      </c>
      <c r="B1401">
        <v>1.8542400000000001E-3</v>
      </c>
      <c r="C1401">
        <v>1.9941299999999999E-2</v>
      </c>
      <c r="D1401">
        <v>99.275000000000006</v>
      </c>
      <c r="E1401">
        <v>99.296599999999998</v>
      </c>
    </row>
    <row r="1402" spans="1:5" x14ac:dyDescent="0.2">
      <c r="A1402" t="s">
        <v>3018</v>
      </c>
      <c r="B1402">
        <v>3.0528600000000001E-3</v>
      </c>
      <c r="C1402">
        <v>3.7337000000000002E-2</v>
      </c>
      <c r="D1402">
        <v>98.006</v>
      </c>
      <c r="E1402">
        <v>98.258700000000005</v>
      </c>
    </row>
    <row r="1403" spans="1:5" x14ac:dyDescent="0.2">
      <c r="A1403" t="s">
        <v>3019</v>
      </c>
      <c r="B1403">
        <v>4.4209899999999996E-3</v>
      </c>
      <c r="C1403">
        <v>5.2253899999999999E-2</v>
      </c>
      <c r="D1403">
        <v>97.391199999999998</v>
      </c>
      <c r="E1403">
        <v>97.370900000000006</v>
      </c>
    </row>
    <row r="1404" spans="1:5" x14ac:dyDescent="0.2">
      <c r="A1404" t="s">
        <v>3020</v>
      </c>
      <c r="B1404">
        <v>4.1627800000000001E-4</v>
      </c>
      <c r="C1404">
        <v>4.5762399999999996E-3</v>
      </c>
      <c r="D1404">
        <v>99.814099999999996</v>
      </c>
      <c r="E1404">
        <v>99.799499999999995</v>
      </c>
    </row>
    <row r="1405" spans="1:5" x14ac:dyDescent="0.2">
      <c r="A1405" t="s">
        <v>3021</v>
      </c>
      <c r="B1405">
        <v>3.9371300000000002E-4</v>
      </c>
      <c r="C1405">
        <v>4.8060899999999998E-3</v>
      </c>
      <c r="D1405">
        <v>99.841800000000006</v>
      </c>
      <c r="E1405">
        <v>99.850499999999997</v>
      </c>
    </row>
    <row r="1406" spans="1:5" x14ac:dyDescent="0.2">
      <c r="A1406" t="s">
        <v>3022</v>
      </c>
      <c r="B1406">
        <v>1.50717E-3</v>
      </c>
      <c r="C1406">
        <v>1.63033E-2</v>
      </c>
      <c r="D1406">
        <v>99.351699999999994</v>
      </c>
      <c r="E1406">
        <v>99.389300000000006</v>
      </c>
    </row>
    <row r="1407" spans="1:5" x14ac:dyDescent="0.2">
      <c r="A1407" t="s">
        <v>3023</v>
      </c>
      <c r="B1407">
        <v>1.59336E-3</v>
      </c>
      <c r="C1407">
        <v>1.7329500000000001E-2</v>
      </c>
      <c r="D1407">
        <v>99.445799999999991</v>
      </c>
      <c r="E1407">
        <v>99.373900000000006</v>
      </c>
    </row>
    <row r="1408" spans="1:5" x14ac:dyDescent="0.2">
      <c r="A1408" t="s">
        <v>3024</v>
      </c>
      <c r="B1408">
        <v>1.74497E-3</v>
      </c>
      <c r="C1408">
        <v>1.8951699999999998E-2</v>
      </c>
      <c r="D1408">
        <v>99.242500000000007</v>
      </c>
      <c r="E1408">
        <v>99.280299999999997</v>
      </c>
    </row>
    <row r="1409" spans="1:5" x14ac:dyDescent="0.2">
      <c r="A1409" t="s">
        <v>3025</v>
      </c>
      <c r="B1409">
        <v>1.8763899999999999E-3</v>
      </c>
      <c r="C1409">
        <v>2.0419199999999998E-2</v>
      </c>
      <c r="D1409">
        <v>99.378999999999991</v>
      </c>
      <c r="E1409">
        <v>99.333300000000008</v>
      </c>
    </row>
    <row r="1410" spans="1:5" x14ac:dyDescent="0.2">
      <c r="A1410" t="s">
        <v>3026</v>
      </c>
      <c r="B1410">
        <v>2.6074900000000001E-3</v>
      </c>
      <c r="C1410">
        <v>2.7778199999999999E-2</v>
      </c>
      <c r="D1410">
        <v>98.638300000000001</v>
      </c>
      <c r="E1410">
        <v>98.6143</v>
      </c>
    </row>
    <row r="1411" spans="1:5" x14ac:dyDescent="0.2">
      <c r="A1411" t="s">
        <v>3027</v>
      </c>
      <c r="B1411">
        <v>2.5664799999999999E-3</v>
      </c>
      <c r="C1411">
        <v>2.7602700000000001E-2</v>
      </c>
      <c r="D1411">
        <v>98.468999999999994</v>
      </c>
      <c r="E1411">
        <v>98.438400000000001</v>
      </c>
    </row>
    <row r="1412" spans="1:5" x14ac:dyDescent="0.2">
      <c r="A1412" t="s">
        <v>3028</v>
      </c>
      <c r="B1412">
        <v>3.0016800000000001E-3</v>
      </c>
      <c r="C1412">
        <v>3.1472699999999999E-2</v>
      </c>
      <c r="D1412">
        <v>98.698499999999996</v>
      </c>
      <c r="E1412">
        <v>98.657300000000006</v>
      </c>
    </row>
    <row r="1413" spans="1:5" x14ac:dyDescent="0.2">
      <c r="A1413" t="s">
        <v>3029</v>
      </c>
      <c r="B1413">
        <v>2.8524100000000001E-3</v>
      </c>
      <c r="C1413">
        <v>2.92526E-2</v>
      </c>
      <c r="D1413">
        <v>98.735200000000006</v>
      </c>
      <c r="E1413">
        <v>98.748000000000005</v>
      </c>
    </row>
    <row r="1414" spans="1:5" x14ac:dyDescent="0.2">
      <c r="A1414" t="s">
        <v>3030</v>
      </c>
      <c r="B1414">
        <v>4.4499700000000001E-3</v>
      </c>
      <c r="C1414">
        <v>4.6183299999999997E-2</v>
      </c>
      <c r="D1414">
        <v>98.277999999999992</v>
      </c>
      <c r="E1414">
        <v>98.145200000000003</v>
      </c>
    </row>
    <row r="1415" spans="1:5" x14ac:dyDescent="0.2">
      <c r="A1415" t="s">
        <v>3031</v>
      </c>
      <c r="B1415">
        <v>3.6971600000000001E-3</v>
      </c>
      <c r="C1415">
        <v>3.7331099999999999E-2</v>
      </c>
      <c r="D1415">
        <v>98.415899999999993</v>
      </c>
      <c r="E1415">
        <v>98.579599999999999</v>
      </c>
    </row>
    <row r="1416" spans="1:5" x14ac:dyDescent="0.2">
      <c r="A1416" t="s">
        <v>3032</v>
      </c>
      <c r="B1416">
        <v>2.2104E-3</v>
      </c>
      <c r="C1416">
        <v>2.2425199999999999E-2</v>
      </c>
      <c r="D1416">
        <v>99.328800000000001</v>
      </c>
      <c r="E1416">
        <v>99.304400000000001</v>
      </c>
    </row>
    <row r="1417" spans="1:5" x14ac:dyDescent="0.2">
      <c r="A1417" t="s">
        <v>3033</v>
      </c>
      <c r="B1417">
        <v>3.1993099999999999E-3</v>
      </c>
      <c r="C1417">
        <v>3.24365E-2</v>
      </c>
      <c r="D1417">
        <v>99.135599999999997</v>
      </c>
      <c r="E1417">
        <v>99.170400000000001</v>
      </c>
    </row>
    <row r="1418" spans="1:5" x14ac:dyDescent="0.2">
      <c r="A1418" t="s">
        <v>3034</v>
      </c>
      <c r="B1418">
        <v>2.19893E-2</v>
      </c>
      <c r="C1418">
        <v>0.22665099999999999</v>
      </c>
      <c r="D1418">
        <v>87.153300000000002</v>
      </c>
      <c r="E1418">
        <v>87.812299999999993</v>
      </c>
    </row>
    <row r="1419" spans="1:5" x14ac:dyDescent="0.2">
      <c r="A1419" t="s">
        <v>3035</v>
      </c>
      <c r="B1419">
        <v>1.24136E-2</v>
      </c>
      <c r="C1419">
        <v>0.13372500000000001</v>
      </c>
      <c r="D1419">
        <v>92.489800000000002</v>
      </c>
      <c r="E1419">
        <v>92.675399999999996</v>
      </c>
    </row>
    <row r="1420" spans="1:5" x14ac:dyDescent="0.2">
      <c r="A1420" t="s">
        <v>3036</v>
      </c>
      <c r="B1420">
        <v>1.75697E-4</v>
      </c>
      <c r="C1420">
        <v>2.8999899999999999E-3</v>
      </c>
      <c r="D1420">
        <v>99.936199999999999</v>
      </c>
      <c r="E1420">
        <v>99.919499999999999</v>
      </c>
    </row>
    <row r="1421" spans="1:5" x14ac:dyDescent="0.2">
      <c r="A1421" t="s">
        <v>3037</v>
      </c>
      <c r="B1421">
        <v>1.42824E-4</v>
      </c>
      <c r="C1421">
        <v>2.20024E-3</v>
      </c>
      <c r="D1421">
        <v>99.929299999999998</v>
      </c>
      <c r="E1421">
        <v>99.903400000000005</v>
      </c>
    </row>
    <row r="1422" spans="1:5" x14ac:dyDescent="0.2">
      <c r="A1422" t="s">
        <v>3038</v>
      </c>
      <c r="B1422">
        <v>2.5485699999999999E-4</v>
      </c>
      <c r="C1422">
        <v>3.6312499999999999E-3</v>
      </c>
      <c r="D1422">
        <v>99.906300000000002</v>
      </c>
      <c r="E1422">
        <v>99.8767</v>
      </c>
    </row>
    <row r="1423" spans="1:5" x14ac:dyDescent="0.2">
      <c r="A1423" t="s">
        <v>3039</v>
      </c>
      <c r="B1423">
        <v>2.3575399999999999E-4</v>
      </c>
      <c r="C1423">
        <v>3.41369E-3</v>
      </c>
      <c r="D1423">
        <v>99.921400000000006</v>
      </c>
      <c r="E1423">
        <v>99.906700000000001</v>
      </c>
    </row>
    <row r="1424" spans="1:5" x14ac:dyDescent="0.2">
      <c r="A1424" t="s">
        <v>3040</v>
      </c>
      <c r="B1424">
        <v>0</v>
      </c>
      <c r="C1424">
        <v>0</v>
      </c>
      <c r="D1424">
        <v>100</v>
      </c>
      <c r="E1424">
        <v>100</v>
      </c>
    </row>
    <row r="1425" spans="1:5" x14ac:dyDescent="0.2">
      <c r="A1425" t="s">
        <v>3041</v>
      </c>
      <c r="B1425">
        <v>0</v>
      </c>
      <c r="C1425">
        <v>0</v>
      </c>
      <c r="D1425">
        <v>100</v>
      </c>
      <c r="E1425">
        <v>100</v>
      </c>
    </row>
    <row r="1426" spans="1:5" x14ac:dyDescent="0.2">
      <c r="A1426" t="s">
        <v>3042</v>
      </c>
      <c r="B1426">
        <v>4.1627800000000001E-4</v>
      </c>
      <c r="C1426">
        <v>4.5762399999999996E-3</v>
      </c>
      <c r="D1426">
        <v>99.814099999999996</v>
      </c>
      <c r="E1426">
        <v>99.799499999999995</v>
      </c>
    </row>
    <row r="1427" spans="1:5" x14ac:dyDescent="0.2">
      <c r="A1427" t="s">
        <v>3043</v>
      </c>
      <c r="B1427">
        <v>3.9371300000000002E-4</v>
      </c>
      <c r="C1427">
        <v>4.8060899999999998E-3</v>
      </c>
      <c r="D1427">
        <v>99.841800000000006</v>
      </c>
      <c r="E1427">
        <v>99.850499999999997</v>
      </c>
    </row>
    <row r="1428" spans="1:5" x14ac:dyDescent="0.2">
      <c r="A1428" t="s">
        <v>3044</v>
      </c>
      <c r="B1428">
        <v>2.0894099999999999E-3</v>
      </c>
      <c r="C1428">
        <v>2.17164E-2</v>
      </c>
      <c r="D1428">
        <v>99.256500000000003</v>
      </c>
      <c r="E1428">
        <v>99.177800000000005</v>
      </c>
    </row>
    <row r="1429" spans="1:5" x14ac:dyDescent="0.2">
      <c r="A1429" t="s">
        <v>3045</v>
      </c>
      <c r="B1429">
        <v>2.3771500000000002E-3</v>
      </c>
      <c r="C1429">
        <v>2.5021499999999999E-2</v>
      </c>
      <c r="D1429">
        <v>99.232399999999998</v>
      </c>
      <c r="E1429">
        <v>99.338999999999999</v>
      </c>
    </row>
    <row r="1430" spans="1:5" x14ac:dyDescent="0.2">
      <c r="A1430" t="s">
        <v>3046</v>
      </c>
      <c r="B1430">
        <v>3.37258E-3</v>
      </c>
      <c r="C1430">
        <v>3.5077799999999999E-2</v>
      </c>
      <c r="D1430">
        <v>98.530600000000007</v>
      </c>
      <c r="E1430">
        <v>98.637100000000004</v>
      </c>
    </row>
    <row r="1431" spans="1:5" x14ac:dyDescent="0.2">
      <c r="A1431" t="s">
        <v>3047</v>
      </c>
      <c r="B1431">
        <v>3.2542199999999999E-3</v>
      </c>
      <c r="C1431">
        <v>3.37492E-2</v>
      </c>
      <c r="D1431">
        <v>98.691000000000003</v>
      </c>
      <c r="E1431">
        <v>98.69</v>
      </c>
    </row>
    <row r="1432" spans="1:5" x14ac:dyDescent="0.2">
      <c r="A1432" t="s">
        <v>3048</v>
      </c>
      <c r="B1432">
        <v>1.99023E-3</v>
      </c>
      <c r="C1432">
        <v>2.1366E-2</v>
      </c>
      <c r="D1432">
        <v>99.125100000000003</v>
      </c>
      <c r="E1432">
        <v>99.0886</v>
      </c>
    </row>
    <row r="1433" spans="1:5" x14ac:dyDescent="0.2">
      <c r="A1433" t="s">
        <v>3049</v>
      </c>
      <c r="B1433">
        <v>2.3201099999999998E-3</v>
      </c>
      <c r="C1433">
        <v>2.47741E-2</v>
      </c>
      <c r="D1433">
        <v>99.062100000000001</v>
      </c>
      <c r="E1433">
        <v>99.044299999999993</v>
      </c>
    </row>
    <row r="1434" spans="1:5" x14ac:dyDescent="0.2">
      <c r="A1434" t="s">
        <v>3050</v>
      </c>
      <c r="B1434">
        <v>1.7488099999999999E-3</v>
      </c>
      <c r="C1434">
        <v>1.8615099999999999E-2</v>
      </c>
      <c r="D1434">
        <v>99.139200000000002</v>
      </c>
      <c r="E1434">
        <v>99.132199999999997</v>
      </c>
    </row>
    <row r="1435" spans="1:5" x14ac:dyDescent="0.2">
      <c r="A1435" t="s">
        <v>3051</v>
      </c>
      <c r="B1435">
        <v>1.5943299999999999E-3</v>
      </c>
      <c r="C1435">
        <v>1.7604999999999999E-2</v>
      </c>
      <c r="D1435">
        <v>99.185900000000004</v>
      </c>
      <c r="E1435">
        <v>99.151499999999999</v>
      </c>
    </row>
    <row r="1436" spans="1:5" x14ac:dyDescent="0.2">
      <c r="A1436" t="s">
        <v>3052</v>
      </c>
      <c r="B1436">
        <v>3.1204100000000001E-3</v>
      </c>
      <c r="C1436">
        <v>3.2567400000000003E-2</v>
      </c>
      <c r="D1436">
        <v>98.301299999999998</v>
      </c>
      <c r="E1436">
        <v>98.452700000000007</v>
      </c>
    </row>
    <row r="1437" spans="1:5" x14ac:dyDescent="0.2">
      <c r="A1437" t="s">
        <v>3053</v>
      </c>
      <c r="B1437">
        <v>3.01294E-3</v>
      </c>
      <c r="C1437">
        <v>3.19073E-2</v>
      </c>
      <c r="D1437">
        <v>98.476699999999994</v>
      </c>
      <c r="E1437">
        <v>98.508600000000001</v>
      </c>
    </row>
    <row r="1438" spans="1:5" x14ac:dyDescent="0.2">
      <c r="A1438" t="s">
        <v>3054</v>
      </c>
      <c r="B1438">
        <v>1.33264E-3</v>
      </c>
      <c r="C1438">
        <v>1.44826E-2</v>
      </c>
      <c r="D1438">
        <v>99.344399999999993</v>
      </c>
      <c r="E1438">
        <v>99.322800000000001</v>
      </c>
    </row>
    <row r="1439" spans="1:5" x14ac:dyDescent="0.2">
      <c r="A1439" t="s">
        <v>3055</v>
      </c>
      <c r="B1439">
        <v>1.7330900000000001E-3</v>
      </c>
      <c r="C1439">
        <v>1.8564799999999999E-2</v>
      </c>
      <c r="D1439">
        <v>99.378299999999996</v>
      </c>
      <c r="E1439">
        <v>99.330100000000002</v>
      </c>
    </row>
    <row r="1440" spans="1:5" x14ac:dyDescent="0.2">
      <c r="A1440" t="s">
        <v>3056</v>
      </c>
      <c r="B1440">
        <v>1.57625E-3</v>
      </c>
      <c r="C1440">
        <v>1.72018E-2</v>
      </c>
      <c r="D1440">
        <v>99.26700000000001</v>
      </c>
      <c r="E1440">
        <v>99.288499999999999</v>
      </c>
    </row>
    <row r="1441" spans="1:5" x14ac:dyDescent="0.2">
      <c r="A1441" t="s">
        <v>3057</v>
      </c>
      <c r="B1441">
        <v>1.8105599999999999E-3</v>
      </c>
      <c r="C1441">
        <v>1.9889799999999999E-2</v>
      </c>
      <c r="D1441">
        <v>99.425399999999996</v>
      </c>
      <c r="E1441">
        <v>99.402500000000003</v>
      </c>
    </row>
    <row r="1442" spans="1:5" x14ac:dyDescent="0.2">
      <c r="A1442" t="s">
        <v>3058</v>
      </c>
      <c r="B1442">
        <v>2.9544300000000001E-3</v>
      </c>
      <c r="C1442">
        <v>3.02375E-2</v>
      </c>
      <c r="D1442">
        <v>99.132500000000007</v>
      </c>
      <c r="E1442">
        <v>99.052700000000002</v>
      </c>
    </row>
    <row r="1443" spans="1:5" x14ac:dyDescent="0.2">
      <c r="A1443" t="s">
        <v>3059</v>
      </c>
      <c r="B1443">
        <v>2.96964E-3</v>
      </c>
      <c r="C1443">
        <v>3.1097400000000001E-2</v>
      </c>
      <c r="D1443">
        <v>99.0441</v>
      </c>
      <c r="E1443">
        <v>99.078800000000001</v>
      </c>
    </row>
    <row r="1444" spans="1:5" x14ac:dyDescent="0.2">
      <c r="A1444" t="s">
        <v>3060</v>
      </c>
      <c r="B1444">
        <v>1.12099E-2</v>
      </c>
      <c r="C1444">
        <v>0.120755</v>
      </c>
      <c r="D1444">
        <v>93.020899999999997</v>
      </c>
      <c r="E1444">
        <v>93.208100000000002</v>
      </c>
    </row>
    <row r="1445" spans="1:5" x14ac:dyDescent="0.2">
      <c r="A1445" t="s">
        <v>3061</v>
      </c>
      <c r="B1445">
        <v>1.07806E-2</v>
      </c>
      <c r="C1445">
        <v>0.113827</v>
      </c>
      <c r="D1445">
        <v>93.8292</v>
      </c>
      <c r="E1445">
        <v>93.979500000000002</v>
      </c>
    </row>
    <row r="1446" spans="1:5" x14ac:dyDescent="0.2">
      <c r="A1446" t="s">
        <v>3062</v>
      </c>
      <c r="B1446">
        <v>1.56818E-3</v>
      </c>
      <c r="C1446">
        <v>1.7089900000000002E-2</v>
      </c>
      <c r="D1446">
        <v>99.492199999999997</v>
      </c>
      <c r="E1446">
        <v>99.521599999999992</v>
      </c>
    </row>
    <row r="1447" spans="1:5" x14ac:dyDescent="0.2">
      <c r="A1447" t="s">
        <v>3063</v>
      </c>
      <c r="B1447">
        <v>1.4802800000000001E-3</v>
      </c>
      <c r="C1447">
        <v>1.6076799999999999E-2</v>
      </c>
      <c r="D1447">
        <v>99.438599999999994</v>
      </c>
      <c r="E1447">
        <v>99.420900000000003</v>
      </c>
    </row>
    <row r="1448" spans="1:5" x14ac:dyDescent="0.2">
      <c r="A1448" t="s">
        <v>3064</v>
      </c>
      <c r="B1448">
        <v>4.7078000000000002E-4</v>
      </c>
      <c r="C1448">
        <v>5.1133699999999999E-3</v>
      </c>
      <c r="D1448">
        <v>99.779499999999999</v>
      </c>
      <c r="E1448">
        <v>99.766999999999996</v>
      </c>
    </row>
    <row r="1449" spans="1:5" x14ac:dyDescent="0.2">
      <c r="A1449" t="s">
        <v>3065</v>
      </c>
      <c r="B1449">
        <v>4.5609200000000001E-4</v>
      </c>
      <c r="C1449">
        <v>5.4064300000000003E-3</v>
      </c>
      <c r="D1449">
        <v>99.813000000000002</v>
      </c>
      <c r="E1449">
        <v>99.794000000000011</v>
      </c>
    </row>
    <row r="1450" spans="1:5" x14ac:dyDescent="0.2">
      <c r="A1450" t="s">
        <v>3066</v>
      </c>
      <c r="B1450">
        <v>1.6500600000000001E-3</v>
      </c>
      <c r="C1450">
        <v>1.81628E-2</v>
      </c>
      <c r="D1450">
        <v>99.241500000000002</v>
      </c>
      <c r="E1450">
        <v>99.269300000000001</v>
      </c>
    </row>
    <row r="1451" spans="1:5" x14ac:dyDescent="0.2">
      <c r="A1451" t="s">
        <v>3067</v>
      </c>
      <c r="B1451">
        <v>1.4172099999999999E-3</v>
      </c>
      <c r="C1451">
        <v>1.5594E-2</v>
      </c>
      <c r="D1451">
        <v>99.173000000000002</v>
      </c>
      <c r="E1451">
        <v>99.277699999999996</v>
      </c>
    </row>
    <row r="1452" spans="1:5" x14ac:dyDescent="0.2">
      <c r="A1452" t="s">
        <v>3068</v>
      </c>
      <c r="B1452">
        <v>2.9199999999999999E-3</v>
      </c>
      <c r="C1452">
        <v>2.8843400000000002E-2</v>
      </c>
      <c r="D1452">
        <v>99.312399999999997</v>
      </c>
      <c r="E1452">
        <v>99.279300000000006</v>
      </c>
    </row>
    <row r="1453" spans="1:5" x14ac:dyDescent="0.2">
      <c r="A1453" t="s">
        <v>3069</v>
      </c>
      <c r="B1453">
        <v>3.47592E-3</v>
      </c>
      <c r="C1453">
        <v>3.5192300000000003E-2</v>
      </c>
      <c r="D1453">
        <v>98.929199999999994</v>
      </c>
      <c r="E1453">
        <v>98.905600000000007</v>
      </c>
    </row>
    <row r="1454" spans="1:5" x14ac:dyDescent="0.2">
      <c r="A1454" t="s">
        <v>3070</v>
      </c>
      <c r="B1454">
        <v>3.2367899999999998E-3</v>
      </c>
      <c r="C1454">
        <v>3.27905E-2</v>
      </c>
      <c r="D1454">
        <v>99.073400000000007</v>
      </c>
      <c r="E1454">
        <v>99.0261</v>
      </c>
    </row>
    <row r="1455" spans="1:5" x14ac:dyDescent="0.2">
      <c r="A1455" t="s">
        <v>3071</v>
      </c>
      <c r="B1455">
        <v>2.9238900000000002E-3</v>
      </c>
      <c r="C1455">
        <v>2.9892200000000001E-2</v>
      </c>
      <c r="D1455">
        <v>98.8065</v>
      </c>
      <c r="E1455">
        <v>98.837000000000003</v>
      </c>
    </row>
    <row r="1456" spans="1:5" x14ac:dyDescent="0.2">
      <c r="A1456" t="s">
        <v>3072</v>
      </c>
      <c r="B1456">
        <v>2.15423E-3</v>
      </c>
      <c r="C1456">
        <v>2.2461399999999999E-2</v>
      </c>
      <c r="D1456">
        <v>98.9786</v>
      </c>
      <c r="E1456">
        <v>98.998500000000007</v>
      </c>
    </row>
    <row r="1457" spans="1:5" x14ac:dyDescent="0.2">
      <c r="A1457" t="s">
        <v>3073</v>
      </c>
      <c r="B1457">
        <v>2.9367299999999998E-3</v>
      </c>
      <c r="C1457">
        <v>3.0059300000000001E-2</v>
      </c>
      <c r="D1457">
        <v>98.72</v>
      </c>
      <c r="E1457">
        <v>98.788499999999999</v>
      </c>
    </row>
    <row r="1458" spans="1:5" x14ac:dyDescent="0.2">
      <c r="A1458" t="s">
        <v>3074</v>
      </c>
      <c r="B1458">
        <v>2.7726199999999999E-3</v>
      </c>
      <c r="C1458">
        <v>2.7975699999999999E-2</v>
      </c>
      <c r="D1458">
        <v>99.000699999999995</v>
      </c>
      <c r="E1458">
        <v>99.065200000000004</v>
      </c>
    </row>
    <row r="1459" spans="1:5" x14ac:dyDescent="0.2">
      <c r="A1459" t="s">
        <v>3075</v>
      </c>
      <c r="B1459">
        <v>2.8030199999999998E-3</v>
      </c>
      <c r="C1459">
        <v>2.8681600000000002E-2</v>
      </c>
      <c r="D1459">
        <v>98.956900000000005</v>
      </c>
      <c r="E1459">
        <v>98.966399999999993</v>
      </c>
    </row>
    <row r="1460" spans="1:5" x14ac:dyDescent="0.2">
      <c r="A1460" t="s">
        <v>3076</v>
      </c>
      <c r="B1460">
        <v>2.6577699999999998E-3</v>
      </c>
      <c r="C1460">
        <v>2.67773E-2</v>
      </c>
      <c r="D1460">
        <v>99.045900000000003</v>
      </c>
      <c r="E1460">
        <v>99.063100000000006</v>
      </c>
    </row>
    <row r="1461" spans="1:5" x14ac:dyDescent="0.2">
      <c r="A1461" t="s">
        <v>3077</v>
      </c>
      <c r="B1461">
        <v>3.2059499999999999E-3</v>
      </c>
      <c r="C1461">
        <v>3.2658300000000001E-2</v>
      </c>
      <c r="D1461">
        <v>98.874799999999993</v>
      </c>
      <c r="E1461">
        <v>98.947800000000001</v>
      </c>
    </row>
    <row r="1462" spans="1:5" x14ac:dyDescent="0.2">
      <c r="A1462" t="s">
        <v>3078</v>
      </c>
      <c r="B1462">
        <v>2.46766E-3</v>
      </c>
      <c r="C1462">
        <v>2.56633E-2</v>
      </c>
      <c r="D1462">
        <v>99.348199999999991</v>
      </c>
      <c r="E1462">
        <v>99.354799999999997</v>
      </c>
    </row>
    <row r="1463" spans="1:5" x14ac:dyDescent="0.2">
      <c r="A1463" t="s">
        <v>3079</v>
      </c>
      <c r="B1463">
        <v>2.3854800000000002E-3</v>
      </c>
      <c r="C1463">
        <v>2.4427299999999999E-2</v>
      </c>
      <c r="D1463">
        <v>99.238500000000002</v>
      </c>
      <c r="E1463">
        <v>99.20259999999999</v>
      </c>
    </row>
    <row r="1464" spans="1:5" x14ac:dyDescent="0.2">
      <c r="A1464" t="s">
        <v>3080</v>
      </c>
      <c r="B1464">
        <v>4.5583000000000004E-3</v>
      </c>
      <c r="C1464">
        <v>4.6697900000000001E-2</v>
      </c>
      <c r="D1464">
        <v>97.811599999999999</v>
      </c>
      <c r="E1464">
        <v>97.960100000000011</v>
      </c>
    </row>
    <row r="1465" spans="1:5" x14ac:dyDescent="0.2">
      <c r="A1465" t="s">
        <v>3081</v>
      </c>
      <c r="B1465">
        <v>3.9556399999999999E-3</v>
      </c>
      <c r="C1465">
        <v>4.0483999999999999E-2</v>
      </c>
      <c r="D1465">
        <v>98.116099999999989</v>
      </c>
      <c r="E1465">
        <v>98.100200000000001</v>
      </c>
    </row>
    <row r="1466" spans="1:5" x14ac:dyDescent="0.2">
      <c r="A1466" t="s">
        <v>3082</v>
      </c>
      <c r="B1466">
        <v>2.3684499999999998E-3</v>
      </c>
      <c r="C1466">
        <v>2.4092200000000001E-2</v>
      </c>
      <c r="D1466">
        <v>99.367499999999993</v>
      </c>
      <c r="E1466">
        <v>99.344200000000001</v>
      </c>
    </row>
    <row r="1467" spans="1:5" x14ac:dyDescent="0.2">
      <c r="A1467" t="s">
        <v>3083</v>
      </c>
      <c r="B1467">
        <v>2.8741499999999998E-3</v>
      </c>
      <c r="C1467">
        <v>2.86918E-2</v>
      </c>
      <c r="D1467">
        <v>99.139600000000002</v>
      </c>
      <c r="E1467">
        <v>99.107500000000002</v>
      </c>
    </row>
    <row r="1468" spans="1:5" x14ac:dyDescent="0.2">
      <c r="A1468" t="s">
        <v>3084</v>
      </c>
      <c r="B1468">
        <v>2.0871100000000001E-3</v>
      </c>
      <c r="C1468">
        <v>2.12006E-2</v>
      </c>
      <c r="D1468">
        <v>99.395700000000005</v>
      </c>
      <c r="E1468">
        <v>99.339699999999993</v>
      </c>
    </row>
    <row r="1469" spans="1:5" x14ac:dyDescent="0.2">
      <c r="A1469" t="s">
        <v>3085</v>
      </c>
      <c r="B1469">
        <v>2.8248599999999998E-3</v>
      </c>
      <c r="C1469">
        <v>2.85563E-2</v>
      </c>
      <c r="D1469">
        <v>99.172499999999999</v>
      </c>
      <c r="E1469">
        <v>99.205100000000002</v>
      </c>
    </row>
    <row r="1470" spans="1:5" x14ac:dyDescent="0.2">
      <c r="A1470" t="s">
        <v>3086</v>
      </c>
      <c r="B1470">
        <v>6.0260399999999997E-4</v>
      </c>
      <c r="C1470">
        <v>6.9264299999999999E-3</v>
      </c>
      <c r="D1470">
        <v>99.704999999999998</v>
      </c>
      <c r="E1470">
        <v>99.682999999999993</v>
      </c>
    </row>
    <row r="1471" spans="1:5" x14ac:dyDescent="0.2">
      <c r="A1471" t="s">
        <v>3087</v>
      </c>
      <c r="B1471">
        <v>5.9813499999999996E-4</v>
      </c>
      <c r="C1471">
        <v>6.4449499999999996E-3</v>
      </c>
      <c r="D1471">
        <v>99.685000000000002</v>
      </c>
      <c r="E1471">
        <v>99.672899999999998</v>
      </c>
    </row>
    <row r="1472" spans="1:5" x14ac:dyDescent="0.2">
      <c r="A1472" t="s">
        <v>3088</v>
      </c>
      <c r="B1472">
        <v>7.8207999999999993E-3</v>
      </c>
      <c r="C1472">
        <v>8.0704300000000007E-2</v>
      </c>
      <c r="D1472">
        <v>96.046199999999999</v>
      </c>
      <c r="E1472">
        <v>96.09</v>
      </c>
    </row>
    <row r="1473" spans="1:5" x14ac:dyDescent="0.2">
      <c r="A1473" t="s">
        <v>3089</v>
      </c>
      <c r="B1473">
        <v>6.8567599999999999E-3</v>
      </c>
      <c r="C1473">
        <v>7.1111300000000002E-2</v>
      </c>
      <c r="D1473">
        <v>96.173400000000001</v>
      </c>
      <c r="E1473">
        <v>96.300899999999999</v>
      </c>
    </row>
    <row r="1474" spans="1:5" x14ac:dyDescent="0.2">
      <c r="A1474" t="s">
        <v>3090</v>
      </c>
      <c r="B1474">
        <v>4.92275E-3</v>
      </c>
      <c r="C1474">
        <v>5.2809700000000001E-2</v>
      </c>
      <c r="D1474">
        <v>97.638400000000004</v>
      </c>
      <c r="E1474">
        <v>97.696799999999996</v>
      </c>
    </row>
    <row r="1475" spans="1:5" x14ac:dyDescent="0.2">
      <c r="A1475" t="s">
        <v>3091</v>
      </c>
      <c r="B1475">
        <v>3.8533399999999998E-3</v>
      </c>
      <c r="C1475">
        <v>4.09174E-2</v>
      </c>
      <c r="D1475">
        <v>98.166399999999996</v>
      </c>
      <c r="E1475">
        <v>98.114800000000002</v>
      </c>
    </row>
    <row r="1476" spans="1:5" x14ac:dyDescent="0.2">
      <c r="A1476" t="s">
        <v>3092</v>
      </c>
      <c r="B1476">
        <v>3.5569899999999999E-3</v>
      </c>
      <c r="C1476">
        <v>3.6882400000000003E-2</v>
      </c>
      <c r="D1476">
        <v>98.530300000000011</v>
      </c>
      <c r="E1476">
        <v>98.514200000000002</v>
      </c>
    </row>
    <row r="1477" spans="1:5" x14ac:dyDescent="0.2">
      <c r="A1477" t="s">
        <v>3093</v>
      </c>
      <c r="B1477">
        <v>3.4867600000000002E-3</v>
      </c>
      <c r="C1477">
        <v>3.5613300000000001E-2</v>
      </c>
      <c r="D1477">
        <v>98.728000000000009</v>
      </c>
      <c r="E1477">
        <v>98.663499999999999</v>
      </c>
    </row>
    <row r="1478" spans="1:5" x14ac:dyDescent="0.2">
      <c r="A1478" t="s">
        <v>3094</v>
      </c>
      <c r="B1478">
        <v>2.4864399999999999E-3</v>
      </c>
      <c r="C1478">
        <v>2.6695400000000001E-2</v>
      </c>
      <c r="D1478">
        <v>98.945300000000003</v>
      </c>
      <c r="E1478">
        <v>98.920300000000012</v>
      </c>
    </row>
    <row r="1479" spans="1:5" x14ac:dyDescent="0.2">
      <c r="A1479" t="s">
        <v>3095</v>
      </c>
      <c r="B1479">
        <v>2.4315700000000001E-3</v>
      </c>
      <c r="C1479">
        <v>2.5489499999999998E-2</v>
      </c>
      <c r="D1479">
        <v>99.126300000000001</v>
      </c>
      <c r="E1479">
        <v>99.037599999999998</v>
      </c>
    </row>
    <row r="1480" spans="1:5" x14ac:dyDescent="0.2">
      <c r="A1480" t="s">
        <v>3096</v>
      </c>
      <c r="B1480">
        <v>2.3887100000000001E-3</v>
      </c>
      <c r="C1480">
        <v>2.5075299999999998E-2</v>
      </c>
      <c r="D1480">
        <v>99.290599999999998</v>
      </c>
      <c r="E1480">
        <v>99.2761</v>
      </c>
    </row>
    <row r="1481" spans="1:5" x14ac:dyDescent="0.2">
      <c r="A1481" t="s">
        <v>3097</v>
      </c>
      <c r="B1481">
        <v>2.0498000000000001E-3</v>
      </c>
      <c r="C1481">
        <v>2.10843E-2</v>
      </c>
      <c r="D1481">
        <v>99.398799999999994</v>
      </c>
      <c r="E1481">
        <v>99.392800000000008</v>
      </c>
    </row>
    <row r="1482" spans="1:5" x14ac:dyDescent="0.2">
      <c r="A1482" t="s">
        <v>3098</v>
      </c>
      <c r="B1482">
        <v>3.6971899999999999E-3</v>
      </c>
      <c r="C1482">
        <v>3.8064899999999999E-2</v>
      </c>
      <c r="D1482">
        <v>98.499000000000009</v>
      </c>
      <c r="E1482">
        <v>98.518000000000001</v>
      </c>
    </row>
    <row r="1483" spans="1:5" x14ac:dyDescent="0.2">
      <c r="A1483" t="s">
        <v>3099</v>
      </c>
      <c r="B1483">
        <v>3.5278800000000002E-3</v>
      </c>
      <c r="C1483">
        <v>3.5527599999999999E-2</v>
      </c>
      <c r="D1483">
        <v>98.71520000000001</v>
      </c>
      <c r="E1483">
        <v>98.715299999999999</v>
      </c>
    </row>
    <row r="1484" spans="1:5" x14ac:dyDescent="0.2">
      <c r="A1484" t="s">
        <v>3100</v>
      </c>
      <c r="B1484">
        <v>2.9432899999999999E-3</v>
      </c>
      <c r="C1484">
        <v>3.1373499999999999E-2</v>
      </c>
      <c r="D1484">
        <v>98.763199999999998</v>
      </c>
      <c r="E1484">
        <v>98.678100000000001</v>
      </c>
    </row>
    <row r="1485" spans="1:5" x14ac:dyDescent="0.2">
      <c r="A1485" t="s">
        <v>3101</v>
      </c>
      <c r="B1485">
        <v>2.7606200000000001E-3</v>
      </c>
      <c r="C1485">
        <v>2.8849099999999999E-2</v>
      </c>
      <c r="D1485">
        <v>98.886700000000005</v>
      </c>
      <c r="E1485">
        <v>98.974699999999999</v>
      </c>
    </row>
    <row r="1486" spans="1:5" x14ac:dyDescent="0.2">
      <c r="A1486" t="s">
        <v>3102</v>
      </c>
      <c r="B1486">
        <v>2.3572200000000001E-3</v>
      </c>
      <c r="C1486">
        <v>2.5324599999999999E-2</v>
      </c>
      <c r="D1486">
        <v>99.007800000000003</v>
      </c>
      <c r="E1486">
        <v>99.115200000000002</v>
      </c>
    </row>
    <row r="1487" spans="1:5" x14ac:dyDescent="0.2">
      <c r="A1487" t="s">
        <v>3103</v>
      </c>
      <c r="B1487">
        <v>2.69045E-3</v>
      </c>
      <c r="C1487">
        <v>2.8412099999999999E-2</v>
      </c>
      <c r="D1487">
        <v>99.211500000000001</v>
      </c>
      <c r="E1487">
        <v>99.136600000000001</v>
      </c>
    </row>
    <row r="1488" spans="1:5" x14ac:dyDescent="0.2">
      <c r="A1488" t="s">
        <v>3104</v>
      </c>
      <c r="B1488">
        <v>2.8081099999999999E-3</v>
      </c>
      <c r="C1488">
        <v>2.8340400000000002E-2</v>
      </c>
      <c r="D1488">
        <v>99.051199999999994</v>
      </c>
      <c r="E1488">
        <v>99.049599999999998</v>
      </c>
    </row>
    <row r="1489" spans="1:5" x14ac:dyDescent="0.2">
      <c r="A1489" t="s">
        <v>3105</v>
      </c>
      <c r="B1489">
        <v>2.7074600000000001E-3</v>
      </c>
      <c r="C1489">
        <v>2.7779399999999999E-2</v>
      </c>
      <c r="D1489">
        <v>98.898600000000002</v>
      </c>
      <c r="E1489">
        <v>98.886700000000005</v>
      </c>
    </row>
    <row r="1490" spans="1:5" x14ac:dyDescent="0.2">
      <c r="A1490" t="s">
        <v>3106</v>
      </c>
      <c r="B1490">
        <v>2.4459199999999999E-3</v>
      </c>
      <c r="C1490">
        <v>2.4642600000000001E-2</v>
      </c>
      <c r="D1490">
        <v>99.224999999999994</v>
      </c>
      <c r="E1490">
        <v>99.168500000000009</v>
      </c>
    </row>
    <row r="1491" spans="1:5" x14ac:dyDescent="0.2">
      <c r="A1491" t="s">
        <v>3107</v>
      </c>
      <c r="B1491">
        <v>3.15519E-3</v>
      </c>
      <c r="C1491">
        <v>3.1277800000000001E-2</v>
      </c>
      <c r="D1491">
        <v>99.022099999999995</v>
      </c>
      <c r="E1491">
        <v>99.060999999999993</v>
      </c>
    </row>
    <row r="1492" spans="1:5" x14ac:dyDescent="0.2">
      <c r="A1492" t="s">
        <v>3108</v>
      </c>
      <c r="B1492">
        <v>5.34291E-4</v>
      </c>
      <c r="C1492">
        <v>6.2655599999999999E-3</v>
      </c>
      <c r="D1492">
        <v>99.724999999999994</v>
      </c>
      <c r="E1492">
        <v>99.712699999999998</v>
      </c>
    </row>
    <row r="1493" spans="1:5" x14ac:dyDescent="0.2">
      <c r="A1493" t="s">
        <v>3109</v>
      </c>
      <c r="B1493">
        <v>5.5474699999999997E-4</v>
      </c>
      <c r="C1493">
        <v>6.39874E-3</v>
      </c>
      <c r="D1493">
        <v>99.760999999999996</v>
      </c>
      <c r="E1493">
        <v>99.712400000000002</v>
      </c>
    </row>
    <row r="1494" spans="1:5" x14ac:dyDescent="0.2">
      <c r="A1494" t="s">
        <v>3110</v>
      </c>
      <c r="B1494">
        <v>3.5607400000000002E-3</v>
      </c>
      <c r="C1494">
        <v>3.7256699999999997E-2</v>
      </c>
      <c r="D1494">
        <v>98.332599999999999</v>
      </c>
      <c r="E1494">
        <v>98.293299999999988</v>
      </c>
    </row>
    <row r="1495" spans="1:5" x14ac:dyDescent="0.2">
      <c r="A1495" t="s">
        <v>3111</v>
      </c>
      <c r="B1495">
        <v>3.9183899999999999E-3</v>
      </c>
      <c r="C1495">
        <v>4.02584E-2</v>
      </c>
      <c r="D1495">
        <v>98.285799999999995</v>
      </c>
      <c r="E1495">
        <v>98.47</v>
      </c>
    </row>
    <row r="1496" spans="1:5" x14ac:dyDescent="0.2">
      <c r="A1496" t="s">
        <v>3112</v>
      </c>
      <c r="B1496">
        <v>2.1498400000000001E-3</v>
      </c>
      <c r="C1496">
        <v>2.20384E-2</v>
      </c>
      <c r="D1496">
        <v>99.310299999999998</v>
      </c>
      <c r="E1496">
        <v>99.196700000000007</v>
      </c>
    </row>
    <row r="1497" spans="1:5" x14ac:dyDescent="0.2">
      <c r="A1497" t="s">
        <v>3113</v>
      </c>
      <c r="B1497">
        <v>2.8687700000000001E-3</v>
      </c>
      <c r="C1497">
        <v>2.96353E-2</v>
      </c>
      <c r="D1497">
        <v>99.142799999999994</v>
      </c>
      <c r="E1497">
        <v>99.145300000000006</v>
      </c>
    </row>
    <row r="1498" spans="1:5" x14ac:dyDescent="0.2">
      <c r="A1498" t="s">
        <v>3114</v>
      </c>
      <c r="B1498">
        <v>2.3641600000000001E-3</v>
      </c>
      <c r="C1498">
        <v>2.3982300000000002E-2</v>
      </c>
      <c r="D1498">
        <v>99.377800000000008</v>
      </c>
      <c r="E1498">
        <v>99.290900000000008</v>
      </c>
    </row>
    <row r="1499" spans="1:5" x14ac:dyDescent="0.2">
      <c r="A1499" t="s">
        <v>3115</v>
      </c>
      <c r="B1499">
        <v>2.64226E-3</v>
      </c>
      <c r="C1499">
        <v>2.6793000000000001E-2</v>
      </c>
      <c r="D1499">
        <v>99.277199999999993</v>
      </c>
      <c r="E1499">
        <v>99.285499999999999</v>
      </c>
    </row>
    <row r="1500" spans="1:5" x14ac:dyDescent="0.2">
      <c r="A1500" t="s">
        <v>3116</v>
      </c>
      <c r="B1500">
        <v>2.6347900000000001E-3</v>
      </c>
      <c r="C1500">
        <v>2.75018E-2</v>
      </c>
      <c r="D1500">
        <v>99.088799999999992</v>
      </c>
      <c r="E1500">
        <v>99.08059999999999</v>
      </c>
    </row>
    <row r="1501" spans="1:5" x14ac:dyDescent="0.2">
      <c r="A1501" t="s">
        <v>3117</v>
      </c>
      <c r="B1501">
        <v>2.2947499999999999E-3</v>
      </c>
      <c r="C1501">
        <v>2.3856599999999999E-2</v>
      </c>
      <c r="D1501">
        <v>99.204499999999996</v>
      </c>
      <c r="E1501">
        <v>99.281399999999991</v>
      </c>
    </row>
    <row r="1502" spans="1:5" x14ac:dyDescent="0.2">
      <c r="A1502" t="s">
        <v>3118</v>
      </c>
      <c r="B1502">
        <v>2.6820099999999999E-3</v>
      </c>
      <c r="C1502">
        <v>2.80808E-2</v>
      </c>
      <c r="D1502">
        <v>99.055899999999994</v>
      </c>
      <c r="E1502">
        <v>99.04849999999999</v>
      </c>
    </row>
    <row r="1503" spans="1:5" x14ac:dyDescent="0.2">
      <c r="A1503" t="s">
        <v>3119</v>
      </c>
      <c r="B1503">
        <v>2.9396800000000001E-3</v>
      </c>
      <c r="C1503">
        <v>3.01617E-2</v>
      </c>
      <c r="D1503">
        <v>99.196100000000001</v>
      </c>
      <c r="E1503">
        <v>99.267799999999994</v>
      </c>
    </row>
    <row r="1504" spans="1:5" x14ac:dyDescent="0.2">
      <c r="A1504" t="s">
        <v>3120</v>
      </c>
      <c r="B1504">
        <v>2.8290099999999999E-3</v>
      </c>
      <c r="C1504">
        <v>2.9256600000000001E-2</v>
      </c>
      <c r="D1504">
        <v>99.035700000000006</v>
      </c>
      <c r="E1504">
        <v>98.957700000000003</v>
      </c>
    </row>
    <row r="1505" spans="1:5" x14ac:dyDescent="0.2">
      <c r="A1505" t="s">
        <v>3121</v>
      </c>
      <c r="B1505">
        <v>2.9724E-3</v>
      </c>
      <c r="C1505">
        <v>3.0446399999999998E-2</v>
      </c>
      <c r="D1505">
        <v>99.184100000000001</v>
      </c>
      <c r="E1505">
        <v>99.199700000000007</v>
      </c>
    </row>
    <row r="1506" spans="1:5" x14ac:dyDescent="0.2">
      <c r="A1506" t="s">
        <v>3122</v>
      </c>
      <c r="B1506">
        <v>3.3023499999999999E-3</v>
      </c>
      <c r="C1506">
        <v>3.3726300000000001E-2</v>
      </c>
      <c r="D1506">
        <v>98.694099999999992</v>
      </c>
      <c r="E1506">
        <v>98.656600000000012</v>
      </c>
    </row>
    <row r="1507" spans="1:5" x14ac:dyDescent="0.2">
      <c r="A1507" t="s">
        <v>3123</v>
      </c>
      <c r="B1507">
        <v>3.2294099999999998E-3</v>
      </c>
      <c r="C1507">
        <v>3.2791500000000001E-2</v>
      </c>
      <c r="D1507">
        <v>98.930700000000002</v>
      </c>
      <c r="E1507">
        <v>98.850400000000008</v>
      </c>
    </row>
    <row r="1508" spans="1:5" x14ac:dyDescent="0.2">
      <c r="A1508" t="s">
        <v>3124</v>
      </c>
      <c r="B1508">
        <v>7.4160500000000004E-3</v>
      </c>
      <c r="C1508">
        <v>7.7215199999999998E-2</v>
      </c>
      <c r="D1508">
        <v>95.750699999999995</v>
      </c>
      <c r="E1508">
        <v>96.02239999999999</v>
      </c>
    </row>
    <row r="1509" spans="1:5" x14ac:dyDescent="0.2">
      <c r="A1509" t="s">
        <v>3125</v>
      </c>
      <c r="B1509">
        <v>7.49425E-3</v>
      </c>
      <c r="C1509">
        <v>7.7076599999999995E-2</v>
      </c>
      <c r="D1509">
        <v>96.299400000000006</v>
      </c>
      <c r="E1509">
        <v>96.174499999999995</v>
      </c>
    </row>
    <row r="1510" spans="1:5" x14ac:dyDescent="0.2">
      <c r="A1510" t="s">
        <v>3126</v>
      </c>
      <c r="B1510">
        <v>5.4216300000000002E-3</v>
      </c>
      <c r="C1510">
        <v>5.6005600000000003E-2</v>
      </c>
      <c r="D1510">
        <v>96.983500000000006</v>
      </c>
      <c r="E1510">
        <v>97.079499999999996</v>
      </c>
    </row>
    <row r="1511" spans="1:5" x14ac:dyDescent="0.2">
      <c r="A1511" t="s">
        <v>3127</v>
      </c>
      <c r="B1511">
        <v>5.5384700000000002E-3</v>
      </c>
      <c r="C1511">
        <v>5.6336999999999998E-2</v>
      </c>
      <c r="D1511">
        <v>97.304000000000002</v>
      </c>
      <c r="E1511">
        <v>97.195099999999996</v>
      </c>
    </row>
    <row r="1512" spans="1:5" x14ac:dyDescent="0.2">
      <c r="A1512" t="s">
        <v>3128</v>
      </c>
      <c r="B1512">
        <v>3.85783E-3</v>
      </c>
      <c r="C1512">
        <v>3.9454000000000003E-2</v>
      </c>
      <c r="D1512">
        <v>98.019100000000009</v>
      </c>
      <c r="E1512">
        <v>98.021100000000004</v>
      </c>
    </row>
    <row r="1513" spans="1:5" x14ac:dyDescent="0.2">
      <c r="A1513" t="s">
        <v>3129</v>
      </c>
      <c r="B1513">
        <v>3.6172299999999999E-3</v>
      </c>
      <c r="C1513">
        <v>3.6687699999999997E-2</v>
      </c>
      <c r="D1513">
        <v>98.253900000000002</v>
      </c>
      <c r="E1513">
        <v>98.211200000000005</v>
      </c>
    </row>
    <row r="1514" spans="1:5" x14ac:dyDescent="0.2">
      <c r="A1514" t="s">
        <v>3130</v>
      </c>
      <c r="B1514">
        <v>1.1534799999999999E-3</v>
      </c>
      <c r="C1514">
        <v>1.25872E-2</v>
      </c>
      <c r="D1514">
        <v>99.508799999999994</v>
      </c>
      <c r="E1514">
        <v>99.4602</v>
      </c>
    </row>
    <row r="1515" spans="1:5" x14ac:dyDescent="0.2">
      <c r="A1515" t="s">
        <v>3131</v>
      </c>
      <c r="B1515">
        <v>1.1758199999999999E-3</v>
      </c>
      <c r="C1515">
        <v>1.2833799999999999E-2</v>
      </c>
      <c r="D1515">
        <v>99.4649</v>
      </c>
      <c r="E1515">
        <v>99.438800000000001</v>
      </c>
    </row>
    <row r="1516" spans="1:5" x14ac:dyDescent="0.2">
      <c r="A1516" t="s">
        <v>3132</v>
      </c>
      <c r="B1516">
        <v>5.5154399999999999E-3</v>
      </c>
      <c r="C1516">
        <v>5.8396299999999998E-2</v>
      </c>
      <c r="D1516">
        <v>97.096000000000004</v>
      </c>
      <c r="E1516">
        <v>97.179599999999994</v>
      </c>
    </row>
    <row r="1517" spans="1:5" x14ac:dyDescent="0.2">
      <c r="A1517" t="s">
        <v>3133</v>
      </c>
      <c r="B1517">
        <v>5.3584599999999998E-3</v>
      </c>
      <c r="C1517">
        <v>5.6343299999999999E-2</v>
      </c>
      <c r="D1517">
        <v>96.917200000000008</v>
      </c>
      <c r="E1517">
        <v>96.949100000000001</v>
      </c>
    </row>
    <row r="1518" spans="1:5" x14ac:dyDescent="0.2">
      <c r="A1518" t="s">
        <v>3134</v>
      </c>
      <c r="B1518">
        <v>4.0944900000000001E-3</v>
      </c>
      <c r="C1518">
        <v>4.1870499999999998E-2</v>
      </c>
      <c r="D1518">
        <v>97.882599999999996</v>
      </c>
      <c r="E1518">
        <v>98.016999999999996</v>
      </c>
    </row>
    <row r="1519" spans="1:5" x14ac:dyDescent="0.2">
      <c r="A1519" t="s">
        <v>3135</v>
      </c>
      <c r="B1519">
        <v>4.0161600000000004E-3</v>
      </c>
      <c r="C1519">
        <v>4.0738499999999997E-2</v>
      </c>
      <c r="D1519">
        <v>98.070100000000011</v>
      </c>
      <c r="E1519">
        <v>98.027100000000004</v>
      </c>
    </row>
    <row r="1520" spans="1:5" x14ac:dyDescent="0.2">
      <c r="A1520" t="s">
        <v>3136</v>
      </c>
      <c r="B1520">
        <v>3.39902E-3</v>
      </c>
      <c r="C1520">
        <v>3.4663300000000001E-2</v>
      </c>
      <c r="D1520">
        <v>98.5274</v>
      </c>
      <c r="E1520">
        <v>98.634999999999991</v>
      </c>
    </row>
    <row r="1521" spans="1:5" x14ac:dyDescent="0.2">
      <c r="A1521" t="s">
        <v>3137</v>
      </c>
      <c r="B1521">
        <v>3.4609300000000001E-3</v>
      </c>
      <c r="C1521">
        <v>3.5668800000000001E-2</v>
      </c>
      <c r="D1521">
        <v>98.640600000000006</v>
      </c>
      <c r="E1521">
        <v>98.510800000000003</v>
      </c>
    </row>
    <row r="1522" spans="1:5" x14ac:dyDescent="0.2">
      <c r="A1522" t="s">
        <v>3138</v>
      </c>
      <c r="B1522">
        <v>5.4898200000000003E-3</v>
      </c>
      <c r="C1522">
        <v>5.6120999999999997E-2</v>
      </c>
      <c r="D1522">
        <v>97.167900000000003</v>
      </c>
      <c r="E1522">
        <v>97.200900000000004</v>
      </c>
    </row>
    <row r="1523" spans="1:5" x14ac:dyDescent="0.2">
      <c r="A1523" t="s">
        <v>3139</v>
      </c>
      <c r="B1523">
        <v>5.4051500000000001E-3</v>
      </c>
      <c r="C1523">
        <v>5.43873E-2</v>
      </c>
      <c r="D1523">
        <v>97.23</v>
      </c>
      <c r="E1523">
        <v>97.248000000000005</v>
      </c>
    </row>
    <row r="1524" spans="1:5" x14ac:dyDescent="0.2">
      <c r="A1524" t="s">
        <v>3140</v>
      </c>
      <c r="B1524">
        <v>2.6667700000000002E-3</v>
      </c>
      <c r="C1524">
        <v>2.7217000000000002E-2</v>
      </c>
      <c r="D1524">
        <v>99.354799999999997</v>
      </c>
      <c r="E1524">
        <v>99.405600000000007</v>
      </c>
    </row>
    <row r="1525" spans="1:5" x14ac:dyDescent="0.2">
      <c r="A1525" t="s">
        <v>3141</v>
      </c>
      <c r="B1525">
        <v>2.6136699999999998E-3</v>
      </c>
      <c r="C1525">
        <v>2.63012E-2</v>
      </c>
      <c r="D1525">
        <v>99.28670000000001</v>
      </c>
      <c r="E1525">
        <v>99.202100000000002</v>
      </c>
    </row>
    <row r="1526" spans="1:5" x14ac:dyDescent="0.2">
      <c r="A1526" t="s">
        <v>3142</v>
      </c>
      <c r="B1526">
        <v>8.3014000000000004E-3</v>
      </c>
      <c r="C1526">
        <v>8.5377400000000006E-2</v>
      </c>
      <c r="D1526">
        <v>95.133099999999999</v>
      </c>
      <c r="E1526">
        <v>95.404899999999998</v>
      </c>
    </row>
    <row r="1527" spans="1:5" x14ac:dyDescent="0.2">
      <c r="A1527" t="s">
        <v>3143</v>
      </c>
      <c r="B1527">
        <v>8.6440600000000003E-3</v>
      </c>
      <c r="C1527">
        <v>8.6514599999999997E-2</v>
      </c>
      <c r="D1527">
        <v>95.296800000000005</v>
      </c>
      <c r="E1527">
        <v>95.206000000000003</v>
      </c>
    </row>
    <row r="1528" spans="1:5" x14ac:dyDescent="0.2">
      <c r="A1528" t="s">
        <v>3144</v>
      </c>
      <c r="B1528">
        <v>1.19965E-3</v>
      </c>
      <c r="C1528">
        <v>1.52733E-2</v>
      </c>
      <c r="D1528">
        <v>99.336500000000001</v>
      </c>
      <c r="E1528">
        <v>99.355400000000003</v>
      </c>
    </row>
    <row r="1529" spans="1:5" x14ac:dyDescent="0.2">
      <c r="A1529" t="s">
        <v>3145</v>
      </c>
      <c r="B1529">
        <v>9.933539999999999E-4</v>
      </c>
      <c r="C1529">
        <v>1.2875299999999999E-2</v>
      </c>
      <c r="D1529">
        <v>99.443899999999999</v>
      </c>
      <c r="E1529">
        <v>99.424500000000009</v>
      </c>
    </row>
    <row r="1530" spans="1:5" x14ac:dyDescent="0.2">
      <c r="A1530" t="s">
        <v>3146</v>
      </c>
      <c r="B1530">
        <v>1.2023800000000001E-3</v>
      </c>
      <c r="C1530">
        <v>1.5311699999999999E-2</v>
      </c>
      <c r="D1530">
        <v>99.3352</v>
      </c>
      <c r="E1530">
        <v>99.353000000000009</v>
      </c>
    </row>
    <row r="1531" spans="1:5" x14ac:dyDescent="0.2">
      <c r="A1531" t="s">
        <v>3147</v>
      </c>
      <c r="B1531">
        <v>9.95578E-4</v>
      </c>
      <c r="C1531">
        <v>1.29084E-2</v>
      </c>
      <c r="D1531">
        <v>99.443100000000001</v>
      </c>
      <c r="E1531">
        <v>99.424199999999999</v>
      </c>
    </row>
    <row r="1532" spans="1:5" x14ac:dyDescent="0.2">
      <c r="A1532" t="s">
        <v>3148</v>
      </c>
      <c r="B1532">
        <v>1.19965E-3</v>
      </c>
      <c r="C1532">
        <v>1.52733E-2</v>
      </c>
      <c r="D1532">
        <v>99.336500000000001</v>
      </c>
      <c r="E1532">
        <v>99.355400000000003</v>
      </c>
    </row>
    <row r="1533" spans="1:5" x14ac:dyDescent="0.2">
      <c r="A1533" t="s">
        <v>3149</v>
      </c>
      <c r="B1533">
        <v>9.933539999999999E-4</v>
      </c>
      <c r="C1533">
        <v>1.2875299999999999E-2</v>
      </c>
      <c r="D1533">
        <v>99.443899999999999</v>
      </c>
      <c r="E1533">
        <v>99.424500000000009</v>
      </c>
    </row>
    <row r="1534" spans="1:5" x14ac:dyDescent="0.2">
      <c r="A1534" t="s">
        <v>3150</v>
      </c>
      <c r="B1534">
        <v>1.5797000000000001E-3</v>
      </c>
      <c r="C1534">
        <v>1.8149800000000001E-2</v>
      </c>
      <c r="D1534">
        <v>99.200800000000001</v>
      </c>
      <c r="E1534">
        <v>99.16</v>
      </c>
    </row>
    <row r="1535" spans="1:5" x14ac:dyDescent="0.2">
      <c r="A1535" t="s">
        <v>3151</v>
      </c>
      <c r="B1535">
        <v>1.49613E-3</v>
      </c>
      <c r="C1535">
        <v>1.7246999999999998E-2</v>
      </c>
      <c r="D1535">
        <v>99.044799999999995</v>
      </c>
      <c r="E1535">
        <v>99.092299999999994</v>
      </c>
    </row>
    <row r="1536" spans="1:5" x14ac:dyDescent="0.2">
      <c r="A1536" t="s">
        <v>3152</v>
      </c>
      <c r="B1536">
        <v>1.1476500000000001E-3</v>
      </c>
      <c r="C1536">
        <v>1.28799E-2</v>
      </c>
      <c r="D1536">
        <v>99.457499999999996</v>
      </c>
      <c r="E1536">
        <v>99.48360000000001</v>
      </c>
    </row>
    <row r="1537" spans="1:5" x14ac:dyDescent="0.2">
      <c r="A1537" t="s">
        <v>3153</v>
      </c>
      <c r="B1537">
        <v>1.2163199999999999E-3</v>
      </c>
      <c r="C1537">
        <v>1.35473E-2</v>
      </c>
      <c r="D1537">
        <v>99.43610000000001</v>
      </c>
      <c r="E1537">
        <v>99.391899999999993</v>
      </c>
    </row>
    <row r="1538" spans="1:5" x14ac:dyDescent="0.2">
      <c r="A1538" t="s">
        <v>3154</v>
      </c>
      <c r="B1538">
        <v>7.9506899999999998E-3</v>
      </c>
      <c r="C1538">
        <v>8.3367200000000002E-2</v>
      </c>
      <c r="D1538">
        <v>95.552199999999999</v>
      </c>
      <c r="E1538">
        <v>95.642099999999999</v>
      </c>
    </row>
    <row r="1539" spans="1:5" x14ac:dyDescent="0.2">
      <c r="A1539" t="s">
        <v>3155</v>
      </c>
      <c r="B1539">
        <v>6.1335599999999997E-3</v>
      </c>
      <c r="C1539">
        <v>6.6613000000000006E-2</v>
      </c>
      <c r="D1539">
        <v>96.250299999999996</v>
      </c>
      <c r="E1539">
        <v>96.394199999999998</v>
      </c>
    </row>
    <row r="1540" spans="1:5" x14ac:dyDescent="0.2">
      <c r="A1540" t="s">
        <v>3156</v>
      </c>
      <c r="B1540">
        <v>2.53149E-3</v>
      </c>
      <c r="C1540">
        <v>3.0021699999999998E-2</v>
      </c>
      <c r="D1540">
        <v>98.470399999999998</v>
      </c>
      <c r="E1540">
        <v>98.587599999999995</v>
      </c>
    </row>
    <row r="1541" spans="1:5" x14ac:dyDescent="0.2">
      <c r="A1541" t="s">
        <v>3157</v>
      </c>
      <c r="B1541">
        <v>2.1507499999999999E-3</v>
      </c>
      <c r="C1541">
        <v>2.5478299999999999E-2</v>
      </c>
      <c r="D1541">
        <v>98.796599999999998</v>
      </c>
      <c r="E1541">
        <v>98.776499999999999</v>
      </c>
    </row>
    <row r="1542" spans="1:5" x14ac:dyDescent="0.2">
      <c r="A1542" t="s">
        <v>3158</v>
      </c>
      <c r="B1542">
        <v>1.03691E-3</v>
      </c>
      <c r="C1542">
        <v>1.2211700000000001E-2</v>
      </c>
      <c r="D1542">
        <v>99.479900000000001</v>
      </c>
      <c r="E1542">
        <v>99.465000000000003</v>
      </c>
    </row>
    <row r="1543" spans="1:5" x14ac:dyDescent="0.2">
      <c r="A1543" t="s">
        <v>3159</v>
      </c>
      <c r="B1543">
        <v>1.01472E-3</v>
      </c>
      <c r="C1543">
        <v>1.2004900000000001E-2</v>
      </c>
      <c r="D1543">
        <v>99.403199999999998</v>
      </c>
      <c r="E1543">
        <v>99.404899999999998</v>
      </c>
    </row>
    <row r="1544" spans="1:5" x14ac:dyDescent="0.2">
      <c r="A1544" t="s">
        <v>3160</v>
      </c>
      <c r="B1544">
        <v>3.9610899999999996E-3</v>
      </c>
      <c r="C1544">
        <v>4.1685699999999999E-2</v>
      </c>
      <c r="D1544">
        <v>97.930199999999999</v>
      </c>
      <c r="E1544">
        <v>97.916600000000003</v>
      </c>
    </row>
    <row r="1545" spans="1:5" x14ac:dyDescent="0.2">
      <c r="A1545" t="s">
        <v>3161</v>
      </c>
      <c r="B1545">
        <v>3.9979899999999999E-3</v>
      </c>
      <c r="C1545">
        <v>4.2105499999999997E-2</v>
      </c>
      <c r="D1545">
        <v>97.908100000000005</v>
      </c>
      <c r="E1545">
        <v>97.979100000000003</v>
      </c>
    </row>
    <row r="1546" spans="1:5" x14ac:dyDescent="0.2">
      <c r="A1546" t="s">
        <v>3162</v>
      </c>
      <c r="B1546">
        <v>2.2598000000000002E-3</v>
      </c>
      <c r="C1546">
        <v>2.6492100000000001E-2</v>
      </c>
      <c r="D1546">
        <v>98.733800000000002</v>
      </c>
      <c r="E1546">
        <v>98.744900000000001</v>
      </c>
    </row>
    <row r="1547" spans="1:5" x14ac:dyDescent="0.2">
      <c r="A1547" t="s">
        <v>3163</v>
      </c>
      <c r="B1547">
        <v>1.6076199999999999E-3</v>
      </c>
      <c r="C1547">
        <v>1.9340099999999999E-2</v>
      </c>
      <c r="D1547">
        <v>99.0137</v>
      </c>
      <c r="E1547">
        <v>98.947800000000001</v>
      </c>
    </row>
    <row r="1548" spans="1:5" x14ac:dyDescent="0.2">
      <c r="A1548" t="s">
        <v>3164</v>
      </c>
      <c r="B1548">
        <v>1.0892300000000001E-2</v>
      </c>
      <c r="C1548">
        <v>0.114367</v>
      </c>
      <c r="D1548">
        <v>93.703699999999998</v>
      </c>
      <c r="E1548">
        <v>93.921300000000002</v>
      </c>
    </row>
    <row r="1549" spans="1:5" x14ac:dyDescent="0.2">
      <c r="A1549" t="s">
        <v>3165</v>
      </c>
      <c r="B1549">
        <v>8.7201399999999995E-3</v>
      </c>
      <c r="C1549">
        <v>9.3044399999999999E-2</v>
      </c>
      <c r="D1549">
        <v>94.360799999999998</v>
      </c>
      <c r="E1549">
        <v>94.545500000000004</v>
      </c>
    </row>
    <row r="1550" spans="1:5" x14ac:dyDescent="0.2">
      <c r="A1550" t="s">
        <v>3166</v>
      </c>
      <c r="B1550">
        <v>2.2928599999999999E-3</v>
      </c>
      <c r="C1550">
        <v>2.6309200000000001E-2</v>
      </c>
      <c r="D1550">
        <v>98.756399999999999</v>
      </c>
      <c r="E1550">
        <v>98.760800000000003</v>
      </c>
    </row>
    <row r="1551" spans="1:5" x14ac:dyDescent="0.2">
      <c r="A1551" t="s">
        <v>3167</v>
      </c>
      <c r="B1551">
        <v>1.9894800000000001E-3</v>
      </c>
      <c r="C1551">
        <v>2.3244399999999998E-2</v>
      </c>
      <c r="D1551">
        <v>98.845799999999997</v>
      </c>
      <c r="E1551">
        <v>98.811099999999996</v>
      </c>
    </row>
    <row r="1552" spans="1:5" x14ac:dyDescent="0.2">
      <c r="A1552" t="s">
        <v>3168</v>
      </c>
      <c r="B1552">
        <v>4.6352299999999997E-4</v>
      </c>
      <c r="C1552">
        <v>5.7212799999999996E-3</v>
      </c>
      <c r="D1552">
        <v>99.768799999999999</v>
      </c>
      <c r="E1552">
        <v>99.746300000000005</v>
      </c>
    </row>
    <row r="1553" spans="1:5" x14ac:dyDescent="0.2">
      <c r="A1553" t="s">
        <v>3169</v>
      </c>
      <c r="B1553">
        <v>4.31746E-4</v>
      </c>
      <c r="C1553">
        <v>5.3036699999999999E-3</v>
      </c>
      <c r="D1553">
        <v>99.740499999999997</v>
      </c>
      <c r="E1553">
        <v>99.672600000000003</v>
      </c>
    </row>
    <row r="1554" spans="1:5" x14ac:dyDescent="0.2">
      <c r="A1554" t="s">
        <v>3170</v>
      </c>
      <c r="B1554">
        <v>5.1269800000000002E-4</v>
      </c>
      <c r="C1554">
        <v>6.40618E-3</v>
      </c>
      <c r="D1554">
        <v>99.758500000000012</v>
      </c>
      <c r="E1554">
        <v>99.732600000000005</v>
      </c>
    </row>
    <row r="1555" spans="1:5" x14ac:dyDescent="0.2">
      <c r="A1555" t="s">
        <v>3171</v>
      </c>
      <c r="B1555">
        <v>5.8025899999999996E-4</v>
      </c>
      <c r="C1555">
        <v>7.1421499999999999E-3</v>
      </c>
      <c r="D1555">
        <v>99.715299999999999</v>
      </c>
      <c r="E1555">
        <v>99.659499999999994</v>
      </c>
    </row>
    <row r="1556" spans="1:5" x14ac:dyDescent="0.2">
      <c r="A1556" t="s">
        <v>3172</v>
      </c>
      <c r="B1556">
        <v>1.61147E-3</v>
      </c>
      <c r="C1556">
        <v>1.7234200000000002E-2</v>
      </c>
      <c r="D1556">
        <v>99.32459999999999</v>
      </c>
      <c r="E1556">
        <v>99.360600000000005</v>
      </c>
    </row>
    <row r="1557" spans="1:5" x14ac:dyDescent="0.2">
      <c r="A1557" t="s">
        <v>3173</v>
      </c>
      <c r="B1557">
        <v>1.45605E-3</v>
      </c>
      <c r="C1557">
        <v>1.58879E-2</v>
      </c>
      <c r="D1557">
        <v>99.402199999999993</v>
      </c>
      <c r="E1557">
        <v>99.4161</v>
      </c>
    </row>
    <row r="1558" spans="1:5" x14ac:dyDescent="0.2">
      <c r="A1558" t="s">
        <v>3174</v>
      </c>
      <c r="B1558">
        <v>1.86645E-3</v>
      </c>
      <c r="C1558">
        <v>1.9395599999999999E-2</v>
      </c>
      <c r="D1558">
        <v>99.138000000000005</v>
      </c>
      <c r="E1558">
        <v>99.118399999999994</v>
      </c>
    </row>
    <row r="1559" spans="1:5" x14ac:dyDescent="0.2">
      <c r="A1559" t="s">
        <v>3175</v>
      </c>
      <c r="B1559">
        <v>2.5280900000000002E-3</v>
      </c>
      <c r="C1559">
        <v>2.6781800000000001E-2</v>
      </c>
      <c r="D1559">
        <v>98.572699999999998</v>
      </c>
      <c r="E1559">
        <v>98.693699999999993</v>
      </c>
    </row>
    <row r="1560" spans="1:5" x14ac:dyDescent="0.2">
      <c r="A1560" t="s">
        <v>3176</v>
      </c>
      <c r="B1560">
        <v>3.7553400000000001E-4</v>
      </c>
      <c r="C1560">
        <v>4.3744200000000004E-3</v>
      </c>
      <c r="D1560">
        <v>99.8386</v>
      </c>
      <c r="E1560">
        <v>99.820599999999999</v>
      </c>
    </row>
    <row r="1561" spans="1:5" x14ac:dyDescent="0.2">
      <c r="A1561" t="s">
        <v>3177</v>
      </c>
      <c r="B1561">
        <v>4.1600600000000001E-4</v>
      </c>
      <c r="C1561">
        <v>5.1644899999999999E-3</v>
      </c>
      <c r="D1561">
        <v>99.823899999999995</v>
      </c>
      <c r="E1561">
        <v>99.776699999999991</v>
      </c>
    </row>
    <row r="1562" spans="1:5" x14ac:dyDescent="0.2">
      <c r="A1562" t="s">
        <v>3178</v>
      </c>
      <c r="B1562">
        <v>6.8359099999999997E-3</v>
      </c>
      <c r="C1562">
        <v>7.0644999999999999E-2</v>
      </c>
      <c r="D1562">
        <v>95.918000000000006</v>
      </c>
      <c r="E1562">
        <v>96.2089</v>
      </c>
    </row>
    <row r="1563" spans="1:5" x14ac:dyDescent="0.2">
      <c r="A1563" t="s">
        <v>3179</v>
      </c>
      <c r="B1563">
        <v>7.3888000000000001E-3</v>
      </c>
      <c r="C1563">
        <v>7.4871800000000002E-2</v>
      </c>
      <c r="D1563">
        <v>95.844200000000001</v>
      </c>
      <c r="E1563">
        <v>95.842600000000004</v>
      </c>
    </row>
    <row r="1564" spans="1:5" x14ac:dyDescent="0.2">
      <c r="A1564" t="s">
        <v>3180</v>
      </c>
      <c r="B1564">
        <v>1.8555100000000001E-3</v>
      </c>
      <c r="C1564">
        <v>1.9311200000000001E-2</v>
      </c>
      <c r="D1564">
        <v>99.197100000000006</v>
      </c>
      <c r="E1564">
        <v>99.251100000000008</v>
      </c>
    </row>
    <row r="1565" spans="1:5" x14ac:dyDescent="0.2">
      <c r="A1565" t="s">
        <v>3181</v>
      </c>
      <c r="B1565">
        <v>1.99022E-3</v>
      </c>
      <c r="C1565">
        <v>2.09623E-2</v>
      </c>
      <c r="D1565">
        <v>99.142499999999998</v>
      </c>
      <c r="E1565">
        <v>99.111599999999996</v>
      </c>
    </row>
    <row r="1566" spans="1:5" x14ac:dyDescent="0.2">
      <c r="A1566" t="s">
        <v>3182</v>
      </c>
      <c r="B1566">
        <v>4.46131E-4</v>
      </c>
      <c r="C1566">
        <v>5.1113699999999996E-3</v>
      </c>
      <c r="D1566">
        <v>99.783900000000003</v>
      </c>
      <c r="E1566">
        <v>99.783200000000008</v>
      </c>
    </row>
    <row r="1567" spans="1:5" x14ac:dyDescent="0.2">
      <c r="A1567" t="s">
        <v>3183</v>
      </c>
      <c r="B1567">
        <v>4.8435699999999998E-4</v>
      </c>
      <c r="C1567">
        <v>5.8817000000000001E-3</v>
      </c>
      <c r="D1567">
        <v>99.7911</v>
      </c>
      <c r="E1567">
        <v>99.759500000000003</v>
      </c>
    </row>
    <row r="1568" spans="1:5" x14ac:dyDescent="0.2">
      <c r="A1568" t="s">
        <v>3184</v>
      </c>
      <c r="B1568">
        <v>6.10208E-4</v>
      </c>
      <c r="C1568">
        <v>6.81119E-3</v>
      </c>
      <c r="D1568">
        <v>99.699200000000005</v>
      </c>
      <c r="E1568">
        <v>99.670099999999991</v>
      </c>
    </row>
    <row r="1569" spans="1:5" x14ac:dyDescent="0.2">
      <c r="A1569" t="s">
        <v>3185</v>
      </c>
      <c r="B1569">
        <v>6.5029900000000002E-4</v>
      </c>
      <c r="C1569">
        <v>7.6197699999999997E-3</v>
      </c>
      <c r="D1569">
        <v>99.686999999999998</v>
      </c>
      <c r="E1569">
        <v>99.656800000000004</v>
      </c>
    </row>
    <row r="1570" spans="1:5" x14ac:dyDescent="0.2">
      <c r="A1570" t="s">
        <v>3186</v>
      </c>
      <c r="B1570">
        <v>6.10208E-4</v>
      </c>
      <c r="C1570">
        <v>6.81119E-3</v>
      </c>
      <c r="D1570">
        <v>99.699200000000005</v>
      </c>
      <c r="E1570">
        <v>99.670099999999991</v>
      </c>
    </row>
    <row r="1571" spans="1:5" x14ac:dyDescent="0.2">
      <c r="A1571" t="s">
        <v>3187</v>
      </c>
      <c r="B1571">
        <v>6.5029900000000002E-4</v>
      </c>
      <c r="C1571">
        <v>7.6197699999999997E-3</v>
      </c>
      <c r="D1571">
        <v>99.686999999999998</v>
      </c>
      <c r="E1571">
        <v>99.656800000000004</v>
      </c>
    </row>
    <row r="1572" spans="1:5" x14ac:dyDescent="0.2">
      <c r="A1572" t="s">
        <v>3188</v>
      </c>
      <c r="B1572">
        <v>1.7250099999999999E-3</v>
      </c>
      <c r="C1572">
        <v>1.7612800000000001E-2</v>
      </c>
      <c r="D1572">
        <v>99.261099999999999</v>
      </c>
      <c r="E1572">
        <v>99.311400000000006</v>
      </c>
    </row>
    <row r="1573" spans="1:5" x14ac:dyDescent="0.2">
      <c r="A1573" t="s">
        <v>3189</v>
      </c>
      <c r="B1573">
        <v>1.8614899999999999E-3</v>
      </c>
      <c r="C1573">
        <v>1.87733E-2</v>
      </c>
      <c r="D1573">
        <v>99.217999999999989</v>
      </c>
      <c r="E1573">
        <v>99.250799999999998</v>
      </c>
    </row>
    <row r="1574" spans="1:5" x14ac:dyDescent="0.2">
      <c r="A1574" t="s">
        <v>3190</v>
      </c>
      <c r="B1574">
        <v>6.10208E-4</v>
      </c>
      <c r="C1574">
        <v>6.81119E-3</v>
      </c>
      <c r="D1574">
        <v>99.699200000000005</v>
      </c>
      <c r="E1574">
        <v>99.670099999999991</v>
      </c>
    </row>
    <row r="1575" spans="1:5" x14ac:dyDescent="0.2">
      <c r="A1575" t="s">
        <v>3191</v>
      </c>
      <c r="B1575">
        <v>6.5029900000000002E-4</v>
      </c>
      <c r="C1575">
        <v>7.6197699999999997E-3</v>
      </c>
      <c r="D1575">
        <v>99.686999999999998</v>
      </c>
      <c r="E1575">
        <v>99.656800000000004</v>
      </c>
    </row>
    <row r="1576" spans="1:5" x14ac:dyDescent="0.2">
      <c r="A1576" t="s">
        <v>3192</v>
      </c>
      <c r="B1576">
        <v>3.2840899999999999E-4</v>
      </c>
      <c r="C1576">
        <v>3.7804499999999999E-3</v>
      </c>
      <c r="D1576">
        <v>99.847099999999998</v>
      </c>
      <c r="E1576">
        <v>99.831299999999999</v>
      </c>
    </row>
    <row r="1577" spans="1:5" x14ac:dyDescent="0.2">
      <c r="A1577" t="s">
        <v>3193</v>
      </c>
      <c r="B1577">
        <v>3.5878700000000001E-4</v>
      </c>
      <c r="C1577">
        <v>4.4662800000000004E-3</v>
      </c>
      <c r="D1577">
        <v>99.81750000000001</v>
      </c>
      <c r="E1577">
        <v>99.792899999999989</v>
      </c>
    </row>
    <row r="1578" spans="1:5" x14ac:dyDescent="0.2">
      <c r="A1578" t="s">
        <v>3194</v>
      </c>
      <c r="B1578">
        <v>1.02793E-3</v>
      </c>
      <c r="C1578">
        <v>1.1288400000000001E-2</v>
      </c>
      <c r="D1578">
        <v>99.558700000000002</v>
      </c>
      <c r="E1578">
        <v>99.513999999999996</v>
      </c>
    </row>
    <row r="1579" spans="1:5" x14ac:dyDescent="0.2">
      <c r="A1579" t="s">
        <v>3195</v>
      </c>
      <c r="B1579">
        <v>1.00069E-3</v>
      </c>
      <c r="C1579">
        <v>1.11165E-2</v>
      </c>
      <c r="D1579">
        <v>99.551100000000005</v>
      </c>
      <c r="E1579">
        <v>99.554299999999998</v>
      </c>
    </row>
    <row r="1580" spans="1:5" x14ac:dyDescent="0.2">
      <c r="A1580" t="s">
        <v>3196</v>
      </c>
      <c r="B1580">
        <v>9.4825699999999998E-4</v>
      </c>
      <c r="C1580">
        <v>1.08085E-2</v>
      </c>
      <c r="D1580">
        <v>99.585000000000008</v>
      </c>
      <c r="E1580">
        <v>99.585000000000008</v>
      </c>
    </row>
    <row r="1581" spans="1:5" x14ac:dyDescent="0.2">
      <c r="A1581" t="s">
        <v>3197</v>
      </c>
      <c r="B1581">
        <v>9.9716299999999991E-4</v>
      </c>
      <c r="C1581">
        <v>1.12552E-2</v>
      </c>
      <c r="D1581">
        <v>99.551699999999997</v>
      </c>
      <c r="E1581">
        <v>99.496499999999997</v>
      </c>
    </row>
    <row r="1582" spans="1:5" x14ac:dyDescent="0.2">
      <c r="A1582" t="s">
        <v>3198</v>
      </c>
      <c r="B1582">
        <v>9.4825699999999998E-4</v>
      </c>
      <c r="C1582">
        <v>1.08085E-2</v>
      </c>
      <c r="D1582">
        <v>99.585000000000008</v>
      </c>
      <c r="E1582">
        <v>99.585000000000008</v>
      </c>
    </row>
    <row r="1583" spans="1:5" x14ac:dyDescent="0.2">
      <c r="A1583" t="s">
        <v>3199</v>
      </c>
      <c r="B1583">
        <v>9.9716299999999991E-4</v>
      </c>
      <c r="C1583">
        <v>1.12552E-2</v>
      </c>
      <c r="D1583">
        <v>99.551699999999997</v>
      </c>
      <c r="E1583">
        <v>99.496499999999997</v>
      </c>
    </row>
    <row r="1584" spans="1:5" x14ac:dyDescent="0.2">
      <c r="A1584" t="s">
        <v>3200</v>
      </c>
      <c r="B1584">
        <v>1.7997600000000001E-3</v>
      </c>
      <c r="C1584">
        <v>1.87283E-2</v>
      </c>
      <c r="D1584">
        <v>99.160800000000009</v>
      </c>
      <c r="E1584">
        <v>99.159499999999994</v>
      </c>
    </row>
    <row r="1585" spans="1:5" x14ac:dyDescent="0.2">
      <c r="A1585" t="s">
        <v>3201</v>
      </c>
      <c r="B1585">
        <v>2.3890500000000002E-3</v>
      </c>
      <c r="C1585">
        <v>2.5334300000000001E-2</v>
      </c>
      <c r="D1585">
        <v>98.677999999999997</v>
      </c>
      <c r="E1585">
        <v>98.771299999999997</v>
      </c>
    </row>
    <row r="1586" spans="1:5" x14ac:dyDescent="0.2">
      <c r="A1586" t="s">
        <v>3202</v>
      </c>
      <c r="B1586">
        <v>6.3500600000000003E-4</v>
      </c>
      <c r="C1586">
        <v>7.1469899999999998E-3</v>
      </c>
      <c r="D1586">
        <v>99.694000000000003</v>
      </c>
      <c r="E1586">
        <v>99.682899999999989</v>
      </c>
    </row>
    <row r="1587" spans="1:5" x14ac:dyDescent="0.2">
      <c r="A1587" t="s">
        <v>3203</v>
      </c>
      <c r="B1587">
        <v>5.7680899999999996E-4</v>
      </c>
      <c r="C1587">
        <v>6.2041199999999996E-3</v>
      </c>
      <c r="D1587">
        <v>99.77470000000001</v>
      </c>
      <c r="E1587">
        <v>99.735900000000001</v>
      </c>
    </row>
    <row r="1588" spans="1:5" x14ac:dyDescent="0.2">
      <c r="A1588" t="s">
        <v>3204</v>
      </c>
      <c r="B1588">
        <v>6.9541399999999999E-4</v>
      </c>
      <c r="C1588">
        <v>7.7903199999999999E-3</v>
      </c>
      <c r="D1588">
        <v>99.681799999999996</v>
      </c>
      <c r="E1588">
        <v>99.74260000000001</v>
      </c>
    </row>
    <row r="1589" spans="1:5" x14ac:dyDescent="0.2">
      <c r="A1589" t="s">
        <v>3205</v>
      </c>
      <c r="B1589">
        <v>7.1260900000000001E-4</v>
      </c>
      <c r="C1589">
        <v>7.5263099999999996E-3</v>
      </c>
      <c r="D1589">
        <v>99.637500000000003</v>
      </c>
      <c r="E1589">
        <v>99.617900000000006</v>
      </c>
    </row>
    <row r="1590" spans="1:5" x14ac:dyDescent="0.2">
      <c r="A1590" t="s">
        <v>3206</v>
      </c>
      <c r="B1590">
        <v>6.3769300000000005E-4</v>
      </c>
      <c r="C1590">
        <v>7.2187700000000002E-3</v>
      </c>
      <c r="D1590">
        <v>99.706800000000001</v>
      </c>
      <c r="E1590">
        <v>99.758899999999997</v>
      </c>
    </row>
    <row r="1591" spans="1:5" x14ac:dyDescent="0.2">
      <c r="A1591" t="s">
        <v>3207</v>
      </c>
      <c r="B1591">
        <v>6.52639E-4</v>
      </c>
      <c r="C1591">
        <v>6.9223100000000001E-3</v>
      </c>
      <c r="D1591">
        <v>99.671199999999999</v>
      </c>
      <c r="E1591">
        <v>99.645700000000005</v>
      </c>
    </row>
    <row r="1592" spans="1:5" x14ac:dyDescent="0.2">
      <c r="A1592" t="s">
        <v>3208</v>
      </c>
      <c r="B1592">
        <v>6.2945500000000001E-4</v>
      </c>
      <c r="C1592">
        <v>7.0909299999999996E-3</v>
      </c>
      <c r="D1592">
        <v>99.696100000000001</v>
      </c>
      <c r="E1592">
        <v>99.682899999999989</v>
      </c>
    </row>
    <row r="1593" spans="1:5" x14ac:dyDescent="0.2">
      <c r="A1593" t="s">
        <v>3209</v>
      </c>
      <c r="B1593">
        <v>5.7048199999999998E-4</v>
      </c>
      <c r="C1593">
        <v>6.1413800000000001E-3</v>
      </c>
      <c r="D1593">
        <v>99.778999999999996</v>
      </c>
      <c r="E1593">
        <v>99.736000000000004</v>
      </c>
    </row>
    <row r="1594" spans="1:5" x14ac:dyDescent="0.2">
      <c r="A1594" t="s">
        <v>3210</v>
      </c>
      <c r="B1594">
        <v>8.1713700000000001E-4</v>
      </c>
      <c r="C1594">
        <v>8.9694300000000005E-3</v>
      </c>
      <c r="D1594">
        <v>99.645099999999999</v>
      </c>
      <c r="E1594">
        <v>99.692400000000006</v>
      </c>
    </row>
    <row r="1595" spans="1:5" x14ac:dyDescent="0.2">
      <c r="A1595" t="s">
        <v>3211</v>
      </c>
      <c r="B1595">
        <v>7.99784E-4</v>
      </c>
      <c r="C1595">
        <v>8.3923699999999997E-3</v>
      </c>
      <c r="D1595">
        <v>99.593900000000005</v>
      </c>
      <c r="E1595">
        <v>99.533199999999994</v>
      </c>
    </row>
    <row r="1596" spans="1:5" x14ac:dyDescent="0.2">
      <c r="A1596" t="s">
        <v>3212</v>
      </c>
      <c r="B1596">
        <v>8.3970400000000004E-4</v>
      </c>
      <c r="C1596">
        <v>9.12257E-3</v>
      </c>
      <c r="D1596">
        <v>99.611400000000003</v>
      </c>
      <c r="E1596">
        <v>99.601700000000008</v>
      </c>
    </row>
    <row r="1597" spans="1:5" x14ac:dyDescent="0.2">
      <c r="A1597" t="s">
        <v>3213</v>
      </c>
      <c r="B1597">
        <v>8.0669900000000002E-4</v>
      </c>
      <c r="C1597">
        <v>8.8612199999999995E-3</v>
      </c>
      <c r="D1597">
        <v>99.6648</v>
      </c>
      <c r="E1597">
        <v>99.639700000000005</v>
      </c>
    </row>
    <row r="1598" spans="1:5" x14ac:dyDescent="0.2">
      <c r="A1598" t="s">
        <v>3214</v>
      </c>
      <c r="B1598">
        <v>1.10355E-3</v>
      </c>
      <c r="C1598">
        <v>1.1870500000000001E-2</v>
      </c>
      <c r="D1598">
        <v>99.533500000000004</v>
      </c>
      <c r="E1598">
        <v>99.531400000000005</v>
      </c>
    </row>
    <row r="1599" spans="1:5" x14ac:dyDescent="0.2">
      <c r="A1599" t="s">
        <v>3215</v>
      </c>
      <c r="B1599">
        <v>1.0461400000000001E-3</v>
      </c>
      <c r="C1599">
        <v>1.0975199999999999E-2</v>
      </c>
      <c r="D1599">
        <v>99.565600000000003</v>
      </c>
      <c r="E1599">
        <v>99.532600000000002</v>
      </c>
    </row>
    <row r="1600" spans="1:5" x14ac:dyDescent="0.2">
      <c r="A1600" t="s">
        <v>3216</v>
      </c>
      <c r="B1600">
        <v>8.6337499999999999E-4</v>
      </c>
      <c r="C1600">
        <v>9.4196699999999998E-3</v>
      </c>
      <c r="D1600">
        <v>99.622</v>
      </c>
      <c r="E1600">
        <v>99.673000000000002</v>
      </c>
    </row>
    <row r="1601" spans="1:5" x14ac:dyDescent="0.2">
      <c r="A1601" t="s">
        <v>3217</v>
      </c>
      <c r="B1601">
        <v>8.8508800000000002E-4</v>
      </c>
      <c r="C1601">
        <v>9.1873700000000003E-3</v>
      </c>
      <c r="D1601">
        <v>99.541899999999998</v>
      </c>
      <c r="E1601">
        <v>99.489399999999989</v>
      </c>
    </row>
    <row r="1602" spans="1:5" x14ac:dyDescent="0.2">
      <c r="A1602" t="s">
        <v>3218</v>
      </c>
      <c r="B1602">
        <v>7.0614199999999999E-4</v>
      </c>
      <c r="C1602">
        <v>7.8576800000000006E-3</v>
      </c>
      <c r="D1602">
        <v>99.665499999999994</v>
      </c>
      <c r="E1602">
        <v>99.64070000000001</v>
      </c>
    </row>
    <row r="1603" spans="1:5" x14ac:dyDescent="0.2">
      <c r="A1603" t="s">
        <v>3219</v>
      </c>
      <c r="B1603">
        <v>6.7774000000000003E-4</v>
      </c>
      <c r="C1603">
        <v>7.1469799999999998E-3</v>
      </c>
      <c r="D1603">
        <v>99.723300000000009</v>
      </c>
      <c r="E1603">
        <v>99.692099999999996</v>
      </c>
    </row>
    <row r="1604" spans="1:5" x14ac:dyDescent="0.2">
      <c r="A1604" t="s">
        <v>3220</v>
      </c>
      <c r="B1604">
        <v>4.62464E-4</v>
      </c>
      <c r="C1604">
        <v>5.5254800000000001E-3</v>
      </c>
      <c r="D1604">
        <v>99.816299999999998</v>
      </c>
      <c r="E1604">
        <v>99.811599999999999</v>
      </c>
    </row>
    <row r="1605" spans="1:5" x14ac:dyDescent="0.2">
      <c r="A1605" t="s">
        <v>3221</v>
      </c>
      <c r="B1605">
        <v>4.6266999999999999E-4</v>
      </c>
      <c r="C1605">
        <v>5.0859E-3</v>
      </c>
      <c r="D1605">
        <v>99.796599999999998</v>
      </c>
      <c r="E1605">
        <v>99.750900000000001</v>
      </c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804"/>
  <sheetViews>
    <sheetView tabSelected="1" topLeftCell="U1" zoomScaleNormal="100" workbookViewId="0">
      <selection activeCell="N3" sqref="N3:N92"/>
    </sheetView>
  </sheetViews>
  <sheetFormatPr defaultRowHeight="12.75" x14ac:dyDescent="0.2"/>
  <cols>
    <col min="1" max="1" width="12.140625" hidden="1" customWidth="1"/>
    <col min="2" max="2" width="12.140625" customWidth="1"/>
    <col min="3" max="3" width="13.42578125" customWidth="1"/>
    <col min="4" max="4" width="11" customWidth="1"/>
    <col min="5" max="5" width="12.42578125" customWidth="1"/>
    <col min="6" max="6" width="16.140625" customWidth="1"/>
    <col min="7" max="7" width="16.7109375" customWidth="1"/>
    <col min="8" max="9" width="12.7109375" customWidth="1"/>
    <col min="10" max="10" width="10.7109375" customWidth="1"/>
    <col min="11" max="11" width="12.85546875" bestFit="1" customWidth="1"/>
    <col min="12" max="12" width="10.7109375" customWidth="1"/>
  </cols>
  <sheetData>
    <row r="1" spans="1:14" ht="33.75" customHeight="1" x14ac:dyDescent="0.2">
      <c r="E1" s="7" t="s">
        <v>3227</v>
      </c>
    </row>
    <row r="2" spans="1:14" ht="38.25" x14ac:dyDescent="0.2">
      <c r="A2" s="4" t="s">
        <v>5</v>
      </c>
      <c r="B2" s="11" t="s">
        <v>3223</v>
      </c>
      <c r="C2" s="4" t="s">
        <v>3222</v>
      </c>
      <c r="D2" s="11" t="s">
        <v>3527</v>
      </c>
      <c r="E2" s="11" t="s">
        <v>3528</v>
      </c>
      <c r="F2" s="11" t="s">
        <v>4975</v>
      </c>
      <c r="G2" s="11" t="s">
        <v>3224</v>
      </c>
      <c r="H2" s="4" t="s">
        <v>6</v>
      </c>
      <c r="I2" s="6" t="s">
        <v>7</v>
      </c>
      <c r="J2" s="4" t="s">
        <v>8</v>
      </c>
      <c r="K2" s="4" t="s">
        <v>3225</v>
      </c>
      <c r="L2" s="4" t="s">
        <v>3226</v>
      </c>
    </row>
    <row r="3" spans="1:14" x14ac:dyDescent="0.2">
      <c r="A3" s="2">
        <v>40</v>
      </c>
      <c r="B3" s="2">
        <v>188</v>
      </c>
      <c r="C3" s="2" t="s">
        <v>172</v>
      </c>
      <c r="D3" s="3">
        <v>-7.222600000000007</v>
      </c>
      <c r="E3" s="3">
        <v>0.35651801566512209</v>
      </c>
      <c r="F3" s="2">
        <v>0</v>
      </c>
      <c r="G3" s="2">
        <v>0</v>
      </c>
      <c r="H3" s="10">
        <f>INDEX(Data!N$2:N$803,Table2[[#This Row],[Index]])</f>
        <v>0</v>
      </c>
      <c r="I3" s="10">
        <f>INDEX(Data!O$2:O$803,Table2[[#This Row],[Index]])</f>
        <v>0</v>
      </c>
      <c r="J3" s="5">
        <f>INDEX(Data!P$2:P$803,Table2[[#This Row],[Index]])</f>
        <v>0</v>
      </c>
      <c r="K3" s="2">
        <v>188</v>
      </c>
      <c r="L3" s="2">
        <f>COUNTIF(Table2[Average],INDEX(Data!J$1:J$4,Data!L$1)&amp;Table2[[#This Row],[Average]])+1</f>
        <v>796</v>
      </c>
      <c r="N3">
        <v>20</v>
      </c>
    </row>
    <row r="4" spans="1:14" x14ac:dyDescent="0.2">
      <c r="A4" s="2">
        <v>41</v>
      </c>
      <c r="B4" s="2">
        <v>189</v>
      </c>
      <c r="C4" s="2" t="s">
        <v>176</v>
      </c>
      <c r="D4" s="3">
        <v>-11.370000000000012</v>
      </c>
      <c r="E4" s="3">
        <v>0.49731228460595212</v>
      </c>
      <c r="F4" s="2">
        <v>0</v>
      </c>
      <c r="G4" s="2">
        <v>0</v>
      </c>
      <c r="H4" s="10">
        <f>INDEX(Data!N$2:N$803,Table2[[#This Row],[Index]])</f>
        <v>0</v>
      </c>
      <c r="I4" s="10">
        <f>INDEX(Data!O$2:O$803,Table2[[#This Row],[Index]])</f>
        <v>0</v>
      </c>
      <c r="J4" s="5">
        <f>INDEX(Data!P$2:P$803,Table2[[#This Row],[Index]])</f>
        <v>0</v>
      </c>
      <c r="K4" s="2">
        <v>36</v>
      </c>
      <c r="L4" s="2">
        <f>COUNTIF(Table2[Average],INDEX(Data!J$1:J$4,Data!L$1)&amp;Table2[[#This Row],[Average]])+1</f>
        <v>796</v>
      </c>
      <c r="N4">
        <f>N3+1</f>
        <v>21</v>
      </c>
    </row>
    <row r="5" spans="1:14" x14ac:dyDescent="0.2">
      <c r="A5" s="2">
        <v>661</v>
      </c>
      <c r="B5" s="2">
        <v>7</v>
      </c>
      <c r="C5" s="2" t="s">
        <v>2137</v>
      </c>
      <c r="D5" s="3">
        <v>-5.9038000000000039</v>
      </c>
      <c r="E5" s="3">
        <v>0.24401909719896692</v>
      </c>
      <c r="F5" s="2">
        <v>1</v>
      </c>
      <c r="G5" s="2">
        <v>1</v>
      </c>
      <c r="H5" s="10">
        <f>INDEX(Data!N$2:N$803,Table2[[#This Row],[Index]])</f>
        <v>3.7007899999999999E-4</v>
      </c>
      <c r="I5" s="10">
        <f>INDEX(Data!O$2:O$803,Table2[[#This Row],[Index]])</f>
        <v>3.3765800000000001E-4</v>
      </c>
      <c r="J5" s="5">
        <f>INDEX(Data!P$2:P$803,Table2[[#This Row],[Index]])</f>
        <v>3.5386849999999997E-4</v>
      </c>
      <c r="K5" s="2">
        <v>464</v>
      </c>
      <c r="L5" s="2">
        <f>COUNTIF(Table2[Average],INDEX(Data!J$1:J$4,Data!L$1)&amp;Table2[[#This Row],[Average]])+1</f>
        <v>566</v>
      </c>
      <c r="N5">
        <f t="shared" ref="N5:N68" si="0">N4+1</f>
        <v>22</v>
      </c>
    </row>
    <row r="6" spans="1:14" x14ac:dyDescent="0.2">
      <c r="A6" s="2">
        <v>721</v>
      </c>
      <c r="B6" s="2">
        <v>67</v>
      </c>
      <c r="C6" s="2" t="s">
        <v>2257</v>
      </c>
      <c r="D6" s="3">
        <v>-5.4188600000000093</v>
      </c>
      <c r="E6" s="3">
        <v>0.2354300112469771</v>
      </c>
      <c r="F6" s="2">
        <v>1</v>
      </c>
      <c r="G6" s="2">
        <v>1</v>
      </c>
      <c r="H6" s="10">
        <f>INDEX(Data!N$2:N$803,Table2[[#This Row],[Index]])</f>
        <v>0</v>
      </c>
      <c r="I6" s="10">
        <f>INDEX(Data!O$2:O$803,Table2[[#This Row],[Index]])</f>
        <v>0</v>
      </c>
      <c r="J6" s="5">
        <f>INDEX(Data!P$2:P$803,Table2[[#This Row],[Index]])</f>
        <v>0</v>
      </c>
      <c r="K6" s="2">
        <v>494</v>
      </c>
      <c r="L6" s="2">
        <f>COUNTIF(Table2[Average],INDEX(Data!J$1:J$4,Data!L$1)&amp;Table2[[#This Row],[Average]])+1</f>
        <v>796</v>
      </c>
      <c r="N6">
        <f t="shared" si="0"/>
        <v>23</v>
      </c>
    </row>
    <row r="7" spans="1:14" x14ac:dyDescent="0.2">
      <c r="A7" s="2">
        <v>723</v>
      </c>
      <c r="B7" s="2">
        <v>69</v>
      </c>
      <c r="C7" s="2" t="s">
        <v>2261</v>
      </c>
      <c r="D7" s="3">
        <v>-11.182040000000015</v>
      </c>
      <c r="E7" s="3">
        <v>0.39667590937613567</v>
      </c>
      <c r="F7" s="2">
        <v>1</v>
      </c>
      <c r="G7" s="2">
        <v>1</v>
      </c>
      <c r="H7" s="10">
        <f>INDEX(Data!N$2:N$803,Table2[[#This Row],[Index]])</f>
        <v>0</v>
      </c>
      <c r="I7" s="10">
        <f>INDEX(Data!O$2:O$803,Table2[[#This Row],[Index]])</f>
        <v>0</v>
      </c>
      <c r="J7" s="5">
        <f>INDEX(Data!P$2:P$803,Table2[[#This Row],[Index]])</f>
        <v>0</v>
      </c>
      <c r="K7" s="2">
        <v>125</v>
      </c>
      <c r="L7" s="2">
        <f>COUNTIF(Table2[Average],INDEX(Data!J$1:J$4,Data!L$1)&amp;Table2[[#This Row],[Average]])+1</f>
        <v>796</v>
      </c>
      <c r="N7">
        <f t="shared" si="0"/>
        <v>24</v>
      </c>
    </row>
    <row r="8" spans="1:14" x14ac:dyDescent="0.2">
      <c r="A8" s="2">
        <v>725</v>
      </c>
      <c r="B8" s="2">
        <v>71</v>
      </c>
      <c r="C8" s="2" t="s">
        <v>2265</v>
      </c>
      <c r="D8" s="3">
        <v>-7.1053400000000053</v>
      </c>
      <c r="E8" s="3">
        <v>0.2599638714236962</v>
      </c>
      <c r="F8" s="2">
        <v>1</v>
      </c>
      <c r="G8" s="2">
        <v>1</v>
      </c>
      <c r="H8" s="10">
        <f>INDEX(Data!N$2:N$803,Table2[[#This Row],[Index]])</f>
        <v>0</v>
      </c>
      <c r="I8" s="10">
        <f>INDEX(Data!O$2:O$803,Table2[[#This Row],[Index]])</f>
        <v>0</v>
      </c>
      <c r="J8" s="5">
        <f>INDEX(Data!P$2:P$803,Table2[[#This Row],[Index]])</f>
        <v>0</v>
      </c>
      <c r="K8" s="2">
        <v>411</v>
      </c>
      <c r="L8" s="2">
        <f>COUNTIF(Table2[Average],INDEX(Data!J$1:J$4,Data!L$1)&amp;Table2[[#This Row],[Average]])+1</f>
        <v>796</v>
      </c>
      <c r="N8">
        <f t="shared" si="0"/>
        <v>25</v>
      </c>
    </row>
    <row r="9" spans="1:14" x14ac:dyDescent="0.2">
      <c r="A9" s="2">
        <v>740</v>
      </c>
      <c r="B9" s="2">
        <v>86</v>
      </c>
      <c r="C9" s="2" t="s">
        <v>2295</v>
      </c>
      <c r="D9" s="3">
        <v>-8.767195000000001</v>
      </c>
      <c r="E9" s="3">
        <v>0.28785000384594167</v>
      </c>
      <c r="F9" s="2">
        <v>1</v>
      </c>
      <c r="G9" s="2">
        <v>1</v>
      </c>
      <c r="H9" s="10">
        <f>INDEX(Data!N$2:N$803,Table2[[#This Row],[Index]])</f>
        <v>0</v>
      </c>
      <c r="I9" s="10">
        <f>INDEX(Data!O$2:O$803,Table2[[#This Row],[Index]])</f>
        <v>0</v>
      </c>
      <c r="J9" s="5">
        <f>INDEX(Data!P$2:P$803,Table2[[#This Row],[Index]])</f>
        <v>0</v>
      </c>
      <c r="K9" s="2">
        <v>328</v>
      </c>
      <c r="L9" s="2">
        <f>COUNTIF(Table2[Average],INDEX(Data!J$1:J$4,Data!L$1)&amp;Table2[[#This Row],[Average]])+1</f>
        <v>796</v>
      </c>
      <c r="N9">
        <f t="shared" si="0"/>
        <v>26</v>
      </c>
    </row>
    <row r="10" spans="1:14" x14ac:dyDescent="0.2">
      <c r="A10" s="2">
        <v>20</v>
      </c>
      <c r="B10" s="2">
        <v>168</v>
      </c>
      <c r="C10" s="2" t="s">
        <v>92</v>
      </c>
      <c r="D10" s="3">
        <v>-8.8789999999999978</v>
      </c>
      <c r="E10" s="3">
        <v>0.44828980402524615</v>
      </c>
      <c r="F10" s="2">
        <v>1</v>
      </c>
      <c r="G10" s="2">
        <v>1</v>
      </c>
      <c r="H10" s="10">
        <f>INDEX(Data!N$2:N$803,Table2[[#This Row],[Index]])</f>
        <v>1.6158100000000001E-3</v>
      </c>
      <c r="I10" s="10">
        <f>INDEX(Data!O$2:O$803,Table2[[#This Row],[Index]])</f>
        <v>1.25387E-3</v>
      </c>
      <c r="J10" s="5">
        <f>INDEX(Data!P$2:P$803,Table2[[#This Row],[Index]])</f>
        <v>1.4348400000000002E-3</v>
      </c>
      <c r="K10" s="2">
        <v>67</v>
      </c>
      <c r="L10" s="2">
        <f>COUNTIF(Table2[Average],INDEX(Data!J$1:J$4,Data!L$1)&amp;Table2[[#This Row],[Average]])+1</f>
        <v>217</v>
      </c>
      <c r="N10">
        <f t="shared" si="0"/>
        <v>27</v>
      </c>
    </row>
    <row r="11" spans="1:14" x14ac:dyDescent="0.2">
      <c r="A11" s="2">
        <v>21</v>
      </c>
      <c r="B11" s="2">
        <v>169</v>
      </c>
      <c r="C11" s="2" t="s">
        <v>96</v>
      </c>
      <c r="D11" s="3">
        <v>-8.1617000000000033</v>
      </c>
      <c r="E11" s="3">
        <v>0.43836197143256789</v>
      </c>
      <c r="F11" s="2">
        <v>1</v>
      </c>
      <c r="G11" s="2">
        <v>1</v>
      </c>
      <c r="H11" s="10">
        <f>INDEX(Data!N$2:N$803,Table2[[#This Row],[Index]])</f>
        <v>6.8690899999999998E-4</v>
      </c>
      <c r="I11" s="10">
        <f>INDEX(Data!O$2:O$803,Table2[[#This Row],[Index]])</f>
        <v>5.7705699999999996E-4</v>
      </c>
      <c r="J11" s="5">
        <f>INDEX(Data!P$2:P$803,Table2[[#This Row],[Index]])</f>
        <v>6.3198300000000002E-4</v>
      </c>
      <c r="K11" s="2">
        <v>76</v>
      </c>
      <c r="L11" s="2">
        <f>COUNTIF(Table2[Average],INDEX(Data!J$1:J$4,Data!L$1)&amp;Table2[[#This Row],[Average]])+1</f>
        <v>354</v>
      </c>
      <c r="N11">
        <f t="shared" si="0"/>
        <v>28</v>
      </c>
    </row>
    <row r="12" spans="1:14" x14ac:dyDescent="0.2">
      <c r="A12" s="2">
        <v>23</v>
      </c>
      <c r="B12" s="2">
        <v>171</v>
      </c>
      <c r="C12" s="2" t="s">
        <v>104</v>
      </c>
      <c r="D12" s="3">
        <v>-7.9804999999999993</v>
      </c>
      <c r="E12" s="3">
        <v>0.3869808642972441</v>
      </c>
      <c r="F12" s="2">
        <v>1</v>
      </c>
      <c r="G12" s="2">
        <v>1</v>
      </c>
      <c r="H12" s="10">
        <f>INDEX(Data!N$2:N$803,Table2[[#This Row],[Index]])</f>
        <v>5.88359E-4</v>
      </c>
      <c r="I12" s="10">
        <f>INDEX(Data!O$2:O$803,Table2[[#This Row],[Index]])</f>
        <v>5.1769299999999995E-4</v>
      </c>
      <c r="J12" s="5">
        <f>INDEX(Data!P$2:P$803,Table2[[#This Row],[Index]])</f>
        <v>5.5302599999999997E-4</v>
      </c>
      <c r="K12" s="2">
        <v>136</v>
      </c>
      <c r="L12" s="2">
        <f>COUNTIF(Table2[Average],INDEX(Data!J$1:J$4,Data!L$1)&amp;Table2[[#This Row],[Average]])+1</f>
        <v>406</v>
      </c>
      <c r="N12">
        <f t="shared" si="0"/>
        <v>29</v>
      </c>
    </row>
    <row r="13" spans="1:14" x14ac:dyDescent="0.2">
      <c r="A13" s="2">
        <v>30</v>
      </c>
      <c r="B13" s="2">
        <v>178</v>
      </c>
      <c r="C13" s="2" t="s">
        <v>132</v>
      </c>
      <c r="D13" s="3">
        <v>-5.6000399999999999</v>
      </c>
      <c r="E13" s="3">
        <v>0.21872206020179497</v>
      </c>
      <c r="F13" s="2">
        <v>1</v>
      </c>
      <c r="G13" s="2">
        <v>1</v>
      </c>
      <c r="H13" s="10">
        <f>INDEX(Data!N$2:N$803,Table2[[#This Row],[Index]])</f>
        <v>5.4098799999999995E-4</v>
      </c>
      <c r="I13" s="10">
        <f>INDEX(Data!O$2:O$803,Table2[[#This Row],[Index]])</f>
        <v>3.11735E-4</v>
      </c>
      <c r="J13" s="5">
        <f>INDEX(Data!P$2:P$803,Table2[[#This Row],[Index]])</f>
        <v>4.2636149999999995E-4</v>
      </c>
      <c r="K13" s="2">
        <v>543</v>
      </c>
      <c r="L13" s="2">
        <f>COUNTIF(Table2[Average],INDEX(Data!J$1:J$4,Data!L$1)&amp;Table2[[#This Row],[Average]])+1</f>
        <v>496</v>
      </c>
      <c r="N13">
        <f t="shared" si="0"/>
        <v>30</v>
      </c>
    </row>
    <row r="14" spans="1:14" x14ac:dyDescent="0.2">
      <c r="A14" s="2">
        <v>32</v>
      </c>
      <c r="B14" s="2">
        <v>180</v>
      </c>
      <c r="C14" s="2" t="s">
        <v>140</v>
      </c>
      <c r="D14" s="3">
        <v>-4.8966500000000011</v>
      </c>
      <c r="E14" s="3">
        <v>0.20431679458640353</v>
      </c>
      <c r="F14" s="2">
        <v>1</v>
      </c>
      <c r="G14" s="2">
        <v>1</v>
      </c>
      <c r="H14" s="10">
        <f>INDEX(Data!N$2:N$803,Table2[[#This Row],[Index]])</f>
        <v>1.4612800000000001E-4</v>
      </c>
      <c r="I14" s="10">
        <f>INDEX(Data!O$2:O$803,Table2[[#This Row],[Index]])</f>
        <v>1.2667000000000001E-4</v>
      </c>
      <c r="J14" s="5">
        <f>INDEX(Data!P$2:P$803,Table2[[#This Row],[Index]])</f>
        <v>1.3639899999999999E-4</v>
      </c>
      <c r="K14" s="2">
        <v>598</v>
      </c>
      <c r="L14" s="2">
        <f>COUNTIF(Table2[Average],INDEX(Data!J$1:J$4,Data!L$1)&amp;Table2[[#This Row],[Average]])+1</f>
        <v>755</v>
      </c>
      <c r="N14">
        <f t="shared" si="0"/>
        <v>31</v>
      </c>
    </row>
    <row r="15" spans="1:14" x14ac:dyDescent="0.2">
      <c r="A15" s="2">
        <v>37</v>
      </c>
      <c r="B15" s="2">
        <v>185</v>
      </c>
      <c r="C15" s="2" t="s">
        <v>160</v>
      </c>
      <c r="D15" s="3">
        <v>-4.553050000000006</v>
      </c>
      <c r="E15" s="3">
        <v>0.13569658582388519</v>
      </c>
      <c r="F15" s="2">
        <v>1</v>
      </c>
      <c r="G15" s="2">
        <v>1</v>
      </c>
      <c r="H15" s="10">
        <f>INDEX(Data!N$2:N$803,Table2[[#This Row],[Index]])</f>
        <v>9.1147099999999993E-5</v>
      </c>
      <c r="I15" s="10">
        <f>INDEX(Data!O$2:O$803,Table2[[#This Row],[Index]])</f>
        <v>1.03627E-4</v>
      </c>
      <c r="J15" s="5">
        <f>INDEX(Data!P$2:P$803,Table2[[#This Row],[Index]])</f>
        <v>9.7387049999999998E-5</v>
      </c>
      <c r="K15" s="2">
        <v>778</v>
      </c>
      <c r="L15" s="2">
        <f>COUNTIF(Table2[Average],INDEX(Data!J$1:J$4,Data!L$1)&amp;Table2[[#This Row],[Average]])+1</f>
        <v>765</v>
      </c>
      <c r="N15">
        <f t="shared" si="0"/>
        <v>32</v>
      </c>
    </row>
    <row r="16" spans="1:14" x14ac:dyDescent="0.2">
      <c r="A16" s="2">
        <v>38</v>
      </c>
      <c r="B16" s="2">
        <v>186</v>
      </c>
      <c r="C16" s="2" t="s">
        <v>164</v>
      </c>
      <c r="D16" s="3">
        <v>-5.1748500000000028</v>
      </c>
      <c r="E16" s="3">
        <v>0.19403786854262167</v>
      </c>
      <c r="F16" s="2">
        <v>1</v>
      </c>
      <c r="G16" s="2">
        <v>1</v>
      </c>
      <c r="H16" s="10">
        <f>INDEX(Data!N$2:N$803,Table2[[#This Row],[Index]])</f>
        <v>1.4606999999999999E-4</v>
      </c>
      <c r="I16" s="10">
        <f>INDEX(Data!O$2:O$803,Table2[[#This Row],[Index]])</f>
        <v>1.41056E-4</v>
      </c>
      <c r="J16" s="5">
        <f>INDEX(Data!P$2:P$803,Table2[[#This Row],[Index]])</f>
        <v>1.4356299999999998E-4</v>
      </c>
      <c r="K16" s="2">
        <v>641</v>
      </c>
      <c r="L16" s="2">
        <f>COUNTIF(Table2[Average],INDEX(Data!J$1:J$4,Data!L$1)&amp;Table2[[#This Row],[Average]])+1</f>
        <v>753</v>
      </c>
      <c r="N16">
        <f t="shared" si="0"/>
        <v>33</v>
      </c>
    </row>
    <row r="17" spans="1:14" x14ac:dyDescent="0.2">
      <c r="A17" s="2">
        <v>39</v>
      </c>
      <c r="B17" s="2">
        <v>187</v>
      </c>
      <c r="C17" s="2" t="s">
        <v>168</v>
      </c>
      <c r="D17" s="3">
        <v>-5.0810450000000031</v>
      </c>
      <c r="E17" s="3">
        <v>0.25814626763676823</v>
      </c>
      <c r="F17" s="2">
        <v>1</v>
      </c>
      <c r="G17" s="2">
        <v>1</v>
      </c>
      <c r="H17" s="10">
        <f>INDEX(Data!N$2:N$803,Table2[[#This Row],[Index]])</f>
        <v>1.87231E-4</v>
      </c>
      <c r="I17" s="10">
        <f>INDEX(Data!O$2:O$803,Table2[[#This Row],[Index]])</f>
        <v>1.66033E-4</v>
      </c>
      <c r="J17" s="5">
        <f>INDEX(Data!P$2:P$803,Table2[[#This Row],[Index]])</f>
        <v>1.76632E-4</v>
      </c>
      <c r="K17" s="2">
        <v>419</v>
      </c>
      <c r="L17" s="2">
        <f>COUNTIF(Table2[Average],INDEX(Data!J$1:J$4,Data!L$1)&amp;Table2[[#This Row],[Average]])+1</f>
        <v>746</v>
      </c>
      <c r="N17">
        <f t="shared" si="0"/>
        <v>34</v>
      </c>
    </row>
    <row r="18" spans="1:14" x14ac:dyDescent="0.2">
      <c r="A18" s="2">
        <v>52</v>
      </c>
      <c r="B18" s="2">
        <v>233</v>
      </c>
      <c r="C18" s="2" t="s">
        <v>220</v>
      </c>
      <c r="D18" s="3">
        <v>-4.6429000000000045</v>
      </c>
      <c r="E18" s="3">
        <v>0.13801052536762445</v>
      </c>
      <c r="F18" s="2">
        <v>1</v>
      </c>
      <c r="G18" s="2">
        <v>1</v>
      </c>
      <c r="H18" s="10">
        <f>INDEX(Data!N$2:N$803,Table2[[#This Row],[Index]])</f>
        <v>4.1368600000000002E-5</v>
      </c>
      <c r="I18" s="10">
        <f>INDEX(Data!O$2:O$803,Table2[[#This Row],[Index]])</f>
        <v>6.1231500000000005E-5</v>
      </c>
      <c r="J18" s="5">
        <f>INDEX(Data!P$2:P$803,Table2[[#This Row],[Index]])</f>
        <v>5.1300050000000004E-5</v>
      </c>
      <c r="K18" s="2">
        <v>776</v>
      </c>
      <c r="L18" s="2">
        <f>COUNTIF(Table2[Average],INDEX(Data!J$1:J$4,Data!L$1)&amp;Table2[[#This Row],[Average]])+1</f>
        <v>772</v>
      </c>
      <c r="N18">
        <f t="shared" si="0"/>
        <v>35</v>
      </c>
    </row>
    <row r="19" spans="1:14" x14ac:dyDescent="0.2">
      <c r="A19" s="2">
        <v>153</v>
      </c>
      <c r="B19" s="2">
        <v>334</v>
      </c>
      <c r="C19" s="2" t="s">
        <v>620</v>
      </c>
      <c r="D19" s="3">
        <v>-1.3214500000000022</v>
      </c>
      <c r="E19" s="3">
        <v>0.12536998153490536</v>
      </c>
      <c r="F19" s="2">
        <v>1</v>
      </c>
      <c r="G19" s="2">
        <v>1</v>
      </c>
      <c r="H19" s="10">
        <f>INDEX(Data!N$2:N$803,Table2[[#This Row],[Index]])</f>
        <v>1.36425E-5</v>
      </c>
      <c r="I19" s="10">
        <f>INDEX(Data!O$2:O$803,Table2[[#This Row],[Index]])</f>
        <v>9.3979899999999998E-6</v>
      </c>
      <c r="J19" s="5">
        <f>INDEX(Data!P$2:P$803,Table2[[#This Row],[Index]])</f>
        <v>1.1520245E-5</v>
      </c>
      <c r="K19" s="2">
        <v>794</v>
      </c>
      <c r="L19" s="2">
        <f>COUNTIF(Table2[Average],INDEX(Data!J$1:J$4,Data!L$1)&amp;Table2[[#This Row],[Average]])+1</f>
        <v>783</v>
      </c>
      <c r="N19">
        <f t="shared" si="0"/>
        <v>36</v>
      </c>
    </row>
    <row r="20" spans="1:14" x14ac:dyDescent="0.2">
      <c r="A20" s="2">
        <v>154</v>
      </c>
      <c r="B20" s="2">
        <v>335</v>
      </c>
      <c r="C20" s="2" t="s">
        <v>623</v>
      </c>
      <c r="D20" s="3">
        <v>-0.91544999999999987</v>
      </c>
      <c r="E20" s="3">
        <v>0.358678768414112</v>
      </c>
      <c r="F20" s="2">
        <v>1</v>
      </c>
      <c r="G20" s="2">
        <v>1</v>
      </c>
      <c r="H20" s="10">
        <f>INDEX(Data!N$2:N$803,Table2[[#This Row],[Index]])</f>
        <v>4.8903899999999998E-5</v>
      </c>
      <c r="I20" s="10">
        <f>INDEX(Data!O$2:O$803,Table2[[#This Row],[Index]])</f>
        <v>1.9629599999999999E-5</v>
      </c>
      <c r="J20" s="5">
        <f>INDEX(Data!P$2:P$803,Table2[[#This Row],[Index]])</f>
        <v>3.4266749999999998E-5</v>
      </c>
      <c r="K20" s="2">
        <v>185</v>
      </c>
      <c r="L20" s="2">
        <f>COUNTIF(Table2[Average],INDEX(Data!J$1:J$4,Data!L$1)&amp;Table2[[#This Row],[Average]])+1</f>
        <v>776</v>
      </c>
      <c r="N20">
        <f t="shared" si="0"/>
        <v>37</v>
      </c>
    </row>
    <row r="21" spans="1:14" x14ac:dyDescent="0.2">
      <c r="A21" s="2">
        <v>158</v>
      </c>
      <c r="B21" s="2">
        <v>339</v>
      </c>
      <c r="C21" s="2" t="s">
        <v>635</v>
      </c>
      <c r="D21" s="3">
        <v>-5.5166000000000039</v>
      </c>
      <c r="E21" s="3">
        <v>0.19458454165375141</v>
      </c>
      <c r="F21" s="2">
        <v>1</v>
      </c>
      <c r="G21" s="2">
        <v>1</v>
      </c>
      <c r="H21" s="10">
        <f>INDEX(Data!N$2:N$803,Table2[[#This Row],[Index]])</f>
        <v>6.8187600000000006E-8</v>
      </c>
      <c r="I21" s="10">
        <f>INDEX(Data!O$2:O$803,Table2[[#This Row],[Index]])</f>
        <v>2.8110600000000001E-8</v>
      </c>
      <c r="J21" s="5">
        <f>INDEX(Data!P$2:P$803,Table2[[#This Row],[Index]])</f>
        <v>4.8149100000000002E-8</v>
      </c>
      <c r="K21" s="2">
        <v>640</v>
      </c>
      <c r="L21" s="2">
        <f>COUNTIF(Table2[Average],INDEX(Data!J$1:J$4,Data!L$1)&amp;Table2[[#This Row],[Average]])+1</f>
        <v>792</v>
      </c>
      <c r="N21">
        <f t="shared" si="0"/>
        <v>38</v>
      </c>
    </row>
    <row r="22" spans="1:14" x14ac:dyDescent="0.2">
      <c r="A22" s="2">
        <v>159</v>
      </c>
      <c r="B22" s="2">
        <v>340</v>
      </c>
      <c r="C22" s="2" t="s">
        <v>638</v>
      </c>
      <c r="D22" s="3">
        <v>-5.4369000000000014</v>
      </c>
      <c r="E22" s="3">
        <v>0.19243099652979148</v>
      </c>
      <c r="F22" s="2">
        <v>1</v>
      </c>
      <c r="G22" s="2">
        <v>1</v>
      </c>
      <c r="H22" s="10">
        <f>INDEX(Data!N$2:N$803,Table2[[#This Row],[Index]])</f>
        <v>2.2126499999999998E-9</v>
      </c>
      <c r="I22" s="10">
        <f>INDEX(Data!O$2:O$803,Table2[[#This Row],[Index]])</f>
        <v>1.27285E-9</v>
      </c>
      <c r="J22" s="5">
        <f>INDEX(Data!P$2:P$803,Table2[[#This Row],[Index]])</f>
        <v>1.74275E-9</v>
      </c>
      <c r="K22" s="2">
        <v>648</v>
      </c>
      <c r="L22" s="2">
        <f>COUNTIF(Table2[Average],INDEX(Data!J$1:J$4,Data!L$1)&amp;Table2[[#This Row],[Average]])+1</f>
        <v>794</v>
      </c>
      <c r="N22">
        <f t="shared" si="0"/>
        <v>39</v>
      </c>
    </row>
    <row r="23" spans="1:14" x14ac:dyDescent="0.2">
      <c r="A23" s="2">
        <v>160</v>
      </c>
      <c r="B23" s="2">
        <v>341</v>
      </c>
      <c r="C23" s="2" t="s">
        <v>641</v>
      </c>
      <c r="D23" s="3">
        <v>-4.4354000000000013</v>
      </c>
      <c r="E23" s="3">
        <v>0.29947659054724046</v>
      </c>
      <c r="F23" s="2">
        <v>1</v>
      </c>
      <c r="G23" s="2">
        <v>1</v>
      </c>
      <c r="H23" s="10">
        <f>INDEX(Data!N$2:N$803,Table2[[#This Row],[Index]])</f>
        <v>0</v>
      </c>
      <c r="I23" s="10">
        <f>INDEX(Data!O$2:O$803,Table2[[#This Row],[Index]])</f>
        <v>0</v>
      </c>
      <c r="J23" s="5">
        <f>INDEX(Data!P$2:P$803,Table2[[#This Row],[Index]])</f>
        <v>0</v>
      </c>
      <c r="K23" s="2">
        <v>299</v>
      </c>
      <c r="L23" s="2">
        <f>COUNTIF(Table2[Average],INDEX(Data!J$1:J$4,Data!L$1)&amp;Table2[[#This Row],[Average]])+1</f>
        <v>796</v>
      </c>
      <c r="N23">
        <f t="shared" si="0"/>
        <v>40</v>
      </c>
    </row>
    <row r="24" spans="1:14" x14ac:dyDescent="0.2">
      <c r="A24" s="2">
        <v>161</v>
      </c>
      <c r="B24" s="2">
        <v>342</v>
      </c>
      <c r="C24" s="2" t="s">
        <v>644</v>
      </c>
      <c r="D24" s="3">
        <v>-1.0235350000000025</v>
      </c>
      <c r="E24" s="3">
        <v>0.37549725339861573</v>
      </c>
      <c r="F24" s="2">
        <v>1</v>
      </c>
      <c r="G24" s="2">
        <v>1</v>
      </c>
      <c r="H24" s="10">
        <f>INDEX(Data!N$2:N$803,Table2[[#This Row],[Index]])</f>
        <v>5.2820099999999996E-9</v>
      </c>
      <c r="I24" s="10">
        <f>INDEX(Data!O$2:O$803,Table2[[#This Row],[Index]])</f>
        <v>2.2463499999999998E-9</v>
      </c>
      <c r="J24" s="5">
        <f>INDEX(Data!P$2:P$803,Table2[[#This Row],[Index]])</f>
        <v>3.7641799999999993E-9</v>
      </c>
      <c r="K24" s="2">
        <v>150</v>
      </c>
      <c r="L24" s="2">
        <f>COUNTIF(Table2[Average],INDEX(Data!J$1:J$4,Data!L$1)&amp;Table2[[#This Row],[Average]])+1</f>
        <v>793</v>
      </c>
      <c r="N24">
        <f t="shared" si="0"/>
        <v>41</v>
      </c>
    </row>
    <row r="25" spans="1:14" x14ac:dyDescent="0.2">
      <c r="A25" s="2">
        <v>162</v>
      </c>
      <c r="B25" s="2">
        <v>343</v>
      </c>
      <c r="C25" s="2" t="s">
        <v>647</v>
      </c>
      <c r="D25" s="3">
        <v>-1.5855650000000026</v>
      </c>
      <c r="E25" s="3">
        <v>0.31154235354720433</v>
      </c>
      <c r="F25" s="2">
        <v>1</v>
      </c>
      <c r="G25" s="2">
        <v>1</v>
      </c>
      <c r="H25" s="10">
        <f>INDEX(Data!N$2:N$803,Table2[[#This Row],[Index]])</f>
        <v>1.61441E-9</v>
      </c>
      <c r="I25" s="10">
        <f>INDEX(Data!O$2:O$803,Table2[[#This Row],[Index]])</f>
        <v>7.9666499999999996E-10</v>
      </c>
      <c r="J25" s="5">
        <f>INDEX(Data!P$2:P$803,Table2[[#This Row],[Index]])</f>
        <v>1.2055375E-9</v>
      </c>
      <c r="K25" s="2">
        <v>271</v>
      </c>
      <c r="L25" s="2">
        <f>COUNTIF(Table2[Average],INDEX(Data!J$1:J$4,Data!L$1)&amp;Table2[[#This Row],[Average]])+1</f>
        <v>795</v>
      </c>
      <c r="N25">
        <f t="shared" si="0"/>
        <v>42</v>
      </c>
    </row>
    <row r="26" spans="1:14" x14ac:dyDescent="0.2">
      <c r="A26" s="2">
        <v>163</v>
      </c>
      <c r="B26" s="2">
        <v>344</v>
      </c>
      <c r="C26" s="2" t="s">
        <v>650</v>
      </c>
      <c r="D26" s="3">
        <v>-3.7929099999999991</v>
      </c>
      <c r="E26" s="3">
        <v>0.25762755549725747</v>
      </c>
      <c r="F26" s="2">
        <v>1</v>
      </c>
      <c r="G26" s="2">
        <v>1</v>
      </c>
      <c r="H26" s="10">
        <f>INDEX(Data!N$2:N$803,Table2[[#This Row],[Index]])</f>
        <v>4.8163500000000001E-5</v>
      </c>
      <c r="I26" s="10">
        <f>INDEX(Data!O$2:O$803,Table2[[#This Row],[Index]])</f>
        <v>4.48381E-5</v>
      </c>
      <c r="J26" s="5">
        <f>INDEX(Data!P$2:P$803,Table2[[#This Row],[Index]])</f>
        <v>4.65008E-5</v>
      </c>
      <c r="K26" s="2">
        <v>420</v>
      </c>
      <c r="L26" s="2">
        <f>COUNTIF(Table2[Average],INDEX(Data!J$1:J$4,Data!L$1)&amp;Table2[[#This Row],[Average]])+1</f>
        <v>774</v>
      </c>
      <c r="N26">
        <f t="shared" si="0"/>
        <v>43</v>
      </c>
    </row>
    <row r="27" spans="1:14" x14ac:dyDescent="0.2">
      <c r="A27" s="2">
        <v>165</v>
      </c>
      <c r="B27" s="2">
        <v>346</v>
      </c>
      <c r="C27" s="2" t="s">
        <v>656</v>
      </c>
      <c r="D27" s="3">
        <v>-4.3008000000000024</v>
      </c>
      <c r="E27" s="3">
        <v>0.17012102007687968</v>
      </c>
      <c r="F27" s="2">
        <v>1</v>
      </c>
      <c r="G27" s="2">
        <v>1</v>
      </c>
      <c r="H27" s="10">
        <f>INDEX(Data!N$2:N$803,Table2[[#This Row],[Index]])</f>
        <v>4.2373200000000003E-5</v>
      </c>
      <c r="I27" s="10">
        <f>INDEX(Data!O$2:O$803,Table2[[#This Row],[Index]])</f>
        <v>4.1956999999999998E-5</v>
      </c>
      <c r="J27" s="5">
        <f>INDEX(Data!P$2:P$803,Table2[[#This Row],[Index]])</f>
        <v>4.2165100000000001E-5</v>
      </c>
      <c r="K27" s="2">
        <v>715</v>
      </c>
      <c r="L27" s="2">
        <f>COUNTIF(Table2[Average],INDEX(Data!J$1:J$4,Data!L$1)&amp;Table2[[#This Row],[Average]])+1</f>
        <v>775</v>
      </c>
      <c r="N27">
        <f t="shared" si="0"/>
        <v>44</v>
      </c>
    </row>
    <row r="28" spans="1:14" x14ac:dyDescent="0.2">
      <c r="A28" s="2">
        <v>167</v>
      </c>
      <c r="B28" s="2">
        <v>348</v>
      </c>
      <c r="C28" s="2" t="s">
        <v>662</v>
      </c>
      <c r="D28" s="3">
        <v>-4.0184700000000078</v>
      </c>
      <c r="E28" s="3">
        <v>0.1961896261570068</v>
      </c>
      <c r="F28" s="2">
        <v>1</v>
      </c>
      <c r="G28" s="2">
        <v>1</v>
      </c>
      <c r="H28" s="10">
        <f>INDEX(Data!N$2:N$803,Table2[[#This Row],[Index]])</f>
        <v>3.2332700000000003E-5</v>
      </c>
      <c r="I28" s="10">
        <f>INDEX(Data!O$2:O$803,Table2[[#This Row],[Index]])</f>
        <v>3.0252699999999999E-5</v>
      </c>
      <c r="J28" s="5">
        <f>INDEX(Data!P$2:P$803,Table2[[#This Row],[Index]])</f>
        <v>3.1292699999999999E-5</v>
      </c>
      <c r="K28" s="2">
        <v>630</v>
      </c>
      <c r="L28" s="2">
        <f>COUNTIF(Table2[Average],INDEX(Data!J$1:J$4,Data!L$1)&amp;Table2[[#This Row],[Average]])+1</f>
        <v>779</v>
      </c>
      <c r="N28">
        <f t="shared" si="0"/>
        <v>45</v>
      </c>
    </row>
    <row r="29" spans="1:14" x14ac:dyDescent="0.2">
      <c r="A29" s="2">
        <v>168</v>
      </c>
      <c r="B29" s="2">
        <v>349</v>
      </c>
      <c r="C29" s="2" t="s">
        <v>665</v>
      </c>
      <c r="D29" s="3">
        <v>-3.8280549999999991</v>
      </c>
      <c r="E29" s="3">
        <v>0.19562261090612584</v>
      </c>
      <c r="F29" s="2">
        <v>1</v>
      </c>
      <c r="G29" s="2">
        <v>1</v>
      </c>
      <c r="H29" s="10">
        <f>INDEX(Data!N$2:N$803,Table2[[#This Row],[Index]])</f>
        <v>7.1115100000000006E-5</v>
      </c>
      <c r="I29" s="10">
        <f>INDEX(Data!O$2:O$803,Table2[[#This Row],[Index]])</f>
        <v>4.3351099999999999E-5</v>
      </c>
      <c r="J29" s="5">
        <f>INDEX(Data!P$2:P$803,Table2[[#This Row],[Index]])</f>
        <v>5.7233100000000006E-5</v>
      </c>
      <c r="K29" s="2">
        <v>636</v>
      </c>
      <c r="L29" s="2">
        <f>COUNTIF(Table2[Average],INDEX(Data!J$1:J$4,Data!L$1)&amp;Table2[[#This Row],[Average]])+1</f>
        <v>771</v>
      </c>
      <c r="N29">
        <f t="shared" si="0"/>
        <v>46</v>
      </c>
    </row>
    <row r="30" spans="1:14" x14ac:dyDescent="0.2">
      <c r="A30" s="2">
        <v>169</v>
      </c>
      <c r="B30" s="2">
        <v>350</v>
      </c>
      <c r="C30" s="2" t="s">
        <v>668</v>
      </c>
      <c r="D30" s="3">
        <v>-3.6680900000000065</v>
      </c>
      <c r="E30" s="3">
        <v>0.18118828853747798</v>
      </c>
      <c r="F30" s="2">
        <v>1</v>
      </c>
      <c r="G30" s="2">
        <v>1</v>
      </c>
      <c r="H30" s="10">
        <f>INDEX(Data!N$2:N$803,Table2[[#This Row],[Index]])</f>
        <v>6.0986899999999999E-6</v>
      </c>
      <c r="I30" s="10">
        <f>INDEX(Data!O$2:O$803,Table2[[#This Row],[Index]])</f>
        <v>2.7226599999999999E-6</v>
      </c>
      <c r="J30" s="5">
        <f>INDEX(Data!P$2:P$803,Table2[[#This Row],[Index]])</f>
        <v>4.4106749999999999E-6</v>
      </c>
      <c r="K30" s="2">
        <v>685</v>
      </c>
      <c r="L30" s="2">
        <f>COUNTIF(Table2[Average],INDEX(Data!J$1:J$4,Data!L$1)&amp;Table2[[#This Row],[Average]])+1</f>
        <v>787</v>
      </c>
      <c r="N30">
        <f t="shared" si="0"/>
        <v>47</v>
      </c>
    </row>
    <row r="31" spans="1:14" x14ac:dyDescent="0.2">
      <c r="A31" s="2">
        <v>170</v>
      </c>
      <c r="B31" s="2">
        <v>351</v>
      </c>
      <c r="C31" s="2" t="s">
        <v>671</v>
      </c>
      <c r="D31" s="3">
        <v>-3.638575000000003</v>
      </c>
      <c r="E31" s="3">
        <v>0.14781067760801636</v>
      </c>
      <c r="F31" s="2">
        <v>1</v>
      </c>
      <c r="G31" s="2">
        <v>1</v>
      </c>
      <c r="H31" s="10">
        <f>INDEX(Data!N$2:N$803,Table2[[#This Row],[Index]])</f>
        <v>3.3500800000000002E-6</v>
      </c>
      <c r="I31" s="10">
        <f>INDEX(Data!O$2:O$803,Table2[[#This Row],[Index]])</f>
        <v>2.82024E-6</v>
      </c>
      <c r="J31" s="5">
        <f>INDEX(Data!P$2:P$803,Table2[[#This Row],[Index]])</f>
        <v>3.0851600000000003E-6</v>
      </c>
      <c r="K31" s="2">
        <v>767</v>
      </c>
      <c r="L31" s="2">
        <f>COUNTIF(Table2[Average],INDEX(Data!J$1:J$4,Data!L$1)&amp;Table2[[#This Row],[Average]])+1</f>
        <v>788</v>
      </c>
      <c r="N31">
        <f t="shared" si="0"/>
        <v>48</v>
      </c>
    </row>
    <row r="32" spans="1:14" x14ac:dyDescent="0.2">
      <c r="A32" s="2">
        <v>171</v>
      </c>
      <c r="B32" s="2">
        <v>352</v>
      </c>
      <c r="C32" s="2" t="s">
        <v>674</v>
      </c>
      <c r="D32" s="3">
        <v>-3.5626350000000002</v>
      </c>
      <c r="E32" s="3">
        <v>0.15102381310651825</v>
      </c>
      <c r="F32" s="2">
        <v>1</v>
      </c>
      <c r="G32" s="2">
        <v>1</v>
      </c>
      <c r="H32" s="10">
        <f>INDEX(Data!N$2:N$803,Table2[[#This Row],[Index]])</f>
        <v>1.6344499999999999E-5</v>
      </c>
      <c r="I32" s="10">
        <f>INDEX(Data!O$2:O$803,Table2[[#This Row],[Index]])</f>
        <v>1.33008E-5</v>
      </c>
      <c r="J32" s="5">
        <f>INDEX(Data!P$2:P$803,Table2[[#This Row],[Index]])</f>
        <v>1.4822649999999999E-5</v>
      </c>
      <c r="K32" s="2">
        <v>759</v>
      </c>
      <c r="L32" s="2">
        <f>COUNTIF(Table2[Average],INDEX(Data!J$1:J$4,Data!L$1)&amp;Table2[[#This Row],[Average]])+1</f>
        <v>781</v>
      </c>
      <c r="N32">
        <f t="shared" si="0"/>
        <v>49</v>
      </c>
    </row>
    <row r="33" spans="1:14" x14ac:dyDescent="0.2">
      <c r="A33" s="2">
        <v>172</v>
      </c>
      <c r="B33" s="2">
        <v>353</v>
      </c>
      <c r="C33" s="2" t="s">
        <v>677</v>
      </c>
      <c r="D33" s="3">
        <v>-3.6686550000000082</v>
      </c>
      <c r="E33" s="3">
        <v>0.19241094568631048</v>
      </c>
      <c r="F33" s="2">
        <v>1</v>
      </c>
      <c r="G33" s="2">
        <v>1</v>
      </c>
      <c r="H33" s="10">
        <f>INDEX(Data!N$2:N$803,Table2[[#This Row],[Index]])</f>
        <v>3.56395E-6</v>
      </c>
      <c r="I33" s="10">
        <f>INDEX(Data!O$2:O$803,Table2[[#This Row],[Index]])</f>
        <v>1.5635999999999999E-6</v>
      </c>
      <c r="J33" s="5">
        <f>INDEX(Data!P$2:P$803,Table2[[#This Row],[Index]])</f>
        <v>2.5637749999999999E-6</v>
      </c>
      <c r="K33" s="2">
        <v>649</v>
      </c>
      <c r="L33" s="2">
        <f>COUNTIF(Table2[Average],INDEX(Data!J$1:J$4,Data!L$1)&amp;Table2[[#This Row],[Average]])+1</f>
        <v>789</v>
      </c>
      <c r="N33">
        <f t="shared" si="0"/>
        <v>50</v>
      </c>
    </row>
    <row r="34" spans="1:14" x14ac:dyDescent="0.2">
      <c r="A34" s="2">
        <v>173</v>
      </c>
      <c r="B34" s="2">
        <v>354</v>
      </c>
      <c r="C34" s="2" t="s">
        <v>680</v>
      </c>
      <c r="D34" s="3">
        <v>-4.7650900000000007</v>
      </c>
      <c r="E34" s="3">
        <v>0.1810536775873893</v>
      </c>
      <c r="F34" s="2">
        <v>1</v>
      </c>
      <c r="G34" s="2">
        <v>1</v>
      </c>
      <c r="H34" s="10">
        <f>INDEX(Data!N$2:N$803,Table2[[#This Row],[Index]])</f>
        <v>7.1423100000000004E-5</v>
      </c>
      <c r="I34" s="10">
        <f>INDEX(Data!O$2:O$803,Table2[[#This Row],[Index]])</f>
        <v>6.1012299999999999E-5</v>
      </c>
      <c r="J34" s="5">
        <f>INDEX(Data!P$2:P$803,Table2[[#This Row],[Index]])</f>
        <v>6.6217700000000001E-5</v>
      </c>
      <c r="K34" s="2">
        <v>687</v>
      </c>
      <c r="L34" s="2">
        <f>COUNTIF(Table2[Average],INDEX(Data!J$1:J$4,Data!L$1)&amp;Table2[[#This Row],[Average]])+1</f>
        <v>769</v>
      </c>
      <c r="N34">
        <f t="shared" si="0"/>
        <v>51</v>
      </c>
    </row>
    <row r="35" spans="1:14" x14ac:dyDescent="0.2">
      <c r="A35" s="2">
        <v>174</v>
      </c>
      <c r="B35" s="2">
        <v>355</v>
      </c>
      <c r="C35" s="2" t="s">
        <v>683</v>
      </c>
      <c r="D35" s="3">
        <v>-3.613580000000006</v>
      </c>
      <c r="E35" s="3">
        <v>0.19883470628220742</v>
      </c>
      <c r="F35" s="2">
        <v>1</v>
      </c>
      <c r="G35" s="2">
        <v>1</v>
      </c>
      <c r="H35" s="10">
        <f>INDEX(Data!N$2:N$803,Table2[[#This Row],[Index]])</f>
        <v>5.1098099999999998E-5</v>
      </c>
      <c r="I35" s="10">
        <f>INDEX(Data!O$2:O$803,Table2[[#This Row],[Index]])</f>
        <v>4.8366699999999999E-5</v>
      </c>
      <c r="J35" s="5">
        <f>INDEX(Data!P$2:P$803,Table2[[#This Row],[Index]])</f>
        <v>4.9732399999999998E-5</v>
      </c>
      <c r="K35" s="2">
        <v>616</v>
      </c>
      <c r="L35" s="2">
        <f>COUNTIF(Table2[Average],INDEX(Data!J$1:J$4,Data!L$1)&amp;Table2[[#This Row],[Average]])+1</f>
        <v>773</v>
      </c>
      <c r="N35">
        <f t="shared" si="0"/>
        <v>52</v>
      </c>
    </row>
    <row r="36" spans="1:14" x14ac:dyDescent="0.2">
      <c r="A36" s="2">
        <v>175</v>
      </c>
      <c r="B36" s="2">
        <v>356</v>
      </c>
      <c r="C36" s="2" t="s">
        <v>686</v>
      </c>
      <c r="D36" s="3">
        <v>-3.6060600000000065</v>
      </c>
      <c r="E36" s="3">
        <v>0.18671697059264428</v>
      </c>
      <c r="F36" s="2">
        <v>1</v>
      </c>
      <c r="G36" s="2">
        <v>1</v>
      </c>
      <c r="H36" s="10">
        <f>INDEX(Data!N$2:N$803,Table2[[#This Row],[Index]])</f>
        <v>3.8244799999999997E-5</v>
      </c>
      <c r="I36" s="10">
        <f>INDEX(Data!O$2:O$803,Table2[[#This Row],[Index]])</f>
        <v>2.8075299999999999E-5</v>
      </c>
      <c r="J36" s="5">
        <f>INDEX(Data!P$2:P$803,Table2[[#This Row],[Index]])</f>
        <v>3.3160049999999998E-5</v>
      </c>
      <c r="K36" s="2">
        <v>661</v>
      </c>
      <c r="L36" s="2">
        <f>COUNTIF(Table2[Average],INDEX(Data!J$1:J$4,Data!L$1)&amp;Table2[[#This Row],[Average]])+1</f>
        <v>777</v>
      </c>
      <c r="N36">
        <f t="shared" si="0"/>
        <v>53</v>
      </c>
    </row>
    <row r="37" spans="1:14" x14ac:dyDescent="0.2">
      <c r="A37" s="2">
        <v>176</v>
      </c>
      <c r="B37" s="2">
        <v>357</v>
      </c>
      <c r="C37" s="2" t="s">
        <v>689</v>
      </c>
      <c r="D37" s="3">
        <v>-3.7643300000000011</v>
      </c>
      <c r="E37" s="3">
        <v>0.16840073610784126</v>
      </c>
      <c r="F37" s="2">
        <v>1</v>
      </c>
      <c r="G37" s="2">
        <v>1</v>
      </c>
      <c r="H37" s="10">
        <f>INDEX(Data!N$2:N$803,Table2[[#This Row],[Index]])</f>
        <v>3.3198699999999998E-5</v>
      </c>
      <c r="I37" s="10">
        <f>INDEX(Data!O$2:O$803,Table2[[#This Row],[Index]])</f>
        <v>2.9822799999999998E-5</v>
      </c>
      <c r="J37" s="5">
        <f>INDEX(Data!P$2:P$803,Table2[[#This Row],[Index]])</f>
        <v>3.151075E-5</v>
      </c>
      <c r="K37" s="2">
        <v>719</v>
      </c>
      <c r="L37" s="2">
        <f>COUNTIF(Table2[Average],INDEX(Data!J$1:J$4,Data!L$1)&amp;Table2[[#This Row],[Average]])+1</f>
        <v>778</v>
      </c>
      <c r="N37">
        <f t="shared" si="0"/>
        <v>54</v>
      </c>
    </row>
    <row r="38" spans="1:14" x14ac:dyDescent="0.2">
      <c r="A38" s="2">
        <v>179</v>
      </c>
      <c r="B38" s="2">
        <v>360</v>
      </c>
      <c r="C38" s="2" t="s">
        <v>698</v>
      </c>
      <c r="D38" s="3">
        <v>-4.4184700000000063</v>
      </c>
      <c r="E38" s="3">
        <v>0.17072515474627639</v>
      </c>
      <c r="F38" s="2">
        <v>1</v>
      </c>
      <c r="G38" s="2">
        <v>1</v>
      </c>
      <c r="H38" s="10">
        <f>INDEX(Data!N$2:N$803,Table2[[#This Row],[Index]])</f>
        <v>2.6265500000000001E-5</v>
      </c>
      <c r="I38" s="10">
        <f>INDEX(Data!O$2:O$803,Table2[[#This Row],[Index]])</f>
        <v>1.8882999999999999E-5</v>
      </c>
      <c r="J38" s="5">
        <f>INDEX(Data!P$2:P$803,Table2[[#This Row],[Index]])</f>
        <v>2.2574250000000002E-5</v>
      </c>
      <c r="K38" s="2">
        <v>712</v>
      </c>
      <c r="L38" s="2">
        <f>COUNTIF(Table2[Average],INDEX(Data!J$1:J$4,Data!L$1)&amp;Table2[[#This Row],[Average]])+1</f>
        <v>780</v>
      </c>
      <c r="N38">
        <f t="shared" si="0"/>
        <v>55</v>
      </c>
    </row>
    <row r="39" spans="1:14" x14ac:dyDescent="0.2">
      <c r="A39" s="2">
        <v>181</v>
      </c>
      <c r="B39" s="2">
        <v>362</v>
      </c>
      <c r="C39" s="2" t="s">
        <v>704</v>
      </c>
      <c r="D39" s="3">
        <v>-1.7677000000000014</v>
      </c>
      <c r="E39" s="3">
        <v>0.19403136318092876</v>
      </c>
      <c r="F39" s="2">
        <v>1</v>
      </c>
      <c r="G39" s="2">
        <v>1</v>
      </c>
      <c r="H39" s="10">
        <f>INDEX(Data!N$2:N$803,Table2[[#This Row],[Index]])</f>
        <v>7.56256E-6</v>
      </c>
      <c r="I39" s="10">
        <f>INDEX(Data!O$2:O$803,Table2[[#This Row],[Index]])</f>
        <v>7.8143000000000007E-6</v>
      </c>
      <c r="J39" s="5">
        <f>INDEX(Data!P$2:P$803,Table2[[#This Row],[Index]])</f>
        <v>7.6884300000000012E-6</v>
      </c>
      <c r="K39" s="2">
        <v>642</v>
      </c>
      <c r="L39" s="2">
        <f>COUNTIF(Table2[Average],INDEX(Data!J$1:J$4,Data!L$1)&amp;Table2[[#This Row],[Average]])+1</f>
        <v>785</v>
      </c>
      <c r="N39">
        <f t="shared" si="0"/>
        <v>56</v>
      </c>
    </row>
    <row r="40" spans="1:14" x14ac:dyDescent="0.2">
      <c r="A40" s="2">
        <v>508</v>
      </c>
      <c r="B40" s="2">
        <v>656</v>
      </c>
      <c r="C40" s="2" t="s">
        <v>1685</v>
      </c>
      <c r="D40" s="3">
        <v>-9.5020980000000108</v>
      </c>
      <c r="E40" s="3">
        <v>0.37068658276417471</v>
      </c>
      <c r="F40" s="2">
        <v>1</v>
      </c>
      <c r="G40" s="2">
        <v>1</v>
      </c>
      <c r="H40" s="10">
        <f>INDEX(Data!N$2:N$803,Table2[[#This Row],[Index]])</f>
        <v>1.18935E-4</v>
      </c>
      <c r="I40" s="10">
        <f>INDEX(Data!O$2:O$803,Table2[[#This Row],[Index]])</f>
        <v>9.7921600000000001E-5</v>
      </c>
      <c r="J40" s="5">
        <f>INDEX(Data!P$2:P$803,Table2[[#This Row],[Index]])</f>
        <v>1.0842830000000001E-4</v>
      </c>
      <c r="K40" s="2">
        <v>161</v>
      </c>
      <c r="L40" s="2">
        <f>COUNTIF(Table2[Average],INDEX(Data!J$1:J$4,Data!L$1)&amp;Table2[[#This Row],[Average]])+1</f>
        <v>762</v>
      </c>
      <c r="N40">
        <f t="shared" si="0"/>
        <v>57</v>
      </c>
    </row>
    <row r="41" spans="1:14" x14ac:dyDescent="0.2">
      <c r="A41" s="2">
        <v>510</v>
      </c>
      <c r="B41" s="2">
        <v>658</v>
      </c>
      <c r="C41" s="2" t="s">
        <v>1691</v>
      </c>
      <c r="D41" s="3">
        <v>-8.6368865000000028</v>
      </c>
      <c r="E41" s="3">
        <v>0.32525899928611712</v>
      </c>
      <c r="F41" s="2">
        <v>1</v>
      </c>
      <c r="G41" s="2">
        <v>1</v>
      </c>
      <c r="H41" s="10">
        <f>INDEX(Data!N$2:N$803,Table2[[#This Row],[Index]])</f>
        <v>1.4305899999999999E-4</v>
      </c>
      <c r="I41" s="10">
        <f>INDEX(Data!O$2:O$803,Table2[[#This Row],[Index]])</f>
        <v>1.0323999999999999E-4</v>
      </c>
      <c r="J41" s="5">
        <f>INDEX(Data!P$2:P$803,Table2[[#This Row],[Index]])</f>
        <v>1.2314949999999998E-4</v>
      </c>
      <c r="K41" s="2">
        <v>249</v>
      </c>
      <c r="L41" s="2">
        <f>COUNTIF(Table2[Average],INDEX(Data!J$1:J$4,Data!L$1)&amp;Table2[[#This Row],[Average]])+1</f>
        <v>760</v>
      </c>
      <c r="N41">
        <f t="shared" si="0"/>
        <v>58</v>
      </c>
    </row>
    <row r="42" spans="1:14" x14ac:dyDescent="0.2">
      <c r="A42" s="2">
        <v>632</v>
      </c>
      <c r="B42" s="2">
        <v>780</v>
      </c>
      <c r="C42" s="2" t="s">
        <v>2057</v>
      </c>
      <c r="D42" s="3">
        <v>-9.3329650000000015</v>
      </c>
      <c r="E42" s="3">
        <v>0.33657785415986546</v>
      </c>
      <c r="F42" s="2">
        <v>1</v>
      </c>
      <c r="G42" s="2">
        <v>1</v>
      </c>
      <c r="H42" s="10">
        <f>INDEX(Data!N$2:N$803,Table2[[#This Row],[Index]])</f>
        <v>2.6714099999999999E-3</v>
      </c>
      <c r="I42" s="10">
        <f>INDEX(Data!O$2:O$803,Table2[[#This Row],[Index]])</f>
        <v>2.1384199999999998E-3</v>
      </c>
      <c r="J42" s="5">
        <f>INDEX(Data!P$2:P$803,Table2[[#This Row],[Index]])</f>
        <v>2.4049149999999997E-3</v>
      </c>
      <c r="K42" s="2">
        <v>225</v>
      </c>
      <c r="L42" s="2">
        <f>COUNTIF(Table2[Average],INDEX(Data!J$1:J$4,Data!L$1)&amp;Table2[[#This Row],[Average]])+1</f>
        <v>127</v>
      </c>
      <c r="N42">
        <f t="shared" si="0"/>
        <v>59</v>
      </c>
    </row>
    <row r="43" spans="1:14" x14ac:dyDescent="0.2">
      <c r="A43" s="2">
        <v>633</v>
      </c>
      <c r="B43" s="2">
        <v>781</v>
      </c>
      <c r="C43" s="2" t="s">
        <v>2060</v>
      </c>
      <c r="D43" s="3">
        <v>-8.4117100000000065</v>
      </c>
      <c r="E43" s="3">
        <v>0.36568908669730338</v>
      </c>
      <c r="F43" s="2">
        <v>1</v>
      </c>
      <c r="G43" s="2">
        <v>1</v>
      </c>
      <c r="H43" s="10">
        <f>INDEX(Data!N$2:N$803,Table2[[#This Row],[Index]])</f>
        <v>2.91881E-3</v>
      </c>
      <c r="I43" s="10">
        <f>INDEX(Data!O$2:O$803,Table2[[#This Row],[Index]])</f>
        <v>2.3733199999999999E-3</v>
      </c>
      <c r="J43" s="5">
        <f>INDEX(Data!P$2:P$803,Table2[[#This Row],[Index]])</f>
        <v>2.646065E-3</v>
      </c>
      <c r="K43" s="2">
        <v>174</v>
      </c>
      <c r="L43" s="2">
        <f>COUNTIF(Table2[Average],INDEX(Data!J$1:J$4,Data!L$1)&amp;Table2[[#This Row],[Average]])+1</f>
        <v>99</v>
      </c>
      <c r="N43">
        <f t="shared" si="0"/>
        <v>60</v>
      </c>
    </row>
    <row r="44" spans="1:14" x14ac:dyDescent="0.2">
      <c r="A44" s="2">
        <v>634</v>
      </c>
      <c r="B44" s="2">
        <v>782</v>
      </c>
      <c r="C44" s="2" t="s">
        <v>2063</v>
      </c>
      <c r="D44" s="3">
        <v>-8.1699800000000096</v>
      </c>
      <c r="E44" s="3">
        <v>0.34664333940856157</v>
      </c>
      <c r="F44" s="2">
        <v>1</v>
      </c>
      <c r="G44" s="2">
        <v>1</v>
      </c>
      <c r="H44" s="10">
        <f>INDEX(Data!N$2:N$803,Table2[[#This Row],[Index]])</f>
        <v>2.7534600000000001E-3</v>
      </c>
      <c r="I44" s="10">
        <f>INDEX(Data!O$2:O$803,Table2[[#This Row],[Index]])</f>
        <v>2.19294E-3</v>
      </c>
      <c r="J44" s="5">
        <f>INDEX(Data!P$2:P$803,Table2[[#This Row],[Index]])</f>
        <v>2.4732000000000001E-3</v>
      </c>
      <c r="K44" s="2">
        <v>205</v>
      </c>
      <c r="L44" s="2">
        <f>COUNTIF(Table2[Average],INDEX(Data!J$1:J$4,Data!L$1)&amp;Table2[[#This Row],[Average]])+1</f>
        <v>116</v>
      </c>
      <c r="N44">
        <f t="shared" si="0"/>
        <v>61</v>
      </c>
    </row>
    <row r="45" spans="1:14" x14ac:dyDescent="0.2">
      <c r="A45" s="2">
        <v>6</v>
      </c>
      <c r="B45" s="2">
        <v>154</v>
      </c>
      <c r="C45" s="2" t="s">
        <v>36</v>
      </c>
      <c r="D45" s="3">
        <v>-4.982565000000001</v>
      </c>
      <c r="E45" s="3">
        <v>0.14824004880237171</v>
      </c>
      <c r="F45" s="2">
        <v>1</v>
      </c>
      <c r="G45" s="2">
        <v>2</v>
      </c>
      <c r="H45" s="10">
        <f>INDEX(Data!N$2:N$803,Table2[[#This Row],[Index]])</f>
        <v>2.2628200000000001E-4</v>
      </c>
      <c r="I45" s="10">
        <f>INDEX(Data!O$2:O$803,Table2[[#This Row],[Index]])</f>
        <v>1.8989000000000001E-4</v>
      </c>
      <c r="J45" s="5">
        <f>INDEX(Data!P$2:P$803,Table2[[#This Row],[Index]])</f>
        <v>2.0808600000000001E-4</v>
      </c>
      <c r="K45" s="2">
        <v>765</v>
      </c>
      <c r="L45" s="2">
        <f>COUNTIF(Table2[Average],INDEX(Data!J$1:J$4,Data!L$1)&amp;Table2[[#This Row],[Average]])+1</f>
        <v>735</v>
      </c>
      <c r="N45">
        <f t="shared" si="0"/>
        <v>62</v>
      </c>
    </row>
    <row r="46" spans="1:14" x14ac:dyDescent="0.2">
      <c r="A46" s="2">
        <v>7</v>
      </c>
      <c r="B46" s="2">
        <v>155</v>
      </c>
      <c r="C46" s="2" t="s">
        <v>40</v>
      </c>
      <c r="D46" s="3">
        <v>-6.0572000000000088</v>
      </c>
      <c r="E46" s="3">
        <v>0.1813631657354714</v>
      </c>
      <c r="F46" s="2">
        <v>1</v>
      </c>
      <c r="G46" s="2">
        <v>2</v>
      </c>
      <c r="H46" s="10">
        <f>INDEX(Data!N$2:N$803,Table2[[#This Row],[Index]])</f>
        <v>4.0024199999999998E-4</v>
      </c>
      <c r="I46" s="10">
        <f>INDEX(Data!O$2:O$803,Table2[[#This Row],[Index]])</f>
        <v>2.7946399999999999E-4</v>
      </c>
      <c r="J46" s="5">
        <f>INDEX(Data!P$2:P$803,Table2[[#This Row],[Index]])</f>
        <v>3.3985299999999999E-4</v>
      </c>
      <c r="K46" s="2">
        <v>682</v>
      </c>
      <c r="L46" s="2">
        <f>COUNTIF(Table2[Average],INDEX(Data!J$1:J$4,Data!L$1)&amp;Table2[[#This Row],[Average]])+1</f>
        <v>586</v>
      </c>
      <c r="N46">
        <f t="shared" si="0"/>
        <v>63</v>
      </c>
    </row>
    <row r="47" spans="1:14" x14ac:dyDescent="0.2">
      <c r="A47" s="2">
        <v>8</v>
      </c>
      <c r="B47" s="2">
        <v>156</v>
      </c>
      <c r="C47" s="2" t="s">
        <v>44</v>
      </c>
      <c r="D47" s="3">
        <v>-4.9120800000000031</v>
      </c>
      <c r="E47" s="3">
        <v>0.15941386840598248</v>
      </c>
      <c r="F47" s="2">
        <v>1</v>
      </c>
      <c r="G47" s="2">
        <v>2</v>
      </c>
      <c r="H47" s="10">
        <f>INDEX(Data!N$2:N$803,Table2[[#This Row],[Index]])</f>
        <v>2.90888E-4</v>
      </c>
      <c r="I47" s="10">
        <f>INDEX(Data!O$2:O$803,Table2[[#This Row],[Index]])</f>
        <v>2.4401300000000001E-4</v>
      </c>
      <c r="J47" s="5">
        <f>INDEX(Data!P$2:P$803,Table2[[#This Row],[Index]])</f>
        <v>2.6745049999999998E-4</v>
      </c>
      <c r="K47" s="2">
        <v>740</v>
      </c>
      <c r="L47" s="2">
        <f>COUNTIF(Table2[Average],INDEX(Data!J$1:J$4,Data!L$1)&amp;Table2[[#This Row],[Average]])+1</f>
        <v>684</v>
      </c>
      <c r="N47">
        <f t="shared" si="0"/>
        <v>64</v>
      </c>
    </row>
    <row r="48" spans="1:14" x14ac:dyDescent="0.2">
      <c r="A48" s="2">
        <v>26</v>
      </c>
      <c r="B48" s="2">
        <v>174</v>
      </c>
      <c r="C48" s="2" t="s">
        <v>116</v>
      </c>
      <c r="D48" s="3">
        <v>-5.3829350000000034</v>
      </c>
      <c r="E48" s="3">
        <v>0.1960387995981695</v>
      </c>
      <c r="F48" s="2">
        <v>1</v>
      </c>
      <c r="G48" s="2">
        <v>2</v>
      </c>
      <c r="H48" s="10">
        <f>INDEX(Data!N$2:N$803,Table2[[#This Row],[Index]])</f>
        <v>4.7844400000000002E-4</v>
      </c>
      <c r="I48" s="10">
        <f>INDEX(Data!O$2:O$803,Table2[[#This Row],[Index]])</f>
        <v>3.1142000000000002E-4</v>
      </c>
      <c r="J48" s="5">
        <f>INDEX(Data!P$2:P$803,Table2[[#This Row],[Index]])</f>
        <v>3.9493200000000002E-4</v>
      </c>
      <c r="K48" s="2">
        <v>634</v>
      </c>
      <c r="L48" s="2">
        <f>COUNTIF(Table2[Average],INDEX(Data!J$1:J$4,Data!L$1)&amp;Table2[[#This Row],[Average]])+1</f>
        <v>531</v>
      </c>
      <c r="N48">
        <f t="shared" si="0"/>
        <v>65</v>
      </c>
    </row>
    <row r="49" spans="1:14" x14ac:dyDescent="0.2">
      <c r="A49" s="2">
        <v>27</v>
      </c>
      <c r="B49" s="2">
        <v>175</v>
      </c>
      <c r="C49" s="2" t="s">
        <v>120</v>
      </c>
      <c r="D49" s="3">
        <v>-5.2304899999999961</v>
      </c>
      <c r="E49" s="3">
        <v>0.19235111939082786</v>
      </c>
      <c r="F49" s="2">
        <v>1</v>
      </c>
      <c r="G49" s="2">
        <v>2</v>
      </c>
      <c r="H49" s="10">
        <f>INDEX(Data!N$2:N$803,Table2[[#This Row],[Index]])</f>
        <v>4.2393999999999998E-4</v>
      </c>
      <c r="I49" s="10">
        <f>INDEX(Data!O$2:O$803,Table2[[#This Row],[Index]])</f>
        <v>2.7739699999999997E-4</v>
      </c>
      <c r="J49" s="5">
        <f>INDEX(Data!P$2:P$803,Table2[[#This Row],[Index]])</f>
        <v>3.5066850000000001E-4</v>
      </c>
      <c r="K49" s="2">
        <v>651</v>
      </c>
      <c r="L49" s="2">
        <f>COUNTIF(Table2[Average],INDEX(Data!J$1:J$4,Data!L$1)&amp;Table2[[#This Row],[Average]])+1</f>
        <v>570</v>
      </c>
      <c r="N49">
        <f t="shared" si="0"/>
        <v>66</v>
      </c>
    </row>
    <row r="50" spans="1:14" x14ac:dyDescent="0.2">
      <c r="A50" s="2">
        <v>28</v>
      </c>
      <c r="B50" s="2">
        <v>176</v>
      </c>
      <c r="C50" s="2" t="s">
        <v>124</v>
      </c>
      <c r="D50" s="3">
        <v>-5.4391399999999948</v>
      </c>
      <c r="E50" s="3">
        <v>0.18721984282357371</v>
      </c>
      <c r="F50" s="2">
        <v>1</v>
      </c>
      <c r="G50" s="2">
        <v>2</v>
      </c>
      <c r="H50" s="10">
        <f>INDEX(Data!N$2:N$803,Table2[[#This Row],[Index]])</f>
        <v>3.1514599999999998E-4</v>
      </c>
      <c r="I50" s="10">
        <f>INDEX(Data!O$2:O$803,Table2[[#This Row],[Index]])</f>
        <v>1.9892400000000001E-4</v>
      </c>
      <c r="J50" s="5">
        <f>INDEX(Data!P$2:P$803,Table2[[#This Row],[Index]])</f>
        <v>2.5703499999999997E-4</v>
      </c>
      <c r="K50" s="2">
        <v>660</v>
      </c>
      <c r="L50" s="2">
        <f>COUNTIF(Table2[Average],INDEX(Data!J$1:J$4,Data!L$1)&amp;Table2[[#This Row],[Average]])+1</f>
        <v>697</v>
      </c>
      <c r="N50">
        <f t="shared" si="0"/>
        <v>67</v>
      </c>
    </row>
    <row r="51" spans="1:14" x14ac:dyDescent="0.2">
      <c r="A51" s="2">
        <v>29</v>
      </c>
      <c r="B51" s="2">
        <v>177</v>
      </c>
      <c r="C51" s="2" t="s">
        <v>128</v>
      </c>
      <c r="D51" s="3">
        <v>-5.1053000000000033</v>
      </c>
      <c r="E51" s="3">
        <v>0.1963256007662853</v>
      </c>
      <c r="F51" s="2">
        <v>1</v>
      </c>
      <c r="G51" s="2">
        <v>2</v>
      </c>
      <c r="H51" s="10">
        <f>INDEX(Data!N$2:N$803,Table2[[#This Row],[Index]])</f>
        <v>3.56449E-4</v>
      </c>
      <c r="I51" s="10">
        <f>INDEX(Data!O$2:O$803,Table2[[#This Row],[Index]])</f>
        <v>2.6899699999999999E-4</v>
      </c>
      <c r="J51" s="5">
        <f>INDEX(Data!P$2:P$803,Table2[[#This Row],[Index]])</f>
        <v>3.1272299999999999E-4</v>
      </c>
      <c r="K51" s="2">
        <v>628</v>
      </c>
      <c r="L51" s="2">
        <f>COUNTIF(Table2[Average],INDEX(Data!J$1:J$4,Data!L$1)&amp;Table2[[#This Row],[Average]])+1</f>
        <v>625</v>
      </c>
      <c r="N51">
        <f t="shared" si="0"/>
        <v>68</v>
      </c>
    </row>
    <row r="52" spans="1:14" x14ac:dyDescent="0.2">
      <c r="A52" s="2">
        <v>511</v>
      </c>
      <c r="B52" s="2">
        <v>659</v>
      </c>
      <c r="C52" s="2" t="s">
        <v>1694</v>
      </c>
      <c r="D52" s="3">
        <v>-8.4476549999999975</v>
      </c>
      <c r="E52" s="3">
        <v>0.37060526148047562</v>
      </c>
      <c r="F52" s="2">
        <v>1</v>
      </c>
      <c r="G52" s="2">
        <v>2</v>
      </c>
      <c r="H52" s="10">
        <f>INDEX(Data!N$2:N$803,Table2[[#This Row],[Index]])</f>
        <v>1.45627E-5</v>
      </c>
      <c r="I52" s="10">
        <f>INDEX(Data!O$2:O$803,Table2[[#This Row],[Index]])</f>
        <v>4.7337699999999999E-6</v>
      </c>
      <c r="J52" s="5">
        <f>INDEX(Data!P$2:P$803,Table2[[#This Row],[Index]])</f>
        <v>9.6482349999999993E-6</v>
      </c>
      <c r="K52" s="2">
        <v>162</v>
      </c>
      <c r="L52" s="2">
        <f>COUNTIF(Table2[Average],INDEX(Data!J$1:J$4,Data!L$1)&amp;Table2[[#This Row],[Average]])+1</f>
        <v>784</v>
      </c>
      <c r="N52">
        <f t="shared" si="0"/>
        <v>69</v>
      </c>
    </row>
    <row r="53" spans="1:14" x14ac:dyDescent="0.2">
      <c r="A53" s="2">
        <v>512</v>
      </c>
      <c r="B53" s="2">
        <v>660</v>
      </c>
      <c r="C53" s="2" t="s">
        <v>1697</v>
      </c>
      <c r="D53" s="3">
        <v>-7.8668250000000057</v>
      </c>
      <c r="E53" s="3">
        <v>0.38260146254723898</v>
      </c>
      <c r="F53" s="2">
        <v>1</v>
      </c>
      <c r="G53" s="2">
        <v>2</v>
      </c>
      <c r="H53" s="10">
        <f>INDEX(Data!N$2:N$803,Table2[[#This Row],[Index]])</f>
        <v>2.0847099999999999E-5</v>
      </c>
      <c r="I53" s="10">
        <f>INDEX(Data!O$2:O$803,Table2[[#This Row],[Index]])</f>
        <v>5.1423400000000001E-6</v>
      </c>
      <c r="J53" s="5">
        <f>INDEX(Data!P$2:P$803,Table2[[#This Row],[Index]])</f>
        <v>1.2994719999999999E-5</v>
      </c>
      <c r="K53" s="2">
        <v>144</v>
      </c>
      <c r="L53" s="2">
        <f>COUNTIF(Table2[Average],INDEX(Data!J$1:J$4,Data!L$1)&amp;Table2[[#This Row],[Average]])+1</f>
        <v>782</v>
      </c>
      <c r="N53">
        <f t="shared" si="0"/>
        <v>70</v>
      </c>
    </row>
    <row r="54" spans="1:14" x14ac:dyDescent="0.2">
      <c r="A54" s="2">
        <v>513</v>
      </c>
      <c r="B54" s="2">
        <v>661</v>
      </c>
      <c r="C54" s="2" t="s">
        <v>1700</v>
      </c>
      <c r="D54" s="3">
        <v>-6.7168150000000111</v>
      </c>
      <c r="E54" s="3">
        <v>0.36815141693976955</v>
      </c>
      <c r="F54" s="2">
        <v>1</v>
      </c>
      <c r="G54" s="2">
        <v>2</v>
      </c>
      <c r="H54" s="10">
        <f>INDEX(Data!N$2:N$803,Table2[[#This Row],[Index]])</f>
        <v>7.6372000000000003E-6</v>
      </c>
      <c r="I54" s="10">
        <f>INDEX(Data!O$2:O$803,Table2[[#This Row],[Index]])</f>
        <v>4.5676000000000001E-6</v>
      </c>
      <c r="J54" s="5">
        <f>INDEX(Data!P$2:P$803,Table2[[#This Row],[Index]])</f>
        <v>6.1024000000000002E-6</v>
      </c>
      <c r="K54" s="2">
        <v>170</v>
      </c>
      <c r="L54" s="2">
        <f>COUNTIF(Table2[Average],INDEX(Data!J$1:J$4,Data!L$1)&amp;Table2[[#This Row],[Average]])+1</f>
        <v>786</v>
      </c>
      <c r="N54">
        <f t="shared" si="0"/>
        <v>71</v>
      </c>
    </row>
    <row r="55" spans="1:14" x14ac:dyDescent="0.2">
      <c r="A55" s="2">
        <v>515</v>
      </c>
      <c r="B55" s="2">
        <v>663</v>
      </c>
      <c r="C55" s="2" t="s">
        <v>1706</v>
      </c>
      <c r="D55" s="3">
        <v>-7.1200100000000219</v>
      </c>
      <c r="E55" s="3">
        <v>0.33229149798153207</v>
      </c>
      <c r="F55" s="2">
        <v>1</v>
      </c>
      <c r="G55" s="2">
        <v>2</v>
      </c>
      <c r="H55" s="10">
        <f>INDEX(Data!N$2:N$803,Table2[[#This Row],[Index]])</f>
        <v>1.64728E-6</v>
      </c>
      <c r="I55" s="10">
        <f>INDEX(Data!O$2:O$803,Table2[[#This Row],[Index]])</f>
        <v>3.5968600000000001E-7</v>
      </c>
      <c r="J55" s="5">
        <f>INDEX(Data!P$2:P$803,Table2[[#This Row],[Index]])</f>
        <v>1.003483E-6</v>
      </c>
      <c r="K55" s="2">
        <v>237</v>
      </c>
      <c r="L55" s="2">
        <f>COUNTIF(Table2[Average],INDEX(Data!J$1:J$4,Data!L$1)&amp;Table2[[#This Row],[Average]])+1</f>
        <v>790</v>
      </c>
      <c r="N55">
        <f t="shared" si="0"/>
        <v>72</v>
      </c>
    </row>
    <row r="56" spans="1:14" x14ac:dyDescent="0.2">
      <c r="A56" s="2">
        <v>517</v>
      </c>
      <c r="B56" s="2">
        <v>665</v>
      </c>
      <c r="C56" s="2" t="s">
        <v>1712</v>
      </c>
      <c r="D56" s="3">
        <v>-5.1837150000000065</v>
      </c>
      <c r="E56" s="3">
        <v>0.30871363347621533</v>
      </c>
      <c r="F56" s="2">
        <v>1</v>
      </c>
      <c r="G56" s="2">
        <v>2</v>
      </c>
      <c r="H56" s="10">
        <f>INDEX(Data!N$2:N$803,Table2[[#This Row],[Index]])</f>
        <v>1.1226700000000001E-6</v>
      </c>
      <c r="I56" s="10">
        <f>INDEX(Data!O$2:O$803,Table2[[#This Row],[Index]])</f>
        <v>2.6230800000000002E-7</v>
      </c>
      <c r="J56" s="5">
        <f>INDEX(Data!P$2:P$803,Table2[[#This Row],[Index]])</f>
        <v>6.9248900000000005E-7</v>
      </c>
      <c r="K56" s="2">
        <v>276</v>
      </c>
      <c r="L56" s="2">
        <f>COUNTIF(Table2[Average],INDEX(Data!J$1:J$4,Data!L$1)&amp;Table2[[#This Row],[Average]])+1</f>
        <v>791</v>
      </c>
      <c r="N56">
        <f t="shared" si="0"/>
        <v>73</v>
      </c>
    </row>
    <row r="57" spans="1:14" x14ac:dyDescent="0.2">
      <c r="A57" s="2">
        <v>588</v>
      </c>
      <c r="B57" s="2">
        <v>736</v>
      </c>
      <c r="C57" s="2" t="s">
        <v>1925</v>
      </c>
      <c r="D57" s="3">
        <v>-6.7557000000000045</v>
      </c>
      <c r="E57" s="3">
        <v>0.20091712887716048</v>
      </c>
      <c r="F57" s="2">
        <v>2</v>
      </c>
      <c r="G57" s="2">
        <v>2</v>
      </c>
      <c r="H57" s="10">
        <f>INDEX(Data!N$2:N$803,Table2[[#This Row],[Index]])</f>
        <v>4.0540999999999998E-4</v>
      </c>
      <c r="I57" s="10">
        <f>INDEX(Data!O$2:O$803,Table2[[#This Row],[Index]])</f>
        <v>3.79348E-4</v>
      </c>
      <c r="J57" s="5">
        <f>INDEX(Data!P$2:P$803,Table2[[#This Row],[Index]])</f>
        <v>3.9237899999999999E-4</v>
      </c>
      <c r="K57" s="2">
        <v>608</v>
      </c>
      <c r="L57" s="2">
        <f>COUNTIF(Table2[Average],INDEX(Data!J$1:J$4,Data!L$1)&amp;Table2[[#This Row],[Average]])+1</f>
        <v>534</v>
      </c>
      <c r="N57">
        <f t="shared" si="0"/>
        <v>74</v>
      </c>
    </row>
    <row r="58" spans="1:14" x14ac:dyDescent="0.2">
      <c r="A58" s="2">
        <v>589</v>
      </c>
      <c r="B58" s="2">
        <v>737</v>
      </c>
      <c r="C58" s="2" t="s">
        <v>1928</v>
      </c>
      <c r="D58" s="3">
        <v>-6.5064500000000081</v>
      </c>
      <c r="E58" s="3">
        <v>0.19331887796375666</v>
      </c>
      <c r="F58" s="2">
        <v>2</v>
      </c>
      <c r="G58" s="2">
        <v>2</v>
      </c>
      <c r="H58" s="10">
        <f>INDEX(Data!N$2:N$803,Table2[[#This Row],[Index]])</f>
        <v>3.88231E-4</v>
      </c>
      <c r="I58" s="10">
        <f>INDEX(Data!O$2:O$803,Table2[[#This Row],[Index]])</f>
        <v>3.6243899999999999E-4</v>
      </c>
      <c r="J58" s="5">
        <f>INDEX(Data!P$2:P$803,Table2[[#This Row],[Index]])</f>
        <v>3.7533499999999997E-4</v>
      </c>
      <c r="K58" s="2">
        <v>644</v>
      </c>
      <c r="L58" s="2">
        <f>COUNTIF(Table2[Average],INDEX(Data!J$1:J$4,Data!L$1)&amp;Table2[[#This Row],[Average]])+1</f>
        <v>549</v>
      </c>
      <c r="N58">
        <f t="shared" si="0"/>
        <v>75</v>
      </c>
    </row>
    <row r="59" spans="1:14" x14ac:dyDescent="0.2">
      <c r="A59" s="2">
        <v>590</v>
      </c>
      <c r="B59" s="2">
        <v>738</v>
      </c>
      <c r="C59" s="2" t="s">
        <v>1931</v>
      </c>
      <c r="D59" s="3">
        <v>-6.8512000000000128</v>
      </c>
      <c r="E59" s="3">
        <v>0.23727171405627565</v>
      </c>
      <c r="F59" s="2">
        <v>2</v>
      </c>
      <c r="G59" s="2">
        <v>2</v>
      </c>
      <c r="H59" s="10">
        <f>INDEX(Data!N$2:N$803,Table2[[#This Row],[Index]])</f>
        <v>4.7431699999999998E-4</v>
      </c>
      <c r="I59" s="10">
        <f>INDEX(Data!O$2:O$803,Table2[[#This Row],[Index]])</f>
        <v>5.2032800000000002E-4</v>
      </c>
      <c r="J59" s="5">
        <f>INDEX(Data!P$2:P$803,Table2[[#This Row],[Index]])</f>
        <v>4.9732249999999997E-4</v>
      </c>
      <c r="K59" s="2">
        <v>487</v>
      </c>
      <c r="L59" s="2">
        <f>COUNTIF(Table2[Average],INDEX(Data!J$1:J$4,Data!L$1)&amp;Table2[[#This Row],[Average]])+1</f>
        <v>443</v>
      </c>
      <c r="N59">
        <f t="shared" si="0"/>
        <v>76</v>
      </c>
    </row>
    <row r="60" spans="1:14" x14ac:dyDescent="0.2">
      <c r="A60" s="2">
        <v>603</v>
      </c>
      <c r="B60" s="2">
        <v>751</v>
      </c>
      <c r="C60" s="2" t="s">
        <v>1970</v>
      </c>
      <c r="D60" s="3">
        <v>-9.762305000000012</v>
      </c>
      <c r="E60" s="3">
        <v>0.2913340269890915</v>
      </c>
      <c r="F60" s="2">
        <v>2</v>
      </c>
      <c r="G60" s="2">
        <v>2</v>
      </c>
      <c r="H60" s="10">
        <f>INDEX(Data!N$2:N$803,Table2[[#This Row],[Index]])</f>
        <v>6.3405899999999997E-4</v>
      </c>
      <c r="I60" s="10">
        <f>INDEX(Data!O$2:O$803,Table2[[#This Row],[Index]])</f>
        <v>6.0459000000000001E-4</v>
      </c>
      <c r="J60" s="5">
        <f>INDEX(Data!P$2:P$803,Table2[[#This Row],[Index]])</f>
        <v>6.1932450000000004E-4</v>
      </c>
      <c r="K60" s="2">
        <v>317</v>
      </c>
      <c r="L60" s="2">
        <f>COUNTIF(Table2[Average],INDEX(Data!J$1:J$4,Data!L$1)&amp;Table2[[#This Row],[Average]])+1</f>
        <v>362</v>
      </c>
      <c r="N60">
        <f t="shared" si="0"/>
        <v>77</v>
      </c>
    </row>
    <row r="61" spans="1:14" x14ac:dyDescent="0.2">
      <c r="A61" s="2">
        <v>604</v>
      </c>
      <c r="B61" s="2">
        <v>752</v>
      </c>
      <c r="C61" s="2" t="s">
        <v>1973</v>
      </c>
      <c r="D61" s="3">
        <v>-9.0692400000000077</v>
      </c>
      <c r="E61" s="3">
        <v>0.33604130597441767</v>
      </c>
      <c r="F61" s="2">
        <v>2</v>
      </c>
      <c r="G61" s="2">
        <v>2</v>
      </c>
      <c r="H61" s="10">
        <f>INDEX(Data!N$2:N$803,Table2[[#This Row],[Index]])</f>
        <v>7.2052100000000001E-4</v>
      </c>
      <c r="I61" s="10">
        <f>INDEX(Data!O$2:O$803,Table2[[#This Row],[Index]])</f>
        <v>6.8856199999999998E-4</v>
      </c>
      <c r="J61" s="5">
        <f>INDEX(Data!P$2:P$803,Table2[[#This Row],[Index]])</f>
        <v>7.045415E-4</v>
      </c>
      <c r="K61" s="2">
        <v>227</v>
      </c>
      <c r="L61" s="2">
        <f>COUNTIF(Table2[Average],INDEX(Data!J$1:J$4,Data!L$1)&amp;Table2[[#This Row],[Average]])+1</f>
        <v>333</v>
      </c>
      <c r="N61">
        <f t="shared" si="0"/>
        <v>78</v>
      </c>
    </row>
    <row r="62" spans="1:14" x14ac:dyDescent="0.2">
      <c r="A62" s="2">
        <v>605</v>
      </c>
      <c r="B62" s="2">
        <v>753</v>
      </c>
      <c r="C62" s="2" t="s">
        <v>1976</v>
      </c>
      <c r="D62" s="3">
        <v>-8.1649150000000006</v>
      </c>
      <c r="E62" s="3">
        <v>0.26938448515046337</v>
      </c>
      <c r="F62" s="2">
        <v>2</v>
      </c>
      <c r="G62" s="2">
        <v>2</v>
      </c>
      <c r="H62" s="10">
        <f>INDEX(Data!N$2:N$803,Table2[[#This Row],[Index]])</f>
        <v>5.9955000000000002E-4</v>
      </c>
      <c r="I62" s="10">
        <f>INDEX(Data!O$2:O$803,Table2[[#This Row],[Index]])</f>
        <v>5.70931E-4</v>
      </c>
      <c r="J62" s="5">
        <f>INDEX(Data!P$2:P$803,Table2[[#This Row],[Index]])</f>
        <v>5.8524050000000006E-4</v>
      </c>
      <c r="K62" s="2">
        <v>387</v>
      </c>
      <c r="L62" s="2">
        <f>COUNTIF(Table2[Average],INDEX(Data!J$1:J$4,Data!L$1)&amp;Table2[[#This Row],[Average]])+1</f>
        <v>388</v>
      </c>
      <c r="N62">
        <f t="shared" si="0"/>
        <v>79</v>
      </c>
    </row>
    <row r="63" spans="1:14" x14ac:dyDescent="0.2">
      <c r="A63" s="2">
        <v>606</v>
      </c>
      <c r="B63" s="2">
        <v>754</v>
      </c>
      <c r="C63" s="2" t="s">
        <v>1979</v>
      </c>
      <c r="D63" s="3">
        <v>-7.8194250000000025</v>
      </c>
      <c r="E63" s="3">
        <v>0.25032013786754009</v>
      </c>
      <c r="F63" s="2">
        <v>2</v>
      </c>
      <c r="G63" s="2">
        <v>2</v>
      </c>
      <c r="H63" s="10">
        <f>INDEX(Data!N$2:N$803,Table2[[#This Row],[Index]])</f>
        <v>4.9152500000000003E-4</v>
      </c>
      <c r="I63" s="10">
        <f>INDEX(Data!O$2:O$803,Table2[[#This Row],[Index]])</f>
        <v>5.3717100000000002E-4</v>
      </c>
      <c r="J63" s="5">
        <f>INDEX(Data!P$2:P$803,Table2[[#This Row],[Index]])</f>
        <v>5.1434799999999998E-4</v>
      </c>
      <c r="K63" s="2">
        <v>446</v>
      </c>
      <c r="L63" s="2">
        <f>COUNTIF(Table2[Average],INDEX(Data!J$1:J$4,Data!L$1)&amp;Table2[[#This Row],[Average]])+1</f>
        <v>435</v>
      </c>
      <c r="N63">
        <f t="shared" si="0"/>
        <v>80</v>
      </c>
    </row>
    <row r="64" spans="1:14" x14ac:dyDescent="0.2">
      <c r="A64" s="2">
        <v>607</v>
      </c>
      <c r="B64" s="2">
        <v>755</v>
      </c>
      <c r="C64" s="2" t="s">
        <v>1982</v>
      </c>
      <c r="D64" s="3">
        <v>-7.165850000000006</v>
      </c>
      <c r="E64" s="3">
        <v>0.22192027082141941</v>
      </c>
      <c r="F64" s="2">
        <v>2</v>
      </c>
      <c r="G64" s="2">
        <v>2</v>
      </c>
      <c r="H64" s="10">
        <f>INDEX(Data!N$2:N$803,Table2[[#This Row],[Index]])</f>
        <v>4.3983299999999999E-4</v>
      </c>
      <c r="I64" s="10">
        <f>INDEX(Data!O$2:O$803,Table2[[#This Row],[Index]])</f>
        <v>4.8660499999999998E-4</v>
      </c>
      <c r="J64" s="5">
        <f>INDEX(Data!P$2:P$803,Table2[[#This Row],[Index]])</f>
        <v>4.6321899999999996E-4</v>
      </c>
      <c r="K64" s="2">
        <v>539</v>
      </c>
      <c r="L64" s="2">
        <f>COUNTIF(Table2[Average],INDEX(Data!J$1:J$4,Data!L$1)&amp;Table2[[#This Row],[Average]])+1</f>
        <v>462</v>
      </c>
      <c r="N64">
        <f t="shared" si="0"/>
        <v>81</v>
      </c>
    </row>
    <row r="65" spans="1:14" x14ac:dyDescent="0.2">
      <c r="A65" s="2">
        <v>608</v>
      </c>
      <c r="B65" s="2">
        <v>756</v>
      </c>
      <c r="C65" s="2" t="s">
        <v>1985</v>
      </c>
      <c r="D65" s="3">
        <v>-6.0641549999999995</v>
      </c>
      <c r="E65" s="3">
        <v>0.18164842753466534</v>
      </c>
      <c r="F65" s="2">
        <v>2</v>
      </c>
      <c r="G65" s="2">
        <v>2</v>
      </c>
      <c r="H65" s="10">
        <f>INDEX(Data!N$2:N$803,Table2[[#This Row],[Index]])</f>
        <v>3.6928299999999998E-4</v>
      </c>
      <c r="I65" s="10">
        <f>INDEX(Data!O$2:O$803,Table2[[#This Row],[Index]])</f>
        <v>3.4553699999999998E-4</v>
      </c>
      <c r="J65" s="5">
        <f>INDEX(Data!P$2:P$803,Table2[[#This Row],[Index]])</f>
        <v>3.5740999999999995E-4</v>
      </c>
      <c r="K65" s="2">
        <v>680</v>
      </c>
      <c r="L65" s="2">
        <f>COUNTIF(Table2[Average],INDEX(Data!J$1:J$4,Data!L$1)&amp;Table2[[#This Row],[Average]])+1</f>
        <v>565</v>
      </c>
      <c r="N65">
        <f t="shared" si="0"/>
        <v>82</v>
      </c>
    </row>
    <row r="66" spans="1:14" x14ac:dyDescent="0.2">
      <c r="A66" s="2">
        <v>609</v>
      </c>
      <c r="B66" s="2">
        <v>757</v>
      </c>
      <c r="C66" s="2" t="s">
        <v>1988</v>
      </c>
      <c r="D66" s="3">
        <v>-8.891255000000001</v>
      </c>
      <c r="E66" s="3">
        <v>0.28468905438545256</v>
      </c>
      <c r="F66" s="2">
        <v>2</v>
      </c>
      <c r="G66" s="2">
        <v>2</v>
      </c>
      <c r="H66" s="10">
        <f>INDEX(Data!N$2:N$803,Table2[[#This Row],[Index]])</f>
        <v>6.1679900000000001E-4</v>
      </c>
      <c r="I66" s="10">
        <f>INDEX(Data!O$2:O$803,Table2[[#This Row],[Index]])</f>
        <v>5.8777099999999995E-4</v>
      </c>
      <c r="J66" s="5">
        <f>INDEX(Data!P$2:P$803,Table2[[#This Row],[Index]])</f>
        <v>6.0228499999999993E-4</v>
      </c>
      <c r="K66" s="2">
        <v>337</v>
      </c>
      <c r="L66" s="2">
        <f>COUNTIF(Table2[Average],INDEX(Data!J$1:J$4,Data!L$1)&amp;Table2[[#This Row],[Average]])+1</f>
        <v>377</v>
      </c>
      <c r="N66">
        <f t="shared" si="0"/>
        <v>83</v>
      </c>
    </row>
    <row r="67" spans="1:14" x14ac:dyDescent="0.2">
      <c r="A67" s="2">
        <v>610</v>
      </c>
      <c r="B67" s="2">
        <v>758</v>
      </c>
      <c r="C67" s="2" t="s">
        <v>1991</v>
      </c>
      <c r="D67" s="3">
        <v>-7.5671749999999989</v>
      </c>
      <c r="E67" s="3">
        <v>0.22488084685139165</v>
      </c>
      <c r="F67" s="2">
        <v>2</v>
      </c>
      <c r="G67" s="2">
        <v>2</v>
      </c>
      <c r="H67" s="10">
        <f>INDEX(Data!N$2:N$803,Table2[[#This Row],[Index]])</f>
        <v>4.3983299999999999E-4</v>
      </c>
      <c r="I67" s="10">
        <f>INDEX(Data!O$2:O$803,Table2[[#This Row],[Index]])</f>
        <v>4.8660499999999998E-4</v>
      </c>
      <c r="J67" s="5">
        <f>INDEX(Data!P$2:P$803,Table2[[#This Row],[Index]])</f>
        <v>4.6321899999999996E-4</v>
      </c>
      <c r="K67" s="2">
        <v>527</v>
      </c>
      <c r="L67" s="2">
        <f>COUNTIF(Table2[Average],INDEX(Data!J$1:J$4,Data!L$1)&amp;Table2[[#This Row],[Average]])+1</f>
        <v>462</v>
      </c>
      <c r="N67">
        <f t="shared" si="0"/>
        <v>84</v>
      </c>
    </row>
    <row r="68" spans="1:14" x14ac:dyDescent="0.2">
      <c r="A68" s="2">
        <v>611</v>
      </c>
      <c r="B68" s="2">
        <v>759</v>
      </c>
      <c r="C68" s="2" t="s">
        <v>1994</v>
      </c>
      <c r="D68" s="3">
        <v>-7.3959100000000007</v>
      </c>
      <c r="E68" s="3">
        <v>0.35816939100981987</v>
      </c>
      <c r="F68" s="2">
        <v>2</v>
      </c>
      <c r="G68" s="2">
        <v>2</v>
      </c>
      <c r="H68" s="10">
        <f>INDEX(Data!N$2:N$803,Table2[[#This Row],[Index]])</f>
        <v>7.5514500000000003E-4</v>
      </c>
      <c r="I68" s="10">
        <f>INDEX(Data!O$2:O$803,Table2[[#This Row],[Index]])</f>
        <v>7.2211699999999998E-4</v>
      </c>
      <c r="J68" s="5">
        <f>INDEX(Data!P$2:P$803,Table2[[#This Row],[Index]])</f>
        <v>7.3863100000000001E-4</v>
      </c>
      <c r="K68" s="2">
        <v>187</v>
      </c>
      <c r="L68" s="2">
        <f>COUNTIF(Table2[Average],INDEX(Data!J$1:J$4,Data!L$1)&amp;Table2[[#This Row],[Average]])+1</f>
        <v>328</v>
      </c>
      <c r="N68">
        <f t="shared" si="0"/>
        <v>85</v>
      </c>
    </row>
    <row r="69" spans="1:14" x14ac:dyDescent="0.2">
      <c r="A69" s="2">
        <v>612</v>
      </c>
      <c r="B69" s="2">
        <v>760</v>
      </c>
      <c r="C69" s="2" t="s">
        <v>1997</v>
      </c>
      <c r="D69" s="3">
        <v>-6.6344650000000058</v>
      </c>
      <c r="E69" s="3">
        <v>0.21083358249246284</v>
      </c>
      <c r="F69" s="2">
        <v>2</v>
      </c>
      <c r="G69" s="2">
        <v>2</v>
      </c>
      <c r="H69" s="10">
        <f>INDEX(Data!N$2:N$803,Table2[[#This Row],[Index]])</f>
        <v>4.2262499999999999E-4</v>
      </c>
      <c r="I69" s="10">
        <f>INDEX(Data!O$2:O$803,Table2[[#This Row],[Index]])</f>
        <v>3.96232E-4</v>
      </c>
      <c r="J69" s="5">
        <f>INDEX(Data!P$2:P$803,Table2[[#This Row],[Index]])</f>
        <v>4.0942849999999999E-4</v>
      </c>
      <c r="K69" s="2">
        <v>568</v>
      </c>
      <c r="L69" s="2">
        <f>COUNTIF(Table2[Average],INDEX(Data!J$1:J$4,Data!L$1)&amp;Table2[[#This Row],[Average]])+1</f>
        <v>507</v>
      </c>
      <c r="N69">
        <f t="shared" ref="N69:N92" si="1">N68+1</f>
        <v>86</v>
      </c>
    </row>
    <row r="70" spans="1:14" x14ac:dyDescent="0.2">
      <c r="A70" s="2">
        <v>613</v>
      </c>
      <c r="B70" s="2">
        <v>761</v>
      </c>
      <c r="C70" s="2" t="s">
        <v>2000</v>
      </c>
      <c r="D70" s="3">
        <v>-9.6303350000000094</v>
      </c>
      <c r="E70" s="3">
        <v>0.35213279559926552</v>
      </c>
      <c r="F70" s="2">
        <v>2</v>
      </c>
      <c r="G70" s="2">
        <v>2</v>
      </c>
      <c r="H70" s="10">
        <f>INDEX(Data!N$2:N$803,Table2[[#This Row],[Index]])</f>
        <v>7.3782299999999997E-4</v>
      </c>
      <c r="I70" s="10">
        <f>INDEX(Data!O$2:O$803,Table2[[#This Row],[Index]])</f>
        <v>7.0534799999999996E-4</v>
      </c>
      <c r="J70" s="5">
        <f>INDEX(Data!P$2:P$803,Table2[[#This Row],[Index]])</f>
        <v>7.2158550000000002E-4</v>
      </c>
      <c r="K70" s="2">
        <v>198</v>
      </c>
      <c r="L70" s="2">
        <f>COUNTIF(Table2[Average],INDEX(Data!J$1:J$4,Data!L$1)&amp;Table2[[#This Row],[Average]])+1</f>
        <v>330</v>
      </c>
      <c r="N70">
        <f t="shared" si="1"/>
        <v>87</v>
      </c>
    </row>
    <row r="71" spans="1:14" x14ac:dyDescent="0.2">
      <c r="A71" s="2">
        <v>614</v>
      </c>
      <c r="B71" s="2">
        <v>762</v>
      </c>
      <c r="C71" s="2" t="s">
        <v>2003</v>
      </c>
      <c r="D71" s="3">
        <v>-8.0632200000000083</v>
      </c>
      <c r="E71" s="3">
        <v>0.28105464213197967</v>
      </c>
      <c r="F71" s="2">
        <v>2</v>
      </c>
      <c r="G71" s="2">
        <v>2</v>
      </c>
      <c r="H71" s="10">
        <f>INDEX(Data!N$2:N$803,Table2[[#This Row],[Index]])</f>
        <v>6.1679900000000001E-4</v>
      </c>
      <c r="I71" s="10">
        <f>INDEX(Data!O$2:O$803,Table2[[#This Row],[Index]])</f>
        <v>5.8777099999999995E-4</v>
      </c>
      <c r="J71" s="5">
        <f>INDEX(Data!P$2:P$803,Table2[[#This Row],[Index]])</f>
        <v>6.0228499999999993E-4</v>
      </c>
      <c r="K71" s="2">
        <v>348</v>
      </c>
      <c r="L71" s="2">
        <f>COUNTIF(Table2[Average],INDEX(Data!J$1:J$4,Data!L$1)&amp;Table2[[#This Row],[Average]])+1</f>
        <v>377</v>
      </c>
      <c r="N71">
        <f t="shared" si="1"/>
        <v>88</v>
      </c>
    </row>
    <row r="72" spans="1:14" x14ac:dyDescent="0.2">
      <c r="A72" s="2">
        <v>615</v>
      </c>
      <c r="B72" s="2">
        <v>763</v>
      </c>
      <c r="C72" s="2" t="s">
        <v>2006</v>
      </c>
      <c r="D72" s="3">
        <v>-7.7946050000000042</v>
      </c>
      <c r="E72" s="3">
        <v>0.30072808134764162</v>
      </c>
      <c r="F72" s="2">
        <v>2</v>
      </c>
      <c r="G72" s="2">
        <v>2</v>
      </c>
      <c r="H72" s="10">
        <f>INDEX(Data!N$2:N$803,Table2[[#This Row],[Index]])</f>
        <v>6.5133900000000002E-4</v>
      </c>
      <c r="I72" s="10">
        <f>INDEX(Data!O$2:O$803,Table2[[#This Row],[Index]])</f>
        <v>6.21405E-4</v>
      </c>
      <c r="J72" s="5">
        <f>INDEX(Data!P$2:P$803,Table2[[#This Row],[Index]])</f>
        <v>6.3637200000000007E-4</v>
      </c>
      <c r="K72" s="2">
        <v>296</v>
      </c>
      <c r="L72" s="2">
        <f>COUNTIF(Table2[Average],INDEX(Data!J$1:J$4,Data!L$1)&amp;Table2[[#This Row],[Average]])+1</f>
        <v>352</v>
      </c>
      <c r="N72">
        <f t="shared" si="1"/>
        <v>89</v>
      </c>
    </row>
    <row r="73" spans="1:14" x14ac:dyDescent="0.2">
      <c r="A73" s="2">
        <v>616</v>
      </c>
      <c r="B73" s="2">
        <v>764</v>
      </c>
      <c r="C73" s="2" t="s">
        <v>2009</v>
      </c>
      <c r="D73" s="3">
        <v>-6.4848450000000142</v>
      </c>
      <c r="E73" s="3">
        <v>0.24051576644464298</v>
      </c>
      <c r="F73" s="2">
        <v>2</v>
      </c>
      <c r="G73" s="2">
        <v>2</v>
      </c>
      <c r="H73" s="10">
        <f>INDEX(Data!N$2:N$803,Table2[[#This Row],[Index]])</f>
        <v>4.7431699999999998E-4</v>
      </c>
      <c r="I73" s="10">
        <f>INDEX(Data!O$2:O$803,Table2[[#This Row],[Index]])</f>
        <v>5.2032800000000002E-4</v>
      </c>
      <c r="J73" s="5">
        <f>INDEX(Data!P$2:P$803,Table2[[#This Row],[Index]])</f>
        <v>4.9732249999999997E-4</v>
      </c>
      <c r="K73" s="2">
        <v>473</v>
      </c>
      <c r="L73" s="2">
        <f>COUNTIF(Table2[Average],INDEX(Data!J$1:J$4,Data!L$1)&amp;Table2[[#This Row],[Average]])+1</f>
        <v>443</v>
      </c>
      <c r="N73">
        <f t="shared" si="1"/>
        <v>90</v>
      </c>
    </row>
    <row r="74" spans="1:14" x14ac:dyDescent="0.2">
      <c r="A74" s="2">
        <v>617</v>
      </c>
      <c r="B74" s="2">
        <v>765</v>
      </c>
      <c r="C74" s="2" t="s">
        <v>2012</v>
      </c>
      <c r="D74" s="3">
        <v>-10.575085000000016</v>
      </c>
      <c r="E74" s="3">
        <v>0.34711659982819276</v>
      </c>
      <c r="F74" s="2">
        <v>2</v>
      </c>
      <c r="G74" s="2">
        <v>2</v>
      </c>
      <c r="H74" s="10">
        <f>INDEX(Data!N$2:N$803,Table2[[#This Row],[Index]])</f>
        <v>7.3782299999999997E-4</v>
      </c>
      <c r="I74" s="10">
        <f>INDEX(Data!O$2:O$803,Table2[[#This Row],[Index]])</f>
        <v>7.0534799999999996E-4</v>
      </c>
      <c r="J74" s="5">
        <f>INDEX(Data!P$2:P$803,Table2[[#This Row],[Index]])</f>
        <v>7.2158550000000002E-4</v>
      </c>
      <c r="K74" s="2">
        <v>204</v>
      </c>
      <c r="L74" s="2">
        <f>COUNTIF(Table2[Average],INDEX(Data!J$1:J$4,Data!L$1)&amp;Table2[[#This Row],[Average]])+1</f>
        <v>330</v>
      </c>
      <c r="N74">
        <f t="shared" si="1"/>
        <v>91</v>
      </c>
    </row>
    <row r="75" spans="1:14" x14ac:dyDescent="0.2">
      <c r="A75" s="2">
        <v>618</v>
      </c>
      <c r="B75" s="2">
        <v>766</v>
      </c>
      <c r="C75" s="2" t="s">
        <v>2015</v>
      </c>
      <c r="D75" s="3">
        <v>-8.6102299999999872</v>
      </c>
      <c r="E75" s="3">
        <v>0.25602170571192862</v>
      </c>
      <c r="F75" s="2">
        <v>2</v>
      </c>
      <c r="G75" s="2">
        <v>2</v>
      </c>
      <c r="H75" s="10">
        <f>INDEX(Data!N$2:N$803,Table2[[#This Row],[Index]])</f>
        <v>5.0876999999999997E-4</v>
      </c>
      <c r="I75" s="10">
        <f>INDEX(Data!O$2:O$803,Table2[[#This Row],[Index]])</f>
        <v>5.5402000000000001E-4</v>
      </c>
      <c r="J75" s="5">
        <f>INDEX(Data!P$2:P$803,Table2[[#This Row],[Index]])</f>
        <v>5.3139500000000004E-4</v>
      </c>
      <c r="K75" s="2">
        <v>423</v>
      </c>
      <c r="L75" s="2">
        <f>COUNTIF(Table2[Average],INDEX(Data!J$1:J$4,Data!L$1)&amp;Table2[[#This Row],[Average]])+1</f>
        <v>425</v>
      </c>
      <c r="N75">
        <f t="shared" si="1"/>
        <v>92</v>
      </c>
    </row>
    <row r="76" spans="1:14" x14ac:dyDescent="0.2">
      <c r="A76" s="2">
        <v>619</v>
      </c>
      <c r="B76" s="2">
        <v>767</v>
      </c>
      <c r="C76" s="2" t="s">
        <v>2018</v>
      </c>
      <c r="D76" s="3">
        <v>-8.4128600000000091</v>
      </c>
      <c r="E76" s="3">
        <v>0.25032247279760345</v>
      </c>
      <c r="F76" s="2">
        <v>2</v>
      </c>
      <c r="G76" s="2">
        <v>2</v>
      </c>
      <c r="H76" s="10">
        <f>INDEX(Data!N$2:N$803,Table2[[#This Row],[Index]])</f>
        <v>4.9152500000000003E-4</v>
      </c>
      <c r="I76" s="10">
        <f>INDEX(Data!O$2:O$803,Table2[[#This Row],[Index]])</f>
        <v>5.3717100000000002E-4</v>
      </c>
      <c r="J76" s="5">
        <f>INDEX(Data!P$2:P$803,Table2[[#This Row],[Index]])</f>
        <v>5.1434799999999998E-4</v>
      </c>
      <c r="K76" s="2">
        <v>445</v>
      </c>
      <c r="L76" s="2">
        <f>COUNTIF(Table2[Average],INDEX(Data!J$1:J$4,Data!L$1)&amp;Table2[[#This Row],[Average]])+1</f>
        <v>435</v>
      </c>
      <c r="N76">
        <f t="shared" si="1"/>
        <v>93</v>
      </c>
    </row>
    <row r="77" spans="1:14" x14ac:dyDescent="0.2">
      <c r="A77" s="2">
        <v>620</v>
      </c>
      <c r="B77" s="2">
        <v>768</v>
      </c>
      <c r="C77" s="2" t="s">
        <v>2021</v>
      </c>
      <c r="D77" s="3">
        <v>-7.2912150000000082</v>
      </c>
      <c r="E77" s="3">
        <v>0.30633248636934995</v>
      </c>
      <c r="F77" s="2">
        <v>2</v>
      </c>
      <c r="G77" s="2">
        <v>2</v>
      </c>
      <c r="H77" s="10">
        <f>INDEX(Data!N$2:N$803,Table2[[#This Row],[Index]])</f>
        <v>6.68587E-4</v>
      </c>
      <c r="I77" s="10">
        <f>INDEX(Data!O$2:O$803,Table2[[#This Row],[Index]])</f>
        <v>6.3818900000000005E-4</v>
      </c>
      <c r="J77" s="5">
        <f>INDEX(Data!P$2:P$803,Table2[[#This Row],[Index]])</f>
        <v>6.5338799999999997E-4</v>
      </c>
      <c r="K77" s="2">
        <v>283</v>
      </c>
      <c r="L77" s="2">
        <f>COUNTIF(Table2[Average],INDEX(Data!J$1:J$4,Data!L$1)&amp;Table2[[#This Row],[Average]])+1</f>
        <v>347</v>
      </c>
      <c r="N77">
        <f t="shared" si="1"/>
        <v>94</v>
      </c>
    </row>
    <row r="78" spans="1:14" x14ac:dyDescent="0.2">
      <c r="A78" s="2">
        <v>621</v>
      </c>
      <c r="B78" s="2">
        <v>769</v>
      </c>
      <c r="C78" s="2" t="s">
        <v>2024</v>
      </c>
      <c r="D78" s="3">
        <v>-6.68784500000001</v>
      </c>
      <c r="E78" s="3">
        <v>0.2001706251561422</v>
      </c>
      <c r="F78" s="2">
        <v>2</v>
      </c>
      <c r="G78" s="2">
        <v>2</v>
      </c>
      <c r="H78" s="10">
        <f>INDEX(Data!N$2:N$803,Table2[[#This Row],[Index]])</f>
        <v>4.0540999999999998E-4</v>
      </c>
      <c r="I78" s="10">
        <f>INDEX(Data!O$2:O$803,Table2[[#This Row],[Index]])</f>
        <v>3.79348E-4</v>
      </c>
      <c r="J78" s="5">
        <f>INDEX(Data!P$2:P$803,Table2[[#This Row],[Index]])</f>
        <v>3.9237899999999999E-4</v>
      </c>
      <c r="K78" s="2">
        <v>612</v>
      </c>
      <c r="L78" s="2">
        <f>COUNTIF(Table2[Average],INDEX(Data!J$1:J$4,Data!L$1)&amp;Table2[[#This Row],[Average]])+1</f>
        <v>534</v>
      </c>
      <c r="N78">
        <f t="shared" si="1"/>
        <v>95</v>
      </c>
    </row>
    <row r="79" spans="1:14" x14ac:dyDescent="0.2">
      <c r="A79" s="2">
        <v>622</v>
      </c>
      <c r="B79" s="2">
        <v>770</v>
      </c>
      <c r="C79" s="2" t="s">
        <v>2027</v>
      </c>
      <c r="D79" s="3">
        <v>-5.9322250000000025</v>
      </c>
      <c r="E79" s="3">
        <v>0.39691298774347344</v>
      </c>
      <c r="F79" s="2">
        <v>2</v>
      </c>
      <c r="G79" s="2">
        <v>2</v>
      </c>
      <c r="H79" s="10">
        <f>INDEX(Data!N$2:N$803,Table2[[#This Row],[Index]])</f>
        <v>8.2449400000000005E-4</v>
      </c>
      <c r="I79" s="10">
        <f>INDEX(Data!O$2:O$803,Table2[[#This Row],[Index]])</f>
        <v>7.8910799999999995E-4</v>
      </c>
      <c r="J79" s="5">
        <f>INDEX(Data!P$2:P$803,Table2[[#This Row],[Index]])</f>
        <v>8.06801E-4</v>
      </c>
      <c r="K79" s="2">
        <v>122</v>
      </c>
      <c r="L79" s="2">
        <f>COUNTIF(Table2[Average],INDEX(Data!J$1:J$4,Data!L$1)&amp;Table2[[#This Row],[Average]])+1</f>
        <v>318</v>
      </c>
      <c r="N79">
        <f t="shared" si="1"/>
        <v>96</v>
      </c>
    </row>
    <row r="80" spans="1:14" x14ac:dyDescent="0.2">
      <c r="A80" s="2">
        <v>623</v>
      </c>
      <c r="B80" s="2">
        <v>771</v>
      </c>
      <c r="C80" s="2" t="s">
        <v>2030</v>
      </c>
      <c r="D80" s="3">
        <v>-9.3955600000000103</v>
      </c>
      <c r="E80" s="3">
        <v>0.33495828467445798</v>
      </c>
      <c r="F80" s="2">
        <v>2</v>
      </c>
      <c r="G80" s="2">
        <v>2</v>
      </c>
      <c r="H80" s="10">
        <f>INDEX(Data!N$2:N$803,Table2[[#This Row],[Index]])</f>
        <v>7.0321700000000001E-4</v>
      </c>
      <c r="I80" s="10">
        <f>INDEX(Data!O$2:O$803,Table2[[#This Row],[Index]])</f>
        <v>6.71782E-4</v>
      </c>
      <c r="J80" s="5">
        <f>INDEX(Data!P$2:P$803,Table2[[#This Row],[Index]])</f>
        <v>6.8749950000000001E-4</v>
      </c>
      <c r="K80" s="2">
        <v>231</v>
      </c>
      <c r="L80" s="2">
        <f>COUNTIF(Table2[Average],INDEX(Data!J$1:J$4,Data!L$1)&amp;Table2[[#This Row],[Average]])+1</f>
        <v>337</v>
      </c>
      <c r="N80">
        <f t="shared" si="1"/>
        <v>97</v>
      </c>
    </row>
    <row r="81" spans="1:14" x14ac:dyDescent="0.2">
      <c r="A81" s="2">
        <v>624</v>
      </c>
      <c r="B81" s="2">
        <v>772</v>
      </c>
      <c r="C81" s="2" t="s">
        <v>2033</v>
      </c>
      <c r="D81" s="3">
        <v>-8.2425500000000014</v>
      </c>
      <c r="E81" s="3">
        <v>0.25842978599237526</v>
      </c>
      <c r="F81" s="2">
        <v>2</v>
      </c>
      <c r="G81" s="2">
        <v>2</v>
      </c>
      <c r="H81" s="10">
        <f>INDEX(Data!N$2:N$803,Table2[[#This Row],[Index]])</f>
        <v>5.0876999999999997E-4</v>
      </c>
      <c r="I81" s="10">
        <f>INDEX(Data!O$2:O$803,Table2[[#This Row],[Index]])</f>
        <v>5.5402000000000001E-4</v>
      </c>
      <c r="J81" s="5">
        <f>INDEX(Data!P$2:P$803,Table2[[#This Row],[Index]])</f>
        <v>5.3139500000000004E-4</v>
      </c>
      <c r="K81" s="2">
        <v>417</v>
      </c>
      <c r="L81" s="2">
        <f>COUNTIF(Table2[Average],INDEX(Data!J$1:J$4,Data!L$1)&amp;Table2[[#This Row],[Average]])+1</f>
        <v>425</v>
      </c>
      <c r="N81">
        <f t="shared" si="1"/>
        <v>98</v>
      </c>
    </row>
    <row r="82" spans="1:14" x14ac:dyDescent="0.2">
      <c r="A82" s="2">
        <v>625</v>
      </c>
      <c r="B82" s="2">
        <v>773</v>
      </c>
      <c r="C82" s="2" t="s">
        <v>2036</v>
      </c>
      <c r="D82" s="3">
        <v>-6.8654800000000051</v>
      </c>
      <c r="E82" s="3">
        <v>0.20940208203520333</v>
      </c>
      <c r="F82" s="2">
        <v>2</v>
      </c>
      <c r="G82" s="2">
        <v>2</v>
      </c>
      <c r="H82" s="10">
        <f>INDEX(Data!N$2:N$803,Table2[[#This Row],[Index]])</f>
        <v>4.2262499999999999E-4</v>
      </c>
      <c r="I82" s="10">
        <f>INDEX(Data!O$2:O$803,Table2[[#This Row],[Index]])</f>
        <v>3.96232E-4</v>
      </c>
      <c r="J82" s="5">
        <f>INDEX(Data!P$2:P$803,Table2[[#This Row],[Index]])</f>
        <v>4.0942849999999999E-4</v>
      </c>
      <c r="K82" s="2">
        <v>579</v>
      </c>
      <c r="L82" s="2">
        <f>COUNTIF(Table2[Average],INDEX(Data!J$1:J$4,Data!L$1)&amp;Table2[[#This Row],[Average]])+1</f>
        <v>507</v>
      </c>
      <c r="N82">
        <f t="shared" si="1"/>
        <v>99</v>
      </c>
    </row>
    <row r="83" spans="1:14" x14ac:dyDescent="0.2">
      <c r="A83" s="2">
        <v>626</v>
      </c>
      <c r="B83" s="2">
        <v>774</v>
      </c>
      <c r="C83" s="2" t="s">
        <v>2039</v>
      </c>
      <c r="D83" s="3">
        <v>-9.5609600000000086</v>
      </c>
      <c r="E83" s="3">
        <v>0.47177356722970587</v>
      </c>
      <c r="F83" s="2">
        <v>2</v>
      </c>
      <c r="G83" s="2">
        <v>2</v>
      </c>
      <c r="H83" s="10">
        <f>INDEX(Data!N$2:N$803,Table2[[#This Row],[Index]])</f>
        <v>9.4606300000000003E-4</v>
      </c>
      <c r="I83" s="10">
        <f>INDEX(Data!O$2:O$803,Table2[[#This Row],[Index]])</f>
        <v>9.0601099999999997E-4</v>
      </c>
      <c r="J83" s="5">
        <f>INDEX(Data!P$2:P$803,Table2[[#This Row],[Index]])</f>
        <v>9.26037E-4</v>
      </c>
      <c r="K83" s="2">
        <v>48</v>
      </c>
      <c r="L83" s="2">
        <f>COUNTIF(Table2[Average],INDEX(Data!J$1:J$4,Data!L$1)&amp;Table2[[#This Row],[Average]])+1</f>
        <v>288</v>
      </c>
      <c r="N83">
        <f t="shared" si="1"/>
        <v>100</v>
      </c>
    </row>
    <row r="84" spans="1:14" x14ac:dyDescent="0.2">
      <c r="A84" s="2">
        <v>627</v>
      </c>
      <c r="B84" s="2">
        <v>775</v>
      </c>
      <c r="C84" s="2" t="s">
        <v>2042</v>
      </c>
      <c r="D84" s="3">
        <v>-9.0325750000000014</v>
      </c>
      <c r="E84" s="3">
        <v>0.4291197785896651</v>
      </c>
      <c r="F84" s="2">
        <v>2</v>
      </c>
      <c r="G84" s="2">
        <v>2</v>
      </c>
      <c r="H84" s="10">
        <f>INDEX(Data!N$2:N$803,Table2[[#This Row],[Index]])</f>
        <v>8.7656599999999996E-4</v>
      </c>
      <c r="I84" s="10">
        <f>INDEX(Data!O$2:O$803,Table2[[#This Row],[Index]])</f>
        <v>8.3927100000000005E-4</v>
      </c>
      <c r="J84" s="5">
        <f>INDEX(Data!P$2:P$803,Table2[[#This Row],[Index]])</f>
        <v>8.579185E-4</v>
      </c>
      <c r="K84" s="2">
        <v>87</v>
      </c>
      <c r="L84" s="2">
        <f>COUNTIF(Table2[Average],INDEX(Data!J$1:J$4,Data!L$1)&amp;Table2[[#This Row],[Average]])+1</f>
        <v>301</v>
      </c>
      <c r="N84">
        <f t="shared" si="1"/>
        <v>101</v>
      </c>
    </row>
    <row r="85" spans="1:14" x14ac:dyDescent="0.2">
      <c r="A85" s="2">
        <v>628</v>
      </c>
      <c r="B85" s="2">
        <v>776</v>
      </c>
      <c r="C85" s="2" t="s">
        <v>2045</v>
      </c>
      <c r="D85" s="3">
        <v>-8.5929100000000034</v>
      </c>
      <c r="E85" s="3">
        <v>0.41432116818501585</v>
      </c>
      <c r="F85" s="2">
        <v>2</v>
      </c>
      <c r="G85" s="2">
        <v>2</v>
      </c>
      <c r="H85" s="10">
        <f>INDEX(Data!N$2:N$803,Table2[[#This Row],[Index]])</f>
        <v>8.4184699999999995E-4</v>
      </c>
      <c r="I85" s="10">
        <f>INDEX(Data!O$2:O$803,Table2[[#This Row],[Index]])</f>
        <v>8.0584099999999996E-4</v>
      </c>
      <c r="J85" s="5">
        <f>INDEX(Data!P$2:P$803,Table2[[#This Row],[Index]])</f>
        <v>8.2384400000000001E-4</v>
      </c>
      <c r="K85" s="2">
        <v>97</v>
      </c>
      <c r="L85" s="2">
        <f>COUNTIF(Table2[Average],INDEX(Data!J$1:J$4,Data!L$1)&amp;Table2[[#This Row],[Average]])+1</f>
        <v>312</v>
      </c>
      <c r="N85">
        <f t="shared" si="1"/>
        <v>102</v>
      </c>
    </row>
    <row r="86" spans="1:14" x14ac:dyDescent="0.2">
      <c r="A86" s="2">
        <v>629</v>
      </c>
      <c r="B86" s="2">
        <v>777</v>
      </c>
      <c r="C86" s="2" t="s">
        <v>2048</v>
      </c>
      <c r="D86" s="3">
        <v>-8.0660450000000026</v>
      </c>
      <c r="E86" s="3">
        <v>0.25196301329212417</v>
      </c>
      <c r="F86" s="2">
        <v>2</v>
      </c>
      <c r="G86" s="2">
        <v>2</v>
      </c>
      <c r="H86" s="10">
        <f>INDEX(Data!N$2:N$803,Table2[[#This Row],[Index]])</f>
        <v>4.9152500000000003E-4</v>
      </c>
      <c r="I86" s="10">
        <f>INDEX(Data!O$2:O$803,Table2[[#This Row],[Index]])</f>
        <v>5.3717100000000002E-4</v>
      </c>
      <c r="J86" s="5">
        <f>INDEX(Data!P$2:P$803,Table2[[#This Row],[Index]])</f>
        <v>5.1434799999999998E-4</v>
      </c>
      <c r="K86" s="2">
        <v>436</v>
      </c>
      <c r="L86" s="2">
        <f>COUNTIF(Table2[Average],INDEX(Data!J$1:J$4,Data!L$1)&amp;Table2[[#This Row],[Average]])+1</f>
        <v>435</v>
      </c>
      <c r="N86">
        <f t="shared" si="1"/>
        <v>103</v>
      </c>
    </row>
    <row r="87" spans="1:14" x14ac:dyDescent="0.2">
      <c r="A87" s="2">
        <v>630</v>
      </c>
      <c r="B87" s="2">
        <v>778</v>
      </c>
      <c r="C87" s="2" t="s">
        <v>2051</v>
      </c>
      <c r="D87" s="3">
        <v>-9.2839100000000059</v>
      </c>
      <c r="E87" s="3">
        <v>0.3005838135582119</v>
      </c>
      <c r="F87" s="2">
        <v>2</v>
      </c>
      <c r="G87" s="2">
        <v>2</v>
      </c>
      <c r="H87" s="10">
        <f>INDEX(Data!N$2:N$803,Table2[[#This Row],[Index]])</f>
        <v>6.5133900000000002E-4</v>
      </c>
      <c r="I87" s="10">
        <f>INDEX(Data!O$2:O$803,Table2[[#This Row],[Index]])</f>
        <v>6.21405E-4</v>
      </c>
      <c r="J87" s="5">
        <f>INDEX(Data!P$2:P$803,Table2[[#This Row],[Index]])</f>
        <v>6.3637200000000007E-4</v>
      </c>
      <c r="K87" s="2">
        <v>297</v>
      </c>
      <c r="L87" s="2">
        <f>COUNTIF(Table2[Average],INDEX(Data!J$1:J$4,Data!L$1)&amp;Table2[[#This Row],[Average]])+1</f>
        <v>352</v>
      </c>
      <c r="N87">
        <f t="shared" si="1"/>
        <v>104</v>
      </c>
    </row>
    <row r="88" spans="1:14" x14ac:dyDescent="0.2">
      <c r="A88" s="2">
        <v>631</v>
      </c>
      <c r="B88" s="2">
        <v>779</v>
      </c>
      <c r="C88" s="2" t="s">
        <v>2054</v>
      </c>
      <c r="D88" s="3">
        <v>-7.2483750000000029</v>
      </c>
      <c r="E88" s="3">
        <v>0.2153783145441778</v>
      </c>
      <c r="F88" s="2">
        <v>2</v>
      </c>
      <c r="G88" s="2">
        <v>2</v>
      </c>
      <c r="H88" s="10">
        <f>INDEX(Data!N$2:N$803,Table2[[#This Row],[Index]])</f>
        <v>4.3983299999999999E-4</v>
      </c>
      <c r="I88" s="10">
        <f>INDEX(Data!O$2:O$803,Table2[[#This Row],[Index]])</f>
        <v>4.8660499999999998E-4</v>
      </c>
      <c r="J88" s="5">
        <f>INDEX(Data!P$2:P$803,Table2[[#This Row],[Index]])</f>
        <v>4.6321899999999996E-4</v>
      </c>
      <c r="K88" s="2">
        <v>550</v>
      </c>
      <c r="L88" s="2">
        <f>COUNTIF(Table2[Average],INDEX(Data!J$1:J$4,Data!L$1)&amp;Table2[[#This Row],[Average]])+1</f>
        <v>462</v>
      </c>
      <c r="N88">
        <f t="shared" si="1"/>
        <v>105</v>
      </c>
    </row>
    <row r="89" spans="1:14" x14ac:dyDescent="0.2">
      <c r="A89" s="2">
        <v>635</v>
      </c>
      <c r="B89" s="2">
        <v>783</v>
      </c>
      <c r="C89" s="2" t="s">
        <v>2066</v>
      </c>
      <c r="D89" s="3">
        <v>-8.2904750000000078</v>
      </c>
      <c r="E89" s="3">
        <v>0.30599148279896149</v>
      </c>
      <c r="F89" s="2">
        <v>2</v>
      </c>
      <c r="G89" s="2">
        <v>2</v>
      </c>
      <c r="H89" s="10">
        <f>INDEX(Data!N$2:N$803,Table2[[#This Row],[Index]])</f>
        <v>6.68587E-4</v>
      </c>
      <c r="I89" s="10">
        <f>INDEX(Data!O$2:O$803,Table2[[#This Row],[Index]])</f>
        <v>6.3818900000000005E-4</v>
      </c>
      <c r="J89" s="5">
        <f>INDEX(Data!P$2:P$803,Table2[[#This Row],[Index]])</f>
        <v>6.5338799999999997E-4</v>
      </c>
      <c r="K89" s="2">
        <v>285</v>
      </c>
      <c r="L89" s="2">
        <f>COUNTIF(Table2[Average],INDEX(Data!J$1:J$4,Data!L$1)&amp;Table2[[#This Row],[Average]])+1</f>
        <v>347</v>
      </c>
      <c r="N89">
        <f t="shared" si="1"/>
        <v>106</v>
      </c>
    </row>
    <row r="90" spans="1:14" x14ac:dyDescent="0.2">
      <c r="A90" s="2">
        <v>636</v>
      </c>
      <c r="B90" s="2">
        <v>784</v>
      </c>
      <c r="C90" s="2" t="s">
        <v>2069</v>
      </c>
      <c r="D90" s="3">
        <v>-5.7942350000000076</v>
      </c>
      <c r="E90" s="3">
        <v>0.20766174426882086</v>
      </c>
      <c r="F90" s="2">
        <v>2</v>
      </c>
      <c r="G90" s="2">
        <v>2</v>
      </c>
      <c r="H90" s="10">
        <f>INDEX(Data!N$2:N$803,Table2[[#This Row],[Index]])</f>
        <v>4.2262499999999999E-4</v>
      </c>
      <c r="I90" s="10">
        <f>INDEX(Data!O$2:O$803,Table2[[#This Row],[Index]])</f>
        <v>3.96232E-4</v>
      </c>
      <c r="J90" s="5">
        <f>INDEX(Data!P$2:P$803,Table2[[#This Row],[Index]])</f>
        <v>4.0942849999999999E-4</v>
      </c>
      <c r="K90" s="2">
        <v>589</v>
      </c>
      <c r="L90" s="2">
        <f>COUNTIF(Table2[Average],INDEX(Data!J$1:J$4,Data!L$1)&amp;Table2[[#This Row],[Average]])+1</f>
        <v>507</v>
      </c>
      <c r="N90">
        <f t="shared" si="1"/>
        <v>107</v>
      </c>
    </row>
    <row r="91" spans="1:14" x14ac:dyDescent="0.2">
      <c r="A91" s="2">
        <v>509</v>
      </c>
      <c r="B91" s="2">
        <v>657</v>
      </c>
      <c r="C91" s="2" t="s">
        <v>1688</v>
      </c>
      <c r="D91" s="3">
        <v>-8.7430425000000014</v>
      </c>
      <c r="E91" s="3">
        <v>0.42158461404709568</v>
      </c>
      <c r="F91" s="2">
        <v>1</v>
      </c>
      <c r="G91" s="2">
        <v>4</v>
      </c>
      <c r="H91" s="10">
        <f>INDEX(Data!N$2:N$803,Table2[[#This Row],[Index]])</f>
        <v>3.2376099999999999E-4</v>
      </c>
      <c r="I91" s="10">
        <f>INDEX(Data!O$2:O$803,Table2[[#This Row],[Index]])</f>
        <v>1.7460300000000001E-4</v>
      </c>
      <c r="J91" s="5">
        <f>INDEX(Data!P$2:P$803,Table2[[#This Row],[Index]])</f>
        <v>2.4918200000000003E-4</v>
      </c>
      <c r="K91" s="2">
        <v>92</v>
      </c>
      <c r="L91" s="2">
        <f>COUNTIF(Table2[Average],INDEX(Data!J$1:J$4,Data!L$1)&amp;Table2[[#This Row],[Average]])+1</f>
        <v>702</v>
      </c>
      <c r="N91">
        <f t="shared" si="1"/>
        <v>108</v>
      </c>
    </row>
    <row r="92" spans="1:14" x14ac:dyDescent="0.2">
      <c r="A92" s="2">
        <v>730</v>
      </c>
      <c r="B92" s="2">
        <v>76</v>
      </c>
      <c r="C92" s="2" t="s">
        <v>2275</v>
      </c>
      <c r="D92" s="3">
        <v>-8.2102299999999957</v>
      </c>
      <c r="E92" s="3">
        <v>0.25082662782882559</v>
      </c>
      <c r="F92" s="2">
        <v>2</v>
      </c>
      <c r="G92" s="2">
        <v>6</v>
      </c>
      <c r="H92" s="10">
        <f>INDEX(Data!N$2:N$803,Table2[[#This Row],[Index]])</f>
        <v>4.4209899999999996E-3</v>
      </c>
      <c r="I92" s="10">
        <f>INDEX(Data!O$2:O$803,Table2[[#This Row],[Index]])</f>
        <v>3.0528600000000001E-3</v>
      </c>
      <c r="J92" s="5">
        <f>INDEX(Data!P$2:P$803,Table2[[#This Row],[Index]])</f>
        <v>3.7369249999999999E-3</v>
      </c>
      <c r="K92" s="2">
        <v>441</v>
      </c>
      <c r="L92" s="2">
        <f>COUNTIF(Table2[Average],INDEX(Data!J$1:J$4,Data!L$1)&amp;Table2[[#This Row],[Average]])+1</f>
        <v>52</v>
      </c>
      <c r="N92">
        <f t="shared" si="1"/>
        <v>109</v>
      </c>
    </row>
    <row r="93" spans="1:14" x14ac:dyDescent="0.2">
      <c r="A93" s="2">
        <v>107</v>
      </c>
      <c r="B93" s="2">
        <v>288</v>
      </c>
      <c r="C93" s="2" t="s">
        <v>440</v>
      </c>
      <c r="D93" s="3">
        <v>-3.8513550000000052</v>
      </c>
      <c r="E93" s="3">
        <v>0.12533364052838009</v>
      </c>
      <c r="F93" s="2">
        <v>1</v>
      </c>
      <c r="G93" s="2">
        <v>6</v>
      </c>
      <c r="H93" s="10">
        <f>INDEX(Data!N$2:N$803,Table2[[#This Row],[Index]])</f>
        <v>4.3382000000000002E-4</v>
      </c>
      <c r="I93" s="10">
        <f>INDEX(Data!O$2:O$803,Table2[[#This Row],[Index]])</f>
        <v>4.0785700000000002E-4</v>
      </c>
      <c r="J93" s="5">
        <f>INDEX(Data!P$2:P$803,Table2[[#This Row],[Index]])</f>
        <v>4.2083850000000005E-4</v>
      </c>
      <c r="K93" s="2">
        <v>795</v>
      </c>
      <c r="L93" s="2">
        <f>COUNTIF(Table2[Average],INDEX(Data!J$1:J$4,Data!L$1)&amp;Table2[[#This Row],[Average]])+1</f>
        <v>500</v>
      </c>
    </row>
    <row r="94" spans="1:14" x14ac:dyDescent="0.2">
      <c r="A94" s="2">
        <v>115</v>
      </c>
      <c r="B94" s="2">
        <v>296</v>
      </c>
      <c r="C94" s="2" t="s">
        <v>472</v>
      </c>
      <c r="D94" s="3">
        <v>-1.0353800000000035</v>
      </c>
      <c r="E94" s="3">
        <v>0.41087944857800246</v>
      </c>
      <c r="F94" s="2">
        <v>1</v>
      </c>
      <c r="G94" s="2">
        <v>6</v>
      </c>
      <c r="H94" s="10">
        <f>INDEX(Data!N$2:N$803,Table2[[#This Row],[Index]])</f>
        <v>1.35154E-3</v>
      </c>
      <c r="I94" s="10">
        <f>INDEX(Data!O$2:O$803,Table2[[#This Row],[Index]])</f>
        <v>1.2502100000000001E-3</v>
      </c>
      <c r="J94" s="5">
        <f>INDEX(Data!P$2:P$803,Table2[[#This Row],[Index]])</f>
        <v>1.3008749999999999E-3</v>
      </c>
      <c r="K94" s="2">
        <v>103</v>
      </c>
      <c r="L94" s="2">
        <f>COUNTIF(Table2[Average],INDEX(Data!J$1:J$4,Data!L$1)&amp;Table2[[#This Row],[Average]])+1</f>
        <v>230</v>
      </c>
    </row>
    <row r="95" spans="1:14" x14ac:dyDescent="0.2">
      <c r="A95" s="2">
        <v>116</v>
      </c>
      <c r="B95" s="2">
        <v>297</v>
      </c>
      <c r="C95" s="2" t="s">
        <v>476</v>
      </c>
      <c r="D95" s="3">
        <v>-1.2936499999999995</v>
      </c>
      <c r="E95" s="3">
        <v>0.37307090179637309</v>
      </c>
      <c r="F95" s="2">
        <v>1</v>
      </c>
      <c r="G95" s="2">
        <v>6</v>
      </c>
      <c r="H95" s="10">
        <f>INDEX(Data!N$2:N$803,Table2[[#This Row],[Index]])</f>
        <v>1.2277499999999999E-3</v>
      </c>
      <c r="I95" s="10">
        <f>INDEX(Data!O$2:O$803,Table2[[#This Row],[Index]])</f>
        <v>1.14674E-3</v>
      </c>
      <c r="J95" s="5">
        <f>INDEX(Data!P$2:P$803,Table2[[#This Row],[Index]])</f>
        <v>1.187245E-3</v>
      </c>
      <c r="K95" s="2">
        <v>155</v>
      </c>
      <c r="L95" s="2">
        <f>COUNTIF(Table2[Average],INDEX(Data!J$1:J$4,Data!L$1)&amp;Table2[[#This Row],[Average]])+1</f>
        <v>247</v>
      </c>
    </row>
    <row r="96" spans="1:14" x14ac:dyDescent="0.2">
      <c r="A96" s="2">
        <v>122</v>
      </c>
      <c r="B96" s="2">
        <v>303</v>
      </c>
      <c r="C96" s="2" t="s">
        <v>500</v>
      </c>
      <c r="D96" s="3">
        <v>-2.5447699999999998</v>
      </c>
      <c r="E96" s="3">
        <v>0.14702392144656123</v>
      </c>
      <c r="F96" s="2">
        <v>1</v>
      </c>
      <c r="G96" s="2">
        <v>6</v>
      </c>
      <c r="H96" s="10">
        <f>INDEX(Data!N$2:N$803,Table2[[#This Row],[Index]])</f>
        <v>4.9232599999999996E-4</v>
      </c>
      <c r="I96" s="10">
        <f>INDEX(Data!O$2:O$803,Table2[[#This Row],[Index]])</f>
        <v>4.6272499999999999E-4</v>
      </c>
      <c r="J96" s="5">
        <f>INDEX(Data!P$2:P$803,Table2[[#This Row],[Index]])</f>
        <v>4.7752549999999997E-4</v>
      </c>
      <c r="K96" s="2">
        <v>768</v>
      </c>
      <c r="L96" s="2">
        <f>COUNTIF(Table2[Average],INDEX(Data!J$1:J$4,Data!L$1)&amp;Table2[[#This Row],[Average]])+1</f>
        <v>454</v>
      </c>
    </row>
    <row r="97" spans="1:12" x14ac:dyDescent="0.2">
      <c r="A97" s="2">
        <v>123</v>
      </c>
      <c r="B97" s="2">
        <v>304</v>
      </c>
      <c r="C97" s="2" t="s">
        <v>504</v>
      </c>
      <c r="D97" s="3">
        <v>-1.1648950000000085</v>
      </c>
      <c r="E97" s="3">
        <v>0.44338591274031958</v>
      </c>
      <c r="F97" s="2">
        <v>1</v>
      </c>
      <c r="G97" s="2">
        <v>6</v>
      </c>
      <c r="H97" s="10">
        <f>INDEX(Data!N$2:N$803,Table2[[#This Row],[Index]])</f>
        <v>1.4492299999999999E-3</v>
      </c>
      <c r="I97" s="10">
        <f>INDEX(Data!O$2:O$803,Table2[[#This Row],[Index]])</f>
        <v>1.32335E-3</v>
      </c>
      <c r="J97" s="5">
        <f>INDEX(Data!P$2:P$803,Table2[[#This Row],[Index]])</f>
        <v>1.3862900000000001E-3</v>
      </c>
      <c r="K97" s="2">
        <v>71</v>
      </c>
      <c r="L97" s="2">
        <f>COUNTIF(Table2[Average],INDEX(Data!J$1:J$4,Data!L$1)&amp;Table2[[#This Row],[Average]])+1</f>
        <v>221</v>
      </c>
    </row>
    <row r="98" spans="1:12" x14ac:dyDescent="0.2">
      <c r="A98" s="2">
        <v>124</v>
      </c>
      <c r="B98" s="2">
        <v>305</v>
      </c>
      <c r="C98" s="2" t="s">
        <v>508</v>
      </c>
      <c r="D98" s="3">
        <v>-0.80453999999999937</v>
      </c>
      <c r="E98" s="3">
        <v>0.27303170696021511</v>
      </c>
      <c r="F98" s="2">
        <v>1</v>
      </c>
      <c r="G98" s="2">
        <v>6</v>
      </c>
      <c r="H98" s="10">
        <f>INDEX(Data!N$2:N$803,Table2[[#This Row],[Index]])</f>
        <v>9.2269800000000001E-4</v>
      </c>
      <c r="I98" s="10">
        <f>INDEX(Data!O$2:O$803,Table2[[#This Row],[Index]])</f>
        <v>8.8359899999999999E-4</v>
      </c>
      <c r="J98" s="5">
        <f>INDEX(Data!P$2:P$803,Table2[[#This Row],[Index]])</f>
        <v>9.0314850000000006E-4</v>
      </c>
      <c r="K98" s="2">
        <v>373</v>
      </c>
      <c r="L98" s="2">
        <f>COUNTIF(Table2[Average],INDEX(Data!J$1:J$4,Data!L$1)&amp;Table2[[#This Row],[Average]])+1</f>
        <v>295</v>
      </c>
    </row>
    <row r="99" spans="1:12" x14ac:dyDescent="0.2">
      <c r="A99" s="2">
        <v>519</v>
      </c>
      <c r="B99" s="2">
        <v>667</v>
      </c>
      <c r="C99" s="2" t="s">
        <v>1718</v>
      </c>
      <c r="D99" s="3">
        <v>-5.4202680000000001</v>
      </c>
      <c r="E99" s="3">
        <v>0.18450142059690164</v>
      </c>
      <c r="F99" s="2">
        <v>4</v>
      </c>
      <c r="G99" s="2">
        <v>6</v>
      </c>
      <c r="H99" s="10">
        <f>INDEX(Data!N$2:N$803,Table2[[#This Row],[Index]])</f>
        <v>4.6045999999999999E-4</v>
      </c>
      <c r="I99" s="10">
        <f>INDEX(Data!O$2:O$803,Table2[[#This Row],[Index]])</f>
        <v>4.3685700000000002E-4</v>
      </c>
      <c r="J99" s="5">
        <f>INDEX(Data!P$2:P$803,Table2[[#This Row],[Index]])</f>
        <v>4.4865850000000001E-4</v>
      </c>
      <c r="K99" s="2">
        <v>669</v>
      </c>
      <c r="L99" s="2">
        <f>COUNTIF(Table2[Average],INDEX(Data!J$1:J$4,Data!L$1)&amp;Table2[[#This Row],[Average]])+1</f>
        <v>472</v>
      </c>
    </row>
    <row r="100" spans="1:12" x14ac:dyDescent="0.2">
      <c r="A100" s="2">
        <v>520</v>
      </c>
      <c r="B100" s="2">
        <v>668</v>
      </c>
      <c r="C100" s="2" t="s">
        <v>1721</v>
      </c>
      <c r="D100" s="3">
        <v>-4.0523369999999943</v>
      </c>
      <c r="E100" s="3">
        <v>0.14783434239985199</v>
      </c>
      <c r="F100" s="2">
        <v>4</v>
      </c>
      <c r="G100" s="2">
        <v>6</v>
      </c>
      <c r="H100" s="10">
        <f>INDEX(Data!N$2:N$803,Table2[[#This Row],[Index]])</f>
        <v>2.00755E-4</v>
      </c>
      <c r="I100" s="10">
        <f>INDEX(Data!O$2:O$803,Table2[[#This Row],[Index]])</f>
        <v>1.7636E-4</v>
      </c>
      <c r="J100" s="5">
        <f>INDEX(Data!P$2:P$803,Table2[[#This Row],[Index]])</f>
        <v>1.8855750000000001E-4</v>
      </c>
      <c r="K100" s="2">
        <v>766</v>
      </c>
      <c r="L100" s="2">
        <f>COUNTIF(Table2[Average],INDEX(Data!J$1:J$4,Data!L$1)&amp;Table2[[#This Row],[Average]])+1</f>
        <v>745</v>
      </c>
    </row>
    <row r="101" spans="1:12" x14ac:dyDescent="0.2">
      <c r="A101" s="2">
        <v>521</v>
      </c>
      <c r="B101" s="2">
        <v>669</v>
      </c>
      <c r="C101" s="2" t="s">
        <v>1724</v>
      </c>
      <c r="D101" s="3">
        <v>-5.8481880000000075</v>
      </c>
      <c r="E101" s="3">
        <v>0.25130744677012568</v>
      </c>
      <c r="F101" s="2">
        <v>4</v>
      </c>
      <c r="G101" s="2">
        <v>6</v>
      </c>
      <c r="H101" s="10">
        <f>INDEX(Data!N$2:N$803,Table2[[#This Row],[Index]])</f>
        <v>2.91866E-4</v>
      </c>
      <c r="I101" s="10">
        <f>INDEX(Data!O$2:O$803,Table2[[#This Row],[Index]])</f>
        <v>2.6855899999999997E-4</v>
      </c>
      <c r="J101" s="5">
        <f>INDEX(Data!P$2:P$803,Table2[[#This Row],[Index]])</f>
        <v>2.8021250000000001E-4</v>
      </c>
      <c r="K101" s="2">
        <v>439</v>
      </c>
      <c r="L101" s="2">
        <f>COUNTIF(Table2[Average],INDEX(Data!J$1:J$4,Data!L$1)&amp;Table2[[#This Row],[Average]])+1</f>
        <v>669</v>
      </c>
    </row>
    <row r="102" spans="1:12" x14ac:dyDescent="0.2">
      <c r="A102" s="2">
        <v>522</v>
      </c>
      <c r="B102" s="2">
        <v>670</v>
      </c>
      <c r="C102" s="2" t="s">
        <v>1727</v>
      </c>
      <c r="D102" s="3">
        <v>-6.0075565000000068</v>
      </c>
      <c r="E102" s="3">
        <v>0.17960891450077787</v>
      </c>
      <c r="F102" s="2">
        <v>4</v>
      </c>
      <c r="G102" s="2">
        <v>6</v>
      </c>
      <c r="H102" s="10">
        <f>INDEX(Data!N$2:N$803,Table2[[#This Row],[Index]])</f>
        <v>2.2817900000000001E-4</v>
      </c>
      <c r="I102" s="10">
        <f>INDEX(Data!O$2:O$803,Table2[[#This Row],[Index]])</f>
        <v>2.0384799999999999E-4</v>
      </c>
      <c r="J102" s="5">
        <f>INDEX(Data!P$2:P$803,Table2[[#This Row],[Index]])</f>
        <v>2.1601349999999999E-4</v>
      </c>
      <c r="K102" s="2">
        <v>694</v>
      </c>
      <c r="L102" s="2">
        <f>COUNTIF(Table2[Average],INDEX(Data!J$1:J$4,Data!L$1)&amp;Table2[[#This Row],[Average]])+1</f>
        <v>729</v>
      </c>
    </row>
    <row r="103" spans="1:12" x14ac:dyDescent="0.2">
      <c r="A103" s="2">
        <v>523</v>
      </c>
      <c r="B103" s="2">
        <v>671</v>
      </c>
      <c r="C103" s="2" t="s">
        <v>1730</v>
      </c>
      <c r="D103" s="3">
        <v>-4.7822570000000013</v>
      </c>
      <c r="E103" s="3">
        <v>0.15429022047899618</v>
      </c>
      <c r="F103" s="2">
        <v>4</v>
      </c>
      <c r="G103" s="2">
        <v>6</v>
      </c>
      <c r="H103" s="10">
        <f>INDEX(Data!N$2:N$803,Table2[[#This Row],[Index]])</f>
        <v>3.9401099999999999E-4</v>
      </c>
      <c r="I103" s="10">
        <f>INDEX(Data!O$2:O$803,Table2[[#This Row],[Index]])</f>
        <v>3.7068600000000001E-4</v>
      </c>
      <c r="J103" s="5">
        <f>INDEX(Data!P$2:P$803,Table2[[#This Row],[Index]])</f>
        <v>3.8234849999999997E-4</v>
      </c>
      <c r="K103" s="2">
        <v>752</v>
      </c>
      <c r="L103" s="2">
        <f>COUNTIF(Table2[Average],INDEX(Data!J$1:J$4,Data!L$1)&amp;Table2[[#This Row],[Average]])+1</f>
        <v>544</v>
      </c>
    </row>
    <row r="104" spans="1:12" x14ac:dyDescent="0.2">
      <c r="A104" s="2">
        <v>524</v>
      </c>
      <c r="B104" s="2">
        <v>672</v>
      </c>
      <c r="C104" s="2" t="s">
        <v>1733</v>
      </c>
      <c r="D104" s="3">
        <v>-6.1747180000000057</v>
      </c>
      <c r="E104" s="3">
        <v>0.18339445358677137</v>
      </c>
      <c r="F104" s="2">
        <v>4</v>
      </c>
      <c r="G104" s="2">
        <v>6</v>
      </c>
      <c r="H104" s="10">
        <f>INDEX(Data!N$2:N$803,Table2[[#This Row],[Index]])</f>
        <v>4.6045999999999999E-4</v>
      </c>
      <c r="I104" s="10">
        <f>INDEX(Data!O$2:O$803,Table2[[#This Row],[Index]])</f>
        <v>4.3685700000000002E-4</v>
      </c>
      <c r="J104" s="5">
        <f>INDEX(Data!P$2:P$803,Table2[[#This Row],[Index]])</f>
        <v>4.4865850000000001E-4</v>
      </c>
      <c r="K104" s="2">
        <v>673</v>
      </c>
      <c r="L104" s="2">
        <f>COUNTIF(Table2[Average],INDEX(Data!J$1:J$4,Data!L$1)&amp;Table2[[#This Row],[Average]])+1</f>
        <v>472</v>
      </c>
    </row>
    <row r="105" spans="1:12" x14ac:dyDescent="0.2">
      <c r="A105" s="2">
        <v>525</v>
      </c>
      <c r="B105" s="2">
        <v>673</v>
      </c>
      <c r="C105" s="2" t="s">
        <v>1736</v>
      </c>
      <c r="D105" s="3">
        <v>-5.7134985000000071</v>
      </c>
      <c r="E105" s="3">
        <v>0.18851993500393258</v>
      </c>
      <c r="F105" s="2">
        <v>4</v>
      </c>
      <c r="G105" s="2">
        <v>6</v>
      </c>
      <c r="H105" s="10">
        <f>INDEX(Data!N$2:N$803,Table2[[#This Row],[Index]])</f>
        <v>2.15627E-4</v>
      </c>
      <c r="I105" s="10">
        <f>INDEX(Data!O$2:O$803,Table2[[#This Row],[Index]])</f>
        <v>1.9239999999999999E-4</v>
      </c>
      <c r="J105" s="5">
        <f>INDEX(Data!P$2:P$803,Table2[[#This Row],[Index]])</f>
        <v>2.0401349999999999E-4</v>
      </c>
      <c r="K105" s="2">
        <v>657</v>
      </c>
      <c r="L105" s="2">
        <f>COUNTIF(Table2[Average],INDEX(Data!J$1:J$4,Data!L$1)&amp;Table2[[#This Row],[Average]])+1</f>
        <v>737</v>
      </c>
    </row>
    <row r="106" spans="1:12" x14ac:dyDescent="0.2">
      <c r="A106" s="2">
        <v>526</v>
      </c>
      <c r="B106" s="2">
        <v>674</v>
      </c>
      <c r="C106" s="2" t="s">
        <v>1739</v>
      </c>
      <c r="D106" s="3">
        <v>-4.5860985000000021</v>
      </c>
      <c r="E106" s="3">
        <v>0.23271451495357237</v>
      </c>
      <c r="F106" s="2">
        <v>4</v>
      </c>
      <c r="G106" s="2">
        <v>6</v>
      </c>
      <c r="H106" s="10">
        <f>INDEX(Data!N$2:N$803,Table2[[#This Row],[Index]])</f>
        <v>3.3436700000000002E-4</v>
      </c>
      <c r="I106" s="10">
        <f>INDEX(Data!O$2:O$803,Table2[[#This Row],[Index]])</f>
        <v>3.5765699999999999E-4</v>
      </c>
      <c r="J106" s="5">
        <f>INDEX(Data!P$2:P$803,Table2[[#This Row],[Index]])</f>
        <v>3.4601200000000003E-4</v>
      </c>
      <c r="K106" s="2">
        <v>508</v>
      </c>
      <c r="L106" s="2">
        <f>COUNTIF(Table2[Average],INDEX(Data!J$1:J$4,Data!L$1)&amp;Table2[[#This Row],[Average]])+1</f>
        <v>576</v>
      </c>
    </row>
    <row r="107" spans="1:12" x14ac:dyDescent="0.2">
      <c r="A107" s="2">
        <v>527</v>
      </c>
      <c r="B107" s="2">
        <v>675</v>
      </c>
      <c r="C107" s="2" t="s">
        <v>1742</v>
      </c>
      <c r="D107" s="3">
        <v>-5.4258145000000084</v>
      </c>
      <c r="E107" s="3">
        <v>0.17696558639216772</v>
      </c>
      <c r="F107" s="2">
        <v>4</v>
      </c>
      <c r="G107" s="2">
        <v>6</v>
      </c>
      <c r="H107" s="10">
        <f>INDEX(Data!N$2:N$803,Table2[[#This Row],[Index]])</f>
        <v>2.2817900000000001E-4</v>
      </c>
      <c r="I107" s="10">
        <f>INDEX(Data!O$2:O$803,Table2[[#This Row],[Index]])</f>
        <v>2.0384799999999999E-4</v>
      </c>
      <c r="J107" s="5">
        <f>INDEX(Data!P$2:P$803,Table2[[#This Row],[Index]])</f>
        <v>2.1601349999999999E-4</v>
      </c>
      <c r="K107" s="2">
        <v>698</v>
      </c>
      <c r="L107" s="2">
        <f>COUNTIF(Table2[Average],INDEX(Data!J$1:J$4,Data!L$1)&amp;Table2[[#This Row],[Average]])+1</f>
        <v>729</v>
      </c>
    </row>
    <row r="108" spans="1:12" x14ac:dyDescent="0.2">
      <c r="A108" s="2">
        <v>528</v>
      </c>
      <c r="B108" s="2">
        <v>676</v>
      </c>
      <c r="C108" s="2" t="s">
        <v>1745</v>
      </c>
      <c r="D108" s="3">
        <v>-5.921187500000002</v>
      </c>
      <c r="E108" s="3">
        <v>0.24330516329878157</v>
      </c>
      <c r="F108" s="2">
        <v>4</v>
      </c>
      <c r="G108" s="2">
        <v>6</v>
      </c>
      <c r="H108" s="10">
        <f>INDEX(Data!N$2:N$803,Table2[[#This Row],[Index]])</f>
        <v>3.4716499999999997E-4</v>
      </c>
      <c r="I108" s="10">
        <f>INDEX(Data!O$2:O$803,Table2[[#This Row],[Index]])</f>
        <v>3.7047600000000001E-4</v>
      </c>
      <c r="J108" s="5">
        <f>INDEX(Data!P$2:P$803,Table2[[#This Row],[Index]])</f>
        <v>3.5882049999999999E-4</v>
      </c>
      <c r="K108" s="2">
        <v>468</v>
      </c>
      <c r="L108" s="2">
        <f>COUNTIF(Table2[Average],INDEX(Data!J$1:J$4,Data!L$1)&amp;Table2[[#This Row],[Average]])+1</f>
        <v>564</v>
      </c>
    </row>
    <row r="109" spans="1:12" x14ac:dyDescent="0.2">
      <c r="A109" s="2">
        <v>529</v>
      </c>
      <c r="B109" s="2">
        <v>677</v>
      </c>
      <c r="C109" s="2" t="s">
        <v>1748</v>
      </c>
      <c r="D109" s="3">
        <v>-5.2507605000000019</v>
      </c>
      <c r="E109" s="3">
        <v>0.30452611080195979</v>
      </c>
      <c r="F109" s="2">
        <v>4</v>
      </c>
      <c r="G109" s="2">
        <v>6</v>
      </c>
      <c r="H109" s="10">
        <f>INDEX(Data!N$2:N$803,Table2[[#This Row],[Index]])</f>
        <v>3.3760099999999998E-4</v>
      </c>
      <c r="I109" s="10">
        <f>INDEX(Data!O$2:O$803,Table2[[#This Row],[Index]])</f>
        <v>3.14455E-4</v>
      </c>
      <c r="J109" s="5">
        <f>INDEX(Data!P$2:P$803,Table2[[#This Row],[Index]])</f>
        <v>3.2602800000000002E-4</v>
      </c>
      <c r="K109" s="2">
        <v>289</v>
      </c>
      <c r="L109" s="2">
        <f>COUNTIF(Table2[Average],INDEX(Data!J$1:J$4,Data!L$1)&amp;Table2[[#This Row],[Average]])+1</f>
        <v>610</v>
      </c>
    </row>
    <row r="110" spans="1:12" x14ac:dyDescent="0.2">
      <c r="A110" s="2">
        <v>530</v>
      </c>
      <c r="B110" s="2">
        <v>678</v>
      </c>
      <c r="C110" s="2" t="s">
        <v>1751</v>
      </c>
      <c r="D110" s="3">
        <v>-5.9127270000000038</v>
      </c>
      <c r="E110" s="3">
        <v>0.18217985102224893</v>
      </c>
      <c r="F110" s="2">
        <v>4</v>
      </c>
      <c r="G110" s="2">
        <v>6</v>
      </c>
      <c r="H110" s="10">
        <f>INDEX(Data!N$2:N$803,Table2[[#This Row],[Index]])</f>
        <v>2.2817900000000001E-4</v>
      </c>
      <c r="I110" s="10">
        <f>INDEX(Data!O$2:O$803,Table2[[#This Row],[Index]])</f>
        <v>2.0384799999999999E-4</v>
      </c>
      <c r="J110" s="5">
        <f>INDEX(Data!P$2:P$803,Table2[[#This Row],[Index]])</f>
        <v>2.1601349999999999E-4</v>
      </c>
      <c r="K110" s="2">
        <v>678</v>
      </c>
      <c r="L110" s="2">
        <f>COUNTIF(Table2[Average],INDEX(Data!J$1:J$4,Data!L$1)&amp;Table2[[#This Row],[Average]])+1</f>
        <v>729</v>
      </c>
    </row>
    <row r="111" spans="1:12" x14ac:dyDescent="0.2">
      <c r="A111" s="2">
        <v>531</v>
      </c>
      <c r="B111" s="2">
        <v>679</v>
      </c>
      <c r="C111" s="2" t="s">
        <v>1754</v>
      </c>
      <c r="D111" s="3">
        <v>-8.3836100000000044</v>
      </c>
      <c r="E111" s="3">
        <v>0.24905689178901055</v>
      </c>
      <c r="F111" s="2">
        <v>4</v>
      </c>
      <c r="G111" s="2">
        <v>6</v>
      </c>
      <c r="H111" s="10">
        <f>INDEX(Data!N$2:N$803,Table2[[#This Row],[Index]])</f>
        <v>2.6290999999999999E-4</v>
      </c>
      <c r="I111" s="10">
        <f>INDEX(Data!O$2:O$803,Table2[[#This Row],[Index]])</f>
        <v>2.3854599999999999E-4</v>
      </c>
      <c r="J111" s="5">
        <f>INDEX(Data!P$2:P$803,Table2[[#This Row],[Index]])</f>
        <v>2.5072799999999998E-4</v>
      </c>
      <c r="K111" s="2">
        <v>451</v>
      </c>
      <c r="L111" s="2">
        <f>COUNTIF(Table2[Average],INDEX(Data!J$1:J$4,Data!L$1)&amp;Table2[[#This Row],[Average]])+1</f>
        <v>700</v>
      </c>
    </row>
    <row r="112" spans="1:12" x14ac:dyDescent="0.2">
      <c r="A112" s="2">
        <v>532</v>
      </c>
      <c r="B112" s="2">
        <v>680</v>
      </c>
      <c r="C112" s="2" t="s">
        <v>1757</v>
      </c>
      <c r="D112" s="3">
        <v>-10.412835000000001</v>
      </c>
      <c r="E112" s="3">
        <v>0.31450381175516606</v>
      </c>
      <c r="F112" s="2">
        <v>4</v>
      </c>
      <c r="G112" s="2">
        <v>6</v>
      </c>
      <c r="H112" s="10">
        <f>INDEX(Data!N$2:N$803,Table2[[#This Row],[Index]])</f>
        <v>2.8568700000000002E-4</v>
      </c>
      <c r="I112" s="10">
        <f>INDEX(Data!O$2:O$803,Table2[[#This Row],[Index]])</f>
        <v>3.1383799999999999E-4</v>
      </c>
      <c r="J112" s="5">
        <f>INDEX(Data!P$2:P$803,Table2[[#This Row],[Index]])</f>
        <v>2.9976250000000003E-4</v>
      </c>
      <c r="K112" s="2">
        <v>264</v>
      </c>
      <c r="L112" s="2">
        <f>COUNTIF(Table2[Average],INDEX(Data!J$1:J$4,Data!L$1)&amp;Table2[[#This Row],[Average]])+1</f>
        <v>637</v>
      </c>
    </row>
    <row r="113" spans="1:12" x14ac:dyDescent="0.2">
      <c r="A113" s="2">
        <v>533</v>
      </c>
      <c r="B113" s="2">
        <v>681</v>
      </c>
      <c r="C113" s="2" t="s">
        <v>1760</v>
      </c>
      <c r="D113" s="3">
        <v>-11.507760000000005</v>
      </c>
      <c r="E113" s="3">
        <v>0.38725423195301695</v>
      </c>
      <c r="F113" s="2">
        <v>4</v>
      </c>
      <c r="G113" s="2">
        <v>6</v>
      </c>
      <c r="H113" s="10">
        <f>INDEX(Data!N$2:N$803,Table2[[#This Row],[Index]])</f>
        <v>9.2581900000000003E-4</v>
      </c>
      <c r="I113" s="10">
        <f>INDEX(Data!O$2:O$803,Table2[[#This Row],[Index]])</f>
        <v>8.9939299999999996E-4</v>
      </c>
      <c r="J113" s="5">
        <f>INDEX(Data!P$2:P$803,Table2[[#This Row],[Index]])</f>
        <v>9.1260600000000005E-4</v>
      </c>
      <c r="K113" s="2">
        <v>135</v>
      </c>
      <c r="L113" s="2">
        <f>COUNTIF(Table2[Average],INDEX(Data!J$1:J$4,Data!L$1)&amp;Table2[[#This Row],[Average]])+1</f>
        <v>291</v>
      </c>
    </row>
    <row r="114" spans="1:12" x14ac:dyDescent="0.2">
      <c r="A114" s="2">
        <v>534</v>
      </c>
      <c r="B114" s="2">
        <v>682</v>
      </c>
      <c r="C114" s="2" t="s">
        <v>1763</v>
      </c>
      <c r="D114" s="3">
        <v>-11.480380000000011</v>
      </c>
      <c r="E114" s="3">
        <v>0.47190607135273194</v>
      </c>
      <c r="F114" s="2">
        <v>4</v>
      </c>
      <c r="G114" s="2">
        <v>6</v>
      </c>
      <c r="H114" s="10">
        <f>INDEX(Data!N$2:N$803,Table2[[#This Row],[Index]])</f>
        <v>4.9130599999999995E-4</v>
      </c>
      <c r="I114" s="10">
        <f>INDEX(Data!O$2:O$803,Table2[[#This Row],[Index]])</f>
        <v>4.7099400000000002E-4</v>
      </c>
      <c r="J114" s="5">
        <f>INDEX(Data!P$2:P$803,Table2[[#This Row],[Index]])</f>
        <v>4.8114999999999996E-4</v>
      </c>
      <c r="K114" s="2">
        <v>47</v>
      </c>
      <c r="L114" s="2">
        <f>COUNTIF(Table2[Average],INDEX(Data!J$1:J$4,Data!L$1)&amp;Table2[[#This Row],[Average]])+1</f>
        <v>451</v>
      </c>
    </row>
    <row r="115" spans="1:12" x14ac:dyDescent="0.2">
      <c r="A115" s="2">
        <v>535</v>
      </c>
      <c r="B115" s="2">
        <v>683</v>
      </c>
      <c r="C115" s="2" t="s">
        <v>1766</v>
      </c>
      <c r="D115" s="3">
        <v>-12.877365000000012</v>
      </c>
      <c r="E115" s="3">
        <v>0.39673155186975956</v>
      </c>
      <c r="F115" s="2">
        <v>4</v>
      </c>
      <c r="G115" s="2">
        <v>6</v>
      </c>
      <c r="H115" s="10">
        <f>INDEX(Data!N$2:N$803,Table2[[#This Row],[Index]])</f>
        <v>4.2904199999999998E-4</v>
      </c>
      <c r="I115" s="10">
        <f>INDEX(Data!O$2:O$803,Table2[[#This Row],[Index]])</f>
        <v>4.0667399999999999E-4</v>
      </c>
      <c r="J115" s="5">
        <f>INDEX(Data!P$2:P$803,Table2[[#This Row],[Index]])</f>
        <v>4.1785800000000001E-4</v>
      </c>
      <c r="K115" s="2">
        <v>124</v>
      </c>
      <c r="L115" s="2">
        <f>COUNTIF(Table2[Average],INDEX(Data!J$1:J$4,Data!L$1)&amp;Table2[[#This Row],[Average]])+1</f>
        <v>502</v>
      </c>
    </row>
    <row r="116" spans="1:12" x14ac:dyDescent="0.2">
      <c r="A116" s="2">
        <v>536</v>
      </c>
      <c r="B116" s="2">
        <v>684</v>
      </c>
      <c r="C116" s="2" t="s">
        <v>1769</v>
      </c>
      <c r="D116" s="3">
        <v>-12.466835000000017</v>
      </c>
      <c r="E116" s="3">
        <v>0.38476036436010952</v>
      </c>
      <c r="F116" s="2">
        <v>4</v>
      </c>
      <c r="G116" s="2">
        <v>6</v>
      </c>
      <c r="H116" s="10">
        <f>INDEX(Data!N$2:N$803,Table2[[#This Row],[Index]])</f>
        <v>5.26228E-4</v>
      </c>
      <c r="I116" s="10">
        <f>INDEX(Data!O$2:O$803,Table2[[#This Row],[Index]])</f>
        <v>5.5019300000000004E-4</v>
      </c>
      <c r="J116" s="5">
        <f>INDEX(Data!P$2:P$803,Table2[[#This Row],[Index]])</f>
        <v>5.3821050000000007E-4</v>
      </c>
      <c r="K116" s="2">
        <v>140</v>
      </c>
      <c r="L116" s="2">
        <f>COUNTIF(Table2[Average],INDEX(Data!J$1:J$4,Data!L$1)&amp;Table2[[#This Row],[Average]])+1</f>
        <v>421</v>
      </c>
    </row>
    <row r="117" spans="1:12" x14ac:dyDescent="0.2">
      <c r="A117" s="2">
        <v>537</v>
      </c>
      <c r="B117" s="2">
        <v>685</v>
      </c>
      <c r="C117" s="2" t="s">
        <v>1772</v>
      </c>
      <c r="D117" s="3">
        <v>-8.8000149999999948</v>
      </c>
      <c r="E117" s="3">
        <v>0.4398822405506424</v>
      </c>
      <c r="F117" s="2">
        <v>4</v>
      </c>
      <c r="G117" s="2">
        <v>6</v>
      </c>
      <c r="H117" s="10">
        <f>INDEX(Data!N$2:N$803,Table2[[#This Row],[Index]])</f>
        <v>3.9383499999999999E-4</v>
      </c>
      <c r="I117" s="10">
        <f>INDEX(Data!O$2:O$803,Table2[[#This Row],[Index]])</f>
        <v>4.1893099999999999E-4</v>
      </c>
      <c r="J117" s="5">
        <f>INDEX(Data!P$2:P$803,Table2[[#This Row],[Index]])</f>
        <v>4.0638299999999996E-4</v>
      </c>
      <c r="K117" s="2">
        <v>75</v>
      </c>
      <c r="L117" s="2">
        <f>COUNTIF(Table2[Average],INDEX(Data!J$1:J$4,Data!L$1)&amp;Table2[[#This Row],[Average]])+1</f>
        <v>512</v>
      </c>
    </row>
    <row r="118" spans="1:12" x14ac:dyDescent="0.2">
      <c r="A118" s="2">
        <v>538</v>
      </c>
      <c r="B118" s="2">
        <v>686</v>
      </c>
      <c r="C118" s="2" t="s">
        <v>1775</v>
      </c>
      <c r="D118" s="3">
        <v>-10.539135000000016</v>
      </c>
      <c r="E118" s="3">
        <v>0.41519886727170252</v>
      </c>
      <c r="F118" s="2">
        <v>4</v>
      </c>
      <c r="G118" s="2">
        <v>6</v>
      </c>
      <c r="H118" s="10">
        <f>INDEX(Data!N$2:N$803,Table2[[#This Row],[Index]])</f>
        <v>1.72667E-3</v>
      </c>
      <c r="I118" s="10">
        <f>INDEX(Data!O$2:O$803,Table2[[#This Row],[Index]])</f>
        <v>1.63583E-3</v>
      </c>
      <c r="J118" s="5">
        <f>INDEX(Data!P$2:P$803,Table2[[#This Row],[Index]])</f>
        <v>1.68125E-3</v>
      </c>
      <c r="K118" s="2">
        <v>95</v>
      </c>
      <c r="L118" s="2">
        <f>COUNTIF(Table2[Average],INDEX(Data!J$1:J$4,Data!L$1)&amp;Table2[[#This Row],[Average]])+1</f>
        <v>188</v>
      </c>
    </row>
    <row r="119" spans="1:12" x14ac:dyDescent="0.2">
      <c r="A119" s="2">
        <v>539</v>
      </c>
      <c r="B119" s="2">
        <v>687</v>
      </c>
      <c r="C119" s="2" t="s">
        <v>1778</v>
      </c>
      <c r="D119" s="3">
        <v>-11.127865</v>
      </c>
      <c r="E119" s="3">
        <v>0.40665648789499226</v>
      </c>
      <c r="F119" s="2">
        <v>4</v>
      </c>
      <c r="G119" s="2">
        <v>6</v>
      </c>
      <c r="H119" s="10">
        <f>INDEX(Data!N$2:N$803,Table2[[#This Row],[Index]])</f>
        <v>9.6966200000000004E-4</v>
      </c>
      <c r="I119" s="10">
        <f>INDEX(Data!O$2:O$803,Table2[[#This Row],[Index]])</f>
        <v>9.43569E-4</v>
      </c>
      <c r="J119" s="5">
        <f>INDEX(Data!P$2:P$803,Table2[[#This Row],[Index]])</f>
        <v>9.5661550000000002E-4</v>
      </c>
      <c r="K119" s="2">
        <v>107</v>
      </c>
      <c r="L119" s="2">
        <f>COUNTIF(Table2[Average],INDEX(Data!J$1:J$4,Data!L$1)&amp;Table2[[#This Row],[Average]])+1</f>
        <v>281</v>
      </c>
    </row>
    <row r="120" spans="1:12" x14ac:dyDescent="0.2">
      <c r="A120" s="2">
        <v>540</v>
      </c>
      <c r="B120" s="2">
        <v>688</v>
      </c>
      <c r="C120" s="2" t="s">
        <v>1781</v>
      </c>
      <c r="D120" s="3">
        <v>-10.685375000000008</v>
      </c>
      <c r="E120" s="3">
        <v>0.43495800830682302</v>
      </c>
      <c r="F120" s="2">
        <v>4</v>
      </c>
      <c r="G120" s="2">
        <v>6</v>
      </c>
      <c r="H120" s="10">
        <f>INDEX(Data!N$2:N$803,Table2[[#This Row],[Index]])</f>
        <v>4.5474399999999998E-4</v>
      </c>
      <c r="I120" s="10">
        <f>INDEX(Data!O$2:O$803,Table2[[#This Row],[Index]])</f>
        <v>4.3418299999999999E-4</v>
      </c>
      <c r="J120" s="5">
        <f>INDEX(Data!P$2:P$803,Table2[[#This Row],[Index]])</f>
        <v>4.4446349999999998E-4</v>
      </c>
      <c r="K120" s="2">
        <v>79</v>
      </c>
      <c r="L120" s="2">
        <f>COUNTIF(Table2[Average],INDEX(Data!J$1:J$4,Data!L$1)&amp;Table2[[#This Row],[Average]])+1</f>
        <v>475</v>
      </c>
    </row>
    <row r="121" spans="1:12" x14ac:dyDescent="0.2">
      <c r="A121" s="2">
        <v>541</v>
      </c>
      <c r="B121" s="2">
        <v>689</v>
      </c>
      <c r="C121" s="2" t="s">
        <v>1784</v>
      </c>
      <c r="D121" s="3">
        <v>-11.350470000000016</v>
      </c>
      <c r="E121" s="3">
        <v>0.35872726076181383</v>
      </c>
      <c r="F121" s="2">
        <v>4</v>
      </c>
      <c r="G121" s="2">
        <v>6</v>
      </c>
      <c r="H121" s="10">
        <f>INDEX(Data!N$2:N$803,Table2[[#This Row],[Index]])</f>
        <v>3.9248199999999999E-4</v>
      </c>
      <c r="I121" s="10">
        <f>INDEX(Data!O$2:O$803,Table2[[#This Row],[Index]])</f>
        <v>3.69897E-4</v>
      </c>
      <c r="J121" s="5">
        <f>INDEX(Data!P$2:P$803,Table2[[#This Row],[Index]])</f>
        <v>3.8118949999999999E-4</v>
      </c>
      <c r="K121" s="2">
        <v>184</v>
      </c>
      <c r="L121" s="2">
        <f>COUNTIF(Table2[Average],INDEX(Data!J$1:J$4,Data!L$1)&amp;Table2[[#This Row],[Average]])+1</f>
        <v>545</v>
      </c>
    </row>
    <row r="122" spans="1:12" x14ac:dyDescent="0.2">
      <c r="A122" s="2">
        <v>542</v>
      </c>
      <c r="B122" s="2">
        <v>690</v>
      </c>
      <c r="C122" s="2" t="s">
        <v>1787</v>
      </c>
      <c r="D122" s="3">
        <v>-10.980760000000004</v>
      </c>
      <c r="E122" s="3">
        <v>0.39144248321197578</v>
      </c>
      <c r="F122" s="2">
        <v>4</v>
      </c>
      <c r="G122" s="2">
        <v>6</v>
      </c>
      <c r="H122" s="10">
        <f>INDEX(Data!N$2:N$803,Table2[[#This Row],[Index]])</f>
        <v>5.3898900000000003E-4</v>
      </c>
      <c r="I122" s="10">
        <f>INDEX(Data!O$2:O$803,Table2[[#This Row],[Index]])</f>
        <v>5.6302200000000004E-4</v>
      </c>
      <c r="J122" s="5">
        <f>INDEX(Data!P$2:P$803,Table2[[#This Row],[Index]])</f>
        <v>5.5100549999999998E-4</v>
      </c>
      <c r="K122" s="2">
        <v>132</v>
      </c>
      <c r="L122" s="2">
        <f>COUNTIF(Table2[Average],INDEX(Data!J$1:J$4,Data!L$1)&amp;Table2[[#This Row],[Average]])+1</f>
        <v>410</v>
      </c>
    </row>
    <row r="123" spans="1:12" x14ac:dyDescent="0.2">
      <c r="A123" s="2">
        <v>543</v>
      </c>
      <c r="B123" s="2">
        <v>691</v>
      </c>
      <c r="C123" s="2" t="s">
        <v>1790</v>
      </c>
      <c r="D123" s="3">
        <v>-9.7216750000000047</v>
      </c>
      <c r="E123" s="3">
        <v>0.48231327283354947</v>
      </c>
      <c r="F123" s="2">
        <v>4</v>
      </c>
      <c r="G123" s="2">
        <v>6</v>
      </c>
      <c r="H123" s="10">
        <f>INDEX(Data!N$2:N$803,Table2[[#This Row],[Index]])</f>
        <v>1.1254699999999999E-3</v>
      </c>
      <c r="I123" s="10">
        <f>INDEX(Data!O$2:O$803,Table2[[#This Row],[Index]])</f>
        <v>1.0975399999999999E-3</v>
      </c>
      <c r="J123" s="5">
        <f>INDEX(Data!P$2:P$803,Table2[[#This Row],[Index]])</f>
        <v>1.111505E-3</v>
      </c>
      <c r="K123" s="2">
        <v>42</v>
      </c>
      <c r="L123" s="2">
        <f>COUNTIF(Table2[Average],INDEX(Data!J$1:J$4,Data!L$1)&amp;Table2[[#This Row],[Average]])+1</f>
        <v>256</v>
      </c>
    </row>
    <row r="124" spans="1:12" x14ac:dyDescent="0.2">
      <c r="A124" s="2">
        <v>544</v>
      </c>
      <c r="B124" s="2">
        <v>692</v>
      </c>
      <c r="C124" s="2" t="s">
        <v>1793</v>
      </c>
      <c r="D124" s="3">
        <v>-11.590990000000005</v>
      </c>
      <c r="E124" s="3">
        <v>0.41456343557086472</v>
      </c>
      <c r="F124" s="2">
        <v>4</v>
      </c>
      <c r="G124" s="2">
        <v>6</v>
      </c>
      <c r="H124" s="10">
        <f>INDEX(Data!N$2:N$803,Table2[[#This Row],[Index]])</f>
        <v>9.6966200000000004E-4</v>
      </c>
      <c r="I124" s="10">
        <f>INDEX(Data!O$2:O$803,Table2[[#This Row],[Index]])</f>
        <v>9.43569E-4</v>
      </c>
      <c r="J124" s="5">
        <f>INDEX(Data!P$2:P$803,Table2[[#This Row],[Index]])</f>
        <v>9.5661550000000002E-4</v>
      </c>
      <c r="K124" s="2">
        <v>96</v>
      </c>
      <c r="L124" s="2">
        <f>COUNTIF(Table2[Average],INDEX(Data!J$1:J$4,Data!L$1)&amp;Table2[[#This Row],[Average]])+1</f>
        <v>281</v>
      </c>
    </row>
    <row r="125" spans="1:12" x14ac:dyDescent="0.2">
      <c r="A125" s="2">
        <v>545</v>
      </c>
      <c r="B125" s="2">
        <v>693</v>
      </c>
      <c r="C125" s="2" t="s">
        <v>1796</v>
      </c>
      <c r="D125" s="3">
        <v>-11.863145000000003</v>
      </c>
      <c r="E125" s="3">
        <v>0.36854633545001442</v>
      </c>
      <c r="F125" s="2">
        <v>4</v>
      </c>
      <c r="G125" s="2">
        <v>6</v>
      </c>
      <c r="H125" s="10">
        <f>INDEX(Data!N$2:N$803,Table2[[#This Row],[Index]])</f>
        <v>8.8112200000000002E-4</v>
      </c>
      <c r="I125" s="10">
        <f>INDEX(Data!O$2:O$803,Table2[[#This Row],[Index]])</f>
        <v>8.5538300000000003E-4</v>
      </c>
      <c r="J125" s="5">
        <f>INDEX(Data!P$2:P$803,Table2[[#This Row],[Index]])</f>
        <v>8.6825250000000008E-4</v>
      </c>
      <c r="K125" s="2">
        <v>168</v>
      </c>
      <c r="L125" s="2">
        <f>COUNTIF(Table2[Average],INDEX(Data!J$1:J$4,Data!L$1)&amp;Table2[[#This Row],[Average]])+1</f>
        <v>298</v>
      </c>
    </row>
    <row r="126" spans="1:12" x14ac:dyDescent="0.2">
      <c r="A126" s="2">
        <v>546</v>
      </c>
      <c r="B126" s="2">
        <v>694</v>
      </c>
      <c r="C126" s="2" t="s">
        <v>1799</v>
      </c>
      <c r="D126" s="3">
        <v>-11.256745000000009</v>
      </c>
      <c r="E126" s="3">
        <v>0.36742875586946094</v>
      </c>
      <c r="F126" s="2">
        <v>4</v>
      </c>
      <c r="G126" s="2">
        <v>6</v>
      </c>
      <c r="H126" s="10">
        <f>INDEX(Data!N$2:N$803,Table2[[#This Row],[Index]])</f>
        <v>4.0161400000000001E-4</v>
      </c>
      <c r="I126" s="10">
        <f>INDEX(Data!O$2:O$803,Table2[[#This Row],[Index]])</f>
        <v>3.7907899999999999E-4</v>
      </c>
      <c r="J126" s="5">
        <f>INDEX(Data!P$2:P$803,Table2[[#This Row],[Index]])</f>
        <v>3.9034650000000003E-4</v>
      </c>
      <c r="K126" s="2">
        <v>172</v>
      </c>
      <c r="L126" s="2">
        <f>COUNTIF(Table2[Average],INDEX(Data!J$1:J$4,Data!L$1)&amp;Table2[[#This Row],[Average]])+1</f>
        <v>537</v>
      </c>
    </row>
    <row r="127" spans="1:12" x14ac:dyDescent="0.2">
      <c r="A127" s="2">
        <v>547</v>
      </c>
      <c r="B127" s="2">
        <v>695</v>
      </c>
      <c r="C127" s="2" t="s">
        <v>1802</v>
      </c>
      <c r="D127" s="3">
        <v>-11.480470000000011</v>
      </c>
      <c r="E127" s="3">
        <v>0.36774845606991979</v>
      </c>
      <c r="F127" s="2">
        <v>4</v>
      </c>
      <c r="G127" s="2">
        <v>6</v>
      </c>
      <c r="H127" s="10">
        <f>INDEX(Data!N$2:N$803,Table2[[#This Row],[Index]])</f>
        <v>4.0161400000000001E-4</v>
      </c>
      <c r="I127" s="10">
        <f>INDEX(Data!O$2:O$803,Table2[[#This Row],[Index]])</f>
        <v>3.7907899999999999E-4</v>
      </c>
      <c r="J127" s="5">
        <f>INDEX(Data!P$2:P$803,Table2[[#This Row],[Index]])</f>
        <v>3.9034650000000003E-4</v>
      </c>
      <c r="K127" s="2">
        <v>171</v>
      </c>
      <c r="L127" s="2">
        <f>COUNTIF(Table2[Average],INDEX(Data!J$1:J$4,Data!L$1)&amp;Table2[[#This Row],[Average]])+1</f>
        <v>537</v>
      </c>
    </row>
    <row r="128" spans="1:12" x14ac:dyDescent="0.2">
      <c r="A128" s="2">
        <v>548</v>
      </c>
      <c r="B128" s="2">
        <v>696</v>
      </c>
      <c r="C128" s="2" t="s">
        <v>1805</v>
      </c>
      <c r="D128" s="3">
        <v>-10.969374999999999</v>
      </c>
      <c r="E128" s="3">
        <v>0.35424270432161847</v>
      </c>
      <c r="F128" s="2">
        <v>4</v>
      </c>
      <c r="G128" s="2">
        <v>6</v>
      </c>
      <c r="H128" s="10">
        <f>INDEX(Data!N$2:N$803,Table2[[#This Row],[Index]])</f>
        <v>4.8785499999999998E-4</v>
      </c>
      <c r="I128" s="10">
        <f>INDEX(Data!O$2:O$803,Table2[[#This Row],[Index]])</f>
        <v>5.1168600000000002E-4</v>
      </c>
      <c r="J128" s="5">
        <f>INDEX(Data!P$2:P$803,Table2[[#This Row],[Index]])</f>
        <v>4.9977050000000003E-4</v>
      </c>
      <c r="K128" s="2">
        <v>192</v>
      </c>
      <c r="L128" s="2">
        <f>COUNTIF(Table2[Average],INDEX(Data!J$1:J$4,Data!L$1)&amp;Table2[[#This Row],[Average]])+1</f>
        <v>442</v>
      </c>
    </row>
    <row r="129" spans="1:12" x14ac:dyDescent="0.2">
      <c r="A129" s="2">
        <v>549</v>
      </c>
      <c r="B129" s="2">
        <v>697</v>
      </c>
      <c r="C129" s="2" t="s">
        <v>1808</v>
      </c>
      <c r="D129" s="3">
        <v>-11.660089999999997</v>
      </c>
      <c r="E129" s="3">
        <v>0.4051641811379616</v>
      </c>
      <c r="F129" s="2">
        <v>4</v>
      </c>
      <c r="G129" s="2">
        <v>6</v>
      </c>
      <c r="H129" s="10">
        <f>INDEX(Data!N$2:N$803,Table2[[#This Row],[Index]])</f>
        <v>9.6966200000000004E-4</v>
      </c>
      <c r="I129" s="10">
        <f>INDEX(Data!O$2:O$803,Table2[[#This Row],[Index]])</f>
        <v>9.43569E-4</v>
      </c>
      <c r="J129" s="5">
        <f>INDEX(Data!P$2:P$803,Table2[[#This Row],[Index]])</f>
        <v>9.5661550000000002E-4</v>
      </c>
      <c r="K129" s="2">
        <v>109</v>
      </c>
      <c r="L129" s="2">
        <f>COUNTIF(Table2[Average],INDEX(Data!J$1:J$4,Data!L$1)&amp;Table2[[#This Row],[Average]])+1</f>
        <v>281</v>
      </c>
    </row>
    <row r="130" spans="1:12" x14ac:dyDescent="0.2">
      <c r="A130" s="2">
        <v>550</v>
      </c>
      <c r="B130" s="2">
        <v>698</v>
      </c>
      <c r="C130" s="2" t="s">
        <v>1811</v>
      </c>
      <c r="D130" s="3">
        <v>-12.890365000000017</v>
      </c>
      <c r="E130" s="3">
        <v>0.43316884704694875</v>
      </c>
      <c r="F130" s="2">
        <v>4</v>
      </c>
      <c r="G130" s="2">
        <v>6</v>
      </c>
      <c r="H130" s="10">
        <f>INDEX(Data!N$2:N$803,Table2[[#This Row],[Index]])</f>
        <v>1.76465E-3</v>
      </c>
      <c r="I130" s="10">
        <f>INDEX(Data!O$2:O$803,Table2[[#This Row],[Index]])</f>
        <v>1.6730899999999999E-3</v>
      </c>
      <c r="J130" s="5">
        <f>INDEX(Data!P$2:P$803,Table2[[#This Row],[Index]])</f>
        <v>1.7188699999999999E-3</v>
      </c>
      <c r="K130" s="2">
        <v>82</v>
      </c>
      <c r="L130" s="2">
        <f>COUNTIF(Table2[Average],INDEX(Data!J$1:J$4,Data!L$1)&amp;Table2[[#This Row],[Average]])+1</f>
        <v>182</v>
      </c>
    </row>
    <row r="131" spans="1:12" x14ac:dyDescent="0.2">
      <c r="A131" s="2">
        <v>551</v>
      </c>
      <c r="B131" s="2">
        <v>699</v>
      </c>
      <c r="C131" s="2" t="s">
        <v>1814</v>
      </c>
      <c r="D131" s="3">
        <v>-13.045785000000009</v>
      </c>
      <c r="E131" s="3">
        <v>0.4114472112499124</v>
      </c>
      <c r="F131" s="2">
        <v>4</v>
      </c>
      <c r="G131" s="2">
        <v>6</v>
      </c>
      <c r="H131" s="10">
        <f>INDEX(Data!N$2:N$803,Table2[[#This Row],[Index]])</f>
        <v>1.6886500000000001E-3</v>
      </c>
      <c r="I131" s="10">
        <f>INDEX(Data!O$2:O$803,Table2[[#This Row],[Index]])</f>
        <v>1.59859E-3</v>
      </c>
      <c r="J131" s="5">
        <f>INDEX(Data!P$2:P$803,Table2[[#This Row],[Index]])</f>
        <v>1.6436200000000002E-3</v>
      </c>
      <c r="K131" s="2">
        <v>102</v>
      </c>
      <c r="L131" s="2">
        <f>COUNTIF(Table2[Average],INDEX(Data!J$1:J$4,Data!L$1)&amp;Table2[[#This Row],[Average]])+1</f>
        <v>193</v>
      </c>
    </row>
    <row r="132" spans="1:12" x14ac:dyDescent="0.2">
      <c r="A132" s="2">
        <v>552</v>
      </c>
      <c r="B132" s="2">
        <v>700</v>
      </c>
      <c r="C132" s="2" t="s">
        <v>1817</v>
      </c>
      <c r="D132" s="3">
        <v>-13.14880500000001</v>
      </c>
      <c r="E132" s="3">
        <v>0.39061824595049938</v>
      </c>
      <c r="F132" s="2">
        <v>4</v>
      </c>
      <c r="G132" s="2">
        <v>6</v>
      </c>
      <c r="H132" s="10">
        <f>INDEX(Data!N$2:N$803,Table2[[#This Row],[Index]])</f>
        <v>9.2581900000000003E-4</v>
      </c>
      <c r="I132" s="10">
        <f>INDEX(Data!O$2:O$803,Table2[[#This Row],[Index]])</f>
        <v>8.9939299999999996E-4</v>
      </c>
      <c r="J132" s="5">
        <f>INDEX(Data!P$2:P$803,Table2[[#This Row],[Index]])</f>
        <v>9.1260600000000005E-4</v>
      </c>
      <c r="K132" s="2">
        <v>133</v>
      </c>
      <c r="L132" s="2">
        <f>COUNTIF(Table2[Average],INDEX(Data!J$1:J$4,Data!L$1)&amp;Table2[[#This Row],[Average]])+1</f>
        <v>291</v>
      </c>
    </row>
    <row r="133" spans="1:12" x14ac:dyDescent="0.2">
      <c r="A133" s="2">
        <v>553</v>
      </c>
      <c r="B133" s="2">
        <v>701</v>
      </c>
      <c r="C133" s="2" t="s">
        <v>1820</v>
      </c>
      <c r="D133" s="3">
        <v>-12.929809999999989</v>
      </c>
      <c r="E133" s="3">
        <v>0.39531943979680467</v>
      </c>
      <c r="F133" s="2">
        <v>4</v>
      </c>
      <c r="G133" s="2">
        <v>6</v>
      </c>
      <c r="H133" s="10">
        <f>INDEX(Data!N$2:N$803,Table2[[#This Row],[Index]])</f>
        <v>9.4779700000000001E-4</v>
      </c>
      <c r="I133" s="10">
        <f>INDEX(Data!O$2:O$803,Table2[[#This Row],[Index]])</f>
        <v>9.2137700000000002E-4</v>
      </c>
      <c r="J133" s="5">
        <f>INDEX(Data!P$2:P$803,Table2[[#This Row],[Index]])</f>
        <v>9.3458699999999996E-4</v>
      </c>
      <c r="K133" s="2">
        <v>128</v>
      </c>
      <c r="L133" s="2">
        <f>COUNTIF(Table2[Average],INDEX(Data!J$1:J$4,Data!L$1)&amp;Table2[[#This Row],[Average]])+1</f>
        <v>286</v>
      </c>
    </row>
    <row r="134" spans="1:12" x14ac:dyDescent="0.2">
      <c r="A134" s="2">
        <v>554</v>
      </c>
      <c r="B134" s="2">
        <v>702</v>
      </c>
      <c r="C134" s="2" t="s">
        <v>1823</v>
      </c>
      <c r="D134" s="3">
        <v>-12.373329999999996</v>
      </c>
      <c r="E134" s="3">
        <v>0.42090063085706397</v>
      </c>
      <c r="F134" s="2">
        <v>4</v>
      </c>
      <c r="G134" s="2">
        <v>6</v>
      </c>
      <c r="H134" s="10">
        <f>INDEX(Data!N$2:N$803,Table2[[#This Row],[Index]])</f>
        <v>4.4562600000000002E-4</v>
      </c>
      <c r="I134" s="10">
        <f>INDEX(Data!O$2:O$803,Table2[[#This Row],[Index]])</f>
        <v>4.2502499999999999E-4</v>
      </c>
      <c r="J134" s="5">
        <f>INDEX(Data!P$2:P$803,Table2[[#This Row],[Index]])</f>
        <v>4.3532550000000003E-4</v>
      </c>
      <c r="K134" s="2">
        <v>93</v>
      </c>
      <c r="L134" s="2">
        <f>COUNTIF(Table2[Average],INDEX(Data!J$1:J$4,Data!L$1)&amp;Table2[[#This Row],[Average]])+1</f>
        <v>485</v>
      </c>
    </row>
    <row r="135" spans="1:12" x14ac:dyDescent="0.2">
      <c r="A135" s="2">
        <v>555</v>
      </c>
      <c r="B135" s="2">
        <v>703</v>
      </c>
      <c r="C135" s="2" t="s">
        <v>1826</v>
      </c>
      <c r="D135" s="3">
        <v>-12.501990000000021</v>
      </c>
      <c r="E135" s="3">
        <v>0.37464476289735144</v>
      </c>
      <c r="F135" s="2">
        <v>4</v>
      </c>
      <c r="G135" s="2">
        <v>6</v>
      </c>
      <c r="H135" s="10">
        <f>INDEX(Data!N$2:N$803,Table2[[#This Row],[Index]])</f>
        <v>8.8112200000000002E-4</v>
      </c>
      <c r="I135" s="10">
        <f>INDEX(Data!O$2:O$803,Table2[[#This Row],[Index]])</f>
        <v>8.5538300000000003E-4</v>
      </c>
      <c r="J135" s="5">
        <f>INDEX(Data!P$2:P$803,Table2[[#This Row],[Index]])</f>
        <v>8.6825250000000008E-4</v>
      </c>
      <c r="K135" s="2">
        <v>151</v>
      </c>
      <c r="L135" s="2">
        <f>COUNTIF(Table2[Average],INDEX(Data!J$1:J$4,Data!L$1)&amp;Table2[[#This Row],[Average]])+1</f>
        <v>298</v>
      </c>
    </row>
    <row r="136" spans="1:12" x14ac:dyDescent="0.2">
      <c r="A136" s="2">
        <v>556</v>
      </c>
      <c r="B136" s="2">
        <v>704</v>
      </c>
      <c r="C136" s="2" t="s">
        <v>1829</v>
      </c>
      <c r="D136" s="3">
        <v>-13.147850000000005</v>
      </c>
      <c r="E136" s="3">
        <v>0.43178294353674795</v>
      </c>
      <c r="F136" s="2">
        <v>4</v>
      </c>
      <c r="G136" s="2">
        <v>6</v>
      </c>
      <c r="H136" s="10">
        <f>INDEX(Data!N$2:N$803,Table2[[#This Row],[Index]])</f>
        <v>1.76465E-3</v>
      </c>
      <c r="I136" s="10">
        <f>INDEX(Data!O$2:O$803,Table2[[#This Row],[Index]])</f>
        <v>1.6730899999999999E-3</v>
      </c>
      <c r="J136" s="5">
        <f>INDEX(Data!P$2:P$803,Table2[[#This Row],[Index]])</f>
        <v>1.7188699999999999E-3</v>
      </c>
      <c r="K136" s="2">
        <v>84</v>
      </c>
      <c r="L136" s="2">
        <f>COUNTIF(Table2[Average],INDEX(Data!J$1:J$4,Data!L$1)&amp;Table2[[#This Row],[Average]])+1</f>
        <v>182</v>
      </c>
    </row>
    <row r="137" spans="1:12" x14ac:dyDescent="0.2">
      <c r="A137" s="2">
        <v>557</v>
      </c>
      <c r="B137" s="2">
        <v>705</v>
      </c>
      <c r="C137" s="2" t="s">
        <v>1832</v>
      </c>
      <c r="D137" s="3">
        <v>-12.880134999999996</v>
      </c>
      <c r="E137" s="3">
        <v>0.46136160442047996</v>
      </c>
      <c r="F137" s="2">
        <v>4</v>
      </c>
      <c r="G137" s="2">
        <v>6</v>
      </c>
      <c r="H137" s="10">
        <f>INDEX(Data!N$2:N$803,Table2[[#This Row],[Index]])</f>
        <v>2.62759E-3</v>
      </c>
      <c r="I137" s="10">
        <f>INDEX(Data!O$2:O$803,Table2[[#This Row],[Index]])</f>
        <v>2.5819100000000002E-3</v>
      </c>
      <c r="J137" s="5">
        <f>INDEX(Data!P$2:P$803,Table2[[#This Row],[Index]])</f>
        <v>2.6047500000000003E-3</v>
      </c>
      <c r="K137" s="2">
        <v>53</v>
      </c>
      <c r="L137" s="2">
        <f>COUNTIF(Table2[Average],INDEX(Data!J$1:J$4,Data!L$1)&amp;Table2[[#This Row],[Average]])+1</f>
        <v>102</v>
      </c>
    </row>
    <row r="138" spans="1:12" x14ac:dyDescent="0.2">
      <c r="A138" s="2">
        <v>558</v>
      </c>
      <c r="B138" s="2">
        <v>706</v>
      </c>
      <c r="C138" s="2" t="s">
        <v>1835</v>
      </c>
      <c r="D138" s="3">
        <v>-12.63562499999999</v>
      </c>
      <c r="E138" s="3">
        <v>0.43161909073904881</v>
      </c>
      <c r="F138" s="2">
        <v>4</v>
      </c>
      <c r="G138" s="2">
        <v>6</v>
      </c>
      <c r="H138" s="10">
        <f>INDEX(Data!N$2:N$803,Table2[[#This Row],[Index]])</f>
        <v>1.76465E-3</v>
      </c>
      <c r="I138" s="10">
        <f>INDEX(Data!O$2:O$803,Table2[[#This Row],[Index]])</f>
        <v>1.6730899999999999E-3</v>
      </c>
      <c r="J138" s="5">
        <f>INDEX(Data!P$2:P$803,Table2[[#This Row],[Index]])</f>
        <v>1.7188699999999999E-3</v>
      </c>
      <c r="K138" s="2">
        <v>85</v>
      </c>
      <c r="L138" s="2">
        <f>COUNTIF(Table2[Average],INDEX(Data!J$1:J$4,Data!L$1)&amp;Table2[[#This Row],[Average]])+1</f>
        <v>182</v>
      </c>
    </row>
    <row r="139" spans="1:12" x14ac:dyDescent="0.2">
      <c r="A139" s="2">
        <v>559</v>
      </c>
      <c r="B139" s="2">
        <v>707</v>
      </c>
      <c r="C139" s="2" t="s">
        <v>1838</v>
      </c>
      <c r="D139" s="3">
        <v>-13.22624500000002</v>
      </c>
      <c r="E139" s="3">
        <v>0.39556746623927236</v>
      </c>
      <c r="F139" s="2">
        <v>4</v>
      </c>
      <c r="G139" s="2">
        <v>6</v>
      </c>
      <c r="H139" s="10">
        <f>INDEX(Data!N$2:N$803,Table2[[#This Row],[Index]])</f>
        <v>1.65062E-3</v>
      </c>
      <c r="I139" s="10">
        <f>INDEX(Data!O$2:O$803,Table2[[#This Row],[Index]])</f>
        <v>1.56138E-3</v>
      </c>
      <c r="J139" s="5">
        <f>INDEX(Data!P$2:P$803,Table2[[#This Row],[Index]])</f>
        <v>1.606E-3</v>
      </c>
      <c r="K139" s="2">
        <v>127</v>
      </c>
      <c r="L139" s="2">
        <f>COUNTIF(Table2[Average],INDEX(Data!J$1:J$4,Data!L$1)&amp;Table2[[#This Row],[Average]])+1</f>
        <v>197</v>
      </c>
    </row>
    <row r="140" spans="1:12" x14ac:dyDescent="0.2">
      <c r="A140" s="2">
        <v>560</v>
      </c>
      <c r="B140" s="2">
        <v>708</v>
      </c>
      <c r="C140" s="2" t="s">
        <v>1841</v>
      </c>
      <c r="D140" s="3">
        <v>-12.949545000000015</v>
      </c>
      <c r="E140" s="3">
        <v>0.40276595120688302</v>
      </c>
      <c r="F140" s="2">
        <v>4</v>
      </c>
      <c r="G140" s="2">
        <v>6</v>
      </c>
      <c r="H140" s="10">
        <f>INDEX(Data!N$2:N$803,Table2[[#This Row],[Index]])</f>
        <v>9.4779700000000001E-4</v>
      </c>
      <c r="I140" s="10">
        <f>INDEX(Data!O$2:O$803,Table2[[#This Row],[Index]])</f>
        <v>9.2137700000000002E-4</v>
      </c>
      <c r="J140" s="5">
        <f>INDEX(Data!P$2:P$803,Table2[[#This Row],[Index]])</f>
        <v>9.3458699999999996E-4</v>
      </c>
      <c r="K140" s="2">
        <v>112</v>
      </c>
      <c r="L140" s="2">
        <f>COUNTIF(Table2[Average],INDEX(Data!J$1:J$4,Data!L$1)&amp;Table2[[#This Row],[Average]])+1</f>
        <v>286</v>
      </c>
    </row>
    <row r="141" spans="1:12" x14ac:dyDescent="0.2">
      <c r="A141" s="2">
        <v>561</v>
      </c>
      <c r="B141" s="2">
        <v>709</v>
      </c>
      <c r="C141" s="2" t="s">
        <v>1844</v>
      </c>
      <c r="D141" s="3">
        <v>-9.1546150000000068</v>
      </c>
      <c r="E141" s="3">
        <v>0.35152570505664132</v>
      </c>
      <c r="F141" s="2">
        <v>4</v>
      </c>
      <c r="G141" s="2">
        <v>6</v>
      </c>
      <c r="H141" s="10">
        <f>INDEX(Data!N$2:N$803,Table2[[#This Row],[Index]])</f>
        <v>3.4593800000000001E-4</v>
      </c>
      <c r="I141" s="10">
        <f>INDEX(Data!O$2:O$803,Table2[[#This Row],[Index]])</f>
        <v>3.1794199999999999E-4</v>
      </c>
      <c r="J141" s="5">
        <f>INDEX(Data!P$2:P$803,Table2[[#This Row],[Index]])</f>
        <v>3.3193999999999997E-4</v>
      </c>
      <c r="K141" s="2">
        <v>199</v>
      </c>
      <c r="L141" s="2">
        <f>COUNTIF(Table2[Average],INDEX(Data!J$1:J$4,Data!L$1)&amp;Table2[[#This Row],[Average]])+1</f>
        <v>603</v>
      </c>
    </row>
    <row r="142" spans="1:12" x14ac:dyDescent="0.2">
      <c r="A142" s="2">
        <v>562</v>
      </c>
      <c r="B142" s="2">
        <v>710</v>
      </c>
      <c r="C142" s="2" t="s">
        <v>1847</v>
      </c>
      <c r="D142" s="3">
        <v>-9.8411300000000068</v>
      </c>
      <c r="E142" s="3">
        <v>0.33300877770729476</v>
      </c>
      <c r="F142" s="2">
        <v>4</v>
      </c>
      <c r="G142" s="2">
        <v>6</v>
      </c>
      <c r="H142" s="10">
        <f>INDEX(Data!N$2:N$803,Table2[[#This Row],[Index]])</f>
        <v>3.0183100000000002E-4</v>
      </c>
      <c r="I142" s="10">
        <f>INDEX(Data!O$2:O$803,Table2[[#This Row],[Index]])</f>
        <v>3.2920200000000001E-4</v>
      </c>
      <c r="J142" s="5">
        <f>INDEX(Data!P$2:P$803,Table2[[#This Row],[Index]])</f>
        <v>3.1551650000000001E-4</v>
      </c>
      <c r="K142" s="2">
        <v>236</v>
      </c>
      <c r="L142" s="2">
        <f>COUNTIF(Table2[Average],INDEX(Data!J$1:J$4,Data!L$1)&amp;Table2[[#This Row],[Average]])+1</f>
        <v>623</v>
      </c>
    </row>
    <row r="143" spans="1:12" x14ac:dyDescent="0.2">
      <c r="A143" s="2">
        <v>563</v>
      </c>
      <c r="B143" s="2">
        <v>711</v>
      </c>
      <c r="C143" s="2" t="s">
        <v>1850</v>
      </c>
      <c r="D143" s="3">
        <v>-11.793745000000001</v>
      </c>
      <c r="E143" s="3">
        <v>0.36999088459501311</v>
      </c>
      <c r="F143" s="2">
        <v>4</v>
      </c>
      <c r="G143" s="2">
        <v>6</v>
      </c>
      <c r="H143" s="10">
        <f>INDEX(Data!N$2:N$803,Table2[[#This Row],[Index]])</f>
        <v>1.5365699999999999E-3</v>
      </c>
      <c r="I143" s="10">
        <f>INDEX(Data!O$2:O$803,Table2[[#This Row],[Index]])</f>
        <v>1.44972E-3</v>
      </c>
      <c r="J143" s="5">
        <f>INDEX(Data!P$2:P$803,Table2[[#This Row],[Index]])</f>
        <v>1.493145E-3</v>
      </c>
      <c r="K143" s="2">
        <v>163</v>
      </c>
      <c r="L143" s="2">
        <f>COUNTIF(Table2[Average],INDEX(Data!J$1:J$4,Data!L$1)&amp;Table2[[#This Row],[Average]])+1</f>
        <v>214</v>
      </c>
    </row>
    <row r="144" spans="1:12" x14ac:dyDescent="0.2">
      <c r="A144" s="2">
        <v>564</v>
      </c>
      <c r="B144" s="2">
        <v>712</v>
      </c>
      <c r="C144" s="2" t="s">
        <v>1853</v>
      </c>
      <c r="D144" s="3">
        <v>-12.382509999999996</v>
      </c>
      <c r="E144" s="3">
        <v>0.38572315524412093</v>
      </c>
      <c r="F144" s="2">
        <v>4</v>
      </c>
      <c r="G144" s="2">
        <v>6</v>
      </c>
      <c r="H144" s="10">
        <f>INDEX(Data!N$2:N$803,Table2[[#This Row],[Index]])</f>
        <v>9.2581900000000003E-4</v>
      </c>
      <c r="I144" s="10">
        <f>INDEX(Data!O$2:O$803,Table2[[#This Row],[Index]])</f>
        <v>8.9939299999999996E-4</v>
      </c>
      <c r="J144" s="5">
        <f>INDEX(Data!P$2:P$803,Table2[[#This Row],[Index]])</f>
        <v>9.1260600000000005E-4</v>
      </c>
      <c r="K144" s="2">
        <v>137</v>
      </c>
      <c r="L144" s="2">
        <f>COUNTIF(Table2[Average],INDEX(Data!J$1:J$4,Data!L$1)&amp;Table2[[#This Row],[Average]])+1</f>
        <v>291</v>
      </c>
    </row>
    <row r="145" spans="1:12" x14ac:dyDescent="0.2">
      <c r="A145" s="2">
        <v>565</v>
      </c>
      <c r="B145" s="2">
        <v>713</v>
      </c>
      <c r="C145" s="2" t="s">
        <v>1856</v>
      </c>
      <c r="D145" s="3">
        <v>-11.998705000000015</v>
      </c>
      <c r="E145" s="3">
        <v>0.39640266152603565</v>
      </c>
      <c r="F145" s="2">
        <v>4</v>
      </c>
      <c r="G145" s="2">
        <v>6</v>
      </c>
      <c r="H145" s="10">
        <f>INDEX(Data!N$2:N$803,Table2[[#This Row],[Index]])</f>
        <v>4.2904199999999998E-4</v>
      </c>
      <c r="I145" s="10">
        <f>INDEX(Data!O$2:O$803,Table2[[#This Row],[Index]])</f>
        <v>4.0667399999999999E-4</v>
      </c>
      <c r="J145" s="5">
        <f>INDEX(Data!P$2:P$803,Table2[[#This Row],[Index]])</f>
        <v>4.1785800000000001E-4</v>
      </c>
      <c r="K145" s="2">
        <v>126</v>
      </c>
      <c r="L145" s="2">
        <f>COUNTIF(Table2[Average],INDEX(Data!J$1:J$4,Data!L$1)&amp;Table2[[#This Row],[Average]])+1</f>
        <v>502</v>
      </c>
    </row>
    <row r="146" spans="1:12" x14ac:dyDescent="0.2">
      <c r="A146" s="2">
        <v>566</v>
      </c>
      <c r="B146" s="2">
        <v>714</v>
      </c>
      <c r="C146" s="2" t="s">
        <v>1859</v>
      </c>
      <c r="D146" s="3">
        <v>-12.059720000000013</v>
      </c>
      <c r="E146" s="3">
        <v>0.40139312566572422</v>
      </c>
      <c r="F146" s="2">
        <v>4</v>
      </c>
      <c r="G146" s="2">
        <v>6</v>
      </c>
      <c r="H146" s="10">
        <f>INDEX(Data!N$2:N$803,Table2[[#This Row],[Index]])</f>
        <v>4.2904199999999998E-4</v>
      </c>
      <c r="I146" s="10">
        <f>INDEX(Data!O$2:O$803,Table2[[#This Row],[Index]])</f>
        <v>4.0667399999999999E-4</v>
      </c>
      <c r="J146" s="5">
        <f>INDEX(Data!P$2:P$803,Table2[[#This Row],[Index]])</f>
        <v>4.1785800000000001E-4</v>
      </c>
      <c r="K146" s="2">
        <v>113</v>
      </c>
      <c r="L146" s="2">
        <f>COUNTIF(Table2[Average],INDEX(Data!J$1:J$4,Data!L$1)&amp;Table2[[#This Row],[Average]])+1</f>
        <v>502</v>
      </c>
    </row>
    <row r="147" spans="1:12" x14ac:dyDescent="0.2">
      <c r="A147" s="2">
        <v>567</v>
      </c>
      <c r="B147" s="2">
        <v>715</v>
      </c>
      <c r="C147" s="2" t="s">
        <v>1862</v>
      </c>
      <c r="D147" s="3">
        <v>-11.908439999999999</v>
      </c>
      <c r="E147" s="3">
        <v>0.3998685564467187</v>
      </c>
      <c r="F147" s="2">
        <v>4</v>
      </c>
      <c r="G147" s="2">
        <v>6</v>
      </c>
      <c r="H147" s="10">
        <f>INDEX(Data!N$2:N$803,Table2[[#This Row],[Index]])</f>
        <v>5.5175999999999999E-4</v>
      </c>
      <c r="I147" s="10">
        <f>INDEX(Data!O$2:O$803,Table2[[#This Row],[Index]])</f>
        <v>5.7586699999999998E-4</v>
      </c>
      <c r="J147" s="5">
        <f>INDEX(Data!P$2:P$803,Table2[[#This Row],[Index]])</f>
        <v>5.6381349999999998E-4</v>
      </c>
      <c r="K147" s="2">
        <v>116</v>
      </c>
      <c r="L147" s="2">
        <f>COUNTIF(Table2[Average],INDEX(Data!J$1:J$4,Data!L$1)&amp;Table2[[#This Row],[Average]])+1</f>
        <v>400</v>
      </c>
    </row>
    <row r="148" spans="1:12" x14ac:dyDescent="0.2">
      <c r="A148" s="2">
        <v>568</v>
      </c>
      <c r="B148" s="2">
        <v>716</v>
      </c>
      <c r="C148" s="2" t="s">
        <v>1865</v>
      </c>
      <c r="D148" s="3">
        <v>-16.482645000000005</v>
      </c>
      <c r="E148" s="3">
        <v>0.57958574699609955</v>
      </c>
      <c r="F148" s="2">
        <v>4</v>
      </c>
      <c r="G148" s="2">
        <v>6</v>
      </c>
      <c r="H148" s="10">
        <f>INDEX(Data!N$2:N$803,Table2[[#This Row],[Index]])</f>
        <v>1.6806799999999999E-3</v>
      </c>
      <c r="I148" s="10">
        <f>INDEX(Data!O$2:O$803,Table2[[#This Row],[Index]])</f>
        <v>1.7158099999999999E-3</v>
      </c>
      <c r="J148" s="5">
        <f>INDEX(Data!P$2:P$803,Table2[[#This Row],[Index]])</f>
        <v>1.6982449999999999E-3</v>
      </c>
      <c r="K148" s="2">
        <v>19</v>
      </c>
      <c r="L148" s="2">
        <f>COUNTIF(Table2[Average],INDEX(Data!J$1:J$4,Data!L$1)&amp;Table2[[#This Row],[Average]])+1</f>
        <v>186</v>
      </c>
    </row>
    <row r="149" spans="1:12" x14ac:dyDescent="0.2">
      <c r="A149" s="2">
        <v>569</v>
      </c>
      <c r="B149" s="2">
        <v>717</v>
      </c>
      <c r="C149" s="2" t="s">
        <v>1868</v>
      </c>
      <c r="D149" s="3">
        <v>-13.896360000000001</v>
      </c>
      <c r="E149" s="3">
        <v>0.4237852221072923</v>
      </c>
      <c r="F149" s="2">
        <v>4</v>
      </c>
      <c r="G149" s="2">
        <v>6</v>
      </c>
      <c r="H149" s="10">
        <f>INDEX(Data!N$2:N$803,Table2[[#This Row],[Index]])</f>
        <v>1.14831E-3</v>
      </c>
      <c r="I149" s="10">
        <f>INDEX(Data!O$2:O$803,Table2[[#This Row],[Index]])</f>
        <v>1.1714099999999999E-3</v>
      </c>
      <c r="J149" s="5">
        <f>INDEX(Data!P$2:P$803,Table2[[#This Row],[Index]])</f>
        <v>1.15986E-3</v>
      </c>
      <c r="K149" s="2">
        <v>90</v>
      </c>
      <c r="L149" s="2">
        <f>COUNTIF(Table2[Average],INDEX(Data!J$1:J$4,Data!L$1)&amp;Table2[[#This Row],[Average]])+1</f>
        <v>250</v>
      </c>
    </row>
    <row r="150" spans="1:12" x14ac:dyDescent="0.2">
      <c r="A150" s="2">
        <v>570</v>
      </c>
      <c r="B150" s="2">
        <v>718</v>
      </c>
      <c r="C150" s="2" t="s">
        <v>1871</v>
      </c>
      <c r="D150" s="3">
        <v>-12.398229999999998</v>
      </c>
      <c r="E150" s="3">
        <v>0.37102513875845539</v>
      </c>
      <c r="F150" s="2">
        <v>4</v>
      </c>
      <c r="G150" s="2">
        <v>6</v>
      </c>
      <c r="H150" s="10">
        <f>INDEX(Data!N$2:N$803,Table2[[#This Row],[Index]])</f>
        <v>1.14168E-3</v>
      </c>
      <c r="I150" s="10">
        <f>INDEX(Data!O$2:O$803,Table2[[#This Row],[Index]])</f>
        <v>1.1568800000000001E-3</v>
      </c>
      <c r="J150" s="5">
        <f>INDEX(Data!P$2:P$803,Table2[[#This Row],[Index]])</f>
        <v>1.1492799999999999E-3</v>
      </c>
      <c r="K150" s="2">
        <v>160</v>
      </c>
      <c r="L150" s="2">
        <f>COUNTIF(Table2[Average],INDEX(Data!J$1:J$4,Data!L$1)&amp;Table2[[#This Row],[Average]])+1</f>
        <v>253</v>
      </c>
    </row>
    <row r="151" spans="1:12" x14ac:dyDescent="0.2">
      <c r="A151" s="2">
        <v>571</v>
      </c>
      <c r="B151" s="2">
        <v>719</v>
      </c>
      <c r="C151" s="2" t="s">
        <v>1874</v>
      </c>
      <c r="D151" s="3">
        <v>-11.18621499999999</v>
      </c>
      <c r="E151" s="3">
        <v>0.38327011087761986</v>
      </c>
      <c r="F151" s="2">
        <v>4</v>
      </c>
      <c r="G151" s="2">
        <v>6</v>
      </c>
      <c r="H151" s="10">
        <f>INDEX(Data!N$2:N$803,Table2[[#This Row],[Index]])</f>
        <v>1.4360200000000001E-3</v>
      </c>
      <c r="I151" s="10">
        <f>INDEX(Data!O$2:O$803,Table2[[#This Row],[Index]])</f>
        <v>1.4498600000000001E-3</v>
      </c>
      <c r="J151" s="5">
        <f>INDEX(Data!P$2:P$803,Table2[[#This Row],[Index]])</f>
        <v>1.4429400000000002E-3</v>
      </c>
      <c r="K151" s="2">
        <v>143</v>
      </c>
      <c r="L151" s="2">
        <f>COUNTIF(Table2[Average],INDEX(Data!J$1:J$4,Data!L$1)&amp;Table2[[#This Row],[Average]])+1</f>
        <v>216</v>
      </c>
    </row>
    <row r="152" spans="1:12" x14ac:dyDescent="0.2">
      <c r="A152" s="2">
        <v>572</v>
      </c>
      <c r="B152" s="2">
        <v>720</v>
      </c>
      <c r="C152" s="2" t="s">
        <v>1877</v>
      </c>
      <c r="D152" s="3">
        <v>-10.461095000000014</v>
      </c>
      <c r="E152" s="3">
        <v>0.3687720813148454</v>
      </c>
      <c r="F152" s="2">
        <v>4</v>
      </c>
      <c r="G152" s="2">
        <v>6</v>
      </c>
      <c r="H152" s="10">
        <f>INDEX(Data!N$2:N$803,Table2[[#This Row],[Index]])</f>
        <v>1.74048E-3</v>
      </c>
      <c r="I152" s="10">
        <f>INDEX(Data!O$2:O$803,Table2[[#This Row],[Index]])</f>
        <v>1.7380799999999999E-3</v>
      </c>
      <c r="J152" s="5">
        <f>INDEX(Data!P$2:P$803,Table2[[#This Row],[Index]])</f>
        <v>1.7392799999999999E-3</v>
      </c>
      <c r="K152" s="2">
        <v>167</v>
      </c>
      <c r="L152" s="2">
        <f>COUNTIF(Table2[Average],INDEX(Data!J$1:J$4,Data!L$1)&amp;Table2[[#This Row],[Average]])+1</f>
        <v>177</v>
      </c>
    </row>
    <row r="153" spans="1:12" x14ac:dyDescent="0.2">
      <c r="A153" s="2">
        <v>573</v>
      </c>
      <c r="B153" s="2">
        <v>721</v>
      </c>
      <c r="C153" s="2" t="s">
        <v>1880</v>
      </c>
      <c r="D153" s="3">
        <v>-13.118160000000003</v>
      </c>
      <c r="E153" s="3">
        <v>0.39469342392435269</v>
      </c>
      <c r="F153" s="2">
        <v>4</v>
      </c>
      <c r="G153" s="2">
        <v>6</v>
      </c>
      <c r="H153" s="10">
        <f>INDEX(Data!N$2:N$803,Table2[[#This Row],[Index]])</f>
        <v>1.06909E-3</v>
      </c>
      <c r="I153" s="10">
        <f>INDEX(Data!O$2:O$803,Table2[[#This Row],[Index]])</f>
        <v>1.09227E-3</v>
      </c>
      <c r="J153" s="5">
        <f>INDEX(Data!P$2:P$803,Table2[[#This Row],[Index]])</f>
        <v>1.0806800000000001E-3</v>
      </c>
      <c r="K153" s="2">
        <v>129</v>
      </c>
      <c r="L153" s="2">
        <f>COUNTIF(Table2[Average],INDEX(Data!J$1:J$4,Data!L$1)&amp;Table2[[#This Row],[Average]])+1</f>
        <v>262</v>
      </c>
    </row>
    <row r="154" spans="1:12" x14ac:dyDescent="0.2">
      <c r="A154" s="2">
        <v>574</v>
      </c>
      <c r="B154" s="2">
        <v>722</v>
      </c>
      <c r="C154" s="2" t="s">
        <v>1883</v>
      </c>
      <c r="D154" s="3">
        <v>-15.395815000000013</v>
      </c>
      <c r="E154" s="3">
        <v>0.45823756588799242</v>
      </c>
      <c r="F154" s="2">
        <v>4</v>
      </c>
      <c r="G154" s="2">
        <v>6</v>
      </c>
      <c r="H154" s="10">
        <f>INDEX(Data!N$2:N$803,Table2[[#This Row],[Index]])</f>
        <v>1.25442E-3</v>
      </c>
      <c r="I154" s="10">
        <f>INDEX(Data!O$2:O$803,Table2[[#This Row],[Index]])</f>
        <v>1.2768600000000001E-3</v>
      </c>
      <c r="J154" s="5">
        <f>INDEX(Data!P$2:P$803,Table2[[#This Row],[Index]])</f>
        <v>1.2656400000000002E-3</v>
      </c>
      <c r="K154" s="2">
        <v>60</v>
      </c>
      <c r="L154" s="2">
        <f>COUNTIF(Table2[Average],INDEX(Data!J$1:J$4,Data!L$1)&amp;Table2[[#This Row],[Average]])+1</f>
        <v>236</v>
      </c>
    </row>
    <row r="155" spans="1:12" x14ac:dyDescent="0.2">
      <c r="A155" s="2">
        <v>575</v>
      </c>
      <c r="B155" s="2">
        <v>723</v>
      </c>
      <c r="C155" s="2" t="s">
        <v>1886</v>
      </c>
      <c r="D155" s="3">
        <v>-13.521940000000015</v>
      </c>
      <c r="E155" s="3">
        <v>0.42945915585640315</v>
      </c>
      <c r="F155" s="2">
        <v>4</v>
      </c>
      <c r="G155" s="2">
        <v>6</v>
      </c>
      <c r="H155" s="10">
        <f>INDEX(Data!N$2:N$803,Table2[[#This Row],[Index]])</f>
        <v>1.3209700000000001E-3</v>
      </c>
      <c r="I155" s="10">
        <f>INDEX(Data!O$2:O$803,Table2[[#This Row],[Index]])</f>
        <v>1.33344E-3</v>
      </c>
      <c r="J155" s="5">
        <f>INDEX(Data!P$2:P$803,Table2[[#This Row],[Index]])</f>
        <v>1.3272050000000001E-3</v>
      </c>
      <c r="K155" s="2">
        <v>86</v>
      </c>
      <c r="L155" s="2">
        <f>COUNTIF(Table2[Average],INDEX(Data!J$1:J$4,Data!L$1)&amp;Table2[[#This Row],[Average]])+1</f>
        <v>227</v>
      </c>
    </row>
    <row r="156" spans="1:12" x14ac:dyDescent="0.2">
      <c r="A156" s="2">
        <v>576</v>
      </c>
      <c r="B156" s="2">
        <v>724</v>
      </c>
      <c r="C156" s="2" t="s">
        <v>1889</v>
      </c>
      <c r="D156" s="3">
        <v>-11.861379999999997</v>
      </c>
      <c r="E156" s="3">
        <v>0.36204437435155573</v>
      </c>
      <c r="F156" s="2">
        <v>4</v>
      </c>
      <c r="G156" s="2">
        <v>6</v>
      </c>
      <c r="H156" s="10">
        <f>INDEX(Data!N$2:N$803,Table2[[#This Row],[Index]])</f>
        <v>1.3620500000000001E-3</v>
      </c>
      <c r="I156" s="10">
        <f>INDEX(Data!O$2:O$803,Table2[[#This Row],[Index]])</f>
        <v>1.3769800000000001E-3</v>
      </c>
      <c r="J156" s="5">
        <f>INDEX(Data!P$2:P$803,Table2[[#This Row],[Index]])</f>
        <v>1.369515E-3</v>
      </c>
      <c r="K156" s="2">
        <v>179</v>
      </c>
      <c r="L156" s="2">
        <f>COUNTIF(Table2[Average],INDEX(Data!J$1:J$4,Data!L$1)&amp;Table2[[#This Row],[Average]])+1</f>
        <v>224</v>
      </c>
    </row>
    <row r="157" spans="1:12" x14ac:dyDescent="0.2">
      <c r="A157" s="2">
        <v>577</v>
      </c>
      <c r="B157" s="2">
        <v>725</v>
      </c>
      <c r="C157" s="2" t="s">
        <v>1892</v>
      </c>
      <c r="D157" s="3">
        <v>-12.305750000000003</v>
      </c>
      <c r="E157" s="3">
        <v>0.36599999062574434</v>
      </c>
      <c r="F157" s="2">
        <v>4</v>
      </c>
      <c r="G157" s="2">
        <v>6</v>
      </c>
      <c r="H157" s="10">
        <f>INDEX(Data!N$2:N$803,Table2[[#This Row],[Index]])</f>
        <v>1.39916E-3</v>
      </c>
      <c r="I157" s="10">
        <f>INDEX(Data!O$2:O$803,Table2[[#This Row],[Index]])</f>
        <v>1.4133500000000001E-3</v>
      </c>
      <c r="J157" s="5">
        <f>INDEX(Data!P$2:P$803,Table2[[#This Row],[Index]])</f>
        <v>1.4062549999999999E-3</v>
      </c>
      <c r="K157" s="2">
        <v>173</v>
      </c>
      <c r="L157" s="2">
        <f>COUNTIF(Table2[Average],INDEX(Data!J$1:J$4,Data!L$1)&amp;Table2[[#This Row],[Average]])+1</f>
        <v>219</v>
      </c>
    </row>
    <row r="158" spans="1:12" x14ac:dyDescent="0.2">
      <c r="A158" s="2">
        <v>578</v>
      </c>
      <c r="B158" s="2">
        <v>726</v>
      </c>
      <c r="C158" s="2" t="s">
        <v>1895</v>
      </c>
      <c r="D158" s="3">
        <v>-11.177495000000008</v>
      </c>
      <c r="E158" s="3">
        <v>0.37166492883542257</v>
      </c>
      <c r="F158" s="2">
        <v>4</v>
      </c>
      <c r="G158" s="2">
        <v>6</v>
      </c>
      <c r="H158" s="10">
        <f>INDEX(Data!N$2:N$803,Table2[[#This Row],[Index]])</f>
        <v>1.74048E-3</v>
      </c>
      <c r="I158" s="10">
        <f>INDEX(Data!O$2:O$803,Table2[[#This Row],[Index]])</f>
        <v>1.7380799999999999E-3</v>
      </c>
      <c r="J158" s="5">
        <f>INDEX(Data!P$2:P$803,Table2[[#This Row],[Index]])</f>
        <v>1.7392799999999999E-3</v>
      </c>
      <c r="K158" s="2">
        <v>159</v>
      </c>
      <c r="L158" s="2">
        <f>COUNTIF(Table2[Average],INDEX(Data!J$1:J$4,Data!L$1)&amp;Table2[[#This Row],[Average]])+1</f>
        <v>177</v>
      </c>
    </row>
    <row r="159" spans="1:12" x14ac:dyDescent="0.2">
      <c r="A159" s="2">
        <v>579</v>
      </c>
      <c r="B159" s="2">
        <v>727</v>
      </c>
      <c r="C159" s="2" t="s">
        <v>1898</v>
      </c>
      <c r="D159" s="3">
        <v>-13.581885</v>
      </c>
      <c r="E159" s="3">
        <v>0.41055135434787038</v>
      </c>
      <c r="F159" s="2">
        <v>4</v>
      </c>
      <c r="G159" s="2">
        <v>6</v>
      </c>
      <c r="H159" s="10">
        <f>INDEX(Data!N$2:N$803,Table2[[#This Row],[Index]])</f>
        <v>1.26114E-3</v>
      </c>
      <c r="I159" s="10">
        <f>INDEX(Data!O$2:O$803,Table2[[#This Row],[Index]])</f>
        <v>1.2745600000000001E-3</v>
      </c>
      <c r="J159" s="5">
        <f>INDEX(Data!P$2:P$803,Table2[[#This Row],[Index]])</f>
        <v>1.2678500000000001E-3</v>
      </c>
      <c r="K159" s="2">
        <v>104</v>
      </c>
      <c r="L159" s="2">
        <f>COUNTIF(Table2[Average],INDEX(Data!J$1:J$4,Data!L$1)&amp;Table2[[#This Row],[Average]])+1</f>
        <v>235</v>
      </c>
    </row>
    <row r="160" spans="1:12" x14ac:dyDescent="0.2">
      <c r="A160" s="2">
        <v>580</v>
      </c>
      <c r="B160" s="2">
        <v>728</v>
      </c>
      <c r="C160" s="2" t="s">
        <v>1901</v>
      </c>
      <c r="D160" s="3">
        <v>-13.355935000000002</v>
      </c>
      <c r="E160" s="3">
        <v>0.43530115048296764</v>
      </c>
      <c r="F160" s="2">
        <v>4</v>
      </c>
      <c r="G160" s="2">
        <v>6</v>
      </c>
      <c r="H160" s="10">
        <f>INDEX(Data!N$2:N$803,Table2[[#This Row],[Index]])</f>
        <v>1.2015299999999999E-3</v>
      </c>
      <c r="I160" s="10">
        <f>INDEX(Data!O$2:O$803,Table2[[#This Row],[Index]])</f>
        <v>1.22411E-3</v>
      </c>
      <c r="J160" s="5">
        <f>INDEX(Data!P$2:P$803,Table2[[#This Row],[Index]])</f>
        <v>1.2128199999999999E-3</v>
      </c>
      <c r="K160" s="2">
        <v>78</v>
      </c>
      <c r="L160" s="2">
        <f>COUNTIF(Table2[Average],INDEX(Data!J$1:J$4,Data!L$1)&amp;Table2[[#This Row],[Average]])+1</f>
        <v>242</v>
      </c>
    </row>
    <row r="161" spans="1:12" x14ac:dyDescent="0.2">
      <c r="A161" s="2">
        <v>581</v>
      </c>
      <c r="B161" s="2">
        <v>729</v>
      </c>
      <c r="C161" s="2" t="s">
        <v>1904</v>
      </c>
      <c r="D161" s="3">
        <v>-14.760670000000019</v>
      </c>
      <c r="E161" s="3">
        <v>0.45258272527868942</v>
      </c>
      <c r="F161" s="2">
        <v>4</v>
      </c>
      <c r="G161" s="2">
        <v>6</v>
      </c>
      <c r="H161" s="10">
        <f>INDEX(Data!N$2:N$803,Table2[[#This Row],[Index]])</f>
        <v>1.38075E-3</v>
      </c>
      <c r="I161" s="10">
        <f>INDEX(Data!O$2:O$803,Table2[[#This Row],[Index]])</f>
        <v>1.39226E-3</v>
      </c>
      <c r="J161" s="5">
        <f>INDEX(Data!P$2:P$803,Table2[[#This Row],[Index]])</f>
        <v>1.3865050000000001E-3</v>
      </c>
      <c r="K161" s="2">
        <v>65</v>
      </c>
      <c r="L161" s="2">
        <f>COUNTIF(Table2[Average],INDEX(Data!J$1:J$4,Data!L$1)&amp;Table2[[#This Row],[Average]])+1</f>
        <v>220</v>
      </c>
    </row>
    <row r="162" spans="1:12" x14ac:dyDescent="0.2">
      <c r="A162" s="2">
        <v>582</v>
      </c>
      <c r="B162" s="2">
        <v>730</v>
      </c>
      <c r="C162" s="2" t="s">
        <v>1907</v>
      </c>
      <c r="D162" s="3">
        <v>-13.011009999999999</v>
      </c>
      <c r="E162" s="3">
        <v>0.41154186824202543</v>
      </c>
      <c r="F162" s="2">
        <v>4</v>
      </c>
      <c r="G162" s="2">
        <v>6</v>
      </c>
      <c r="H162" s="10">
        <f>INDEX(Data!N$2:N$803,Table2[[#This Row],[Index]])</f>
        <v>1.5465800000000001E-3</v>
      </c>
      <c r="I162" s="10">
        <f>INDEX(Data!O$2:O$803,Table2[[#This Row],[Index]])</f>
        <v>1.5589E-3</v>
      </c>
      <c r="J162" s="5">
        <f>INDEX(Data!P$2:P$803,Table2[[#This Row],[Index]])</f>
        <v>1.5527399999999999E-3</v>
      </c>
      <c r="K162" s="2">
        <v>101</v>
      </c>
      <c r="L162" s="2">
        <f>COUNTIF(Table2[Average],INDEX(Data!J$1:J$4,Data!L$1)&amp;Table2[[#This Row],[Average]])+1</f>
        <v>200</v>
      </c>
    </row>
    <row r="163" spans="1:12" x14ac:dyDescent="0.2">
      <c r="A163" s="2">
        <v>583</v>
      </c>
      <c r="B163" s="2">
        <v>731</v>
      </c>
      <c r="C163" s="2" t="s">
        <v>1910</v>
      </c>
      <c r="D163" s="3">
        <v>-12.594495000000009</v>
      </c>
      <c r="E163" s="3">
        <v>0.44238058156026394</v>
      </c>
      <c r="F163" s="2">
        <v>4</v>
      </c>
      <c r="G163" s="2">
        <v>6</v>
      </c>
      <c r="H163" s="10">
        <f>INDEX(Data!N$2:N$803,Table2[[#This Row],[Index]])</f>
        <v>1.6797400000000001E-3</v>
      </c>
      <c r="I163" s="10">
        <f>INDEX(Data!O$2:O$803,Table2[[#This Row],[Index]])</f>
        <v>1.6678800000000001E-3</v>
      </c>
      <c r="J163" s="5">
        <f>INDEX(Data!P$2:P$803,Table2[[#This Row],[Index]])</f>
        <v>1.67381E-3</v>
      </c>
      <c r="K163" s="2">
        <v>72</v>
      </c>
      <c r="L163" s="2">
        <f>COUNTIF(Table2[Average],INDEX(Data!J$1:J$4,Data!L$1)&amp;Table2[[#This Row],[Average]])+1</f>
        <v>189</v>
      </c>
    </row>
    <row r="164" spans="1:12" x14ac:dyDescent="0.2">
      <c r="A164" s="2">
        <v>584</v>
      </c>
      <c r="B164" s="2">
        <v>732</v>
      </c>
      <c r="C164" s="2" t="s">
        <v>1913</v>
      </c>
      <c r="D164" s="3">
        <v>-12.661910000000006</v>
      </c>
      <c r="E164" s="3">
        <v>0.39779155401707844</v>
      </c>
      <c r="F164" s="2">
        <v>4</v>
      </c>
      <c r="G164" s="2">
        <v>6</v>
      </c>
      <c r="H164" s="10">
        <f>INDEX(Data!N$2:N$803,Table2[[#This Row],[Index]])</f>
        <v>1.8764599999999999E-3</v>
      </c>
      <c r="I164" s="10">
        <f>INDEX(Data!O$2:O$803,Table2[[#This Row],[Index]])</f>
        <v>1.8737000000000001E-3</v>
      </c>
      <c r="J164" s="5">
        <f>INDEX(Data!P$2:P$803,Table2[[#This Row],[Index]])</f>
        <v>1.8750799999999999E-3</v>
      </c>
      <c r="K164" s="2">
        <v>120</v>
      </c>
      <c r="L164" s="2">
        <f>COUNTIF(Table2[Average],INDEX(Data!J$1:J$4,Data!L$1)&amp;Table2[[#This Row],[Average]])+1</f>
        <v>164</v>
      </c>
    </row>
    <row r="165" spans="1:12" x14ac:dyDescent="0.2">
      <c r="A165" s="2">
        <v>585</v>
      </c>
      <c r="B165" s="2">
        <v>733</v>
      </c>
      <c r="C165" s="2" t="s">
        <v>1916</v>
      </c>
      <c r="D165" s="3">
        <v>-11.773075000000006</v>
      </c>
      <c r="E165" s="3">
        <v>0.35109048237927032</v>
      </c>
      <c r="F165" s="2">
        <v>4</v>
      </c>
      <c r="G165" s="2">
        <v>6</v>
      </c>
      <c r="H165" s="10">
        <f>INDEX(Data!N$2:N$803,Table2[[#This Row],[Index]])</f>
        <v>1.0819099999999999E-3</v>
      </c>
      <c r="I165" s="10">
        <f>INDEX(Data!O$2:O$803,Table2[[#This Row],[Index]])</f>
        <v>1.09797E-3</v>
      </c>
      <c r="J165" s="5">
        <f>INDEX(Data!P$2:P$803,Table2[[#This Row],[Index]])</f>
        <v>1.08994E-3</v>
      </c>
      <c r="K165" s="2">
        <v>201</v>
      </c>
      <c r="L165" s="2">
        <f>COUNTIF(Table2[Average],INDEX(Data!J$1:J$4,Data!L$1)&amp;Table2[[#This Row],[Average]])+1</f>
        <v>261</v>
      </c>
    </row>
    <row r="166" spans="1:12" x14ac:dyDescent="0.2">
      <c r="A166" s="2">
        <v>586</v>
      </c>
      <c r="B166" s="2">
        <v>734</v>
      </c>
      <c r="C166" s="2" t="s">
        <v>1919</v>
      </c>
      <c r="D166" s="3">
        <v>-12.64824000000003</v>
      </c>
      <c r="E166" s="3">
        <v>0.37934867383859716</v>
      </c>
      <c r="F166" s="2">
        <v>4</v>
      </c>
      <c r="G166" s="2">
        <v>6</v>
      </c>
      <c r="H166" s="10">
        <f>INDEX(Data!N$2:N$803,Table2[[#This Row],[Index]])</f>
        <v>1.0427500000000001E-3</v>
      </c>
      <c r="I166" s="10">
        <f>INDEX(Data!O$2:O$803,Table2[[#This Row],[Index]])</f>
        <v>1.0659000000000001E-3</v>
      </c>
      <c r="J166" s="5">
        <f>INDEX(Data!P$2:P$803,Table2[[#This Row],[Index]])</f>
        <v>1.0543250000000001E-3</v>
      </c>
      <c r="K166" s="2">
        <v>147</v>
      </c>
      <c r="L166" s="2">
        <f>COUNTIF(Table2[Average],INDEX(Data!J$1:J$4,Data!L$1)&amp;Table2[[#This Row],[Average]])+1</f>
        <v>266</v>
      </c>
    </row>
    <row r="167" spans="1:12" x14ac:dyDescent="0.2">
      <c r="A167" s="2">
        <v>587</v>
      </c>
      <c r="B167" s="2">
        <v>735</v>
      </c>
      <c r="C167" s="2" t="s">
        <v>1922</v>
      </c>
      <c r="D167" s="3">
        <v>-12.769670000000019</v>
      </c>
      <c r="E167" s="3">
        <v>0.38350145325024859</v>
      </c>
      <c r="F167" s="2">
        <v>4</v>
      </c>
      <c r="G167" s="2">
        <v>6</v>
      </c>
      <c r="H167" s="10">
        <f>INDEX(Data!N$2:N$803,Table2[[#This Row],[Index]])</f>
        <v>1.14175E-3</v>
      </c>
      <c r="I167" s="10">
        <f>INDEX(Data!O$2:O$803,Table2[[#This Row],[Index]])</f>
        <v>1.0963800000000001E-3</v>
      </c>
      <c r="J167" s="5">
        <f>INDEX(Data!P$2:P$803,Table2[[#This Row],[Index]])</f>
        <v>1.119065E-3</v>
      </c>
      <c r="K167" s="2">
        <v>142</v>
      </c>
      <c r="L167" s="2">
        <f>COUNTIF(Table2[Average],INDEX(Data!J$1:J$4,Data!L$1)&amp;Table2[[#This Row],[Average]])+1</f>
        <v>254</v>
      </c>
    </row>
    <row r="168" spans="1:12" x14ac:dyDescent="0.2">
      <c r="A168" s="2">
        <v>16</v>
      </c>
      <c r="B168" s="2">
        <v>164</v>
      </c>
      <c r="C168" s="2" t="s">
        <v>76</v>
      </c>
      <c r="D168" s="3">
        <v>-9.0094500000000011</v>
      </c>
      <c r="E168" s="3">
        <v>0.47465441005017112</v>
      </c>
      <c r="F168" s="2">
        <v>5</v>
      </c>
      <c r="G168" s="2">
        <v>7</v>
      </c>
      <c r="H168" s="10">
        <f>INDEX(Data!N$2:N$803,Table2[[#This Row],[Index]])</f>
        <v>4.9410599999999997E-3</v>
      </c>
      <c r="I168" s="10">
        <f>INDEX(Data!O$2:O$803,Table2[[#This Row],[Index]])</f>
        <v>3.4809099999999998E-3</v>
      </c>
      <c r="J168" s="5">
        <f>INDEX(Data!P$2:P$803,Table2[[#This Row],[Index]])</f>
        <v>4.2109849999999996E-3</v>
      </c>
      <c r="K168" s="2">
        <v>45</v>
      </c>
      <c r="L168" s="2">
        <f>COUNTIF(Table2[Average],INDEX(Data!J$1:J$4,Data!L$1)&amp;Table2[[#This Row],[Average]])+1</f>
        <v>38</v>
      </c>
    </row>
    <row r="169" spans="1:12" x14ac:dyDescent="0.2">
      <c r="A169" s="2">
        <v>202</v>
      </c>
      <c r="B169" s="2">
        <v>214</v>
      </c>
      <c r="C169" s="2" t="s">
        <v>767</v>
      </c>
      <c r="D169" s="3">
        <v>-6.9295750000000069</v>
      </c>
      <c r="E169" s="3">
        <v>0.20587975114226081</v>
      </c>
      <c r="F169" s="2">
        <v>1</v>
      </c>
      <c r="G169" s="2">
        <v>8</v>
      </c>
      <c r="H169" s="10">
        <f>INDEX(Data!N$2:N$803,Table2[[#This Row],[Index]])</f>
        <v>9.5642700000000004E-4</v>
      </c>
      <c r="I169" s="10">
        <f>INDEX(Data!O$2:O$803,Table2[[#This Row],[Index]])</f>
        <v>7.3175300000000003E-4</v>
      </c>
      <c r="J169" s="5">
        <f>INDEX(Data!P$2:P$803,Table2[[#This Row],[Index]])</f>
        <v>8.4409000000000003E-4</v>
      </c>
      <c r="K169" s="2">
        <v>594</v>
      </c>
      <c r="L169" s="2">
        <f>COUNTIF(Table2[Average],INDEX(Data!J$1:J$4,Data!L$1)&amp;Table2[[#This Row],[Average]])+1</f>
        <v>304</v>
      </c>
    </row>
    <row r="170" spans="1:12" x14ac:dyDescent="0.2">
      <c r="A170" s="2">
        <v>204</v>
      </c>
      <c r="B170" s="2">
        <v>216</v>
      </c>
      <c r="C170" s="2" t="s">
        <v>773</v>
      </c>
      <c r="D170" s="3">
        <v>-5.9047549999999944</v>
      </c>
      <c r="E170" s="3">
        <v>0.17687573898243303</v>
      </c>
      <c r="F170" s="2">
        <v>1</v>
      </c>
      <c r="G170" s="2">
        <v>8</v>
      </c>
      <c r="H170" s="10">
        <f>INDEX(Data!N$2:N$803,Table2[[#This Row],[Index]])</f>
        <v>6.0200399999999995E-4</v>
      </c>
      <c r="I170" s="10">
        <f>INDEX(Data!O$2:O$803,Table2[[#This Row],[Index]])</f>
        <v>4.8445699999999999E-4</v>
      </c>
      <c r="J170" s="5">
        <f>INDEX(Data!P$2:P$803,Table2[[#This Row],[Index]])</f>
        <v>5.4323049999999997E-4</v>
      </c>
      <c r="K170" s="2">
        <v>699</v>
      </c>
      <c r="L170" s="2">
        <f>COUNTIF(Table2[Average],INDEX(Data!J$1:J$4,Data!L$1)&amp;Table2[[#This Row],[Average]])+1</f>
        <v>417</v>
      </c>
    </row>
    <row r="171" spans="1:12" x14ac:dyDescent="0.2">
      <c r="A171" s="2">
        <v>205</v>
      </c>
      <c r="B171" s="2">
        <v>217</v>
      </c>
      <c r="C171" s="2" t="s">
        <v>776</v>
      </c>
      <c r="D171" s="3">
        <v>-5.6558750000000018</v>
      </c>
      <c r="E171" s="3">
        <v>0.17459169025692198</v>
      </c>
      <c r="F171" s="2">
        <v>1</v>
      </c>
      <c r="G171" s="2">
        <v>8</v>
      </c>
      <c r="H171" s="10">
        <f>INDEX(Data!N$2:N$803,Table2[[#This Row],[Index]])</f>
        <v>4.75351E-4</v>
      </c>
      <c r="I171" s="10">
        <f>INDEX(Data!O$2:O$803,Table2[[#This Row],[Index]])</f>
        <v>3.7741199999999998E-4</v>
      </c>
      <c r="J171" s="5">
        <f>INDEX(Data!P$2:P$803,Table2[[#This Row],[Index]])</f>
        <v>4.2638149999999999E-4</v>
      </c>
      <c r="K171" s="2">
        <v>705</v>
      </c>
      <c r="L171" s="2">
        <f>COUNTIF(Table2[Average],INDEX(Data!J$1:J$4,Data!L$1)&amp;Table2[[#This Row],[Average]])+1</f>
        <v>495</v>
      </c>
    </row>
    <row r="172" spans="1:12" x14ac:dyDescent="0.2">
      <c r="A172" s="2">
        <v>208</v>
      </c>
      <c r="B172" s="2">
        <v>220</v>
      </c>
      <c r="C172" s="2" t="s">
        <v>785</v>
      </c>
      <c r="D172" s="3">
        <v>-5.910384999999998</v>
      </c>
      <c r="E172" s="3">
        <v>0.19886170880956347</v>
      </c>
      <c r="F172" s="2">
        <v>1</v>
      </c>
      <c r="G172" s="2">
        <v>8</v>
      </c>
      <c r="H172" s="10">
        <f>INDEX(Data!N$2:N$803,Table2[[#This Row],[Index]])</f>
        <v>7.1406499999999995E-4</v>
      </c>
      <c r="I172" s="10">
        <f>INDEX(Data!O$2:O$803,Table2[[#This Row],[Index]])</f>
        <v>5.8629600000000004E-4</v>
      </c>
      <c r="J172" s="5">
        <f>INDEX(Data!P$2:P$803,Table2[[#This Row],[Index]])</f>
        <v>6.5018049999999994E-4</v>
      </c>
      <c r="K172" s="2">
        <v>615</v>
      </c>
      <c r="L172" s="2">
        <f>COUNTIF(Table2[Average],INDEX(Data!J$1:J$4,Data!L$1)&amp;Table2[[#This Row],[Average]])+1</f>
        <v>349</v>
      </c>
    </row>
    <row r="173" spans="1:12" x14ac:dyDescent="0.2">
      <c r="A173" s="2">
        <v>207</v>
      </c>
      <c r="B173" s="2">
        <v>219</v>
      </c>
      <c r="C173" s="2" t="s">
        <v>782</v>
      </c>
      <c r="D173" s="3">
        <v>-7.0226200000000105</v>
      </c>
      <c r="E173" s="3">
        <v>0.20869252705667329</v>
      </c>
      <c r="F173" s="2">
        <v>2</v>
      </c>
      <c r="G173" s="2">
        <v>9</v>
      </c>
      <c r="H173" s="10">
        <f>INDEX(Data!N$2:N$803,Table2[[#This Row],[Index]])</f>
        <v>7.62001E-4</v>
      </c>
      <c r="I173" s="10">
        <f>INDEX(Data!O$2:O$803,Table2[[#This Row],[Index]])</f>
        <v>6.0103100000000003E-4</v>
      </c>
      <c r="J173" s="5">
        <f>INDEX(Data!P$2:P$803,Table2[[#This Row],[Index]])</f>
        <v>6.8151600000000007E-4</v>
      </c>
      <c r="K173" s="2">
        <v>584</v>
      </c>
      <c r="L173" s="2">
        <f>COUNTIF(Table2[Average],INDEX(Data!J$1:J$4,Data!L$1)&amp;Table2[[#This Row],[Average]])+1</f>
        <v>341</v>
      </c>
    </row>
    <row r="174" spans="1:12" x14ac:dyDescent="0.2">
      <c r="A174" s="2">
        <v>212</v>
      </c>
      <c r="B174" s="2">
        <v>224</v>
      </c>
      <c r="C174" s="2" t="s">
        <v>797</v>
      </c>
      <c r="D174" s="3">
        <v>-10.793670000000006</v>
      </c>
      <c r="E174" s="3">
        <v>0.57630970133618187</v>
      </c>
      <c r="F174" s="2">
        <v>2</v>
      </c>
      <c r="G174" s="2">
        <v>9</v>
      </c>
      <c r="H174" s="10">
        <f>INDEX(Data!N$2:N$803,Table2[[#This Row],[Index]])</f>
        <v>1.91843E-3</v>
      </c>
      <c r="I174" s="10">
        <f>INDEX(Data!O$2:O$803,Table2[[#This Row],[Index]])</f>
        <v>1.5458500000000001E-3</v>
      </c>
      <c r="J174" s="5">
        <f>INDEX(Data!P$2:P$803,Table2[[#This Row],[Index]])</f>
        <v>1.7321400000000001E-3</v>
      </c>
      <c r="K174" s="2">
        <v>20</v>
      </c>
      <c r="L174" s="2">
        <f>COUNTIF(Table2[Average],INDEX(Data!J$1:J$4,Data!L$1)&amp;Table2[[#This Row],[Average]])+1</f>
        <v>180</v>
      </c>
    </row>
    <row r="175" spans="1:12" x14ac:dyDescent="0.2">
      <c r="A175" s="2">
        <v>177</v>
      </c>
      <c r="B175" s="2">
        <v>358</v>
      </c>
      <c r="C175" s="2" t="s">
        <v>692</v>
      </c>
      <c r="D175" s="3">
        <v>-4.8833250000000064</v>
      </c>
      <c r="E175" s="3">
        <v>0.1905418975747025</v>
      </c>
      <c r="F175" s="2">
        <v>12</v>
      </c>
      <c r="G175" s="2">
        <v>12</v>
      </c>
      <c r="H175" s="10">
        <f>INDEX(Data!N$2:N$803,Table2[[#This Row],[Index]])</f>
        <v>1.3012000000000001E-4</v>
      </c>
      <c r="I175" s="10">
        <f>INDEX(Data!O$2:O$803,Table2[[#This Row],[Index]])</f>
        <v>1.3770500000000001E-4</v>
      </c>
      <c r="J175" s="5">
        <f>INDEX(Data!P$2:P$803,Table2[[#This Row],[Index]])</f>
        <v>1.3391250000000001E-4</v>
      </c>
      <c r="K175" s="2">
        <v>654</v>
      </c>
      <c r="L175" s="2">
        <f>COUNTIF(Table2[Average],INDEX(Data!J$1:J$4,Data!L$1)&amp;Table2[[#This Row],[Average]])+1</f>
        <v>756</v>
      </c>
    </row>
    <row r="176" spans="1:12" x14ac:dyDescent="0.2">
      <c r="A176" s="2">
        <v>178</v>
      </c>
      <c r="B176" s="2">
        <v>359</v>
      </c>
      <c r="C176" s="2" t="s">
        <v>695</v>
      </c>
      <c r="D176" s="3">
        <v>-4.4532450000000097</v>
      </c>
      <c r="E176" s="3">
        <v>0.1735321218006782</v>
      </c>
      <c r="F176" s="2">
        <v>12</v>
      </c>
      <c r="G176" s="2">
        <v>12</v>
      </c>
      <c r="H176" s="10">
        <f>INDEX(Data!N$2:N$803,Table2[[#This Row],[Index]])</f>
        <v>1.20987E-4</v>
      </c>
      <c r="I176" s="10">
        <f>INDEX(Data!O$2:O$803,Table2[[#This Row],[Index]])</f>
        <v>1.26966E-4</v>
      </c>
      <c r="J176" s="5">
        <f>INDEX(Data!P$2:P$803,Table2[[#This Row],[Index]])</f>
        <v>1.2397649999999999E-4</v>
      </c>
      <c r="K176" s="2">
        <v>707</v>
      </c>
      <c r="L176" s="2">
        <f>COUNTIF(Table2[Average],INDEX(Data!J$1:J$4,Data!L$1)&amp;Table2[[#This Row],[Average]])+1</f>
        <v>757</v>
      </c>
    </row>
    <row r="177" spans="1:12" x14ac:dyDescent="0.2">
      <c r="A177" s="2">
        <v>180</v>
      </c>
      <c r="B177" s="2">
        <v>361</v>
      </c>
      <c r="C177" s="2" t="s">
        <v>701</v>
      </c>
      <c r="D177" s="3">
        <v>-4.7778700000000072</v>
      </c>
      <c r="E177" s="3">
        <v>0.16621957886398178</v>
      </c>
      <c r="F177" s="2">
        <v>12</v>
      </c>
      <c r="G177" s="2">
        <v>12</v>
      </c>
      <c r="H177" s="10">
        <f>INDEX(Data!N$2:N$803,Table2[[#This Row],[Index]])</f>
        <v>1.20987E-4</v>
      </c>
      <c r="I177" s="10">
        <f>INDEX(Data!O$2:O$803,Table2[[#This Row],[Index]])</f>
        <v>1.26966E-4</v>
      </c>
      <c r="J177" s="5">
        <f>INDEX(Data!P$2:P$803,Table2[[#This Row],[Index]])</f>
        <v>1.2397649999999999E-4</v>
      </c>
      <c r="K177" s="2">
        <v>723</v>
      </c>
      <c r="L177" s="2">
        <f>COUNTIF(Table2[Average],INDEX(Data!J$1:J$4,Data!L$1)&amp;Table2[[#This Row],[Average]])+1</f>
        <v>757</v>
      </c>
    </row>
    <row r="178" spans="1:12" x14ac:dyDescent="0.2">
      <c r="A178" s="2">
        <v>155</v>
      </c>
      <c r="B178" s="2">
        <v>336</v>
      </c>
      <c r="C178" s="2" t="s">
        <v>626</v>
      </c>
      <c r="D178" s="3">
        <v>-3.215449999999997</v>
      </c>
      <c r="E178" s="3">
        <v>0.13138703580440139</v>
      </c>
      <c r="F178" s="2">
        <v>13</v>
      </c>
      <c r="G178" s="2">
        <v>13</v>
      </c>
      <c r="H178" s="10">
        <f>INDEX(Data!N$2:N$803,Table2[[#This Row],[Index]])</f>
        <v>1.04829E-4</v>
      </c>
      <c r="I178" s="10">
        <f>INDEX(Data!O$2:O$803,Table2[[#This Row],[Index]])</f>
        <v>8.5461699999999995E-5</v>
      </c>
      <c r="J178" s="5">
        <f>INDEX(Data!P$2:P$803,Table2[[#This Row],[Index]])</f>
        <v>9.5145349999999995E-5</v>
      </c>
      <c r="K178" s="2">
        <v>785</v>
      </c>
      <c r="L178" s="2">
        <f>COUNTIF(Table2[Average],INDEX(Data!J$1:J$4,Data!L$1)&amp;Table2[[#This Row],[Average]])+1</f>
        <v>766</v>
      </c>
    </row>
    <row r="179" spans="1:12" x14ac:dyDescent="0.2">
      <c r="A179" s="2">
        <v>156</v>
      </c>
      <c r="B179" s="2">
        <v>337</v>
      </c>
      <c r="C179" s="2" t="s">
        <v>629</v>
      </c>
      <c r="D179" s="3">
        <v>-3.95098500000001</v>
      </c>
      <c r="E179" s="3">
        <v>0.16446649195847388</v>
      </c>
      <c r="F179" s="2">
        <v>13</v>
      </c>
      <c r="G179" s="2">
        <v>13</v>
      </c>
      <c r="H179" s="10">
        <f>INDEX(Data!N$2:N$803,Table2[[#This Row],[Index]])</f>
        <v>1.4925299999999999E-4</v>
      </c>
      <c r="I179" s="10">
        <f>INDEX(Data!O$2:O$803,Table2[[#This Row],[Index]])</f>
        <v>1.4069199999999999E-4</v>
      </c>
      <c r="J179" s="5">
        <f>INDEX(Data!P$2:P$803,Table2[[#This Row],[Index]])</f>
        <v>1.449725E-4</v>
      </c>
      <c r="K179" s="2">
        <v>729</v>
      </c>
      <c r="L179" s="2">
        <f>COUNTIF(Table2[Average],INDEX(Data!J$1:J$4,Data!L$1)&amp;Table2[[#This Row],[Average]])+1</f>
        <v>752</v>
      </c>
    </row>
    <row r="180" spans="1:12" x14ac:dyDescent="0.2">
      <c r="A180" s="2">
        <v>157</v>
      </c>
      <c r="B180" s="2">
        <v>338</v>
      </c>
      <c r="C180" s="2" t="s">
        <v>632</v>
      </c>
      <c r="D180" s="3">
        <v>-4.0915850000000091</v>
      </c>
      <c r="E180" s="3">
        <v>0.14535397550336276</v>
      </c>
      <c r="F180" s="2">
        <v>13</v>
      </c>
      <c r="G180" s="2">
        <v>13</v>
      </c>
      <c r="H180" s="10">
        <f>INDEX(Data!N$2:N$803,Table2[[#This Row],[Index]])</f>
        <v>1.09283E-4</v>
      </c>
      <c r="I180" s="10">
        <f>INDEX(Data!O$2:O$803,Table2[[#This Row],[Index]])</f>
        <v>1.3745900000000001E-4</v>
      </c>
      <c r="J180" s="5">
        <f>INDEX(Data!P$2:P$803,Table2[[#This Row],[Index]])</f>
        <v>1.2337099999999999E-4</v>
      </c>
      <c r="K180" s="2">
        <v>771</v>
      </c>
      <c r="L180" s="2">
        <f>COUNTIF(Table2[Average],INDEX(Data!J$1:J$4,Data!L$1)&amp;Table2[[#This Row],[Average]])+1</f>
        <v>759</v>
      </c>
    </row>
    <row r="181" spans="1:12" x14ac:dyDescent="0.2">
      <c r="A181" s="2">
        <v>164</v>
      </c>
      <c r="B181" s="2">
        <v>345</v>
      </c>
      <c r="C181" s="2" t="s">
        <v>653</v>
      </c>
      <c r="D181" s="3">
        <v>-6.3070149999999998</v>
      </c>
      <c r="E181" s="3">
        <v>0.18998936217952009</v>
      </c>
      <c r="F181" s="2">
        <v>13</v>
      </c>
      <c r="G181" s="2">
        <v>13</v>
      </c>
      <c r="H181" s="10">
        <f>INDEX(Data!N$2:N$803,Table2[[#This Row],[Index]])</f>
        <v>1.2886199999999999E-4</v>
      </c>
      <c r="I181" s="10">
        <f>INDEX(Data!O$2:O$803,Table2[[#This Row],[Index]])</f>
        <v>1.5642499999999999E-4</v>
      </c>
      <c r="J181" s="5">
        <f>INDEX(Data!P$2:P$803,Table2[[#This Row],[Index]])</f>
        <v>1.4264349999999998E-4</v>
      </c>
      <c r="K181" s="2">
        <v>655</v>
      </c>
      <c r="L181" s="2">
        <f>COUNTIF(Table2[Average],INDEX(Data!J$1:J$4,Data!L$1)&amp;Table2[[#This Row],[Average]])+1</f>
        <v>754</v>
      </c>
    </row>
    <row r="182" spans="1:12" x14ac:dyDescent="0.2">
      <c r="A182" s="2">
        <v>166</v>
      </c>
      <c r="B182" s="2">
        <v>347</v>
      </c>
      <c r="C182" s="2" t="s">
        <v>659</v>
      </c>
      <c r="D182" s="3">
        <v>-5.6818250000000035</v>
      </c>
      <c r="E182" s="3">
        <v>0.18615106277818708</v>
      </c>
      <c r="F182" s="2">
        <v>13</v>
      </c>
      <c r="G182" s="2">
        <v>13</v>
      </c>
      <c r="H182" s="10">
        <f>INDEX(Data!N$2:N$803,Table2[[#This Row],[Index]])</f>
        <v>1.26396E-4</v>
      </c>
      <c r="I182" s="10">
        <f>INDEX(Data!O$2:O$803,Table2[[#This Row],[Index]])</f>
        <v>1.04511E-4</v>
      </c>
      <c r="J182" s="5">
        <f>INDEX(Data!P$2:P$803,Table2[[#This Row],[Index]])</f>
        <v>1.154535E-4</v>
      </c>
      <c r="K182" s="2">
        <v>664</v>
      </c>
      <c r="L182" s="2">
        <f>COUNTIF(Table2[Average],INDEX(Data!J$1:J$4,Data!L$1)&amp;Table2[[#This Row],[Average]])+1</f>
        <v>761</v>
      </c>
    </row>
    <row r="183" spans="1:12" x14ac:dyDescent="0.2">
      <c r="A183" s="2">
        <v>189</v>
      </c>
      <c r="B183" s="2">
        <v>201</v>
      </c>
      <c r="C183" s="2" t="s">
        <v>728</v>
      </c>
      <c r="D183" s="3">
        <v>-7.7051249999999953</v>
      </c>
      <c r="E183" s="3">
        <v>0.34781116043050242</v>
      </c>
      <c r="F183" s="2">
        <v>6</v>
      </c>
      <c r="G183" s="2">
        <v>15</v>
      </c>
      <c r="H183" s="10">
        <f>INDEX(Data!N$2:N$803,Table2[[#This Row],[Index]])</f>
        <v>2.4337400000000002E-3</v>
      </c>
      <c r="I183" s="10">
        <f>INDEX(Data!O$2:O$803,Table2[[#This Row],[Index]])</f>
        <v>2.0576700000000002E-3</v>
      </c>
      <c r="J183" s="5">
        <f>INDEX(Data!P$2:P$803,Table2[[#This Row],[Index]])</f>
        <v>2.2457050000000002E-3</v>
      </c>
      <c r="K183" s="2">
        <v>203</v>
      </c>
      <c r="L183" s="2">
        <f>COUNTIF(Table2[Average],INDEX(Data!J$1:J$4,Data!L$1)&amp;Table2[[#This Row],[Average]])+1</f>
        <v>136</v>
      </c>
    </row>
    <row r="184" spans="1:12" x14ac:dyDescent="0.2">
      <c r="A184" s="2">
        <v>196</v>
      </c>
      <c r="B184" s="2">
        <v>208</v>
      </c>
      <c r="C184" s="2" t="s">
        <v>749</v>
      </c>
      <c r="D184" s="3">
        <v>-7.4831300000000027</v>
      </c>
      <c r="E184" s="3">
        <v>0.34829372635076417</v>
      </c>
      <c r="F184" s="2">
        <v>6</v>
      </c>
      <c r="G184" s="2">
        <v>15</v>
      </c>
      <c r="H184" s="10">
        <f>INDEX(Data!N$2:N$803,Table2[[#This Row],[Index]])</f>
        <v>1.87616E-3</v>
      </c>
      <c r="I184" s="10">
        <f>INDEX(Data!O$2:O$803,Table2[[#This Row],[Index]])</f>
        <v>1.59209E-3</v>
      </c>
      <c r="J184" s="5">
        <f>INDEX(Data!P$2:P$803,Table2[[#This Row],[Index]])</f>
        <v>1.734125E-3</v>
      </c>
      <c r="K184" s="2">
        <v>202</v>
      </c>
      <c r="L184" s="2">
        <f>COUNTIF(Table2[Average],INDEX(Data!J$1:J$4,Data!L$1)&amp;Table2[[#This Row],[Average]])+1</f>
        <v>179</v>
      </c>
    </row>
    <row r="185" spans="1:12" x14ac:dyDescent="0.2">
      <c r="A185" s="2">
        <v>2</v>
      </c>
      <c r="B185" s="2">
        <v>150</v>
      </c>
      <c r="C185" s="2" t="s">
        <v>20</v>
      </c>
      <c r="D185" s="3">
        <v>-9.1100149999999971</v>
      </c>
      <c r="E185" s="3">
        <v>0.47455016575236214</v>
      </c>
      <c r="F185" s="2">
        <v>1</v>
      </c>
      <c r="G185" s="2">
        <v>18</v>
      </c>
      <c r="H185" s="10">
        <f>INDEX(Data!N$2:N$803,Table2[[#This Row],[Index]])</f>
        <v>2.8809E-3</v>
      </c>
      <c r="I185" s="10">
        <f>INDEX(Data!O$2:O$803,Table2[[#This Row],[Index]])</f>
        <v>1.56441E-3</v>
      </c>
      <c r="J185" s="5">
        <f>INDEX(Data!P$2:P$803,Table2[[#This Row],[Index]])</f>
        <v>2.222655E-3</v>
      </c>
      <c r="K185" s="2">
        <v>46</v>
      </c>
      <c r="L185" s="2">
        <f>COUNTIF(Table2[Average],INDEX(Data!J$1:J$4,Data!L$1)&amp;Table2[[#This Row],[Average]])+1</f>
        <v>140</v>
      </c>
    </row>
    <row r="186" spans="1:12" x14ac:dyDescent="0.2">
      <c r="A186" s="2">
        <v>3</v>
      </c>
      <c r="B186" s="2">
        <v>151</v>
      </c>
      <c r="C186" s="2" t="s">
        <v>24</v>
      </c>
      <c r="D186" s="3">
        <v>-9.7878450000000043</v>
      </c>
      <c r="E186" s="3">
        <v>0.44404624907175838</v>
      </c>
      <c r="F186" s="2">
        <v>6</v>
      </c>
      <c r="G186" s="2">
        <v>20</v>
      </c>
      <c r="H186" s="10">
        <f>INDEX(Data!N$2:N$803,Table2[[#This Row],[Index]])</f>
        <v>2.7644599999999998E-3</v>
      </c>
      <c r="I186" s="10">
        <f>INDEX(Data!O$2:O$803,Table2[[#This Row],[Index]])</f>
        <v>2.0569199999999998E-3</v>
      </c>
      <c r="J186" s="5">
        <f>INDEX(Data!P$2:P$803,Table2[[#This Row],[Index]])</f>
        <v>2.4106900000000001E-3</v>
      </c>
      <c r="K186" s="2">
        <v>70</v>
      </c>
      <c r="L186" s="2">
        <f>COUNTIF(Table2[Average],INDEX(Data!J$1:J$4,Data!L$1)&amp;Table2[[#This Row],[Average]])+1</f>
        <v>125</v>
      </c>
    </row>
    <row r="187" spans="1:12" x14ac:dyDescent="0.2">
      <c r="A187" s="2">
        <v>591</v>
      </c>
      <c r="B187" s="2">
        <v>739</v>
      </c>
      <c r="C187" s="2" t="s">
        <v>1934</v>
      </c>
      <c r="D187" s="3">
        <v>-5.1746550000000013</v>
      </c>
      <c r="E187" s="3">
        <v>0.25852883111236324</v>
      </c>
      <c r="F187" s="2">
        <v>1</v>
      </c>
      <c r="G187" s="2">
        <v>28</v>
      </c>
      <c r="H187" s="10">
        <f>INDEX(Data!N$2:N$803,Table2[[#This Row],[Index]])</f>
        <v>2.8460500000000001E-3</v>
      </c>
      <c r="I187" s="10">
        <f>INDEX(Data!O$2:O$803,Table2[[#This Row],[Index]])</f>
        <v>3.2762500000000001E-3</v>
      </c>
      <c r="J187" s="5">
        <f>INDEX(Data!P$2:P$803,Table2[[#This Row],[Index]])</f>
        <v>3.0611500000000003E-3</v>
      </c>
      <c r="K187" s="2">
        <v>416</v>
      </c>
      <c r="L187" s="2">
        <f>COUNTIF(Table2[Average],INDEX(Data!J$1:J$4,Data!L$1)&amp;Table2[[#This Row],[Average]])+1</f>
        <v>81</v>
      </c>
    </row>
    <row r="188" spans="1:12" x14ac:dyDescent="0.2">
      <c r="A188" s="2">
        <v>592</v>
      </c>
      <c r="B188" s="2">
        <v>740</v>
      </c>
      <c r="C188" s="2" t="s">
        <v>1937</v>
      </c>
      <c r="D188" s="3">
        <v>-5.0077350000000038</v>
      </c>
      <c r="E188" s="3">
        <v>0.26798760154225043</v>
      </c>
      <c r="F188" s="2">
        <v>1</v>
      </c>
      <c r="G188" s="2">
        <v>28</v>
      </c>
      <c r="H188" s="10">
        <f>INDEX(Data!N$2:N$803,Table2[[#This Row],[Index]])</f>
        <v>3.0374600000000001E-3</v>
      </c>
      <c r="I188" s="10">
        <f>INDEX(Data!O$2:O$803,Table2[[#This Row],[Index]])</f>
        <v>3.2762500000000001E-3</v>
      </c>
      <c r="J188" s="5">
        <f>INDEX(Data!P$2:P$803,Table2[[#This Row],[Index]])</f>
        <v>3.1568550000000001E-3</v>
      </c>
      <c r="K188" s="2">
        <v>390</v>
      </c>
      <c r="L188" s="2">
        <f>COUNTIF(Table2[Average],INDEX(Data!J$1:J$4,Data!L$1)&amp;Table2[[#This Row],[Average]])+1</f>
        <v>72</v>
      </c>
    </row>
    <row r="189" spans="1:12" x14ac:dyDescent="0.2">
      <c r="A189" s="2">
        <v>593</v>
      </c>
      <c r="B189" s="2">
        <v>741</v>
      </c>
      <c r="C189" s="2" t="s">
        <v>1940</v>
      </c>
      <c r="D189" s="3">
        <v>-5.3297500000000042</v>
      </c>
      <c r="E189" s="3">
        <v>0.16045297872601544</v>
      </c>
      <c r="F189" s="2">
        <v>1</v>
      </c>
      <c r="G189" s="2">
        <v>28</v>
      </c>
      <c r="H189" s="10">
        <f>INDEX(Data!N$2:N$803,Table2[[#This Row],[Index]])</f>
        <v>1.8556200000000001E-3</v>
      </c>
      <c r="I189" s="10">
        <f>INDEX(Data!O$2:O$803,Table2[[#This Row],[Index]])</f>
        <v>1.9727799999999999E-3</v>
      </c>
      <c r="J189" s="5">
        <f>INDEX(Data!P$2:P$803,Table2[[#This Row],[Index]])</f>
        <v>1.9142E-3</v>
      </c>
      <c r="K189" s="2">
        <v>737</v>
      </c>
      <c r="L189" s="2">
        <f>COUNTIF(Table2[Average],INDEX(Data!J$1:J$4,Data!L$1)&amp;Table2[[#This Row],[Average]])+1</f>
        <v>163</v>
      </c>
    </row>
    <row r="190" spans="1:12" x14ac:dyDescent="0.2">
      <c r="A190" s="2">
        <v>594</v>
      </c>
      <c r="B190" s="2">
        <v>742</v>
      </c>
      <c r="C190" s="2" t="s">
        <v>1943</v>
      </c>
      <c r="D190" s="3">
        <v>-4.7626150000000038</v>
      </c>
      <c r="E190" s="3">
        <v>0.31932536893239477</v>
      </c>
      <c r="F190" s="2">
        <v>1</v>
      </c>
      <c r="G190" s="2">
        <v>28</v>
      </c>
      <c r="H190" s="10">
        <f>INDEX(Data!N$2:N$803,Table2[[#This Row],[Index]])</f>
        <v>5.6980399999999997E-3</v>
      </c>
      <c r="I190" s="10">
        <f>INDEX(Data!O$2:O$803,Table2[[#This Row],[Index]])</f>
        <v>4.0815199999999999E-3</v>
      </c>
      <c r="J190" s="5">
        <f>INDEX(Data!P$2:P$803,Table2[[#This Row],[Index]])</f>
        <v>4.8897799999999998E-3</v>
      </c>
      <c r="K190" s="2">
        <v>258</v>
      </c>
      <c r="L190" s="2">
        <f>COUNTIF(Table2[Average],INDEX(Data!J$1:J$4,Data!L$1)&amp;Table2[[#This Row],[Average]])+1</f>
        <v>32</v>
      </c>
    </row>
    <row r="191" spans="1:12" x14ac:dyDescent="0.2">
      <c r="A191" s="2">
        <v>595</v>
      </c>
      <c r="B191" s="2">
        <v>743</v>
      </c>
      <c r="C191" s="2" t="s">
        <v>1946</v>
      </c>
      <c r="D191" s="3">
        <v>-4.8487050000000025</v>
      </c>
      <c r="E191" s="3">
        <v>0.33202292308917281</v>
      </c>
      <c r="F191" s="2">
        <v>1</v>
      </c>
      <c r="G191" s="2">
        <v>28</v>
      </c>
      <c r="H191" s="10">
        <f>INDEX(Data!N$2:N$803,Table2[[#This Row],[Index]])</f>
        <v>5.6980399999999997E-3</v>
      </c>
      <c r="I191" s="10">
        <f>INDEX(Data!O$2:O$803,Table2[[#This Row],[Index]])</f>
        <v>4.2855100000000002E-3</v>
      </c>
      <c r="J191" s="5">
        <f>INDEX(Data!P$2:P$803,Table2[[#This Row],[Index]])</f>
        <v>4.9917750000000004E-3</v>
      </c>
      <c r="K191" s="2">
        <v>238</v>
      </c>
      <c r="L191" s="2">
        <f>COUNTIF(Table2[Average],INDEX(Data!J$1:J$4,Data!L$1)&amp;Table2[[#This Row],[Average]])+1</f>
        <v>30</v>
      </c>
    </row>
    <row r="192" spans="1:12" x14ac:dyDescent="0.2">
      <c r="A192" s="2">
        <v>596</v>
      </c>
      <c r="B192" s="2">
        <v>744</v>
      </c>
      <c r="C192" s="2" t="s">
        <v>1949</v>
      </c>
      <c r="D192" s="3">
        <v>-6.6324000000000041</v>
      </c>
      <c r="E192" s="3">
        <v>0.22522745656599996</v>
      </c>
      <c r="F192" s="2">
        <v>1</v>
      </c>
      <c r="G192" s="2">
        <v>28</v>
      </c>
      <c r="H192" s="10">
        <f>INDEX(Data!N$2:N$803,Table2[[#This Row],[Index]])</f>
        <v>3.7192599999999998E-3</v>
      </c>
      <c r="I192" s="10">
        <f>INDEX(Data!O$2:O$803,Table2[[#This Row],[Index]])</f>
        <v>3.21959E-3</v>
      </c>
      <c r="J192" s="5">
        <f>INDEX(Data!P$2:P$803,Table2[[#This Row],[Index]])</f>
        <v>3.4694249999999999E-3</v>
      </c>
      <c r="K192" s="2">
        <v>526</v>
      </c>
      <c r="L192" s="2">
        <f>COUNTIF(Table2[Average],INDEX(Data!J$1:J$4,Data!L$1)&amp;Table2[[#This Row],[Average]])+1</f>
        <v>61</v>
      </c>
    </row>
    <row r="193" spans="1:12" x14ac:dyDescent="0.2">
      <c r="A193" s="2">
        <v>597</v>
      </c>
      <c r="B193" s="2">
        <v>745</v>
      </c>
      <c r="C193" s="2" t="s">
        <v>1952</v>
      </c>
      <c r="D193" s="3">
        <v>-6.6368999999999971</v>
      </c>
      <c r="E193" s="3">
        <v>0.20017785131392035</v>
      </c>
      <c r="F193" s="2">
        <v>1</v>
      </c>
      <c r="G193" s="2">
        <v>28</v>
      </c>
      <c r="H193" s="10">
        <f>INDEX(Data!N$2:N$803,Table2[[#This Row],[Index]])</f>
        <v>2.2589200000000002E-3</v>
      </c>
      <c r="I193" s="10">
        <f>INDEX(Data!O$2:O$803,Table2[[#This Row],[Index]])</f>
        <v>2.4838299999999998E-3</v>
      </c>
      <c r="J193" s="5">
        <f>INDEX(Data!P$2:P$803,Table2[[#This Row],[Index]])</f>
        <v>2.3713750000000002E-3</v>
      </c>
      <c r="K193" s="2">
        <v>611</v>
      </c>
      <c r="L193" s="2">
        <f>COUNTIF(Table2[Average],INDEX(Data!J$1:J$4,Data!L$1)&amp;Table2[[#This Row],[Average]])+1</f>
        <v>129</v>
      </c>
    </row>
    <row r="194" spans="1:12" x14ac:dyDescent="0.2">
      <c r="A194" s="2">
        <v>598</v>
      </c>
      <c r="B194" s="2">
        <v>746</v>
      </c>
      <c r="C194" s="2" t="s">
        <v>1955</v>
      </c>
      <c r="D194" s="3">
        <v>-7.1553499999999985</v>
      </c>
      <c r="E194" s="3">
        <v>0.34617184214381935</v>
      </c>
      <c r="F194" s="2">
        <v>1</v>
      </c>
      <c r="G194" s="2">
        <v>28</v>
      </c>
      <c r="H194" s="10">
        <f>INDEX(Data!N$2:N$803,Table2[[#This Row],[Index]])</f>
        <v>3.7820100000000001E-3</v>
      </c>
      <c r="I194" s="10">
        <f>INDEX(Data!O$2:O$803,Table2[[#This Row],[Index]])</f>
        <v>4.3842799999999999E-3</v>
      </c>
      <c r="J194" s="5">
        <f>INDEX(Data!P$2:P$803,Table2[[#This Row],[Index]])</f>
        <v>4.0831449999999998E-3</v>
      </c>
      <c r="K194" s="2">
        <v>207</v>
      </c>
      <c r="L194" s="2">
        <f>COUNTIF(Table2[Average],INDEX(Data!J$1:J$4,Data!L$1)&amp;Table2[[#This Row],[Average]])+1</f>
        <v>40</v>
      </c>
    </row>
    <row r="195" spans="1:12" x14ac:dyDescent="0.2">
      <c r="A195" s="2">
        <v>599</v>
      </c>
      <c r="B195" s="2">
        <v>747</v>
      </c>
      <c r="C195" s="2" t="s">
        <v>1958</v>
      </c>
      <c r="D195" s="3">
        <v>-5.3941949999999999</v>
      </c>
      <c r="E195" s="3">
        <v>0.38158382118557405</v>
      </c>
      <c r="F195" s="2">
        <v>1</v>
      </c>
      <c r="G195" s="2">
        <v>28</v>
      </c>
      <c r="H195" s="10">
        <f>INDEX(Data!N$2:N$803,Table2[[#This Row],[Index]])</f>
        <v>7.0611199999999997E-3</v>
      </c>
      <c r="I195" s="10">
        <f>INDEX(Data!O$2:O$803,Table2[[#This Row],[Index]])</f>
        <v>4.6806E-3</v>
      </c>
      <c r="J195" s="5">
        <f>INDEX(Data!P$2:P$803,Table2[[#This Row],[Index]])</f>
        <v>5.8708600000000003E-3</v>
      </c>
      <c r="K195" s="2">
        <v>145</v>
      </c>
      <c r="L195" s="2">
        <f>COUNTIF(Table2[Average],INDEX(Data!J$1:J$4,Data!L$1)&amp;Table2[[#This Row],[Average]])+1</f>
        <v>22</v>
      </c>
    </row>
    <row r="196" spans="1:12" x14ac:dyDescent="0.2">
      <c r="A196" s="2">
        <v>600</v>
      </c>
      <c r="B196" s="2">
        <v>748</v>
      </c>
      <c r="C196" s="2" t="s">
        <v>1961</v>
      </c>
      <c r="D196" s="3">
        <v>-7.3771500000000003</v>
      </c>
      <c r="E196" s="3">
        <v>0.29005168448631607</v>
      </c>
      <c r="F196" s="2">
        <v>1</v>
      </c>
      <c r="G196" s="2">
        <v>28</v>
      </c>
      <c r="H196" s="10">
        <f>INDEX(Data!N$2:N$803,Table2[[#This Row],[Index]])</f>
        <v>4.88098E-3</v>
      </c>
      <c r="I196" s="10">
        <f>INDEX(Data!O$2:O$803,Table2[[#This Row],[Index]])</f>
        <v>3.8732699999999998E-3</v>
      </c>
      <c r="J196" s="5">
        <f>INDEX(Data!P$2:P$803,Table2[[#This Row],[Index]])</f>
        <v>4.3771249999999999E-3</v>
      </c>
      <c r="K196" s="2">
        <v>322</v>
      </c>
      <c r="L196" s="2">
        <f>COUNTIF(Table2[Average],INDEX(Data!J$1:J$4,Data!L$1)&amp;Table2[[#This Row],[Average]])+1</f>
        <v>36</v>
      </c>
    </row>
    <row r="197" spans="1:12" x14ac:dyDescent="0.2">
      <c r="A197" s="2">
        <v>601</v>
      </c>
      <c r="B197" s="2">
        <v>749</v>
      </c>
      <c r="C197" s="2" t="s">
        <v>1964</v>
      </c>
      <c r="D197" s="3">
        <v>-6.5992999999999995</v>
      </c>
      <c r="E197" s="3">
        <v>0.22332419100280629</v>
      </c>
      <c r="F197" s="2">
        <v>1</v>
      </c>
      <c r="G197" s="2">
        <v>28</v>
      </c>
      <c r="H197" s="10">
        <f>INDEX(Data!N$2:N$803,Table2[[#This Row],[Index]])</f>
        <v>2.4569499999999998E-3</v>
      </c>
      <c r="I197" s="10">
        <f>INDEX(Data!O$2:O$803,Table2[[#This Row],[Index]])</f>
        <v>2.74442E-3</v>
      </c>
      <c r="J197" s="5">
        <f>INDEX(Data!P$2:P$803,Table2[[#This Row],[Index]])</f>
        <v>2.6006850000000001E-3</v>
      </c>
      <c r="K197" s="2">
        <v>531</v>
      </c>
      <c r="L197" s="2">
        <f>COUNTIF(Table2[Average],INDEX(Data!J$1:J$4,Data!L$1)&amp;Table2[[#This Row],[Average]])+1</f>
        <v>103</v>
      </c>
    </row>
    <row r="198" spans="1:12" x14ac:dyDescent="0.2">
      <c r="A198" s="2">
        <v>602</v>
      </c>
      <c r="B198" s="2">
        <v>750</v>
      </c>
      <c r="C198" s="2" t="s">
        <v>1967</v>
      </c>
      <c r="D198" s="3">
        <v>-5.0726500000000101</v>
      </c>
      <c r="E198" s="3">
        <v>0.62010715125602112</v>
      </c>
      <c r="F198" s="2">
        <v>1</v>
      </c>
      <c r="G198" s="2">
        <v>28</v>
      </c>
      <c r="H198" s="10">
        <f>INDEX(Data!N$2:N$803,Table2[[#This Row],[Index]])</f>
        <v>1.3121600000000001E-2</v>
      </c>
      <c r="I198" s="10">
        <f>INDEX(Data!O$2:O$803,Table2[[#This Row],[Index]])</f>
        <v>6.7249600000000003E-3</v>
      </c>
      <c r="J198" s="5">
        <f>INDEX(Data!P$2:P$803,Table2[[#This Row],[Index]])</f>
        <v>9.9232799999999996E-3</v>
      </c>
      <c r="K198" s="2">
        <v>12</v>
      </c>
      <c r="L198" s="2">
        <f>COUNTIF(Table2[Average],INDEX(Data!J$1:J$4,Data!L$1)&amp;Table2[[#This Row],[Average]])+1</f>
        <v>4</v>
      </c>
    </row>
    <row r="199" spans="1:12" x14ac:dyDescent="0.2">
      <c r="A199" s="2">
        <v>42</v>
      </c>
      <c r="B199" s="2">
        <v>190</v>
      </c>
      <c r="C199" s="2" t="s">
        <v>180</v>
      </c>
      <c r="D199" s="3">
        <v>-14.626400000000004</v>
      </c>
      <c r="E199" s="3">
        <v>0.76431802659991066</v>
      </c>
      <c r="F199" s="2">
        <v>2</v>
      </c>
      <c r="G199" s="2">
        <v>29</v>
      </c>
      <c r="H199" s="10">
        <f>INDEX(Data!N$2:N$803,Table2[[#This Row],[Index]])</f>
        <v>9.2869900000000002E-3</v>
      </c>
      <c r="I199" s="10">
        <f>INDEX(Data!O$2:O$803,Table2[[#This Row],[Index]])</f>
        <v>1.46438E-2</v>
      </c>
      <c r="J199" s="5">
        <f>INDEX(Data!P$2:P$803,Table2[[#This Row],[Index]])</f>
        <v>1.1965395E-2</v>
      </c>
      <c r="K199" s="2">
        <v>5</v>
      </c>
      <c r="L199" s="2">
        <f>COUNTIF(Table2[Average],INDEX(Data!J$1:J$4,Data!L$1)&amp;Table2[[#This Row],[Average]])+1</f>
        <v>2</v>
      </c>
    </row>
    <row r="200" spans="1:12" x14ac:dyDescent="0.2">
      <c r="A200" s="2">
        <v>43</v>
      </c>
      <c r="B200" s="2">
        <v>191</v>
      </c>
      <c r="C200" s="2" t="s">
        <v>184</v>
      </c>
      <c r="D200" s="3">
        <v>-12.173000000000009</v>
      </c>
      <c r="E200" s="3">
        <v>0.66164240688230569</v>
      </c>
      <c r="F200" s="2">
        <v>2</v>
      </c>
      <c r="G200" s="2">
        <v>29</v>
      </c>
      <c r="H200" s="10">
        <f>INDEX(Data!N$2:N$803,Table2[[#This Row],[Index]])</f>
        <v>4.5931899999999996E-3</v>
      </c>
      <c r="I200" s="10">
        <f>INDEX(Data!O$2:O$803,Table2[[#This Row],[Index]])</f>
        <v>5.5985100000000001E-3</v>
      </c>
      <c r="J200" s="5">
        <f>INDEX(Data!P$2:P$803,Table2[[#This Row],[Index]])</f>
        <v>5.0958499999999999E-3</v>
      </c>
      <c r="K200" s="2">
        <v>8</v>
      </c>
      <c r="L200" s="2">
        <f>COUNTIF(Table2[Average],INDEX(Data!J$1:J$4,Data!L$1)&amp;Table2[[#This Row],[Average]])+1</f>
        <v>29</v>
      </c>
    </row>
    <row r="201" spans="1:12" x14ac:dyDescent="0.2">
      <c r="A201" s="2">
        <v>183</v>
      </c>
      <c r="B201" s="2">
        <v>195</v>
      </c>
      <c r="C201" s="2" t="s">
        <v>710</v>
      </c>
      <c r="D201" s="3">
        <v>-9.4154700000000062</v>
      </c>
      <c r="E201" s="3">
        <v>0.46866452843819434</v>
      </c>
      <c r="F201" s="2">
        <v>1</v>
      </c>
      <c r="G201" s="2">
        <v>32</v>
      </c>
      <c r="H201" s="10">
        <f>INDEX(Data!N$2:N$803,Table2[[#This Row],[Index]])</f>
        <v>4.79598E-3</v>
      </c>
      <c r="I201" s="10">
        <f>INDEX(Data!O$2:O$803,Table2[[#This Row],[Index]])</f>
        <v>3.1861300000000001E-3</v>
      </c>
      <c r="J201" s="5">
        <f>INDEX(Data!P$2:P$803,Table2[[#This Row],[Index]])</f>
        <v>3.9910550000000003E-3</v>
      </c>
      <c r="K201" s="2">
        <v>50</v>
      </c>
      <c r="L201" s="2">
        <f>COUNTIF(Table2[Average],INDEX(Data!J$1:J$4,Data!L$1)&amp;Table2[[#This Row],[Average]])+1</f>
        <v>45</v>
      </c>
    </row>
    <row r="202" spans="1:12" x14ac:dyDescent="0.2">
      <c r="A202" s="2">
        <v>201</v>
      </c>
      <c r="B202" s="2">
        <v>213</v>
      </c>
      <c r="C202" s="2" t="s">
        <v>764</v>
      </c>
      <c r="D202" s="3">
        <v>-6.2508100000000084</v>
      </c>
      <c r="E202" s="3">
        <v>0.18610036247276013</v>
      </c>
      <c r="F202" s="2">
        <v>1</v>
      </c>
      <c r="G202" s="2">
        <v>32</v>
      </c>
      <c r="H202" s="10">
        <f>INDEX(Data!N$2:N$803,Table2[[#This Row],[Index]])</f>
        <v>1.4705E-3</v>
      </c>
      <c r="I202" s="10">
        <f>INDEX(Data!O$2:O$803,Table2[[#This Row],[Index]])</f>
        <v>1.1649E-3</v>
      </c>
      <c r="J202" s="5">
        <f>INDEX(Data!P$2:P$803,Table2[[#This Row],[Index]])</f>
        <v>1.3177E-3</v>
      </c>
      <c r="K202" s="2">
        <v>665</v>
      </c>
      <c r="L202" s="2">
        <f>COUNTIF(Table2[Average],INDEX(Data!J$1:J$4,Data!L$1)&amp;Table2[[#This Row],[Average]])+1</f>
        <v>229</v>
      </c>
    </row>
    <row r="203" spans="1:12" x14ac:dyDescent="0.2">
      <c r="A203" s="2">
        <v>203</v>
      </c>
      <c r="B203" s="2">
        <v>215</v>
      </c>
      <c r="C203" s="2" t="s">
        <v>770</v>
      </c>
      <c r="D203" s="3">
        <v>-6.1656549999999939</v>
      </c>
      <c r="E203" s="3">
        <v>0.18663698145353294</v>
      </c>
      <c r="F203" s="2">
        <v>1</v>
      </c>
      <c r="G203" s="2">
        <v>32</v>
      </c>
      <c r="H203" s="10">
        <f>INDEX(Data!N$2:N$803,Table2[[#This Row],[Index]])</f>
        <v>1.8522300000000001E-3</v>
      </c>
      <c r="I203" s="10">
        <f>INDEX(Data!O$2:O$803,Table2[[#This Row],[Index]])</f>
        <v>1.5769600000000001E-3</v>
      </c>
      <c r="J203" s="5">
        <f>INDEX(Data!P$2:P$803,Table2[[#This Row],[Index]])</f>
        <v>1.7145950000000002E-3</v>
      </c>
      <c r="K203" s="2">
        <v>662</v>
      </c>
      <c r="L203" s="2">
        <f>COUNTIF(Table2[Average],INDEX(Data!J$1:J$4,Data!L$1)&amp;Table2[[#This Row],[Average]])+1</f>
        <v>185</v>
      </c>
    </row>
    <row r="204" spans="1:12" x14ac:dyDescent="0.2">
      <c r="A204" s="2">
        <v>787</v>
      </c>
      <c r="B204" s="2">
        <v>133</v>
      </c>
      <c r="C204" s="2" t="s">
        <v>2389</v>
      </c>
      <c r="D204" s="3">
        <v>-7.0099000000000018</v>
      </c>
      <c r="E204" s="3">
        <v>0.27127786375036023</v>
      </c>
      <c r="F204" s="2">
        <v>2</v>
      </c>
      <c r="G204" s="2">
        <v>33</v>
      </c>
      <c r="H204" s="10">
        <f>INDEX(Data!N$2:N$803,Table2[[#This Row],[Index]])</f>
        <v>9.933539999999999E-4</v>
      </c>
      <c r="I204" s="10">
        <f>INDEX(Data!O$2:O$803,Table2[[#This Row],[Index]])</f>
        <v>1.19965E-3</v>
      </c>
      <c r="J204" s="5">
        <f>INDEX(Data!P$2:P$803,Table2[[#This Row],[Index]])</f>
        <v>1.0965020000000001E-3</v>
      </c>
      <c r="K204" s="2">
        <v>379</v>
      </c>
      <c r="L204" s="2">
        <f>COUNTIF(Table2[Average],INDEX(Data!J$1:J$4,Data!L$1)&amp;Table2[[#This Row],[Average]])+1</f>
        <v>259</v>
      </c>
    </row>
    <row r="205" spans="1:12" x14ac:dyDescent="0.2">
      <c r="A205" s="2">
        <v>788</v>
      </c>
      <c r="B205" s="2">
        <v>134</v>
      </c>
      <c r="C205" s="2" t="s">
        <v>2391</v>
      </c>
      <c r="D205" s="3">
        <v>-7.7147200000000069</v>
      </c>
      <c r="E205" s="3">
        <v>0.27631491543584874</v>
      </c>
      <c r="F205" s="2">
        <v>2</v>
      </c>
      <c r="G205" s="2">
        <v>33</v>
      </c>
      <c r="H205" s="10">
        <f>INDEX(Data!N$2:N$803,Table2[[#This Row],[Index]])</f>
        <v>9.95578E-4</v>
      </c>
      <c r="I205" s="10">
        <f>INDEX(Data!O$2:O$803,Table2[[#This Row],[Index]])</f>
        <v>1.2023800000000001E-3</v>
      </c>
      <c r="J205" s="5">
        <f>INDEX(Data!P$2:P$803,Table2[[#This Row],[Index]])</f>
        <v>1.0989789999999999E-3</v>
      </c>
      <c r="K205" s="2">
        <v>362</v>
      </c>
      <c r="L205" s="2">
        <f>COUNTIF(Table2[Average],INDEX(Data!J$1:J$4,Data!L$1)&amp;Table2[[#This Row],[Average]])+1</f>
        <v>258</v>
      </c>
    </row>
    <row r="206" spans="1:12" x14ac:dyDescent="0.2">
      <c r="A206" s="2">
        <v>789</v>
      </c>
      <c r="B206" s="2">
        <v>135</v>
      </c>
      <c r="C206" s="2" t="s">
        <v>2393</v>
      </c>
      <c r="D206" s="3">
        <v>-7.6806600000000032</v>
      </c>
      <c r="E206" s="3">
        <v>0.27222729513115795</v>
      </c>
      <c r="F206" s="2">
        <v>2</v>
      </c>
      <c r="G206" s="2">
        <v>33</v>
      </c>
      <c r="H206" s="10">
        <f>INDEX(Data!N$2:N$803,Table2[[#This Row],[Index]])</f>
        <v>9.933539999999999E-4</v>
      </c>
      <c r="I206" s="10">
        <f>INDEX(Data!O$2:O$803,Table2[[#This Row],[Index]])</f>
        <v>1.19965E-3</v>
      </c>
      <c r="J206" s="5">
        <f>INDEX(Data!P$2:P$803,Table2[[#This Row],[Index]])</f>
        <v>1.0965020000000001E-3</v>
      </c>
      <c r="K206" s="2">
        <v>376</v>
      </c>
      <c r="L206" s="2">
        <f>COUNTIF(Table2[Average],INDEX(Data!J$1:J$4,Data!L$1)&amp;Table2[[#This Row],[Average]])+1</f>
        <v>259</v>
      </c>
    </row>
    <row r="207" spans="1:12" x14ac:dyDescent="0.2">
      <c r="A207" s="2">
        <v>236</v>
      </c>
      <c r="B207" s="2">
        <v>384</v>
      </c>
      <c r="C207" s="2" t="s">
        <v>869</v>
      </c>
      <c r="D207" s="3">
        <v>-6.8682850000000073</v>
      </c>
      <c r="E207" s="3">
        <v>0.24619103510972468</v>
      </c>
      <c r="F207" s="2">
        <v>2</v>
      </c>
      <c r="G207" s="2">
        <v>33</v>
      </c>
      <c r="H207" s="10">
        <f>INDEX(Data!N$2:N$803,Table2[[#This Row],[Index]])</f>
        <v>1.0742799999999999E-3</v>
      </c>
      <c r="I207" s="10">
        <f>INDEX(Data!O$2:O$803,Table2[[#This Row],[Index]])</f>
        <v>9.3794799999999997E-4</v>
      </c>
      <c r="J207" s="5">
        <f>INDEX(Data!P$2:P$803,Table2[[#This Row],[Index]])</f>
        <v>1.006114E-3</v>
      </c>
      <c r="K207" s="2">
        <v>458</v>
      </c>
      <c r="L207" s="2">
        <f>COUNTIF(Table2[Average],INDEX(Data!J$1:J$4,Data!L$1)&amp;Table2[[#This Row],[Average]])+1</f>
        <v>273</v>
      </c>
    </row>
    <row r="208" spans="1:12" x14ac:dyDescent="0.2">
      <c r="A208" s="2">
        <v>237</v>
      </c>
      <c r="B208" s="2">
        <v>385</v>
      </c>
      <c r="C208" s="2" t="s">
        <v>872</v>
      </c>
      <c r="D208" s="3">
        <v>-6.0745000000000076</v>
      </c>
      <c r="E208" s="3">
        <v>0.20980046503822994</v>
      </c>
      <c r="F208" s="2">
        <v>2</v>
      </c>
      <c r="G208" s="2">
        <v>33</v>
      </c>
      <c r="H208" s="10">
        <f>INDEX(Data!N$2:N$803,Table2[[#This Row],[Index]])</f>
        <v>8.4829999999999997E-4</v>
      </c>
      <c r="I208" s="10">
        <f>INDEX(Data!O$2:O$803,Table2[[#This Row],[Index]])</f>
        <v>7.6988800000000004E-4</v>
      </c>
      <c r="J208" s="5">
        <f>INDEX(Data!P$2:P$803,Table2[[#This Row],[Index]])</f>
        <v>8.09094E-4</v>
      </c>
      <c r="K208" s="2">
        <v>576</v>
      </c>
      <c r="L208" s="2">
        <f>COUNTIF(Table2[Average],INDEX(Data!J$1:J$4,Data!L$1)&amp;Table2[[#This Row],[Average]])+1</f>
        <v>315</v>
      </c>
    </row>
    <row r="209" spans="1:12" x14ac:dyDescent="0.2">
      <c r="A209" s="2">
        <v>238</v>
      </c>
      <c r="B209" s="2">
        <v>386</v>
      </c>
      <c r="C209" s="2" t="s">
        <v>875</v>
      </c>
      <c r="D209" s="3">
        <v>-6.6585249999999974</v>
      </c>
      <c r="E209" s="3">
        <v>0.20987751572803703</v>
      </c>
      <c r="F209" s="2">
        <v>2</v>
      </c>
      <c r="G209" s="2">
        <v>33</v>
      </c>
      <c r="H209" s="10">
        <f>INDEX(Data!N$2:N$803,Table2[[#This Row],[Index]])</f>
        <v>8.4829999999999997E-4</v>
      </c>
      <c r="I209" s="10">
        <f>INDEX(Data!O$2:O$803,Table2[[#This Row],[Index]])</f>
        <v>7.6988800000000004E-4</v>
      </c>
      <c r="J209" s="5">
        <f>INDEX(Data!P$2:P$803,Table2[[#This Row],[Index]])</f>
        <v>8.09094E-4</v>
      </c>
      <c r="K209" s="2">
        <v>574</v>
      </c>
      <c r="L209" s="2">
        <f>COUNTIF(Table2[Average],INDEX(Data!J$1:J$4,Data!L$1)&amp;Table2[[#This Row],[Average]])+1</f>
        <v>315</v>
      </c>
    </row>
    <row r="210" spans="1:12" x14ac:dyDescent="0.2">
      <c r="A210" s="2">
        <v>239</v>
      </c>
      <c r="B210" s="2">
        <v>387</v>
      </c>
      <c r="C210" s="2" t="s">
        <v>878</v>
      </c>
      <c r="D210" s="3">
        <v>-9.2790200000000169</v>
      </c>
      <c r="E210" s="3">
        <v>0.31594504863767703</v>
      </c>
      <c r="F210" s="2">
        <v>2</v>
      </c>
      <c r="G210" s="2">
        <v>33</v>
      </c>
      <c r="H210" s="10">
        <f>INDEX(Data!N$2:N$803,Table2[[#This Row],[Index]])</f>
        <v>1.39653E-3</v>
      </c>
      <c r="I210" s="10">
        <f>INDEX(Data!O$2:O$803,Table2[[#This Row],[Index]])</f>
        <v>1.16025E-3</v>
      </c>
      <c r="J210" s="5">
        <f>INDEX(Data!P$2:P$803,Table2[[#This Row],[Index]])</f>
        <v>1.2783899999999999E-3</v>
      </c>
      <c r="K210" s="2">
        <v>262</v>
      </c>
      <c r="L210" s="2">
        <f>COUNTIF(Table2[Average],INDEX(Data!J$1:J$4,Data!L$1)&amp;Table2[[#This Row],[Average]])+1</f>
        <v>234</v>
      </c>
    </row>
    <row r="211" spans="1:12" x14ac:dyDescent="0.2">
      <c r="A211" s="2">
        <v>240</v>
      </c>
      <c r="B211" s="2">
        <v>388</v>
      </c>
      <c r="C211" s="2" t="s">
        <v>881</v>
      </c>
      <c r="D211" s="3">
        <v>-8.1431150000000017</v>
      </c>
      <c r="E211" s="3">
        <v>0.24856356700842452</v>
      </c>
      <c r="F211" s="2">
        <v>2</v>
      </c>
      <c r="G211" s="2">
        <v>33</v>
      </c>
      <c r="H211" s="10">
        <f>INDEX(Data!N$2:N$803,Table2[[#This Row],[Index]])</f>
        <v>1.3015699999999999E-3</v>
      </c>
      <c r="I211" s="10">
        <f>INDEX(Data!O$2:O$803,Table2[[#This Row],[Index]])</f>
        <v>1.1037499999999999E-3</v>
      </c>
      <c r="J211" s="5">
        <f>INDEX(Data!P$2:P$803,Table2[[#This Row],[Index]])</f>
        <v>1.2026599999999999E-3</v>
      </c>
      <c r="K211" s="2">
        <v>452</v>
      </c>
      <c r="L211" s="2">
        <f>COUNTIF(Table2[Average],INDEX(Data!J$1:J$4,Data!L$1)&amp;Table2[[#This Row],[Average]])+1</f>
        <v>245</v>
      </c>
    </row>
    <row r="212" spans="1:12" x14ac:dyDescent="0.2">
      <c r="A212" s="2">
        <v>1</v>
      </c>
      <c r="B212" s="2">
        <v>149</v>
      </c>
      <c r="C212" s="2" t="s">
        <v>16</v>
      </c>
      <c r="D212" s="3">
        <v>-9.6043850000000006</v>
      </c>
      <c r="E212" s="3">
        <v>0.4373771814104998</v>
      </c>
      <c r="F212" s="2">
        <v>1</v>
      </c>
      <c r="G212" s="2">
        <v>42</v>
      </c>
      <c r="H212" s="10">
        <f>INDEX(Data!N$2:N$803,Table2[[#This Row],[Index]])</f>
        <v>6.3016599999999997E-3</v>
      </c>
      <c r="I212" s="10">
        <f>INDEX(Data!O$2:O$803,Table2[[#This Row],[Index]])</f>
        <v>3.6184899999999998E-3</v>
      </c>
      <c r="J212" s="5">
        <f>INDEX(Data!P$2:P$803,Table2[[#This Row],[Index]])</f>
        <v>4.9600749999999996E-3</v>
      </c>
      <c r="K212" s="2">
        <v>77</v>
      </c>
      <c r="L212" s="2">
        <f>COUNTIF(Table2[Average],INDEX(Data!J$1:J$4,Data!L$1)&amp;Table2[[#This Row],[Average]])+1</f>
        <v>31</v>
      </c>
    </row>
    <row r="213" spans="1:12" x14ac:dyDescent="0.2">
      <c r="A213" s="2">
        <v>46</v>
      </c>
      <c r="B213" s="2">
        <v>227</v>
      </c>
      <c r="C213" s="2" t="s">
        <v>196</v>
      </c>
      <c r="D213" s="3">
        <v>0.64075499999999508</v>
      </c>
      <c r="E213" s="3">
        <v>0.5135767237873452</v>
      </c>
      <c r="F213" s="2">
        <v>13</v>
      </c>
      <c r="G213" s="2">
        <v>50</v>
      </c>
      <c r="H213" s="10">
        <f>INDEX(Data!N$2:N$803,Table2[[#This Row],[Index]])</f>
        <v>1.3920899999999999E-3</v>
      </c>
      <c r="I213" s="10">
        <f>INDEX(Data!O$2:O$803,Table2[[#This Row],[Index]])</f>
        <v>1.27951E-3</v>
      </c>
      <c r="J213" s="5">
        <f>INDEX(Data!P$2:P$803,Table2[[#This Row],[Index]])</f>
        <v>1.3357999999999998E-3</v>
      </c>
      <c r="K213" s="2">
        <v>31</v>
      </c>
      <c r="L213" s="2">
        <f>COUNTIF(Table2[Average],INDEX(Data!J$1:J$4,Data!L$1)&amp;Table2[[#This Row],[Average]])+1</f>
        <v>226</v>
      </c>
    </row>
    <row r="214" spans="1:12" x14ac:dyDescent="0.2">
      <c r="A214" s="2">
        <v>47</v>
      </c>
      <c r="B214" s="2">
        <v>228</v>
      </c>
      <c r="C214" s="2" t="s">
        <v>200</v>
      </c>
      <c r="D214" s="3">
        <v>-0.92936000000000263</v>
      </c>
      <c r="E214" s="3">
        <v>0.35995996881631137</v>
      </c>
      <c r="F214" s="2">
        <v>13</v>
      </c>
      <c r="G214" s="2">
        <v>50</v>
      </c>
      <c r="H214" s="10">
        <f>INDEX(Data!N$2:N$803,Table2[[#This Row],[Index]])</f>
        <v>1.0025500000000001E-3</v>
      </c>
      <c r="I214" s="10">
        <f>INDEX(Data!O$2:O$803,Table2[[#This Row],[Index]])</f>
        <v>9.4437700000000004E-4</v>
      </c>
      <c r="J214" s="5">
        <f>INDEX(Data!P$2:P$803,Table2[[#This Row],[Index]])</f>
        <v>9.734635000000001E-4</v>
      </c>
      <c r="K214" s="2">
        <v>182</v>
      </c>
      <c r="L214" s="2">
        <f>COUNTIF(Table2[Average],INDEX(Data!J$1:J$4,Data!L$1)&amp;Table2[[#This Row],[Average]])+1</f>
        <v>276</v>
      </c>
    </row>
    <row r="215" spans="1:12" x14ac:dyDescent="0.2">
      <c r="A215" s="2">
        <v>48</v>
      </c>
      <c r="B215" s="2">
        <v>229</v>
      </c>
      <c r="C215" s="2" t="s">
        <v>204</v>
      </c>
      <c r="D215" s="3">
        <v>-0.96487499999999926</v>
      </c>
      <c r="E215" s="3">
        <v>0.21270103883506575</v>
      </c>
      <c r="F215" s="2">
        <v>13</v>
      </c>
      <c r="G215" s="2">
        <v>50</v>
      </c>
      <c r="H215" s="10">
        <f>INDEX(Data!N$2:N$803,Table2[[#This Row],[Index]])</f>
        <v>5.8915499999999995E-4</v>
      </c>
      <c r="I215" s="10">
        <f>INDEX(Data!O$2:O$803,Table2[[#This Row],[Index]])</f>
        <v>5.7874900000000004E-4</v>
      </c>
      <c r="J215" s="5">
        <f>INDEX(Data!P$2:P$803,Table2[[#This Row],[Index]])</f>
        <v>5.83952E-4</v>
      </c>
      <c r="K215" s="2">
        <v>563</v>
      </c>
      <c r="L215" s="2">
        <f>COUNTIF(Table2[Average],INDEX(Data!J$1:J$4,Data!L$1)&amp;Table2[[#This Row],[Average]])+1</f>
        <v>389</v>
      </c>
    </row>
    <row r="216" spans="1:12" x14ac:dyDescent="0.2">
      <c r="A216" s="2">
        <v>49</v>
      </c>
      <c r="B216" s="2">
        <v>230</v>
      </c>
      <c r="C216" s="2" t="s">
        <v>208</v>
      </c>
      <c r="D216" s="3">
        <v>0.33305999999999969</v>
      </c>
      <c r="E216" s="3">
        <v>0.32784824535362506</v>
      </c>
      <c r="F216" s="2">
        <v>13</v>
      </c>
      <c r="G216" s="2">
        <v>50</v>
      </c>
      <c r="H216" s="10">
        <f>INDEX(Data!N$2:N$803,Table2[[#This Row],[Index]])</f>
        <v>1.3954200000000001E-3</v>
      </c>
      <c r="I216" s="10">
        <f>INDEX(Data!O$2:O$803,Table2[[#This Row],[Index]])</f>
        <v>1.30685E-3</v>
      </c>
      <c r="J216" s="5">
        <f>INDEX(Data!P$2:P$803,Table2[[#This Row],[Index]])</f>
        <v>1.3511350000000001E-3</v>
      </c>
      <c r="K216" s="2">
        <v>243</v>
      </c>
      <c r="L216" s="2">
        <f>COUNTIF(Table2[Average],INDEX(Data!J$1:J$4,Data!L$1)&amp;Table2[[#This Row],[Average]])+1</f>
        <v>225</v>
      </c>
    </row>
    <row r="217" spans="1:12" x14ac:dyDescent="0.2">
      <c r="A217" s="2">
        <v>50</v>
      </c>
      <c r="B217" s="2">
        <v>231</v>
      </c>
      <c r="C217" s="2" t="s">
        <v>212</v>
      </c>
      <c r="D217" s="3">
        <v>-0.21375500000000613</v>
      </c>
      <c r="E217" s="3">
        <v>0.39765706143858753</v>
      </c>
      <c r="F217" s="2">
        <v>13</v>
      </c>
      <c r="G217" s="2">
        <v>50</v>
      </c>
      <c r="H217" s="10">
        <f>INDEX(Data!N$2:N$803,Table2[[#This Row],[Index]])</f>
        <v>1.10494E-3</v>
      </c>
      <c r="I217" s="10">
        <f>INDEX(Data!O$2:O$803,Table2[[#This Row],[Index]])</f>
        <v>1.0344600000000001E-3</v>
      </c>
      <c r="J217" s="5">
        <f>INDEX(Data!P$2:P$803,Table2[[#This Row],[Index]])</f>
        <v>1.0697E-3</v>
      </c>
      <c r="K217" s="2">
        <v>121</v>
      </c>
      <c r="L217" s="2">
        <f>COUNTIF(Table2[Average],INDEX(Data!J$1:J$4,Data!L$1)&amp;Table2[[#This Row],[Average]])+1</f>
        <v>265</v>
      </c>
    </row>
    <row r="218" spans="1:12" x14ac:dyDescent="0.2">
      <c r="A218" s="2">
        <v>51</v>
      </c>
      <c r="B218" s="2">
        <v>232</v>
      </c>
      <c r="C218" s="2" t="s">
        <v>216</v>
      </c>
      <c r="D218" s="3">
        <v>-6.296865000000011</v>
      </c>
      <c r="E218" s="3">
        <v>0.19078031588172445</v>
      </c>
      <c r="F218" s="2">
        <v>13</v>
      </c>
      <c r="G218" s="2">
        <v>50</v>
      </c>
      <c r="H218" s="10">
        <f>INDEX(Data!N$2:N$803,Table2[[#This Row],[Index]])</f>
        <v>5.3823800000000002E-4</v>
      </c>
      <c r="I218" s="10">
        <f>INDEX(Data!O$2:O$803,Table2[[#This Row],[Index]])</f>
        <v>5.3290300000000004E-4</v>
      </c>
      <c r="J218" s="5">
        <f>INDEX(Data!P$2:P$803,Table2[[#This Row],[Index]])</f>
        <v>5.3557050000000003E-4</v>
      </c>
      <c r="K218" s="2">
        <v>653</v>
      </c>
      <c r="L218" s="2">
        <f>COUNTIF(Table2[Average],INDEX(Data!J$1:J$4,Data!L$1)&amp;Table2[[#This Row],[Average]])+1</f>
        <v>423</v>
      </c>
    </row>
    <row r="219" spans="1:12" x14ac:dyDescent="0.2">
      <c r="A219" s="2">
        <v>53</v>
      </c>
      <c r="B219" s="2">
        <v>234</v>
      </c>
      <c r="C219" s="2" t="s">
        <v>224</v>
      </c>
      <c r="D219" s="3">
        <v>-7.0333350000000081</v>
      </c>
      <c r="E219" s="3">
        <v>0.20889575079900122</v>
      </c>
      <c r="F219" s="2">
        <v>13</v>
      </c>
      <c r="G219" s="2">
        <v>50</v>
      </c>
      <c r="H219" s="10">
        <f>INDEX(Data!N$2:N$803,Table2[[#This Row],[Index]])</f>
        <v>5.8915499999999995E-4</v>
      </c>
      <c r="I219" s="10">
        <f>INDEX(Data!O$2:O$803,Table2[[#This Row],[Index]])</f>
        <v>5.7874900000000004E-4</v>
      </c>
      <c r="J219" s="5">
        <f>INDEX(Data!P$2:P$803,Table2[[#This Row],[Index]])</f>
        <v>5.83952E-4</v>
      </c>
      <c r="K219" s="2">
        <v>583</v>
      </c>
      <c r="L219" s="2">
        <f>COUNTIF(Table2[Average],INDEX(Data!J$1:J$4,Data!L$1)&amp;Table2[[#This Row],[Average]])+1</f>
        <v>389</v>
      </c>
    </row>
    <row r="220" spans="1:12" x14ac:dyDescent="0.2">
      <c r="A220" s="2">
        <v>54</v>
      </c>
      <c r="B220" s="2">
        <v>235</v>
      </c>
      <c r="C220" s="2" t="s">
        <v>228</v>
      </c>
      <c r="D220" s="3">
        <v>0.57648499999999814</v>
      </c>
      <c r="E220" s="3">
        <v>0.30624436818236445</v>
      </c>
      <c r="F220" s="2">
        <v>13</v>
      </c>
      <c r="G220" s="2">
        <v>50</v>
      </c>
      <c r="H220" s="10">
        <f>INDEX(Data!N$2:N$803,Table2[[#This Row],[Index]])</f>
        <v>8.7624299999999997E-4</v>
      </c>
      <c r="I220" s="10">
        <f>INDEX(Data!O$2:O$803,Table2[[#This Row],[Index]])</f>
        <v>8.0776899999999996E-4</v>
      </c>
      <c r="J220" s="5">
        <f>INDEX(Data!P$2:P$803,Table2[[#This Row],[Index]])</f>
        <v>8.4200599999999996E-4</v>
      </c>
      <c r="K220" s="2">
        <v>284</v>
      </c>
      <c r="L220" s="2">
        <f>COUNTIF(Table2[Average],INDEX(Data!J$1:J$4,Data!L$1)&amp;Table2[[#This Row],[Average]])+1</f>
        <v>305</v>
      </c>
    </row>
    <row r="221" spans="1:12" x14ac:dyDescent="0.2">
      <c r="A221" s="2">
        <v>55</v>
      </c>
      <c r="B221" s="2">
        <v>236</v>
      </c>
      <c r="C221" s="2" t="s">
        <v>232</v>
      </c>
      <c r="D221" s="3">
        <v>0.87328999999999901</v>
      </c>
      <c r="E221" s="3">
        <v>0.33505955621277778</v>
      </c>
      <c r="F221" s="2">
        <v>13</v>
      </c>
      <c r="G221" s="2">
        <v>50</v>
      </c>
      <c r="H221" s="10">
        <f>INDEX(Data!N$2:N$803,Table2[[#This Row],[Index]])</f>
        <v>9.5177E-4</v>
      </c>
      <c r="I221" s="10">
        <f>INDEX(Data!O$2:O$803,Table2[[#This Row],[Index]])</f>
        <v>8.9911699999999995E-4</v>
      </c>
      <c r="J221" s="5">
        <f>INDEX(Data!P$2:P$803,Table2[[#This Row],[Index]])</f>
        <v>9.2544349999999992E-4</v>
      </c>
      <c r="K221" s="2">
        <v>230</v>
      </c>
      <c r="L221" s="2">
        <f>COUNTIF(Table2[Average],INDEX(Data!J$1:J$4,Data!L$1)&amp;Table2[[#This Row],[Average]])+1</f>
        <v>289</v>
      </c>
    </row>
    <row r="222" spans="1:12" x14ac:dyDescent="0.2">
      <c r="A222" s="2">
        <v>56</v>
      </c>
      <c r="B222" s="2">
        <v>237</v>
      </c>
      <c r="C222" s="2" t="s">
        <v>236</v>
      </c>
      <c r="D222" s="3">
        <v>-0.31618999999999886</v>
      </c>
      <c r="E222" s="3">
        <v>0.27629445067623509</v>
      </c>
      <c r="F222" s="2">
        <v>13</v>
      </c>
      <c r="G222" s="2">
        <v>50</v>
      </c>
      <c r="H222" s="10">
        <f>INDEX(Data!N$2:N$803,Table2[[#This Row],[Index]])</f>
        <v>8.3546399999999995E-4</v>
      </c>
      <c r="I222" s="10">
        <f>INDEX(Data!O$2:O$803,Table2[[#This Row],[Index]])</f>
        <v>8.3358900000000003E-4</v>
      </c>
      <c r="J222" s="5">
        <f>INDEX(Data!P$2:P$803,Table2[[#This Row],[Index]])</f>
        <v>8.3452649999999999E-4</v>
      </c>
      <c r="K222" s="2">
        <v>363</v>
      </c>
      <c r="L222" s="2">
        <f>COUNTIF(Table2[Average],INDEX(Data!J$1:J$4,Data!L$1)&amp;Table2[[#This Row],[Average]])+1</f>
        <v>308</v>
      </c>
    </row>
    <row r="223" spans="1:12" x14ac:dyDescent="0.2">
      <c r="A223" s="2">
        <v>57</v>
      </c>
      <c r="B223" s="2">
        <v>238</v>
      </c>
      <c r="C223" s="2" t="s">
        <v>240</v>
      </c>
      <c r="D223" s="3">
        <v>-1.4079300000000039</v>
      </c>
      <c r="E223" s="3">
        <v>0.2881284855006585</v>
      </c>
      <c r="F223" s="2">
        <v>13</v>
      </c>
      <c r="G223" s="2">
        <v>50</v>
      </c>
      <c r="H223" s="10">
        <f>INDEX(Data!N$2:N$803,Table2[[#This Row],[Index]])</f>
        <v>8.5866700000000002E-4</v>
      </c>
      <c r="I223" s="10">
        <f>INDEX(Data!O$2:O$803,Table2[[#This Row],[Index]])</f>
        <v>8.5702E-4</v>
      </c>
      <c r="J223" s="5">
        <f>INDEX(Data!P$2:P$803,Table2[[#This Row],[Index]])</f>
        <v>8.5784350000000001E-4</v>
      </c>
      <c r="K223" s="2">
        <v>326</v>
      </c>
      <c r="L223" s="2">
        <f>COUNTIF(Table2[Average],INDEX(Data!J$1:J$4,Data!L$1)&amp;Table2[[#This Row],[Average]])+1</f>
        <v>302</v>
      </c>
    </row>
    <row r="224" spans="1:12" x14ac:dyDescent="0.2">
      <c r="A224" s="2">
        <v>58</v>
      </c>
      <c r="B224" s="2">
        <v>239</v>
      </c>
      <c r="C224" s="2" t="s">
        <v>244</v>
      </c>
      <c r="D224" s="3">
        <v>-6.1114999999997366E-2</v>
      </c>
      <c r="E224" s="3">
        <v>0.30818898626423435</v>
      </c>
      <c r="F224" s="2">
        <v>13</v>
      </c>
      <c r="G224" s="2">
        <v>50</v>
      </c>
      <c r="H224" s="10">
        <f>INDEX(Data!N$2:N$803,Table2[[#This Row],[Index]])</f>
        <v>9.05724E-4</v>
      </c>
      <c r="I224" s="10">
        <f>INDEX(Data!O$2:O$803,Table2[[#This Row],[Index]])</f>
        <v>9.0444500000000003E-4</v>
      </c>
      <c r="J224" s="5">
        <f>INDEX(Data!P$2:P$803,Table2[[#This Row],[Index]])</f>
        <v>9.0508449999999996E-4</v>
      </c>
      <c r="K224" s="2">
        <v>277</v>
      </c>
      <c r="L224" s="2">
        <f>COUNTIF(Table2[Average],INDEX(Data!J$1:J$4,Data!L$1)&amp;Table2[[#This Row],[Average]])+1</f>
        <v>294</v>
      </c>
    </row>
    <row r="225" spans="1:12" x14ac:dyDescent="0.2">
      <c r="A225" s="2">
        <v>59</v>
      </c>
      <c r="B225" s="2">
        <v>240</v>
      </c>
      <c r="C225" s="2" t="s">
        <v>248</v>
      </c>
      <c r="D225" s="3">
        <v>-2.5186450000000029</v>
      </c>
      <c r="E225" s="3">
        <v>0.18119189402208938</v>
      </c>
      <c r="F225" s="2">
        <v>13</v>
      </c>
      <c r="G225" s="2">
        <v>50</v>
      </c>
      <c r="H225" s="10">
        <f>INDEX(Data!N$2:N$803,Table2[[#This Row],[Index]])</f>
        <v>5.7744999999999997E-4</v>
      </c>
      <c r="I225" s="10">
        <f>INDEX(Data!O$2:O$803,Table2[[#This Row],[Index]])</f>
        <v>5.5806599999999997E-4</v>
      </c>
      <c r="J225" s="5">
        <f>INDEX(Data!P$2:P$803,Table2[[#This Row],[Index]])</f>
        <v>5.6775800000000002E-4</v>
      </c>
      <c r="K225" s="2">
        <v>684</v>
      </c>
      <c r="L225" s="2">
        <f>COUNTIF(Table2[Average],INDEX(Data!J$1:J$4,Data!L$1)&amp;Table2[[#This Row],[Average]])+1</f>
        <v>398</v>
      </c>
    </row>
    <row r="226" spans="1:12" x14ac:dyDescent="0.2">
      <c r="A226" s="2">
        <v>60</v>
      </c>
      <c r="B226" s="2">
        <v>241</v>
      </c>
      <c r="C226" s="2" t="s">
        <v>252</v>
      </c>
      <c r="D226" s="3">
        <v>-1.8147100000000123</v>
      </c>
      <c r="E226" s="3">
        <v>0.40785574091276428</v>
      </c>
      <c r="F226" s="2">
        <v>13</v>
      </c>
      <c r="G226" s="2">
        <v>50</v>
      </c>
      <c r="H226" s="10">
        <f>INDEX(Data!N$2:N$803,Table2[[#This Row],[Index]])</f>
        <v>1.75314E-3</v>
      </c>
      <c r="I226" s="10">
        <f>INDEX(Data!O$2:O$803,Table2[[#This Row],[Index]])</f>
        <v>1.5884899999999999E-3</v>
      </c>
      <c r="J226" s="5">
        <f>INDEX(Data!P$2:P$803,Table2[[#This Row],[Index]])</f>
        <v>1.670815E-3</v>
      </c>
      <c r="K226" s="2">
        <v>106</v>
      </c>
      <c r="L226" s="2">
        <f>COUNTIF(Table2[Average],INDEX(Data!J$1:J$4,Data!L$1)&amp;Table2[[#This Row],[Average]])+1</f>
        <v>192</v>
      </c>
    </row>
    <row r="227" spans="1:12" x14ac:dyDescent="0.2">
      <c r="A227" s="2">
        <v>61</v>
      </c>
      <c r="B227" s="2">
        <v>242</v>
      </c>
      <c r="C227" s="2" t="s">
        <v>256</v>
      </c>
      <c r="D227" s="3">
        <v>-1.2810450000000024</v>
      </c>
      <c r="E227" s="3">
        <v>0.23546523310024717</v>
      </c>
      <c r="F227" s="2">
        <v>13</v>
      </c>
      <c r="G227" s="2">
        <v>50</v>
      </c>
      <c r="H227" s="10">
        <f>INDEX(Data!N$2:N$803,Table2[[#This Row],[Index]])</f>
        <v>7.4513900000000002E-4</v>
      </c>
      <c r="I227" s="10">
        <f>INDEX(Data!O$2:O$803,Table2[[#This Row],[Index]])</f>
        <v>7.4242299999999998E-4</v>
      </c>
      <c r="J227" s="5">
        <f>INDEX(Data!P$2:P$803,Table2[[#This Row],[Index]])</f>
        <v>7.43781E-4</v>
      </c>
      <c r="K227" s="2">
        <v>493</v>
      </c>
      <c r="L227" s="2">
        <f>COUNTIF(Table2[Average],INDEX(Data!J$1:J$4,Data!L$1)&amp;Table2[[#This Row],[Average]])+1</f>
        <v>327</v>
      </c>
    </row>
    <row r="228" spans="1:12" x14ac:dyDescent="0.2">
      <c r="A228" s="2">
        <v>62</v>
      </c>
      <c r="B228" s="2">
        <v>243</v>
      </c>
      <c r="C228" s="2" t="s">
        <v>260</v>
      </c>
      <c r="D228" s="3">
        <v>-7.6008200000000059</v>
      </c>
      <c r="E228" s="3">
        <v>0.2263724109495423</v>
      </c>
      <c r="F228" s="2">
        <v>13</v>
      </c>
      <c r="G228" s="2">
        <v>50</v>
      </c>
      <c r="H228" s="10">
        <f>INDEX(Data!N$2:N$803,Table2[[#This Row],[Index]])</f>
        <v>6.7780800000000001E-4</v>
      </c>
      <c r="I228" s="10">
        <f>INDEX(Data!O$2:O$803,Table2[[#This Row],[Index]])</f>
        <v>6.9455899999999998E-4</v>
      </c>
      <c r="J228" s="5">
        <f>INDEX(Data!P$2:P$803,Table2[[#This Row],[Index]])</f>
        <v>6.8618349999999999E-4</v>
      </c>
      <c r="K228" s="2">
        <v>524</v>
      </c>
      <c r="L228" s="2">
        <f>COUNTIF(Table2[Average],INDEX(Data!J$1:J$4,Data!L$1)&amp;Table2[[#This Row],[Average]])+1</f>
        <v>339</v>
      </c>
    </row>
    <row r="229" spans="1:12" x14ac:dyDescent="0.2">
      <c r="A229" s="2">
        <v>63</v>
      </c>
      <c r="B229" s="2">
        <v>244</v>
      </c>
      <c r="C229" s="2" t="s">
        <v>264</v>
      </c>
      <c r="D229" s="3">
        <v>-4.3006050000000045</v>
      </c>
      <c r="E229" s="3">
        <v>0.12976949979579827</v>
      </c>
      <c r="F229" s="2">
        <v>13</v>
      </c>
      <c r="G229" s="2">
        <v>50</v>
      </c>
      <c r="H229" s="10">
        <f>INDEX(Data!N$2:N$803,Table2[[#This Row],[Index]])</f>
        <v>3.4613299999999999E-4</v>
      </c>
      <c r="I229" s="10">
        <f>INDEX(Data!O$2:O$803,Table2[[#This Row],[Index]])</f>
        <v>3.4497800000000002E-4</v>
      </c>
      <c r="J229" s="5">
        <f>INDEX(Data!P$2:P$803,Table2[[#This Row],[Index]])</f>
        <v>3.455555E-4</v>
      </c>
      <c r="K229" s="2">
        <v>788</v>
      </c>
      <c r="L229" s="2">
        <f>COUNTIF(Table2[Average],INDEX(Data!J$1:J$4,Data!L$1)&amp;Table2[[#This Row],[Average]])+1</f>
        <v>578</v>
      </c>
    </row>
    <row r="230" spans="1:12" x14ac:dyDescent="0.2">
      <c r="A230" s="2">
        <v>64</v>
      </c>
      <c r="B230" s="2">
        <v>245</v>
      </c>
      <c r="C230" s="2" t="s">
        <v>268</v>
      </c>
      <c r="D230" s="3">
        <v>-8.161350000000013</v>
      </c>
      <c r="E230" s="3">
        <v>0.24492165001211563</v>
      </c>
      <c r="F230" s="2">
        <v>13</v>
      </c>
      <c r="G230" s="2">
        <v>50</v>
      </c>
      <c r="H230" s="10">
        <f>INDEX(Data!N$2:N$803,Table2[[#This Row],[Index]])</f>
        <v>5.9928499999999997E-4</v>
      </c>
      <c r="I230" s="10">
        <f>INDEX(Data!O$2:O$803,Table2[[#This Row],[Index]])</f>
        <v>5.7298600000000005E-4</v>
      </c>
      <c r="J230" s="5">
        <f>INDEX(Data!P$2:P$803,Table2[[#This Row],[Index]])</f>
        <v>5.8613549999999995E-4</v>
      </c>
      <c r="K230" s="2">
        <v>462</v>
      </c>
      <c r="L230" s="2">
        <f>COUNTIF(Table2[Average],INDEX(Data!J$1:J$4,Data!L$1)&amp;Table2[[#This Row],[Average]])+1</f>
        <v>387</v>
      </c>
    </row>
    <row r="231" spans="1:12" x14ac:dyDescent="0.2">
      <c r="A231" s="2">
        <v>65</v>
      </c>
      <c r="B231" s="2">
        <v>246</v>
      </c>
      <c r="C231" s="2" t="s">
        <v>272</v>
      </c>
      <c r="D231" s="3">
        <v>-1.7883699999999969</v>
      </c>
      <c r="E231" s="3">
        <v>0.11255025915190099</v>
      </c>
      <c r="F231" s="2">
        <v>13</v>
      </c>
      <c r="G231" s="2">
        <v>50</v>
      </c>
      <c r="H231" s="10">
        <f>INDEX(Data!N$2:N$803,Table2[[#This Row],[Index]])</f>
        <v>3.5055299999999998E-4</v>
      </c>
      <c r="I231" s="10">
        <f>INDEX(Data!O$2:O$803,Table2[[#This Row],[Index]])</f>
        <v>3.7472299999999998E-4</v>
      </c>
      <c r="J231" s="5">
        <f>INDEX(Data!P$2:P$803,Table2[[#This Row],[Index]])</f>
        <v>3.6263799999999998E-4</v>
      </c>
      <c r="K231" s="2">
        <v>800</v>
      </c>
      <c r="L231" s="2">
        <f>COUNTIF(Table2[Average],INDEX(Data!J$1:J$4,Data!L$1)&amp;Table2[[#This Row],[Average]])+1</f>
        <v>560</v>
      </c>
    </row>
    <row r="232" spans="1:12" x14ac:dyDescent="0.2">
      <c r="A232" s="2">
        <v>66</v>
      </c>
      <c r="B232" s="2">
        <v>247</v>
      </c>
      <c r="C232" s="2" t="s">
        <v>276</v>
      </c>
      <c r="D232" s="3">
        <v>0.16989999999999839</v>
      </c>
      <c r="E232" s="3">
        <v>0.3355593041229083</v>
      </c>
      <c r="F232" s="2">
        <v>13</v>
      </c>
      <c r="G232" s="2">
        <v>50</v>
      </c>
      <c r="H232" s="10">
        <f>INDEX(Data!N$2:N$803,Table2[[#This Row],[Index]])</f>
        <v>9.8884600000000004E-4</v>
      </c>
      <c r="I232" s="10">
        <f>INDEX(Data!O$2:O$803,Table2[[#This Row],[Index]])</f>
        <v>1.07383E-3</v>
      </c>
      <c r="J232" s="5">
        <f>INDEX(Data!P$2:P$803,Table2[[#This Row],[Index]])</f>
        <v>1.0313380000000001E-3</v>
      </c>
      <c r="K232" s="2">
        <v>228</v>
      </c>
      <c r="L232" s="2">
        <f>COUNTIF(Table2[Average],INDEX(Data!J$1:J$4,Data!L$1)&amp;Table2[[#This Row],[Average]])+1</f>
        <v>268</v>
      </c>
    </row>
    <row r="233" spans="1:12" x14ac:dyDescent="0.2">
      <c r="A233" s="2">
        <v>67</v>
      </c>
      <c r="B233" s="2">
        <v>248</v>
      </c>
      <c r="C233" s="2" t="s">
        <v>280</v>
      </c>
      <c r="D233" s="3">
        <v>-1.4351850000000042</v>
      </c>
      <c r="E233" s="3">
        <v>0.27707413337319226</v>
      </c>
      <c r="F233" s="2">
        <v>13</v>
      </c>
      <c r="G233" s="2">
        <v>50</v>
      </c>
      <c r="H233" s="10">
        <f>INDEX(Data!N$2:N$803,Table2[[#This Row],[Index]])</f>
        <v>6.9776699999999996E-4</v>
      </c>
      <c r="I233" s="10">
        <f>INDEX(Data!O$2:O$803,Table2[[#This Row],[Index]])</f>
        <v>7.1127699999999996E-4</v>
      </c>
      <c r="J233" s="5">
        <f>INDEX(Data!P$2:P$803,Table2[[#This Row],[Index]])</f>
        <v>7.0452199999999996E-4</v>
      </c>
      <c r="K233" s="2">
        <v>360</v>
      </c>
      <c r="L233" s="2">
        <f>COUNTIF(Table2[Average],INDEX(Data!J$1:J$4,Data!L$1)&amp;Table2[[#This Row],[Average]])+1</f>
        <v>334</v>
      </c>
    </row>
    <row r="234" spans="1:12" x14ac:dyDescent="0.2">
      <c r="A234" s="2">
        <v>68</v>
      </c>
      <c r="B234" s="2">
        <v>249</v>
      </c>
      <c r="C234" s="2" t="s">
        <v>284</v>
      </c>
      <c r="D234" s="3">
        <v>-3.306430000000006</v>
      </c>
      <c r="E234" s="3">
        <v>0.14909839199803152</v>
      </c>
      <c r="F234" s="2">
        <v>13</v>
      </c>
      <c r="G234" s="2">
        <v>50</v>
      </c>
      <c r="H234" s="10">
        <f>INDEX(Data!N$2:N$803,Table2[[#This Row],[Index]])</f>
        <v>4.1780400000000003E-4</v>
      </c>
      <c r="I234" s="10">
        <f>INDEX(Data!O$2:O$803,Table2[[#This Row],[Index]])</f>
        <v>4.3714699999999998E-4</v>
      </c>
      <c r="J234" s="5">
        <f>INDEX(Data!P$2:P$803,Table2[[#This Row],[Index]])</f>
        <v>4.2747550000000003E-4</v>
      </c>
      <c r="K234" s="2">
        <v>762</v>
      </c>
      <c r="L234" s="2">
        <f>COUNTIF(Table2[Average],INDEX(Data!J$1:J$4,Data!L$1)&amp;Table2[[#This Row],[Average]])+1</f>
        <v>492</v>
      </c>
    </row>
    <row r="235" spans="1:12" x14ac:dyDescent="0.2">
      <c r="A235" s="2">
        <v>69</v>
      </c>
      <c r="B235" s="2">
        <v>250</v>
      </c>
      <c r="C235" s="2" t="s">
        <v>288</v>
      </c>
      <c r="D235" s="3">
        <v>-3.4968450000000004</v>
      </c>
      <c r="E235" s="3">
        <v>0.15034750300162031</v>
      </c>
      <c r="F235" s="2">
        <v>13</v>
      </c>
      <c r="G235" s="2">
        <v>50</v>
      </c>
      <c r="H235" s="10">
        <f>INDEX(Data!N$2:N$803,Table2[[#This Row],[Index]])</f>
        <v>4.1780400000000003E-4</v>
      </c>
      <c r="I235" s="10">
        <f>INDEX(Data!O$2:O$803,Table2[[#This Row],[Index]])</f>
        <v>4.3714699999999998E-4</v>
      </c>
      <c r="J235" s="5">
        <f>INDEX(Data!P$2:P$803,Table2[[#This Row],[Index]])</f>
        <v>4.2747550000000003E-4</v>
      </c>
      <c r="K235" s="2">
        <v>761</v>
      </c>
      <c r="L235" s="2">
        <f>COUNTIF(Table2[Average],INDEX(Data!J$1:J$4,Data!L$1)&amp;Table2[[#This Row],[Average]])+1</f>
        <v>492</v>
      </c>
    </row>
    <row r="236" spans="1:12" x14ac:dyDescent="0.2">
      <c r="A236" s="2">
        <v>70</v>
      </c>
      <c r="B236" s="2">
        <v>251</v>
      </c>
      <c r="C236" s="2" t="s">
        <v>292</v>
      </c>
      <c r="D236" s="3">
        <v>-3.2278599999999997</v>
      </c>
      <c r="E236" s="3">
        <v>0.16927095401232564</v>
      </c>
      <c r="F236" s="2">
        <v>13</v>
      </c>
      <c r="G236" s="2">
        <v>50</v>
      </c>
      <c r="H236" s="10">
        <f>INDEX(Data!N$2:N$803,Table2[[#This Row],[Index]])</f>
        <v>4.4308900000000003E-4</v>
      </c>
      <c r="I236" s="10">
        <f>INDEX(Data!O$2:O$803,Table2[[#This Row],[Index]])</f>
        <v>4.5918199999999998E-4</v>
      </c>
      <c r="J236" s="5">
        <f>INDEX(Data!P$2:P$803,Table2[[#This Row],[Index]])</f>
        <v>4.5113550000000003E-4</v>
      </c>
      <c r="K236" s="2">
        <v>718</v>
      </c>
      <c r="L236" s="2">
        <f>COUNTIF(Table2[Average],INDEX(Data!J$1:J$4,Data!L$1)&amp;Table2[[#This Row],[Average]])+1</f>
        <v>469</v>
      </c>
    </row>
    <row r="237" spans="1:12" x14ac:dyDescent="0.2">
      <c r="A237" s="2">
        <v>71</v>
      </c>
      <c r="B237" s="2">
        <v>252</v>
      </c>
      <c r="C237" s="2" t="s">
        <v>296</v>
      </c>
      <c r="D237" s="3">
        <v>-3.1583100000000073</v>
      </c>
      <c r="E237" s="3">
        <v>0.16294672699337906</v>
      </c>
      <c r="F237" s="2">
        <v>13</v>
      </c>
      <c r="G237" s="2">
        <v>50</v>
      </c>
      <c r="H237" s="10">
        <f>INDEX(Data!N$2:N$803,Table2[[#This Row],[Index]])</f>
        <v>4.3032500000000001E-4</v>
      </c>
      <c r="I237" s="10">
        <f>INDEX(Data!O$2:O$803,Table2[[#This Row],[Index]])</f>
        <v>4.481E-4</v>
      </c>
      <c r="J237" s="5">
        <f>INDEX(Data!P$2:P$803,Table2[[#This Row],[Index]])</f>
        <v>4.3921249999999998E-4</v>
      </c>
      <c r="K237" s="2">
        <v>735</v>
      </c>
      <c r="L237" s="2">
        <f>COUNTIF(Table2[Average],INDEX(Data!J$1:J$4,Data!L$1)&amp;Table2[[#This Row],[Average]])+1</f>
        <v>481</v>
      </c>
    </row>
    <row r="238" spans="1:12" x14ac:dyDescent="0.2">
      <c r="A238" s="2">
        <v>72</v>
      </c>
      <c r="B238" s="2">
        <v>253</v>
      </c>
      <c r="C238" s="2" t="s">
        <v>300</v>
      </c>
      <c r="D238" s="3">
        <v>-3.1913899999999984</v>
      </c>
      <c r="E238" s="3">
        <v>0.13416025908055679</v>
      </c>
      <c r="F238" s="2">
        <v>13</v>
      </c>
      <c r="G238" s="2">
        <v>50</v>
      </c>
      <c r="H238" s="10">
        <f>INDEX(Data!N$2:N$803,Table2[[#This Row],[Index]])</f>
        <v>3.9371300000000002E-4</v>
      </c>
      <c r="I238" s="10">
        <f>INDEX(Data!O$2:O$803,Table2[[#This Row],[Index]])</f>
        <v>4.1627800000000001E-4</v>
      </c>
      <c r="J238" s="5">
        <f>INDEX(Data!P$2:P$803,Table2[[#This Row],[Index]])</f>
        <v>4.0499550000000002E-4</v>
      </c>
      <c r="K238" s="2">
        <v>780</v>
      </c>
      <c r="L238" s="2">
        <f>COUNTIF(Table2[Average],INDEX(Data!J$1:J$4,Data!L$1)&amp;Table2[[#This Row],[Average]])+1</f>
        <v>514</v>
      </c>
    </row>
    <row r="239" spans="1:12" x14ac:dyDescent="0.2">
      <c r="A239" s="2">
        <v>73</v>
      </c>
      <c r="B239" s="2">
        <v>254</v>
      </c>
      <c r="C239" s="2" t="s">
        <v>304</v>
      </c>
      <c r="D239" s="3">
        <v>-3.3470300000000002</v>
      </c>
      <c r="E239" s="3">
        <v>0.13298347034147462</v>
      </c>
      <c r="F239" s="2">
        <v>13</v>
      </c>
      <c r="G239" s="2">
        <v>50</v>
      </c>
      <c r="H239" s="10">
        <f>INDEX(Data!N$2:N$803,Table2[[#This Row],[Index]])</f>
        <v>3.9371300000000002E-4</v>
      </c>
      <c r="I239" s="10">
        <f>INDEX(Data!O$2:O$803,Table2[[#This Row],[Index]])</f>
        <v>4.1627800000000001E-4</v>
      </c>
      <c r="J239" s="5">
        <f>INDEX(Data!P$2:P$803,Table2[[#This Row],[Index]])</f>
        <v>4.0499550000000002E-4</v>
      </c>
      <c r="K239" s="2">
        <v>781</v>
      </c>
      <c r="L239" s="2">
        <f>COUNTIF(Table2[Average],INDEX(Data!J$1:J$4,Data!L$1)&amp;Table2[[#This Row],[Average]])+1</f>
        <v>514</v>
      </c>
    </row>
    <row r="240" spans="1:12" x14ac:dyDescent="0.2">
      <c r="A240" s="2">
        <v>74</v>
      </c>
      <c r="B240" s="2">
        <v>255</v>
      </c>
      <c r="C240" s="2" t="s">
        <v>308</v>
      </c>
      <c r="D240" s="3">
        <v>-3.2293600000000033</v>
      </c>
      <c r="E240" s="3">
        <v>0.13254958916329468</v>
      </c>
      <c r="F240" s="2">
        <v>13</v>
      </c>
      <c r="G240" s="2">
        <v>50</v>
      </c>
      <c r="H240" s="10">
        <f>INDEX(Data!N$2:N$803,Table2[[#This Row],[Index]])</f>
        <v>3.9371300000000002E-4</v>
      </c>
      <c r="I240" s="10">
        <f>INDEX(Data!O$2:O$803,Table2[[#This Row],[Index]])</f>
        <v>4.1627800000000001E-4</v>
      </c>
      <c r="J240" s="5">
        <f>INDEX(Data!P$2:P$803,Table2[[#This Row],[Index]])</f>
        <v>4.0499550000000002E-4</v>
      </c>
      <c r="K240" s="2">
        <v>783</v>
      </c>
      <c r="L240" s="2">
        <f>COUNTIF(Table2[Average],INDEX(Data!J$1:J$4,Data!L$1)&amp;Table2[[#This Row],[Average]])+1</f>
        <v>514</v>
      </c>
    </row>
    <row r="241" spans="1:12" x14ac:dyDescent="0.2">
      <c r="A241" s="2">
        <v>75</v>
      </c>
      <c r="B241" s="2">
        <v>256</v>
      </c>
      <c r="C241" s="2" t="s">
        <v>312</v>
      </c>
      <c r="D241" s="3">
        <v>-3.5267300000000041</v>
      </c>
      <c r="E241" s="3">
        <v>0.13000712466254219</v>
      </c>
      <c r="F241" s="2">
        <v>13</v>
      </c>
      <c r="G241" s="2">
        <v>50</v>
      </c>
      <c r="H241" s="10">
        <f>INDEX(Data!N$2:N$803,Table2[[#This Row],[Index]])</f>
        <v>3.9371300000000002E-4</v>
      </c>
      <c r="I241" s="10">
        <f>INDEX(Data!O$2:O$803,Table2[[#This Row],[Index]])</f>
        <v>4.1627800000000001E-4</v>
      </c>
      <c r="J241" s="5">
        <f>INDEX(Data!P$2:P$803,Table2[[#This Row],[Index]])</f>
        <v>4.0499550000000002E-4</v>
      </c>
      <c r="K241" s="2">
        <v>787</v>
      </c>
      <c r="L241" s="2">
        <f>COUNTIF(Table2[Average],INDEX(Data!J$1:J$4,Data!L$1)&amp;Table2[[#This Row],[Average]])+1</f>
        <v>514</v>
      </c>
    </row>
    <row r="242" spans="1:12" x14ac:dyDescent="0.2">
      <c r="A242" s="2">
        <v>76</v>
      </c>
      <c r="B242" s="2">
        <v>257</v>
      </c>
      <c r="C242" s="2" t="s">
        <v>316</v>
      </c>
      <c r="D242" s="3">
        <v>-4.1976049999999958</v>
      </c>
      <c r="E242" s="3">
        <v>0.18053617573941549</v>
      </c>
      <c r="F242" s="2">
        <v>13</v>
      </c>
      <c r="G242" s="2">
        <v>50</v>
      </c>
      <c r="H242" s="10">
        <f>INDEX(Data!N$2:N$803,Table2[[#This Row],[Index]])</f>
        <v>4.5609200000000001E-4</v>
      </c>
      <c r="I242" s="10">
        <f>INDEX(Data!O$2:O$803,Table2[[#This Row],[Index]])</f>
        <v>4.7078000000000002E-4</v>
      </c>
      <c r="J242" s="5">
        <f>INDEX(Data!P$2:P$803,Table2[[#This Row],[Index]])</f>
        <v>4.6343600000000001E-4</v>
      </c>
      <c r="K242" s="2">
        <v>692</v>
      </c>
      <c r="L242" s="2">
        <f>COUNTIF(Table2[Average],INDEX(Data!J$1:J$4,Data!L$1)&amp;Table2[[#This Row],[Average]])+1</f>
        <v>461</v>
      </c>
    </row>
    <row r="243" spans="1:12" x14ac:dyDescent="0.2">
      <c r="A243" s="2">
        <v>77</v>
      </c>
      <c r="B243" s="2">
        <v>258</v>
      </c>
      <c r="C243" s="2" t="s">
        <v>320</v>
      </c>
      <c r="D243" s="3">
        <v>-4.0462899999999991</v>
      </c>
      <c r="E243" s="3">
        <v>0.19868368410969986</v>
      </c>
      <c r="F243" s="2">
        <v>13</v>
      </c>
      <c r="G243" s="2">
        <v>50</v>
      </c>
      <c r="H243" s="10">
        <f>INDEX(Data!N$2:N$803,Table2[[#This Row],[Index]])</f>
        <v>5.9813499999999996E-4</v>
      </c>
      <c r="I243" s="10">
        <f>INDEX(Data!O$2:O$803,Table2[[#This Row],[Index]])</f>
        <v>6.0260399999999997E-4</v>
      </c>
      <c r="J243" s="5">
        <f>INDEX(Data!P$2:P$803,Table2[[#This Row],[Index]])</f>
        <v>6.0036949999999996E-4</v>
      </c>
      <c r="K243" s="2">
        <v>617</v>
      </c>
      <c r="L243" s="2">
        <f>COUNTIF(Table2[Average],INDEX(Data!J$1:J$4,Data!L$1)&amp;Table2[[#This Row],[Average]])+1</f>
        <v>379</v>
      </c>
    </row>
    <row r="244" spans="1:12" x14ac:dyDescent="0.2">
      <c r="A244" s="2">
        <v>78</v>
      </c>
      <c r="B244" s="2">
        <v>259</v>
      </c>
      <c r="C244" s="2" t="s">
        <v>324</v>
      </c>
      <c r="D244" s="3">
        <v>-4.4323799999999949</v>
      </c>
      <c r="E244" s="3">
        <v>0.17184584268375461</v>
      </c>
      <c r="F244" s="2">
        <v>13</v>
      </c>
      <c r="G244" s="2">
        <v>50</v>
      </c>
      <c r="H244" s="10">
        <f>INDEX(Data!N$2:N$803,Table2[[#This Row],[Index]])</f>
        <v>5.5474699999999997E-4</v>
      </c>
      <c r="I244" s="10">
        <f>INDEX(Data!O$2:O$803,Table2[[#This Row],[Index]])</f>
        <v>5.34291E-4</v>
      </c>
      <c r="J244" s="5">
        <f>INDEX(Data!P$2:P$803,Table2[[#This Row],[Index]])</f>
        <v>5.4451900000000004E-4</v>
      </c>
      <c r="K244" s="2">
        <v>710</v>
      </c>
      <c r="L244" s="2">
        <f>COUNTIF(Table2[Average],INDEX(Data!J$1:J$4,Data!L$1)&amp;Table2[[#This Row],[Average]])+1</f>
        <v>416</v>
      </c>
    </row>
    <row r="245" spans="1:12" x14ac:dyDescent="0.2">
      <c r="A245" s="2">
        <v>79</v>
      </c>
      <c r="B245" s="2">
        <v>260</v>
      </c>
      <c r="C245" s="2" t="s">
        <v>328</v>
      </c>
      <c r="D245" s="3">
        <v>-0.27878500000000273</v>
      </c>
      <c r="E245" s="3">
        <v>0.2935183348909573</v>
      </c>
      <c r="F245" s="2">
        <v>13</v>
      </c>
      <c r="G245" s="2">
        <v>50</v>
      </c>
      <c r="H245" s="10">
        <f>INDEX(Data!N$2:N$803,Table2[[#This Row],[Index]])</f>
        <v>1.1758199999999999E-3</v>
      </c>
      <c r="I245" s="10">
        <f>INDEX(Data!O$2:O$803,Table2[[#This Row],[Index]])</f>
        <v>1.1534799999999999E-3</v>
      </c>
      <c r="J245" s="5">
        <f>INDEX(Data!P$2:P$803,Table2[[#This Row],[Index]])</f>
        <v>1.1646499999999999E-3</v>
      </c>
      <c r="K245" s="2">
        <v>315</v>
      </c>
      <c r="L245" s="2">
        <f>COUNTIF(Table2[Average],INDEX(Data!J$1:J$4,Data!L$1)&amp;Table2[[#This Row],[Average]])+1</f>
        <v>249</v>
      </c>
    </row>
    <row r="246" spans="1:12" x14ac:dyDescent="0.2">
      <c r="A246" s="2">
        <v>80</v>
      </c>
      <c r="B246" s="2">
        <v>261</v>
      </c>
      <c r="C246" s="2" t="s">
        <v>332</v>
      </c>
      <c r="D246" s="3">
        <v>0.4157599999999988</v>
      </c>
      <c r="E246" s="3">
        <v>0.42361268565423726</v>
      </c>
      <c r="F246" s="2">
        <v>13</v>
      </c>
      <c r="G246" s="2">
        <v>50</v>
      </c>
      <c r="H246" s="10">
        <f>INDEX(Data!N$2:N$803,Table2[[#This Row],[Index]])</f>
        <v>1.2163199999999999E-3</v>
      </c>
      <c r="I246" s="10">
        <f>INDEX(Data!O$2:O$803,Table2[[#This Row],[Index]])</f>
        <v>1.1476500000000001E-3</v>
      </c>
      <c r="J246" s="5">
        <f>INDEX(Data!P$2:P$803,Table2[[#This Row],[Index]])</f>
        <v>1.181985E-3</v>
      </c>
      <c r="K246" s="2">
        <v>91</v>
      </c>
      <c r="L246" s="2">
        <f>COUNTIF(Table2[Average],INDEX(Data!J$1:J$4,Data!L$1)&amp;Table2[[#This Row],[Average]])+1</f>
        <v>248</v>
      </c>
    </row>
    <row r="247" spans="1:12" x14ac:dyDescent="0.2">
      <c r="A247" s="2">
        <v>81</v>
      </c>
      <c r="B247" s="2">
        <v>262</v>
      </c>
      <c r="C247" s="2" t="s">
        <v>336</v>
      </c>
      <c r="D247" s="3">
        <v>-2.3848050000000036</v>
      </c>
      <c r="E247" s="3">
        <v>0.13226042803868707</v>
      </c>
      <c r="F247" s="2">
        <v>13</v>
      </c>
      <c r="G247" s="2">
        <v>50</v>
      </c>
      <c r="H247" s="10">
        <f>INDEX(Data!N$2:N$803,Table2[[#This Row],[Index]])</f>
        <v>4.1600600000000001E-4</v>
      </c>
      <c r="I247" s="10">
        <f>INDEX(Data!O$2:O$803,Table2[[#This Row],[Index]])</f>
        <v>3.7553400000000001E-4</v>
      </c>
      <c r="J247" s="5">
        <f>INDEX(Data!P$2:P$803,Table2[[#This Row],[Index]])</f>
        <v>3.9577000000000004E-4</v>
      </c>
      <c r="K247" s="2">
        <v>784</v>
      </c>
      <c r="L247" s="2">
        <f>COUNTIF(Table2[Average],INDEX(Data!J$1:J$4,Data!L$1)&amp;Table2[[#This Row],[Average]])+1</f>
        <v>527</v>
      </c>
    </row>
    <row r="248" spans="1:12" x14ac:dyDescent="0.2">
      <c r="A248" s="2">
        <v>82</v>
      </c>
      <c r="B248" s="2">
        <v>263</v>
      </c>
      <c r="C248" s="2" t="s">
        <v>340</v>
      </c>
      <c r="D248" s="3">
        <v>-2.6630050000000054</v>
      </c>
      <c r="E248" s="3">
        <v>0.15798636536588706</v>
      </c>
      <c r="F248" s="2">
        <v>13</v>
      </c>
      <c r="G248" s="2">
        <v>50</v>
      </c>
      <c r="H248" s="10">
        <f>INDEX(Data!N$2:N$803,Table2[[#This Row],[Index]])</f>
        <v>4.8435699999999998E-4</v>
      </c>
      <c r="I248" s="10">
        <f>INDEX(Data!O$2:O$803,Table2[[#This Row],[Index]])</f>
        <v>4.46131E-4</v>
      </c>
      <c r="J248" s="5">
        <f>INDEX(Data!P$2:P$803,Table2[[#This Row],[Index]])</f>
        <v>4.6524399999999997E-4</v>
      </c>
      <c r="K248" s="2">
        <v>745</v>
      </c>
      <c r="L248" s="2">
        <f>COUNTIF(Table2[Average],INDEX(Data!J$1:J$4,Data!L$1)&amp;Table2[[#This Row],[Average]])+1</f>
        <v>460</v>
      </c>
    </row>
    <row r="249" spans="1:12" x14ac:dyDescent="0.2">
      <c r="A249" s="2">
        <v>83</v>
      </c>
      <c r="B249" s="2">
        <v>264</v>
      </c>
      <c r="C249" s="2" t="s">
        <v>344</v>
      </c>
      <c r="D249" s="3">
        <v>-1.3848050000000036</v>
      </c>
      <c r="E249" s="3">
        <v>0.23164272036430025</v>
      </c>
      <c r="F249" s="2">
        <v>13</v>
      </c>
      <c r="G249" s="2">
        <v>50</v>
      </c>
      <c r="H249" s="10">
        <f>INDEX(Data!N$2:N$803,Table2[[#This Row],[Index]])</f>
        <v>6.5029900000000002E-4</v>
      </c>
      <c r="I249" s="10">
        <f>INDEX(Data!O$2:O$803,Table2[[#This Row],[Index]])</f>
        <v>6.10208E-4</v>
      </c>
      <c r="J249" s="5">
        <f>INDEX(Data!P$2:P$803,Table2[[#This Row],[Index]])</f>
        <v>6.3025350000000006E-4</v>
      </c>
      <c r="K249" s="2">
        <v>511</v>
      </c>
      <c r="L249" s="2">
        <f>COUNTIF(Table2[Average],INDEX(Data!J$1:J$4,Data!L$1)&amp;Table2[[#This Row],[Average]])+1</f>
        <v>355</v>
      </c>
    </row>
    <row r="250" spans="1:12" x14ac:dyDescent="0.2">
      <c r="A250" s="2">
        <v>84</v>
      </c>
      <c r="B250" s="2">
        <v>265</v>
      </c>
      <c r="C250" s="2" t="s">
        <v>348</v>
      </c>
      <c r="D250" s="3">
        <v>-1.6966500000000018</v>
      </c>
      <c r="E250" s="3">
        <v>0.23403400269802932</v>
      </c>
      <c r="F250" s="2">
        <v>13</v>
      </c>
      <c r="G250" s="2">
        <v>50</v>
      </c>
      <c r="H250" s="10">
        <f>INDEX(Data!N$2:N$803,Table2[[#This Row],[Index]])</f>
        <v>6.5029900000000002E-4</v>
      </c>
      <c r="I250" s="10">
        <f>INDEX(Data!O$2:O$803,Table2[[#This Row],[Index]])</f>
        <v>6.10208E-4</v>
      </c>
      <c r="J250" s="5">
        <f>INDEX(Data!P$2:P$803,Table2[[#This Row],[Index]])</f>
        <v>6.3025350000000006E-4</v>
      </c>
      <c r="K250" s="2">
        <v>501</v>
      </c>
      <c r="L250" s="2">
        <f>COUNTIF(Table2[Average],INDEX(Data!J$1:J$4,Data!L$1)&amp;Table2[[#This Row],[Average]])+1</f>
        <v>355</v>
      </c>
    </row>
    <row r="251" spans="1:12" x14ac:dyDescent="0.2">
      <c r="A251" s="2">
        <v>85</v>
      </c>
      <c r="B251" s="2">
        <v>266</v>
      </c>
      <c r="C251" s="2" t="s">
        <v>352</v>
      </c>
      <c r="D251" s="3">
        <v>-0.70116999999999763</v>
      </c>
      <c r="E251" s="3">
        <v>0.45575860546411545</v>
      </c>
      <c r="F251" s="2">
        <v>13</v>
      </c>
      <c r="G251" s="2">
        <v>50</v>
      </c>
      <c r="H251" s="10">
        <f>INDEX(Data!N$2:N$803,Table2[[#This Row],[Index]])</f>
        <v>1.8614899999999999E-3</v>
      </c>
      <c r="I251" s="10">
        <f>INDEX(Data!O$2:O$803,Table2[[#This Row],[Index]])</f>
        <v>1.7250099999999999E-3</v>
      </c>
      <c r="J251" s="5">
        <f>INDEX(Data!P$2:P$803,Table2[[#This Row],[Index]])</f>
        <v>1.7932499999999999E-3</v>
      </c>
      <c r="K251" s="2">
        <v>62</v>
      </c>
      <c r="L251" s="2">
        <f>COUNTIF(Table2[Average],INDEX(Data!J$1:J$4,Data!L$1)&amp;Table2[[#This Row],[Average]])+1</f>
        <v>171</v>
      </c>
    </row>
    <row r="252" spans="1:12" x14ac:dyDescent="0.2">
      <c r="A252" s="2">
        <v>86</v>
      </c>
      <c r="B252" s="2">
        <v>267</v>
      </c>
      <c r="C252" s="2" t="s">
        <v>356</v>
      </c>
      <c r="D252" s="3">
        <v>-7.7184900000000027</v>
      </c>
      <c r="E252" s="3">
        <v>0.23010986113371587</v>
      </c>
      <c r="F252" s="2">
        <v>13</v>
      </c>
      <c r="G252" s="2">
        <v>50</v>
      </c>
      <c r="H252" s="10">
        <f>INDEX(Data!N$2:N$803,Table2[[#This Row],[Index]])</f>
        <v>6.5029900000000002E-4</v>
      </c>
      <c r="I252" s="10">
        <f>INDEX(Data!O$2:O$803,Table2[[#This Row],[Index]])</f>
        <v>6.10208E-4</v>
      </c>
      <c r="J252" s="5">
        <f>INDEX(Data!P$2:P$803,Table2[[#This Row],[Index]])</f>
        <v>6.3025350000000006E-4</v>
      </c>
      <c r="K252" s="2">
        <v>515</v>
      </c>
      <c r="L252" s="2">
        <f>COUNTIF(Table2[Average],INDEX(Data!J$1:J$4,Data!L$1)&amp;Table2[[#This Row],[Average]])+1</f>
        <v>355</v>
      </c>
    </row>
    <row r="253" spans="1:12" x14ac:dyDescent="0.2">
      <c r="A253" s="2">
        <v>87</v>
      </c>
      <c r="B253" s="2">
        <v>268</v>
      </c>
      <c r="C253" s="2" t="s">
        <v>360</v>
      </c>
      <c r="D253" s="3">
        <v>-4.1026699999999998</v>
      </c>
      <c r="E253" s="3">
        <v>0.12243701066114474</v>
      </c>
      <c r="F253" s="2">
        <v>13</v>
      </c>
      <c r="G253" s="2">
        <v>50</v>
      </c>
      <c r="H253" s="10">
        <f>INDEX(Data!N$2:N$803,Table2[[#This Row],[Index]])</f>
        <v>3.5878700000000001E-4</v>
      </c>
      <c r="I253" s="10">
        <f>INDEX(Data!O$2:O$803,Table2[[#This Row],[Index]])</f>
        <v>3.2840899999999999E-4</v>
      </c>
      <c r="J253" s="5">
        <f>INDEX(Data!P$2:P$803,Table2[[#This Row],[Index]])</f>
        <v>3.4359799999999997E-4</v>
      </c>
      <c r="K253" s="2">
        <v>796</v>
      </c>
      <c r="L253" s="2">
        <f>COUNTIF(Table2[Average],INDEX(Data!J$1:J$4,Data!L$1)&amp;Table2[[#This Row],[Average]])+1</f>
        <v>584</v>
      </c>
    </row>
    <row r="254" spans="1:12" x14ac:dyDescent="0.2">
      <c r="A254" s="2">
        <v>88</v>
      </c>
      <c r="B254" s="2">
        <v>269</v>
      </c>
      <c r="C254" s="2" t="s">
        <v>364</v>
      </c>
      <c r="D254" s="3">
        <v>-8.1303350000000094</v>
      </c>
      <c r="E254" s="3">
        <v>0.24345640769749288</v>
      </c>
      <c r="F254" s="2">
        <v>13</v>
      </c>
      <c r="G254" s="2">
        <v>50</v>
      </c>
      <c r="H254" s="10">
        <f>INDEX(Data!N$2:N$803,Table2[[#This Row],[Index]])</f>
        <v>1.00069E-3</v>
      </c>
      <c r="I254" s="10">
        <f>INDEX(Data!O$2:O$803,Table2[[#This Row],[Index]])</f>
        <v>1.02793E-3</v>
      </c>
      <c r="J254" s="5">
        <f>INDEX(Data!P$2:P$803,Table2[[#This Row],[Index]])</f>
        <v>1.01431E-3</v>
      </c>
      <c r="K254" s="2">
        <v>466</v>
      </c>
      <c r="L254" s="2">
        <f>COUNTIF(Table2[Average],INDEX(Data!J$1:J$4,Data!L$1)&amp;Table2[[#This Row],[Average]])+1</f>
        <v>270</v>
      </c>
    </row>
    <row r="255" spans="1:12" x14ac:dyDescent="0.2">
      <c r="A255" s="2">
        <v>89</v>
      </c>
      <c r="B255" s="2">
        <v>270</v>
      </c>
      <c r="C255" s="2" t="s">
        <v>368</v>
      </c>
      <c r="D255" s="3">
        <v>-0.24889999999999901</v>
      </c>
      <c r="E255" s="3">
        <v>0.32518789943884518</v>
      </c>
      <c r="F255" s="2">
        <v>13</v>
      </c>
      <c r="G255" s="2">
        <v>50</v>
      </c>
      <c r="H255" s="10">
        <f>INDEX(Data!N$2:N$803,Table2[[#This Row],[Index]])</f>
        <v>9.9716299999999991E-4</v>
      </c>
      <c r="I255" s="10">
        <f>INDEX(Data!O$2:O$803,Table2[[#This Row],[Index]])</f>
        <v>9.4825699999999998E-4</v>
      </c>
      <c r="J255" s="5">
        <f>INDEX(Data!P$2:P$803,Table2[[#This Row],[Index]])</f>
        <v>9.7270999999999989E-4</v>
      </c>
      <c r="K255" s="2">
        <v>251</v>
      </c>
      <c r="L255" s="2">
        <f>COUNTIF(Table2[Average],INDEX(Data!J$1:J$4,Data!L$1)&amp;Table2[[#This Row],[Average]])+1</f>
        <v>278</v>
      </c>
    </row>
    <row r="256" spans="1:12" x14ac:dyDescent="0.2">
      <c r="A256" s="2">
        <v>90</v>
      </c>
      <c r="B256" s="2">
        <v>271</v>
      </c>
      <c r="C256" s="2" t="s">
        <v>372</v>
      </c>
      <c r="D256" s="3">
        <v>-0.57146000000000186</v>
      </c>
      <c r="E256" s="3">
        <v>0.33396239057116406</v>
      </c>
      <c r="F256" s="2">
        <v>13</v>
      </c>
      <c r="G256" s="2">
        <v>50</v>
      </c>
      <c r="H256" s="10">
        <f>INDEX(Data!N$2:N$803,Table2[[#This Row],[Index]])</f>
        <v>9.9716299999999991E-4</v>
      </c>
      <c r="I256" s="10">
        <f>INDEX(Data!O$2:O$803,Table2[[#This Row],[Index]])</f>
        <v>9.4825699999999998E-4</v>
      </c>
      <c r="J256" s="5">
        <f>INDEX(Data!P$2:P$803,Table2[[#This Row],[Index]])</f>
        <v>9.7270999999999989E-4</v>
      </c>
      <c r="K256" s="2">
        <v>235</v>
      </c>
      <c r="L256" s="2">
        <f>COUNTIF(Table2[Average],INDEX(Data!J$1:J$4,Data!L$1)&amp;Table2[[#This Row],[Average]])+1</f>
        <v>278</v>
      </c>
    </row>
    <row r="257" spans="1:12" x14ac:dyDescent="0.2">
      <c r="A257" s="2">
        <v>91</v>
      </c>
      <c r="B257" s="2">
        <v>272</v>
      </c>
      <c r="C257" s="2" t="s">
        <v>376</v>
      </c>
      <c r="D257" s="3">
        <v>-1.6032350000000051</v>
      </c>
      <c r="E257" s="3">
        <v>0.31999641470366602</v>
      </c>
      <c r="F257" s="2">
        <v>13</v>
      </c>
      <c r="G257" s="2">
        <v>50</v>
      </c>
      <c r="H257" s="10">
        <f>INDEX(Data!N$2:N$803,Table2[[#This Row],[Index]])</f>
        <v>5.7680899999999996E-4</v>
      </c>
      <c r="I257" s="10">
        <f>INDEX(Data!O$2:O$803,Table2[[#This Row],[Index]])</f>
        <v>6.3500600000000003E-4</v>
      </c>
      <c r="J257" s="5">
        <f>INDEX(Data!P$2:P$803,Table2[[#This Row],[Index]])</f>
        <v>6.0590749999999999E-4</v>
      </c>
      <c r="K257" s="2">
        <v>257</v>
      </c>
      <c r="L257" s="2">
        <f>COUNTIF(Table2[Average],INDEX(Data!J$1:J$4,Data!L$1)&amp;Table2[[#This Row],[Average]])+1</f>
        <v>376</v>
      </c>
    </row>
    <row r="258" spans="1:12" x14ac:dyDescent="0.2">
      <c r="A258" s="2">
        <v>92</v>
      </c>
      <c r="B258" s="2">
        <v>273</v>
      </c>
      <c r="C258" s="2" t="s">
        <v>380</v>
      </c>
      <c r="D258" s="3">
        <v>-2.3782399999999981</v>
      </c>
      <c r="E258" s="3">
        <v>0.29843819673279204</v>
      </c>
      <c r="F258" s="2">
        <v>13</v>
      </c>
      <c r="G258" s="2">
        <v>50</v>
      </c>
      <c r="H258" s="10">
        <f>INDEX(Data!N$2:N$803,Table2[[#This Row],[Index]])</f>
        <v>7.1260900000000001E-4</v>
      </c>
      <c r="I258" s="10">
        <f>INDEX(Data!O$2:O$803,Table2[[#This Row],[Index]])</f>
        <v>6.9541399999999999E-4</v>
      </c>
      <c r="J258" s="5">
        <f>INDEX(Data!P$2:P$803,Table2[[#This Row],[Index]])</f>
        <v>7.040115E-4</v>
      </c>
      <c r="K258" s="2">
        <v>302</v>
      </c>
      <c r="L258" s="2">
        <f>COUNTIF(Table2[Average],INDEX(Data!J$1:J$4,Data!L$1)&amp;Table2[[#This Row],[Average]])+1</f>
        <v>335</v>
      </c>
    </row>
    <row r="259" spans="1:12" x14ac:dyDescent="0.2">
      <c r="A259" s="2">
        <v>93</v>
      </c>
      <c r="B259" s="2">
        <v>274</v>
      </c>
      <c r="C259" s="2" t="s">
        <v>384</v>
      </c>
      <c r="D259" s="3">
        <v>-2.2139500000000041</v>
      </c>
      <c r="E259" s="3">
        <v>0.26287528296467616</v>
      </c>
      <c r="F259" s="2">
        <v>13</v>
      </c>
      <c r="G259" s="2">
        <v>50</v>
      </c>
      <c r="H259" s="10">
        <f>INDEX(Data!N$2:N$803,Table2[[#This Row],[Index]])</f>
        <v>6.52639E-4</v>
      </c>
      <c r="I259" s="10">
        <f>INDEX(Data!O$2:O$803,Table2[[#This Row],[Index]])</f>
        <v>6.3769300000000005E-4</v>
      </c>
      <c r="J259" s="5">
        <f>INDEX(Data!P$2:P$803,Table2[[#This Row],[Index]])</f>
        <v>6.4516599999999997E-4</v>
      </c>
      <c r="K259" s="2">
        <v>404</v>
      </c>
      <c r="L259" s="2">
        <f>COUNTIF(Table2[Average],INDEX(Data!J$1:J$4,Data!L$1)&amp;Table2[[#This Row],[Average]])+1</f>
        <v>350</v>
      </c>
    </row>
    <row r="260" spans="1:12" x14ac:dyDescent="0.2">
      <c r="A260" s="2">
        <v>94</v>
      </c>
      <c r="B260" s="2">
        <v>275</v>
      </c>
      <c r="C260" s="2" t="s">
        <v>388</v>
      </c>
      <c r="D260" s="3">
        <v>-1.95248500000001</v>
      </c>
      <c r="E260" s="3">
        <v>0.30530739097475451</v>
      </c>
      <c r="F260" s="2">
        <v>13</v>
      </c>
      <c r="G260" s="2">
        <v>50</v>
      </c>
      <c r="H260" s="10">
        <f>INDEX(Data!N$2:N$803,Table2[[#This Row],[Index]])</f>
        <v>5.7048199999999998E-4</v>
      </c>
      <c r="I260" s="10">
        <f>INDEX(Data!O$2:O$803,Table2[[#This Row],[Index]])</f>
        <v>6.2945500000000001E-4</v>
      </c>
      <c r="J260" s="5">
        <f>INDEX(Data!P$2:P$803,Table2[[#This Row],[Index]])</f>
        <v>5.9996849999999994E-4</v>
      </c>
      <c r="K260" s="2">
        <v>288</v>
      </c>
      <c r="L260" s="2">
        <f>COUNTIF(Table2[Average],INDEX(Data!J$1:J$4,Data!L$1)&amp;Table2[[#This Row],[Average]])+1</f>
        <v>380</v>
      </c>
    </row>
    <row r="261" spans="1:12" x14ac:dyDescent="0.2">
      <c r="A261" s="2">
        <v>95</v>
      </c>
      <c r="B261" s="2">
        <v>276</v>
      </c>
      <c r="C261" s="2" t="s">
        <v>392</v>
      </c>
      <c r="D261" s="3">
        <v>-1.7771100000000075</v>
      </c>
      <c r="E261" s="3">
        <v>0.33626876942930589</v>
      </c>
      <c r="F261" s="2">
        <v>13</v>
      </c>
      <c r="G261" s="2">
        <v>50</v>
      </c>
      <c r="H261" s="10">
        <f>INDEX(Data!N$2:N$803,Table2[[#This Row],[Index]])</f>
        <v>7.99784E-4</v>
      </c>
      <c r="I261" s="10">
        <f>INDEX(Data!O$2:O$803,Table2[[#This Row],[Index]])</f>
        <v>8.1713700000000001E-4</v>
      </c>
      <c r="J261" s="5">
        <f>INDEX(Data!P$2:P$803,Table2[[#This Row],[Index]])</f>
        <v>8.0846049999999995E-4</v>
      </c>
      <c r="K261" s="2">
        <v>226</v>
      </c>
      <c r="L261" s="2">
        <f>COUNTIF(Table2[Average],INDEX(Data!J$1:J$4,Data!L$1)&amp;Table2[[#This Row],[Average]])+1</f>
        <v>317</v>
      </c>
    </row>
    <row r="262" spans="1:12" x14ac:dyDescent="0.2">
      <c r="A262" s="2">
        <v>96</v>
      </c>
      <c r="B262" s="2">
        <v>277</v>
      </c>
      <c r="C262" s="2" t="s">
        <v>396</v>
      </c>
      <c r="D262" s="3">
        <v>-0.6936499999999981</v>
      </c>
      <c r="E262" s="3">
        <v>0.44132806798294993</v>
      </c>
      <c r="F262" s="2">
        <v>13</v>
      </c>
      <c r="G262" s="2">
        <v>50</v>
      </c>
      <c r="H262" s="10">
        <f>INDEX(Data!N$2:N$803,Table2[[#This Row],[Index]])</f>
        <v>8.0669900000000002E-4</v>
      </c>
      <c r="I262" s="10">
        <f>INDEX(Data!O$2:O$803,Table2[[#This Row],[Index]])</f>
        <v>8.3970400000000004E-4</v>
      </c>
      <c r="J262" s="5">
        <f>INDEX(Data!P$2:P$803,Table2[[#This Row],[Index]])</f>
        <v>8.2320150000000003E-4</v>
      </c>
      <c r="K262" s="2">
        <v>74</v>
      </c>
      <c r="L262" s="2">
        <f>COUNTIF(Table2[Average],INDEX(Data!J$1:J$4,Data!L$1)&amp;Table2[[#This Row],[Average]])+1</f>
        <v>313</v>
      </c>
    </row>
    <row r="263" spans="1:12" x14ac:dyDescent="0.2">
      <c r="A263" s="2">
        <v>97</v>
      </c>
      <c r="B263" s="2">
        <v>278</v>
      </c>
      <c r="C263" s="2" t="s">
        <v>400</v>
      </c>
      <c r="D263" s="3">
        <v>0.34657999999999589</v>
      </c>
      <c r="E263" s="3">
        <v>0.50544014045733621</v>
      </c>
      <c r="F263" s="2">
        <v>13</v>
      </c>
      <c r="G263" s="2">
        <v>50</v>
      </c>
      <c r="H263" s="10">
        <f>INDEX(Data!N$2:N$803,Table2[[#This Row],[Index]])</f>
        <v>1.0461400000000001E-3</v>
      </c>
      <c r="I263" s="10">
        <f>INDEX(Data!O$2:O$803,Table2[[#This Row],[Index]])</f>
        <v>1.10355E-3</v>
      </c>
      <c r="J263" s="5">
        <f>INDEX(Data!P$2:P$803,Table2[[#This Row],[Index]])</f>
        <v>1.0748450000000001E-3</v>
      </c>
      <c r="K263" s="2">
        <v>32</v>
      </c>
      <c r="L263" s="2">
        <f>COUNTIF(Table2[Average],INDEX(Data!J$1:J$4,Data!L$1)&amp;Table2[[#This Row],[Average]])+1</f>
        <v>263</v>
      </c>
    </row>
    <row r="264" spans="1:12" x14ac:dyDescent="0.2">
      <c r="A264" s="2">
        <v>98</v>
      </c>
      <c r="B264" s="2">
        <v>279</v>
      </c>
      <c r="C264" s="2" t="s">
        <v>404</v>
      </c>
      <c r="D264" s="3">
        <v>-0.72823000000000349</v>
      </c>
      <c r="E264" s="3">
        <v>0.35519461090610865</v>
      </c>
      <c r="F264" s="2">
        <v>13</v>
      </c>
      <c r="G264" s="2">
        <v>50</v>
      </c>
      <c r="H264" s="10">
        <f>INDEX(Data!N$2:N$803,Table2[[#This Row],[Index]])</f>
        <v>8.8508800000000002E-4</v>
      </c>
      <c r="I264" s="10">
        <f>INDEX(Data!O$2:O$803,Table2[[#This Row],[Index]])</f>
        <v>8.6337499999999999E-4</v>
      </c>
      <c r="J264" s="5">
        <f>INDEX(Data!P$2:P$803,Table2[[#This Row],[Index]])</f>
        <v>8.7423150000000001E-4</v>
      </c>
      <c r="K264" s="2">
        <v>189</v>
      </c>
      <c r="L264" s="2">
        <f>COUNTIF(Table2[Average],INDEX(Data!J$1:J$4,Data!L$1)&amp;Table2[[#This Row],[Average]])+1</f>
        <v>296</v>
      </c>
    </row>
    <row r="265" spans="1:12" x14ac:dyDescent="0.2">
      <c r="A265" s="2">
        <v>99</v>
      </c>
      <c r="B265" s="2">
        <v>280</v>
      </c>
      <c r="C265" s="2" t="s">
        <v>408</v>
      </c>
      <c r="D265" s="3">
        <v>-1.7188400000000073</v>
      </c>
      <c r="E265" s="3">
        <v>0.35121730893206321</v>
      </c>
      <c r="F265" s="2">
        <v>13</v>
      </c>
      <c r="G265" s="2">
        <v>50</v>
      </c>
      <c r="H265" s="10">
        <f>INDEX(Data!N$2:N$803,Table2[[#This Row],[Index]])</f>
        <v>6.7774000000000003E-4</v>
      </c>
      <c r="I265" s="10">
        <f>INDEX(Data!O$2:O$803,Table2[[#This Row],[Index]])</f>
        <v>7.0614199999999999E-4</v>
      </c>
      <c r="J265" s="5">
        <f>INDEX(Data!P$2:P$803,Table2[[#This Row],[Index]])</f>
        <v>6.9194099999999995E-4</v>
      </c>
      <c r="K265" s="2">
        <v>200</v>
      </c>
      <c r="L265" s="2">
        <f>COUNTIF(Table2[Average],INDEX(Data!J$1:J$4,Data!L$1)&amp;Table2[[#This Row],[Average]])+1</f>
        <v>336</v>
      </c>
    </row>
    <row r="266" spans="1:12" x14ac:dyDescent="0.2">
      <c r="A266" s="2">
        <v>100</v>
      </c>
      <c r="B266" s="2">
        <v>281</v>
      </c>
      <c r="C266" s="2" t="s">
        <v>412</v>
      </c>
      <c r="D266" s="3">
        <v>-2.7577449999999999</v>
      </c>
      <c r="E266" s="3">
        <v>0.18505003112732923</v>
      </c>
      <c r="F266" s="2">
        <v>13</v>
      </c>
      <c r="G266" s="2">
        <v>50</v>
      </c>
      <c r="H266" s="10">
        <f>INDEX(Data!N$2:N$803,Table2[[#This Row],[Index]])</f>
        <v>4.6266999999999999E-4</v>
      </c>
      <c r="I266" s="10">
        <f>INDEX(Data!O$2:O$803,Table2[[#This Row],[Index]])</f>
        <v>4.62464E-4</v>
      </c>
      <c r="J266" s="5">
        <f>INDEX(Data!P$2:P$803,Table2[[#This Row],[Index]])</f>
        <v>4.6256699999999999E-4</v>
      </c>
      <c r="K266" s="2">
        <v>668</v>
      </c>
      <c r="L266" s="2">
        <f>COUNTIF(Table2[Average],INDEX(Data!J$1:J$4,Data!L$1)&amp;Table2[[#This Row],[Average]])+1</f>
        <v>465</v>
      </c>
    </row>
    <row r="267" spans="1:12" x14ac:dyDescent="0.2">
      <c r="A267" s="2">
        <v>101</v>
      </c>
      <c r="B267" s="2">
        <v>282</v>
      </c>
      <c r="C267" s="2" t="s">
        <v>416</v>
      </c>
      <c r="D267" s="3">
        <v>-2.5554850000000044</v>
      </c>
      <c r="E267" s="3">
        <v>0.1539620118890517</v>
      </c>
      <c r="F267" s="2">
        <v>13</v>
      </c>
      <c r="G267" s="2">
        <v>50</v>
      </c>
      <c r="H267" s="10">
        <f>INDEX(Data!N$2:N$803,Table2[[#This Row],[Index]])</f>
        <v>4.21111E-4</v>
      </c>
      <c r="I267" s="10">
        <f>INDEX(Data!O$2:O$803,Table2[[#This Row],[Index]])</f>
        <v>4.0316899999999999E-4</v>
      </c>
      <c r="J267" s="5">
        <f>INDEX(Data!P$2:P$803,Table2[[#This Row],[Index]])</f>
        <v>4.1213999999999997E-4</v>
      </c>
      <c r="K267" s="2">
        <v>753</v>
      </c>
      <c r="L267" s="2">
        <f>COUNTIF(Table2[Average],INDEX(Data!J$1:J$4,Data!L$1)&amp;Table2[[#This Row],[Average]])+1</f>
        <v>506</v>
      </c>
    </row>
    <row r="268" spans="1:12" x14ac:dyDescent="0.2">
      <c r="A268" s="2">
        <v>102</v>
      </c>
      <c r="B268" s="2">
        <v>283</v>
      </c>
      <c r="C268" s="2" t="s">
        <v>420</v>
      </c>
      <c r="D268" s="3">
        <v>-3.1064300000000031</v>
      </c>
      <c r="E268" s="3">
        <v>0.16388172064926262</v>
      </c>
      <c r="F268" s="2">
        <v>13</v>
      </c>
      <c r="G268" s="2">
        <v>50</v>
      </c>
      <c r="H268" s="10">
        <f>INDEX(Data!N$2:N$803,Table2[[#This Row],[Index]])</f>
        <v>4.3051400000000001E-4</v>
      </c>
      <c r="I268" s="10">
        <f>INDEX(Data!O$2:O$803,Table2[[#This Row],[Index]])</f>
        <v>4.1376999999999999E-4</v>
      </c>
      <c r="J268" s="5">
        <f>INDEX(Data!P$2:P$803,Table2[[#This Row],[Index]])</f>
        <v>4.2214200000000003E-4</v>
      </c>
      <c r="K268" s="2">
        <v>731</v>
      </c>
      <c r="L268" s="2">
        <f>COUNTIF(Table2[Average],INDEX(Data!J$1:J$4,Data!L$1)&amp;Table2[[#This Row],[Average]])+1</f>
        <v>498</v>
      </c>
    </row>
    <row r="269" spans="1:12" x14ac:dyDescent="0.2">
      <c r="A269" s="2">
        <v>103</v>
      </c>
      <c r="B269" s="2">
        <v>284</v>
      </c>
      <c r="C269" s="2" t="s">
        <v>424</v>
      </c>
      <c r="D269" s="3">
        <v>-2.1474000000000011</v>
      </c>
      <c r="E269" s="3">
        <v>0.1650374867362058</v>
      </c>
      <c r="F269" s="2">
        <v>13</v>
      </c>
      <c r="G269" s="2">
        <v>50</v>
      </c>
      <c r="H269" s="10">
        <f>INDEX(Data!N$2:N$803,Table2[[#This Row],[Index]])</f>
        <v>4.4069600000000002E-4</v>
      </c>
      <c r="I269" s="10">
        <f>INDEX(Data!O$2:O$803,Table2[[#This Row],[Index]])</f>
        <v>4.2496199999999997E-4</v>
      </c>
      <c r="J269" s="5">
        <f>INDEX(Data!P$2:P$803,Table2[[#This Row],[Index]])</f>
        <v>4.3282900000000003E-4</v>
      </c>
      <c r="K269" s="2">
        <v>726</v>
      </c>
      <c r="L269" s="2">
        <f>COUNTIF(Table2[Average],INDEX(Data!J$1:J$4,Data!L$1)&amp;Table2[[#This Row],[Average]])+1</f>
        <v>487</v>
      </c>
    </row>
    <row r="270" spans="1:12" x14ac:dyDescent="0.2">
      <c r="A270" s="2">
        <v>104</v>
      </c>
      <c r="B270" s="2">
        <v>285</v>
      </c>
      <c r="C270" s="2" t="s">
        <v>428</v>
      </c>
      <c r="D270" s="3">
        <v>-2.3801100000000055</v>
      </c>
      <c r="E270" s="3">
        <v>0.18070542815412444</v>
      </c>
      <c r="F270" s="2">
        <v>13</v>
      </c>
      <c r="G270" s="2">
        <v>50</v>
      </c>
      <c r="H270" s="10">
        <f>INDEX(Data!N$2:N$803,Table2[[#This Row],[Index]])</f>
        <v>4.5144299999999999E-4</v>
      </c>
      <c r="I270" s="10">
        <f>INDEX(Data!O$2:O$803,Table2[[#This Row],[Index]])</f>
        <v>4.36577E-4</v>
      </c>
      <c r="J270" s="5">
        <f>INDEX(Data!P$2:P$803,Table2[[#This Row],[Index]])</f>
        <v>4.4401E-4</v>
      </c>
      <c r="K270" s="2">
        <v>690</v>
      </c>
      <c r="L270" s="2">
        <f>COUNTIF(Table2[Average],INDEX(Data!J$1:J$4,Data!L$1)&amp;Table2[[#This Row],[Average]])+1</f>
        <v>477</v>
      </c>
    </row>
    <row r="271" spans="1:12" x14ac:dyDescent="0.2">
      <c r="A271" s="2">
        <v>105</v>
      </c>
      <c r="B271" s="2">
        <v>286</v>
      </c>
      <c r="C271" s="2" t="s">
        <v>432</v>
      </c>
      <c r="D271" s="3">
        <v>-1.8244700000000016</v>
      </c>
      <c r="E271" s="3">
        <v>0.22601654512920932</v>
      </c>
      <c r="F271" s="2">
        <v>13</v>
      </c>
      <c r="G271" s="2">
        <v>50</v>
      </c>
      <c r="H271" s="10">
        <f>INDEX(Data!N$2:N$803,Table2[[#This Row],[Index]])</f>
        <v>5.4503799999999997E-4</v>
      </c>
      <c r="I271" s="10">
        <f>INDEX(Data!O$2:O$803,Table2[[#This Row],[Index]])</f>
        <v>5.6402700000000004E-4</v>
      </c>
      <c r="J271" s="5">
        <f>INDEX(Data!P$2:P$803,Table2[[#This Row],[Index]])</f>
        <v>5.545325E-4</v>
      </c>
      <c r="K271" s="2">
        <v>525</v>
      </c>
      <c r="L271" s="2">
        <f>COUNTIF(Table2[Average],INDEX(Data!J$1:J$4,Data!L$1)&amp;Table2[[#This Row],[Average]])+1</f>
        <v>405</v>
      </c>
    </row>
    <row r="272" spans="1:12" x14ac:dyDescent="0.2">
      <c r="A272" s="2">
        <v>106</v>
      </c>
      <c r="B272" s="2">
        <v>287</v>
      </c>
      <c r="C272" s="2" t="s">
        <v>436</v>
      </c>
      <c r="D272" s="3">
        <v>-3.4658299999999969</v>
      </c>
      <c r="E272" s="3">
        <v>0.15270428848521567</v>
      </c>
      <c r="F272" s="2">
        <v>13</v>
      </c>
      <c r="G272" s="2">
        <v>50</v>
      </c>
      <c r="H272" s="10">
        <f>INDEX(Data!N$2:N$803,Table2[[#This Row],[Index]])</f>
        <v>3.3146E-4</v>
      </c>
      <c r="I272" s="10">
        <f>INDEX(Data!O$2:O$803,Table2[[#This Row],[Index]])</f>
        <v>3.7189299999999998E-4</v>
      </c>
      <c r="J272" s="5">
        <f>INDEX(Data!P$2:P$803,Table2[[#This Row],[Index]])</f>
        <v>3.5167649999999999E-4</v>
      </c>
      <c r="K272" s="2">
        <v>756</v>
      </c>
      <c r="L272" s="2">
        <f>COUNTIF(Table2[Average],INDEX(Data!J$1:J$4,Data!L$1)&amp;Table2[[#This Row],[Average]])+1</f>
        <v>569</v>
      </c>
    </row>
    <row r="273" spans="1:12" x14ac:dyDescent="0.2">
      <c r="A273" s="2">
        <v>108</v>
      </c>
      <c r="B273" s="2">
        <v>289</v>
      </c>
      <c r="C273" s="2" t="s">
        <v>444</v>
      </c>
      <c r="D273" s="3">
        <v>-2.8925199999999975</v>
      </c>
      <c r="E273" s="3">
        <v>0.17935639974631368</v>
      </c>
      <c r="F273" s="2">
        <v>13</v>
      </c>
      <c r="G273" s="2">
        <v>50</v>
      </c>
      <c r="H273" s="10">
        <f>INDEX(Data!N$2:N$803,Table2[[#This Row],[Index]])</f>
        <v>4.5144299999999999E-4</v>
      </c>
      <c r="I273" s="10">
        <f>INDEX(Data!O$2:O$803,Table2[[#This Row],[Index]])</f>
        <v>4.36577E-4</v>
      </c>
      <c r="J273" s="5">
        <f>INDEX(Data!P$2:P$803,Table2[[#This Row],[Index]])</f>
        <v>4.4401E-4</v>
      </c>
      <c r="K273" s="2">
        <v>696</v>
      </c>
      <c r="L273" s="2">
        <f>COUNTIF(Table2[Average],INDEX(Data!J$1:J$4,Data!L$1)&amp;Table2[[#This Row],[Average]])+1</f>
        <v>477</v>
      </c>
    </row>
    <row r="274" spans="1:12" x14ac:dyDescent="0.2">
      <c r="A274" s="2">
        <v>109</v>
      </c>
      <c r="B274" s="2">
        <v>290</v>
      </c>
      <c r="C274" s="2" t="s">
        <v>448</v>
      </c>
      <c r="D274" s="3">
        <v>-6.2299250000000015</v>
      </c>
      <c r="E274" s="3">
        <v>0.30582771558969091</v>
      </c>
      <c r="F274" s="2">
        <v>13</v>
      </c>
      <c r="G274" s="2">
        <v>50</v>
      </c>
      <c r="H274" s="10">
        <f>INDEX(Data!N$2:N$803,Table2[[#This Row],[Index]])</f>
        <v>5.7048199999999998E-4</v>
      </c>
      <c r="I274" s="10">
        <f>INDEX(Data!O$2:O$803,Table2[[#This Row],[Index]])</f>
        <v>6.2945500000000001E-4</v>
      </c>
      <c r="J274" s="5">
        <f>INDEX(Data!P$2:P$803,Table2[[#This Row],[Index]])</f>
        <v>5.9996849999999994E-4</v>
      </c>
      <c r="K274" s="2">
        <v>286</v>
      </c>
      <c r="L274" s="2">
        <f>COUNTIF(Table2[Average],INDEX(Data!J$1:J$4,Data!L$1)&amp;Table2[[#This Row],[Average]])+1</f>
        <v>380</v>
      </c>
    </row>
    <row r="275" spans="1:12" x14ac:dyDescent="0.2">
      <c r="A275" s="2">
        <v>110</v>
      </c>
      <c r="B275" s="2">
        <v>291</v>
      </c>
      <c r="C275" s="2" t="s">
        <v>452</v>
      </c>
      <c r="D275" s="3">
        <v>-1.4241000000000028</v>
      </c>
      <c r="E275" s="3">
        <v>0.34417592135048819</v>
      </c>
      <c r="F275" s="2">
        <v>13</v>
      </c>
      <c r="G275" s="2">
        <v>50</v>
      </c>
      <c r="H275" s="10">
        <f>INDEX(Data!N$2:N$803,Table2[[#This Row],[Index]])</f>
        <v>1.3534599999999999E-3</v>
      </c>
      <c r="I275" s="10">
        <f>INDEX(Data!O$2:O$803,Table2[[#This Row],[Index]])</f>
        <v>1.21009E-3</v>
      </c>
      <c r="J275" s="5">
        <f>INDEX(Data!P$2:P$803,Table2[[#This Row],[Index]])</f>
        <v>1.281775E-3</v>
      </c>
      <c r="K275" s="2">
        <v>211</v>
      </c>
      <c r="L275" s="2">
        <f>COUNTIF(Table2[Average],INDEX(Data!J$1:J$4,Data!L$1)&amp;Table2[[#This Row],[Average]])+1</f>
        <v>232</v>
      </c>
    </row>
    <row r="276" spans="1:12" x14ac:dyDescent="0.2">
      <c r="A276" s="2">
        <v>111</v>
      </c>
      <c r="B276" s="2">
        <v>292</v>
      </c>
      <c r="C276" s="2" t="s">
        <v>456</v>
      </c>
      <c r="D276" s="3">
        <v>-0.34363999999999706</v>
      </c>
      <c r="E276" s="3">
        <v>0.35442438434312135</v>
      </c>
      <c r="F276" s="2">
        <v>13</v>
      </c>
      <c r="G276" s="2">
        <v>50</v>
      </c>
      <c r="H276" s="10">
        <f>INDEX(Data!N$2:N$803,Table2[[#This Row],[Index]])</f>
        <v>8.7468500000000005E-4</v>
      </c>
      <c r="I276" s="10">
        <f>INDEX(Data!O$2:O$803,Table2[[#This Row],[Index]])</f>
        <v>8.5318999999999998E-4</v>
      </c>
      <c r="J276" s="5">
        <f>INDEX(Data!P$2:P$803,Table2[[#This Row],[Index]])</f>
        <v>8.6393750000000001E-4</v>
      </c>
      <c r="K276" s="2">
        <v>191</v>
      </c>
      <c r="L276" s="2">
        <f>COUNTIF(Table2[Average],INDEX(Data!J$1:J$4,Data!L$1)&amp;Table2[[#This Row],[Average]])+1</f>
        <v>300</v>
      </c>
    </row>
    <row r="277" spans="1:12" x14ac:dyDescent="0.2">
      <c r="A277" s="2">
        <v>112</v>
      </c>
      <c r="B277" s="2">
        <v>293</v>
      </c>
      <c r="C277" s="2" t="s">
        <v>460</v>
      </c>
      <c r="D277" s="3">
        <v>-0.47202500000000214</v>
      </c>
      <c r="E277" s="3">
        <v>0.35924006816499487</v>
      </c>
      <c r="F277" s="2">
        <v>13</v>
      </c>
      <c r="G277" s="2">
        <v>50</v>
      </c>
      <c r="H277" s="10">
        <f>INDEX(Data!N$2:N$803,Table2[[#This Row],[Index]])</f>
        <v>8.8508800000000002E-4</v>
      </c>
      <c r="I277" s="10">
        <f>INDEX(Data!O$2:O$803,Table2[[#This Row],[Index]])</f>
        <v>8.6337499999999999E-4</v>
      </c>
      <c r="J277" s="5">
        <f>INDEX(Data!P$2:P$803,Table2[[#This Row],[Index]])</f>
        <v>8.7423150000000001E-4</v>
      </c>
      <c r="K277" s="2">
        <v>183</v>
      </c>
      <c r="L277" s="2">
        <f>COUNTIF(Table2[Average],INDEX(Data!J$1:J$4,Data!L$1)&amp;Table2[[#This Row],[Average]])+1</f>
        <v>296</v>
      </c>
    </row>
    <row r="278" spans="1:12" x14ac:dyDescent="0.2">
      <c r="A278" s="2">
        <v>113</v>
      </c>
      <c r="B278" s="2">
        <v>294</v>
      </c>
      <c r="C278" s="2" t="s">
        <v>464</v>
      </c>
      <c r="D278" s="3">
        <v>-1.542900000000003</v>
      </c>
      <c r="E278" s="3">
        <v>0.36888686919250163</v>
      </c>
      <c r="F278" s="2">
        <v>13</v>
      </c>
      <c r="G278" s="2">
        <v>50</v>
      </c>
      <c r="H278" s="10">
        <f>INDEX(Data!N$2:N$803,Table2[[#This Row],[Index]])</f>
        <v>7.6471700000000004E-4</v>
      </c>
      <c r="I278" s="10">
        <f>INDEX(Data!O$2:O$803,Table2[[#This Row],[Index]])</f>
        <v>8.0168800000000005E-4</v>
      </c>
      <c r="J278" s="5">
        <f>INDEX(Data!P$2:P$803,Table2[[#This Row],[Index]])</f>
        <v>7.8320250000000005E-4</v>
      </c>
      <c r="K278" s="2">
        <v>166</v>
      </c>
      <c r="L278" s="2">
        <f>COUNTIF(Table2[Average],INDEX(Data!J$1:J$4,Data!L$1)&amp;Table2[[#This Row],[Average]])+1</f>
        <v>324</v>
      </c>
    </row>
    <row r="279" spans="1:12" x14ac:dyDescent="0.2">
      <c r="A279" s="2">
        <v>114</v>
      </c>
      <c r="B279" s="2">
        <v>295</v>
      </c>
      <c r="C279" s="2" t="s">
        <v>468</v>
      </c>
      <c r="D279" s="3">
        <v>-1.8466600000000071</v>
      </c>
      <c r="E279" s="3">
        <v>0.34278369893867638</v>
      </c>
      <c r="F279" s="2">
        <v>13</v>
      </c>
      <c r="G279" s="2">
        <v>50</v>
      </c>
      <c r="H279" s="10">
        <f>INDEX(Data!N$2:N$803,Table2[[#This Row],[Index]])</f>
        <v>6.7249300000000003E-4</v>
      </c>
      <c r="I279" s="10">
        <f>INDEX(Data!O$2:O$803,Table2[[#This Row],[Index]])</f>
        <v>7.0063500000000002E-4</v>
      </c>
      <c r="J279" s="5">
        <f>INDEX(Data!P$2:P$803,Table2[[#This Row],[Index]])</f>
        <v>6.8656399999999997E-4</v>
      </c>
      <c r="K279" s="2">
        <v>215</v>
      </c>
      <c r="L279" s="2">
        <f>COUNTIF(Table2[Average],INDEX(Data!J$1:J$4,Data!L$1)&amp;Table2[[#This Row],[Average]])+1</f>
        <v>338</v>
      </c>
    </row>
    <row r="280" spans="1:12" x14ac:dyDescent="0.2">
      <c r="A280" s="2">
        <v>117</v>
      </c>
      <c r="B280" s="2">
        <v>298</v>
      </c>
      <c r="C280" s="2" t="s">
        <v>480</v>
      </c>
      <c r="D280" s="3">
        <v>-1.0833050000000028</v>
      </c>
      <c r="E280" s="3">
        <v>0.31252065171411125</v>
      </c>
      <c r="F280" s="2">
        <v>13</v>
      </c>
      <c r="G280" s="2">
        <v>50</v>
      </c>
      <c r="H280" s="10">
        <f>INDEX(Data!N$2:N$803,Table2[[#This Row],[Index]])</f>
        <v>5.7048199999999998E-4</v>
      </c>
      <c r="I280" s="10">
        <f>INDEX(Data!O$2:O$803,Table2[[#This Row],[Index]])</f>
        <v>6.2945500000000001E-4</v>
      </c>
      <c r="J280" s="5">
        <f>INDEX(Data!P$2:P$803,Table2[[#This Row],[Index]])</f>
        <v>5.9996849999999994E-4</v>
      </c>
      <c r="K280" s="2">
        <v>269</v>
      </c>
      <c r="L280" s="2">
        <f>COUNTIF(Table2[Average],INDEX(Data!J$1:J$4,Data!L$1)&amp;Table2[[#This Row],[Average]])+1</f>
        <v>380</v>
      </c>
    </row>
    <row r="281" spans="1:12" x14ac:dyDescent="0.2">
      <c r="A281" s="2">
        <v>118</v>
      </c>
      <c r="B281" s="2">
        <v>299</v>
      </c>
      <c r="C281" s="2" t="s">
        <v>484</v>
      </c>
      <c r="D281" s="3">
        <v>0.93775499999999923</v>
      </c>
      <c r="E281" s="3">
        <v>0.45292510891613724</v>
      </c>
      <c r="F281" s="2">
        <v>13</v>
      </c>
      <c r="G281" s="2">
        <v>50</v>
      </c>
      <c r="H281" s="10">
        <f>INDEX(Data!N$2:N$803,Table2[[#This Row],[Index]])</f>
        <v>8.1306900000000003E-4</v>
      </c>
      <c r="I281" s="10">
        <f>INDEX(Data!O$2:O$803,Table2[[#This Row],[Index]])</f>
        <v>8.4548999999999996E-4</v>
      </c>
      <c r="J281" s="5">
        <f>INDEX(Data!P$2:P$803,Table2[[#This Row],[Index]])</f>
        <v>8.2927949999999999E-4</v>
      </c>
      <c r="K281" s="2">
        <v>63</v>
      </c>
      <c r="L281" s="2">
        <f>COUNTIF(Table2[Average],INDEX(Data!J$1:J$4,Data!L$1)&amp;Table2[[#This Row],[Average]])+1</f>
        <v>310</v>
      </c>
    </row>
    <row r="282" spans="1:12" x14ac:dyDescent="0.2">
      <c r="A282" s="2">
        <v>119</v>
      </c>
      <c r="B282" s="2">
        <v>300</v>
      </c>
      <c r="C282" s="2" t="s">
        <v>488</v>
      </c>
      <c r="D282" s="3">
        <v>-1.2947800000000029</v>
      </c>
      <c r="E282" s="3">
        <v>0.40055526526481189</v>
      </c>
      <c r="F282" s="2">
        <v>13</v>
      </c>
      <c r="G282" s="2">
        <v>50</v>
      </c>
      <c r="H282" s="10">
        <f>INDEX(Data!N$2:N$803,Table2[[#This Row],[Index]])</f>
        <v>7.8237900000000004E-4</v>
      </c>
      <c r="I282" s="10">
        <f>INDEX(Data!O$2:O$803,Table2[[#This Row],[Index]])</f>
        <v>8.1713599999999999E-4</v>
      </c>
      <c r="J282" s="5">
        <f>INDEX(Data!P$2:P$803,Table2[[#This Row],[Index]])</f>
        <v>7.9975750000000007E-4</v>
      </c>
      <c r="K282" s="2">
        <v>114</v>
      </c>
      <c r="L282" s="2">
        <f>COUNTIF(Table2[Average],INDEX(Data!J$1:J$4,Data!L$1)&amp;Table2[[#This Row],[Average]])+1</f>
        <v>320</v>
      </c>
    </row>
    <row r="283" spans="1:12" x14ac:dyDescent="0.2">
      <c r="A283" s="2">
        <v>120</v>
      </c>
      <c r="B283" s="2">
        <v>301</v>
      </c>
      <c r="C283" s="2" t="s">
        <v>492</v>
      </c>
      <c r="D283" s="3">
        <v>-0.83368500000000623</v>
      </c>
      <c r="E283" s="3">
        <v>0.39233563167506785</v>
      </c>
      <c r="F283" s="2">
        <v>13</v>
      </c>
      <c r="G283" s="2">
        <v>50</v>
      </c>
      <c r="H283" s="10">
        <f>INDEX(Data!N$2:N$803,Table2[[#This Row],[Index]])</f>
        <v>7.7570899999999997E-4</v>
      </c>
      <c r="I283" s="10">
        <f>INDEX(Data!O$2:O$803,Table2[[#This Row],[Index]])</f>
        <v>8.1186099999999998E-4</v>
      </c>
      <c r="J283" s="5">
        <f>INDEX(Data!P$2:P$803,Table2[[#This Row],[Index]])</f>
        <v>7.9378499999999998E-4</v>
      </c>
      <c r="K283" s="2">
        <v>130</v>
      </c>
      <c r="L283" s="2">
        <f>COUNTIF(Table2[Average],INDEX(Data!J$1:J$4,Data!L$1)&amp;Table2[[#This Row],[Average]])+1</f>
        <v>322</v>
      </c>
    </row>
    <row r="284" spans="1:12" x14ac:dyDescent="0.2">
      <c r="A284" s="2">
        <v>121</v>
      </c>
      <c r="B284" s="2">
        <v>302</v>
      </c>
      <c r="C284" s="2" t="s">
        <v>496</v>
      </c>
      <c r="D284" s="3">
        <v>-0.52616499999999888</v>
      </c>
      <c r="E284" s="3">
        <v>0.41229407129086409</v>
      </c>
      <c r="F284" s="2">
        <v>13</v>
      </c>
      <c r="G284" s="2">
        <v>50</v>
      </c>
      <c r="H284" s="10">
        <f>INDEX(Data!N$2:N$803,Table2[[#This Row],[Index]])</f>
        <v>7.8826099999999995E-4</v>
      </c>
      <c r="I284" s="10">
        <f>INDEX(Data!O$2:O$803,Table2[[#This Row],[Index]])</f>
        <v>8.2253399999999998E-4</v>
      </c>
      <c r="J284" s="5">
        <f>INDEX(Data!P$2:P$803,Table2[[#This Row],[Index]])</f>
        <v>8.0539749999999997E-4</v>
      </c>
      <c r="K284" s="2">
        <v>99</v>
      </c>
      <c r="L284" s="2">
        <f>COUNTIF(Table2[Average],INDEX(Data!J$1:J$4,Data!L$1)&amp;Table2[[#This Row],[Average]])+1</f>
        <v>319</v>
      </c>
    </row>
    <row r="285" spans="1:12" x14ac:dyDescent="0.2">
      <c r="A285" s="2">
        <v>125</v>
      </c>
      <c r="B285" s="2">
        <v>306</v>
      </c>
      <c r="C285" s="2" t="s">
        <v>512</v>
      </c>
      <c r="D285" s="3">
        <v>-2.4130150000000015</v>
      </c>
      <c r="E285" s="3">
        <v>0.30172711069873426</v>
      </c>
      <c r="F285" s="2">
        <v>13</v>
      </c>
      <c r="G285" s="2">
        <v>50</v>
      </c>
      <c r="H285" s="10">
        <f>INDEX(Data!N$2:N$803,Table2[[#This Row],[Index]])</f>
        <v>1.43592E-3</v>
      </c>
      <c r="I285" s="10">
        <f>INDEX(Data!O$2:O$803,Table2[[#This Row],[Index]])</f>
        <v>1.5003E-3</v>
      </c>
      <c r="J285" s="5">
        <f>INDEX(Data!P$2:P$803,Table2[[#This Row],[Index]])</f>
        <v>1.4681099999999999E-3</v>
      </c>
      <c r="K285" s="2">
        <v>294</v>
      </c>
      <c r="L285" s="2">
        <f>COUNTIF(Table2[Average],INDEX(Data!J$1:J$4,Data!L$1)&amp;Table2[[#This Row],[Average]])+1</f>
        <v>215</v>
      </c>
    </row>
    <row r="286" spans="1:12" x14ac:dyDescent="0.2">
      <c r="A286" s="2">
        <v>126</v>
      </c>
      <c r="B286" s="2">
        <v>307</v>
      </c>
      <c r="C286" s="2" t="s">
        <v>516</v>
      </c>
      <c r="D286" s="3">
        <v>-2.1122550000000047</v>
      </c>
      <c r="E286" s="3">
        <v>0.23331088435517669</v>
      </c>
      <c r="F286" s="2">
        <v>13</v>
      </c>
      <c r="G286" s="2">
        <v>50</v>
      </c>
      <c r="H286" s="10">
        <f>INDEX(Data!N$2:N$803,Table2[[#This Row],[Index]])</f>
        <v>1.06829E-3</v>
      </c>
      <c r="I286" s="10">
        <f>INDEX(Data!O$2:O$803,Table2[[#This Row],[Index]])</f>
        <v>1.1654600000000001E-3</v>
      </c>
      <c r="J286" s="5">
        <f>INDEX(Data!P$2:P$803,Table2[[#This Row],[Index]])</f>
        <v>1.116875E-3</v>
      </c>
      <c r="K286" s="2">
        <v>506</v>
      </c>
      <c r="L286" s="2">
        <f>COUNTIF(Table2[Average],INDEX(Data!J$1:J$4,Data!L$1)&amp;Table2[[#This Row],[Average]])+1</f>
        <v>255</v>
      </c>
    </row>
    <row r="287" spans="1:12" x14ac:dyDescent="0.2">
      <c r="A287" s="2">
        <v>127</v>
      </c>
      <c r="B287" s="2">
        <v>308</v>
      </c>
      <c r="C287" s="2" t="s">
        <v>520</v>
      </c>
      <c r="D287" s="3">
        <v>-1.03125</v>
      </c>
      <c r="E287" s="3">
        <v>0.47912514466636336</v>
      </c>
      <c r="F287" s="2">
        <v>13</v>
      </c>
      <c r="G287" s="2">
        <v>50</v>
      </c>
      <c r="H287" s="10">
        <f>INDEX(Data!N$2:N$803,Table2[[#This Row],[Index]])</f>
        <v>1.7583200000000001E-3</v>
      </c>
      <c r="I287" s="10">
        <f>INDEX(Data!O$2:O$803,Table2[[#This Row],[Index]])</f>
        <v>1.7908900000000001E-3</v>
      </c>
      <c r="J287" s="5">
        <f>INDEX(Data!P$2:P$803,Table2[[#This Row],[Index]])</f>
        <v>1.7746050000000001E-3</v>
      </c>
      <c r="K287" s="2">
        <v>43</v>
      </c>
      <c r="L287" s="2">
        <f>COUNTIF(Table2[Average],INDEX(Data!J$1:J$4,Data!L$1)&amp;Table2[[#This Row],[Average]])+1</f>
        <v>173</v>
      </c>
    </row>
    <row r="288" spans="1:12" x14ac:dyDescent="0.2">
      <c r="A288" s="2">
        <v>128</v>
      </c>
      <c r="B288" s="2">
        <v>309</v>
      </c>
      <c r="C288" s="2" t="s">
        <v>524</v>
      </c>
      <c r="D288" s="3">
        <v>-2.1165800000000026</v>
      </c>
      <c r="E288" s="3">
        <v>0.25365807748953345</v>
      </c>
      <c r="F288" s="2">
        <v>13</v>
      </c>
      <c r="G288" s="2">
        <v>50</v>
      </c>
      <c r="H288" s="10">
        <f>INDEX(Data!N$2:N$803,Table2[[#This Row],[Index]])</f>
        <v>1.2174200000000001E-3</v>
      </c>
      <c r="I288" s="10">
        <f>INDEX(Data!O$2:O$803,Table2[[#This Row],[Index]])</f>
        <v>1.2771099999999999E-3</v>
      </c>
      <c r="J288" s="5">
        <f>INDEX(Data!P$2:P$803,Table2[[#This Row],[Index]])</f>
        <v>1.247265E-3</v>
      </c>
      <c r="K288" s="2">
        <v>432</v>
      </c>
      <c r="L288" s="2">
        <f>COUNTIF(Table2[Average],INDEX(Data!J$1:J$4,Data!L$1)&amp;Table2[[#This Row],[Average]])+1</f>
        <v>239</v>
      </c>
    </row>
    <row r="289" spans="1:12" x14ac:dyDescent="0.2">
      <c r="A289" s="2">
        <v>129</v>
      </c>
      <c r="B289" s="2">
        <v>310</v>
      </c>
      <c r="C289" s="2" t="s">
        <v>528</v>
      </c>
      <c r="D289" s="3">
        <v>-0.22447000000000017</v>
      </c>
      <c r="E289" s="3">
        <v>0.40550567601707332</v>
      </c>
      <c r="F289" s="2">
        <v>13</v>
      </c>
      <c r="G289" s="2">
        <v>50</v>
      </c>
      <c r="H289" s="10">
        <f>INDEX(Data!N$2:N$803,Table2[[#This Row],[Index]])</f>
        <v>1.5068099999999999E-3</v>
      </c>
      <c r="I289" s="10">
        <f>INDEX(Data!O$2:O$803,Table2[[#This Row],[Index]])</f>
        <v>1.54065E-3</v>
      </c>
      <c r="J289" s="5">
        <f>INDEX(Data!P$2:P$803,Table2[[#This Row],[Index]])</f>
        <v>1.52373E-3</v>
      </c>
      <c r="K289" s="2">
        <v>108</v>
      </c>
      <c r="L289" s="2">
        <f>COUNTIF(Table2[Average],INDEX(Data!J$1:J$4,Data!L$1)&amp;Table2[[#This Row],[Average]])+1</f>
        <v>210</v>
      </c>
    </row>
    <row r="290" spans="1:12" x14ac:dyDescent="0.2">
      <c r="A290" s="2">
        <v>130</v>
      </c>
      <c r="B290" s="2">
        <v>311</v>
      </c>
      <c r="C290" s="2" t="s">
        <v>532</v>
      </c>
      <c r="D290" s="3">
        <v>-7.1927350000000061</v>
      </c>
      <c r="E290" s="3">
        <v>0.21363327851766259</v>
      </c>
      <c r="F290" s="2">
        <v>13</v>
      </c>
      <c r="G290" s="2">
        <v>50</v>
      </c>
      <c r="H290" s="10">
        <f>INDEX(Data!N$2:N$803,Table2[[#This Row],[Index]])</f>
        <v>9.7918799999999998E-4</v>
      </c>
      <c r="I290" s="10">
        <f>INDEX(Data!O$2:O$803,Table2[[#This Row],[Index]])</f>
        <v>1.0058999999999999E-3</v>
      </c>
      <c r="J290" s="5">
        <f>INDEX(Data!P$2:P$803,Table2[[#This Row],[Index]])</f>
        <v>9.9254399999999993E-4</v>
      </c>
      <c r="K290" s="2">
        <v>561</v>
      </c>
      <c r="L290" s="2">
        <f>COUNTIF(Table2[Average],INDEX(Data!J$1:J$4,Data!L$1)&amp;Table2[[#This Row],[Average]])+1</f>
        <v>274</v>
      </c>
    </row>
    <row r="291" spans="1:12" x14ac:dyDescent="0.2">
      <c r="A291" s="2">
        <v>131</v>
      </c>
      <c r="B291" s="2">
        <v>312</v>
      </c>
      <c r="C291" s="2" t="s">
        <v>536</v>
      </c>
      <c r="D291" s="3">
        <v>-2.9114950000000022</v>
      </c>
      <c r="E291" s="3">
        <v>9.1033286620835097E-2</v>
      </c>
      <c r="F291" s="2">
        <v>13</v>
      </c>
      <c r="G291" s="2">
        <v>50</v>
      </c>
      <c r="H291" s="10">
        <f>INDEX(Data!N$2:N$803,Table2[[#This Row],[Index]])</f>
        <v>3.7996999999999998E-4</v>
      </c>
      <c r="I291" s="10">
        <f>INDEX(Data!O$2:O$803,Table2[[#This Row],[Index]])</f>
        <v>4.1258499999999998E-4</v>
      </c>
      <c r="J291" s="5">
        <f>INDEX(Data!P$2:P$803,Table2[[#This Row],[Index]])</f>
        <v>3.9627749999999995E-4</v>
      </c>
      <c r="K291" s="2">
        <v>801</v>
      </c>
      <c r="L291" s="2">
        <f>COUNTIF(Table2[Average],INDEX(Data!J$1:J$4,Data!L$1)&amp;Table2[[#This Row],[Average]])+1</f>
        <v>526</v>
      </c>
    </row>
    <row r="292" spans="1:12" x14ac:dyDescent="0.2">
      <c r="A292" s="2">
        <v>132</v>
      </c>
      <c r="B292" s="2">
        <v>313</v>
      </c>
      <c r="C292" s="2" t="s">
        <v>540</v>
      </c>
      <c r="D292" s="3">
        <v>-7.3816500000000005</v>
      </c>
      <c r="E292" s="3">
        <v>0.22401414715052406</v>
      </c>
      <c r="F292" s="2">
        <v>13</v>
      </c>
      <c r="G292" s="2">
        <v>50</v>
      </c>
      <c r="H292" s="10">
        <f>INDEX(Data!N$2:N$803,Table2[[#This Row],[Index]])</f>
        <v>1.25676E-3</v>
      </c>
      <c r="I292" s="10">
        <f>INDEX(Data!O$2:O$803,Table2[[#This Row],[Index]])</f>
        <v>1.24658E-3</v>
      </c>
      <c r="J292" s="5">
        <f>INDEX(Data!P$2:P$803,Table2[[#This Row],[Index]])</f>
        <v>1.2516699999999999E-3</v>
      </c>
      <c r="K292" s="2">
        <v>529</v>
      </c>
      <c r="L292" s="2">
        <f>COUNTIF(Table2[Average],INDEX(Data!J$1:J$4,Data!L$1)&amp;Table2[[#This Row],[Average]])+1</f>
        <v>238</v>
      </c>
    </row>
    <row r="293" spans="1:12" x14ac:dyDescent="0.2">
      <c r="A293" s="2">
        <v>133</v>
      </c>
      <c r="B293" s="2">
        <v>314</v>
      </c>
      <c r="C293" s="2" t="s">
        <v>544</v>
      </c>
      <c r="D293" s="3">
        <v>-0.40660500000000255</v>
      </c>
      <c r="E293" s="3">
        <v>0.28453797084358751</v>
      </c>
      <c r="F293" s="2">
        <v>13</v>
      </c>
      <c r="G293" s="2">
        <v>50</v>
      </c>
      <c r="H293" s="10">
        <f>INDEX(Data!N$2:N$803,Table2[[#This Row],[Index]])</f>
        <v>1.34797E-3</v>
      </c>
      <c r="I293" s="10">
        <f>INDEX(Data!O$2:O$803,Table2[[#This Row],[Index]])</f>
        <v>1.41081E-3</v>
      </c>
      <c r="J293" s="5">
        <f>INDEX(Data!P$2:P$803,Table2[[#This Row],[Index]])</f>
        <v>1.3793899999999999E-3</v>
      </c>
      <c r="K293" s="2">
        <v>338</v>
      </c>
      <c r="L293" s="2">
        <f>COUNTIF(Table2[Average],INDEX(Data!J$1:J$4,Data!L$1)&amp;Table2[[#This Row],[Average]])+1</f>
        <v>222</v>
      </c>
    </row>
    <row r="294" spans="1:12" x14ac:dyDescent="0.2">
      <c r="A294" s="2">
        <v>134</v>
      </c>
      <c r="B294" s="2">
        <v>315</v>
      </c>
      <c r="C294" s="2" t="s">
        <v>548</v>
      </c>
      <c r="D294" s="3">
        <v>0.55992499999999978</v>
      </c>
      <c r="E294" s="3">
        <v>0.54139966550221763</v>
      </c>
      <c r="F294" s="2">
        <v>13</v>
      </c>
      <c r="G294" s="2">
        <v>50</v>
      </c>
      <c r="H294" s="10">
        <f>INDEX(Data!N$2:N$803,Table2[[#This Row],[Index]])</f>
        <v>2.5149600000000001E-3</v>
      </c>
      <c r="I294" s="10">
        <f>INDEX(Data!O$2:O$803,Table2[[#This Row],[Index]])</f>
        <v>2.57288E-3</v>
      </c>
      <c r="J294" s="5">
        <f>INDEX(Data!P$2:P$803,Table2[[#This Row],[Index]])</f>
        <v>2.5439199999999999E-3</v>
      </c>
      <c r="K294" s="2">
        <v>27</v>
      </c>
      <c r="L294" s="2">
        <f>COUNTIF(Table2[Average],INDEX(Data!J$1:J$4,Data!L$1)&amp;Table2[[#This Row],[Average]])+1</f>
        <v>111</v>
      </c>
    </row>
    <row r="295" spans="1:12" x14ac:dyDescent="0.2">
      <c r="A295" s="2">
        <v>135</v>
      </c>
      <c r="B295" s="2">
        <v>316</v>
      </c>
      <c r="C295" s="2" t="s">
        <v>552</v>
      </c>
      <c r="D295" s="3">
        <v>-0.65718000000000387</v>
      </c>
      <c r="E295" s="3">
        <v>0.39676711070834592</v>
      </c>
      <c r="F295" s="2">
        <v>13</v>
      </c>
      <c r="G295" s="2">
        <v>50</v>
      </c>
      <c r="H295" s="10">
        <f>INDEX(Data!N$2:N$803,Table2[[#This Row],[Index]])</f>
        <v>2.1843399999999999E-3</v>
      </c>
      <c r="I295" s="10">
        <f>INDEX(Data!O$2:O$803,Table2[[#This Row],[Index]])</f>
        <v>2.2796000000000001E-3</v>
      </c>
      <c r="J295" s="5">
        <f>INDEX(Data!P$2:P$803,Table2[[#This Row],[Index]])</f>
        <v>2.2319699999999998E-3</v>
      </c>
      <c r="K295" s="2">
        <v>123</v>
      </c>
      <c r="L295" s="2">
        <f>COUNTIF(Table2[Average],INDEX(Data!J$1:J$4,Data!L$1)&amp;Table2[[#This Row],[Average]])+1</f>
        <v>138</v>
      </c>
    </row>
    <row r="296" spans="1:12" x14ac:dyDescent="0.2">
      <c r="A296" s="2">
        <v>136</v>
      </c>
      <c r="B296" s="2">
        <v>317</v>
      </c>
      <c r="C296" s="2" t="s">
        <v>556</v>
      </c>
      <c r="D296" s="3">
        <v>-0.65455000000000396</v>
      </c>
      <c r="E296" s="3">
        <v>0.41714005923822361</v>
      </c>
      <c r="F296" s="2">
        <v>13</v>
      </c>
      <c r="G296" s="2">
        <v>50</v>
      </c>
      <c r="H296" s="10">
        <f>INDEX(Data!N$2:N$803,Table2[[#This Row],[Index]])</f>
        <v>1.1774999999999999E-3</v>
      </c>
      <c r="I296" s="10">
        <f>INDEX(Data!O$2:O$803,Table2[[#This Row],[Index]])</f>
        <v>1.12221E-3</v>
      </c>
      <c r="J296" s="5">
        <f>INDEX(Data!P$2:P$803,Table2[[#This Row],[Index]])</f>
        <v>1.149855E-3</v>
      </c>
      <c r="K296" s="2">
        <v>94</v>
      </c>
      <c r="L296" s="2">
        <f>COUNTIF(Table2[Average],INDEX(Data!J$1:J$4,Data!L$1)&amp;Table2[[#This Row],[Average]])+1</f>
        <v>252</v>
      </c>
    </row>
    <row r="297" spans="1:12" x14ac:dyDescent="0.2">
      <c r="A297" s="2">
        <v>137</v>
      </c>
      <c r="B297" s="2">
        <v>318</v>
      </c>
      <c r="C297" s="2" t="s">
        <v>560</v>
      </c>
      <c r="D297" s="3">
        <v>-1.2818050000000056</v>
      </c>
      <c r="E297" s="3">
        <v>0.33777699444743864</v>
      </c>
      <c r="F297" s="2">
        <v>13</v>
      </c>
      <c r="G297" s="2">
        <v>50</v>
      </c>
      <c r="H297" s="10">
        <f>INDEX(Data!N$2:N$803,Table2[[#This Row],[Index]])</f>
        <v>1.49668E-3</v>
      </c>
      <c r="I297" s="10">
        <f>INDEX(Data!O$2:O$803,Table2[[#This Row],[Index]])</f>
        <v>1.5028699999999999E-3</v>
      </c>
      <c r="J297" s="5">
        <f>INDEX(Data!P$2:P$803,Table2[[#This Row],[Index]])</f>
        <v>1.4997750000000001E-3</v>
      </c>
      <c r="K297" s="2">
        <v>222</v>
      </c>
      <c r="L297" s="2">
        <f>COUNTIF(Table2[Average],INDEX(Data!J$1:J$4,Data!L$1)&amp;Table2[[#This Row],[Average]])+1</f>
        <v>212</v>
      </c>
    </row>
    <row r="298" spans="1:12" x14ac:dyDescent="0.2">
      <c r="A298" s="2">
        <v>138</v>
      </c>
      <c r="B298" s="2">
        <v>319</v>
      </c>
      <c r="C298" s="2" t="s">
        <v>564</v>
      </c>
      <c r="D298" s="3">
        <v>-2.1945850000000036</v>
      </c>
      <c r="E298" s="3">
        <v>0.21475099826624497</v>
      </c>
      <c r="F298" s="2">
        <v>13</v>
      </c>
      <c r="G298" s="2">
        <v>50</v>
      </c>
      <c r="H298" s="10">
        <f>INDEX(Data!N$2:N$803,Table2[[#This Row],[Index]])</f>
        <v>6.3720900000000002E-4</v>
      </c>
      <c r="I298" s="10">
        <f>INDEX(Data!O$2:O$803,Table2[[#This Row],[Index]])</f>
        <v>5.9994200000000001E-4</v>
      </c>
      <c r="J298" s="5">
        <f>INDEX(Data!P$2:P$803,Table2[[#This Row],[Index]])</f>
        <v>6.1857550000000007E-4</v>
      </c>
      <c r="K298" s="2">
        <v>555</v>
      </c>
      <c r="L298" s="2">
        <f>COUNTIF(Table2[Average],INDEX(Data!J$1:J$4,Data!L$1)&amp;Table2[[#This Row],[Average]])+1</f>
        <v>364</v>
      </c>
    </row>
    <row r="299" spans="1:12" x14ac:dyDescent="0.2">
      <c r="A299" s="2">
        <v>139</v>
      </c>
      <c r="B299" s="2">
        <v>320</v>
      </c>
      <c r="C299" s="2" t="s">
        <v>568</v>
      </c>
      <c r="D299" s="3">
        <v>-2.1594400000000036</v>
      </c>
      <c r="E299" s="3">
        <v>0.28444790337072473</v>
      </c>
      <c r="F299" s="2">
        <v>13</v>
      </c>
      <c r="G299" s="2">
        <v>50</v>
      </c>
      <c r="H299" s="10">
        <f>INDEX(Data!N$2:N$803,Table2[[#This Row],[Index]])</f>
        <v>8.1460400000000002E-4</v>
      </c>
      <c r="I299" s="10">
        <f>INDEX(Data!O$2:O$803,Table2[[#This Row],[Index]])</f>
        <v>7.7455500000000001E-4</v>
      </c>
      <c r="J299" s="5">
        <f>INDEX(Data!P$2:P$803,Table2[[#This Row],[Index]])</f>
        <v>7.9457950000000007E-4</v>
      </c>
      <c r="K299" s="2">
        <v>339</v>
      </c>
      <c r="L299" s="2">
        <f>COUNTIF(Table2[Average],INDEX(Data!J$1:J$4,Data!L$1)&amp;Table2[[#This Row],[Average]])+1</f>
        <v>321</v>
      </c>
    </row>
    <row r="300" spans="1:12" x14ac:dyDescent="0.2">
      <c r="A300" s="2">
        <v>140</v>
      </c>
      <c r="B300" s="2">
        <v>321</v>
      </c>
      <c r="C300" s="2" t="s">
        <v>572</v>
      </c>
      <c r="D300" s="3">
        <v>-2.3487250000000088</v>
      </c>
      <c r="E300" s="3">
        <v>0.25572370378693898</v>
      </c>
      <c r="F300" s="2">
        <v>13</v>
      </c>
      <c r="G300" s="2">
        <v>50</v>
      </c>
      <c r="H300" s="10">
        <f>INDEX(Data!N$2:N$803,Table2[[#This Row],[Index]])</f>
        <v>7.6351999999999995E-4</v>
      </c>
      <c r="I300" s="10">
        <f>INDEX(Data!O$2:O$803,Table2[[#This Row],[Index]])</f>
        <v>7.2461100000000001E-4</v>
      </c>
      <c r="J300" s="5">
        <f>INDEX(Data!P$2:P$803,Table2[[#This Row],[Index]])</f>
        <v>7.4406549999999998E-4</v>
      </c>
      <c r="K300" s="2">
        <v>425</v>
      </c>
      <c r="L300" s="2">
        <f>COUNTIF(Table2[Average],INDEX(Data!J$1:J$4,Data!L$1)&amp;Table2[[#This Row],[Average]])+1</f>
        <v>326</v>
      </c>
    </row>
    <row r="301" spans="1:12" x14ac:dyDescent="0.2">
      <c r="A301" s="2">
        <v>141</v>
      </c>
      <c r="B301" s="2">
        <v>322</v>
      </c>
      <c r="C301" s="2" t="s">
        <v>576</v>
      </c>
      <c r="D301" s="3">
        <v>-1.6470300000000044</v>
      </c>
      <c r="E301" s="3">
        <v>0.29013830348476943</v>
      </c>
      <c r="F301" s="2">
        <v>13</v>
      </c>
      <c r="G301" s="2">
        <v>50</v>
      </c>
      <c r="H301" s="10">
        <f>INDEX(Data!N$2:N$803,Table2[[#This Row],[Index]])</f>
        <v>1.23616E-3</v>
      </c>
      <c r="I301" s="10">
        <f>INDEX(Data!O$2:O$803,Table2[[#This Row],[Index]])</f>
        <v>1.1728800000000001E-3</v>
      </c>
      <c r="J301" s="5">
        <f>INDEX(Data!P$2:P$803,Table2[[#This Row],[Index]])</f>
        <v>1.2045200000000002E-3</v>
      </c>
      <c r="K301" s="2">
        <v>321</v>
      </c>
      <c r="L301" s="2">
        <f>COUNTIF(Table2[Average],INDEX(Data!J$1:J$4,Data!L$1)&amp;Table2[[#This Row],[Average]])+1</f>
        <v>244</v>
      </c>
    </row>
    <row r="302" spans="1:12" x14ac:dyDescent="0.2">
      <c r="A302" s="2">
        <v>142</v>
      </c>
      <c r="B302" s="2">
        <v>323</v>
      </c>
      <c r="C302" s="2" t="s">
        <v>580</v>
      </c>
      <c r="D302" s="3">
        <v>-8.2175000000002996E-2</v>
      </c>
      <c r="E302" s="3">
        <v>0.39951596299126252</v>
      </c>
      <c r="F302" s="2">
        <v>13</v>
      </c>
      <c r="G302" s="2">
        <v>50</v>
      </c>
      <c r="H302" s="10">
        <f>INDEX(Data!N$2:N$803,Table2[[#This Row],[Index]])</f>
        <v>1.1250399999999999E-3</v>
      </c>
      <c r="I302" s="10">
        <f>INDEX(Data!O$2:O$803,Table2[[#This Row],[Index]])</f>
        <v>1.0733800000000001E-3</v>
      </c>
      <c r="J302" s="5">
        <f>INDEX(Data!P$2:P$803,Table2[[#This Row],[Index]])</f>
        <v>1.09921E-3</v>
      </c>
      <c r="K302" s="2">
        <v>117</v>
      </c>
      <c r="L302" s="2">
        <f>COUNTIF(Table2[Average],INDEX(Data!J$1:J$4,Data!L$1)&amp;Table2[[#This Row],[Average]])+1</f>
        <v>257</v>
      </c>
    </row>
    <row r="303" spans="1:12" x14ac:dyDescent="0.2">
      <c r="A303" s="2">
        <v>143</v>
      </c>
      <c r="B303" s="2">
        <v>324</v>
      </c>
      <c r="C303" s="2" t="s">
        <v>584</v>
      </c>
      <c r="D303" s="3">
        <v>0.50730499999999878</v>
      </c>
      <c r="E303" s="3">
        <v>0.38796068996790339</v>
      </c>
      <c r="F303" s="2">
        <v>13</v>
      </c>
      <c r="G303" s="2">
        <v>50</v>
      </c>
      <c r="H303" s="10">
        <f>INDEX(Data!N$2:N$803,Table2[[#This Row],[Index]])</f>
        <v>1.09873E-3</v>
      </c>
      <c r="I303" s="10">
        <f>INDEX(Data!O$2:O$803,Table2[[#This Row],[Index]])</f>
        <v>1.04896E-3</v>
      </c>
      <c r="J303" s="5">
        <f>INDEX(Data!P$2:P$803,Table2[[#This Row],[Index]])</f>
        <v>1.0738449999999999E-3</v>
      </c>
      <c r="K303" s="2">
        <v>134</v>
      </c>
      <c r="L303" s="2">
        <f>COUNTIF(Table2[Average],INDEX(Data!J$1:J$4,Data!L$1)&amp;Table2[[#This Row],[Average]])+1</f>
        <v>264</v>
      </c>
    </row>
    <row r="304" spans="1:12" x14ac:dyDescent="0.2">
      <c r="A304" s="2">
        <v>144</v>
      </c>
      <c r="B304" s="2">
        <v>325</v>
      </c>
      <c r="C304" s="2" t="s">
        <v>588</v>
      </c>
      <c r="D304" s="3">
        <v>2.6279999999999859E-2</v>
      </c>
      <c r="E304" s="3">
        <v>0.45852712815539831</v>
      </c>
      <c r="F304" s="2">
        <v>13</v>
      </c>
      <c r="G304" s="2">
        <v>50</v>
      </c>
      <c r="H304" s="10">
        <f>INDEX(Data!N$2:N$803,Table2[[#This Row],[Index]])</f>
        <v>1.3171599999999999E-3</v>
      </c>
      <c r="I304" s="10">
        <f>INDEX(Data!O$2:O$803,Table2[[#This Row],[Index]])</f>
        <v>1.24007E-3</v>
      </c>
      <c r="J304" s="5">
        <f>INDEX(Data!P$2:P$803,Table2[[#This Row],[Index]])</f>
        <v>1.2786149999999999E-3</v>
      </c>
      <c r="K304" s="2">
        <v>58</v>
      </c>
      <c r="L304" s="2">
        <f>COUNTIF(Table2[Average],INDEX(Data!J$1:J$4,Data!L$1)&amp;Table2[[#This Row],[Average]])+1</f>
        <v>233</v>
      </c>
    </row>
    <row r="305" spans="1:12" x14ac:dyDescent="0.2">
      <c r="A305" s="2">
        <v>145</v>
      </c>
      <c r="B305" s="2">
        <v>326</v>
      </c>
      <c r="C305" s="2" t="s">
        <v>592</v>
      </c>
      <c r="D305" s="3">
        <v>-2.2286200000000065</v>
      </c>
      <c r="E305" s="3">
        <v>0.36507619994287061</v>
      </c>
      <c r="F305" s="2">
        <v>13</v>
      </c>
      <c r="G305" s="2">
        <v>50</v>
      </c>
      <c r="H305" s="10">
        <f>INDEX(Data!N$2:N$803,Table2[[#This Row],[Index]])</f>
        <v>1.7603300000000001E-3</v>
      </c>
      <c r="I305" s="10">
        <f>INDEX(Data!O$2:O$803,Table2[[#This Row],[Index]])</f>
        <v>1.5820299999999999E-3</v>
      </c>
      <c r="J305" s="5">
        <f>INDEX(Data!P$2:P$803,Table2[[#This Row],[Index]])</f>
        <v>1.67118E-3</v>
      </c>
      <c r="K305" s="2">
        <v>176</v>
      </c>
      <c r="L305" s="2">
        <f>COUNTIF(Table2[Average],INDEX(Data!J$1:J$4,Data!L$1)&amp;Table2[[#This Row],[Average]])+1</f>
        <v>191</v>
      </c>
    </row>
    <row r="306" spans="1:12" x14ac:dyDescent="0.2">
      <c r="A306" s="2">
        <v>146</v>
      </c>
      <c r="B306" s="2">
        <v>327</v>
      </c>
      <c r="C306" s="2" t="s">
        <v>596</v>
      </c>
      <c r="D306" s="3">
        <v>-1.0761550000000035</v>
      </c>
      <c r="E306" s="3">
        <v>0.22309000712057442</v>
      </c>
      <c r="F306" s="2">
        <v>13</v>
      </c>
      <c r="G306" s="2">
        <v>50</v>
      </c>
      <c r="H306" s="10">
        <f>INDEX(Data!N$2:N$803,Table2[[#This Row],[Index]])</f>
        <v>1.11662E-3</v>
      </c>
      <c r="I306" s="10">
        <f>INDEX(Data!O$2:O$803,Table2[[#This Row],[Index]])</f>
        <v>9.792379999999999E-4</v>
      </c>
      <c r="J306" s="5">
        <f>INDEX(Data!P$2:P$803,Table2[[#This Row],[Index]])</f>
        <v>1.047929E-3</v>
      </c>
      <c r="K306" s="2">
        <v>532</v>
      </c>
      <c r="L306" s="2">
        <f>COUNTIF(Table2[Average],INDEX(Data!J$1:J$4,Data!L$1)&amp;Table2[[#This Row],[Average]])+1</f>
        <v>267</v>
      </c>
    </row>
    <row r="307" spans="1:12" x14ac:dyDescent="0.2">
      <c r="A307" s="2">
        <v>147</v>
      </c>
      <c r="B307" s="2">
        <v>328</v>
      </c>
      <c r="C307" s="2" t="s">
        <v>600</v>
      </c>
      <c r="D307" s="3">
        <v>0.2537300000000009</v>
      </c>
      <c r="E307" s="3">
        <v>0.40370749543054391</v>
      </c>
      <c r="F307" s="2">
        <v>13</v>
      </c>
      <c r="G307" s="2">
        <v>50</v>
      </c>
      <c r="H307" s="10">
        <f>INDEX(Data!N$2:N$803,Table2[[#This Row],[Index]])</f>
        <v>1.88517E-3</v>
      </c>
      <c r="I307" s="10">
        <f>INDEX(Data!O$2:O$803,Table2[[#This Row],[Index]])</f>
        <v>1.6880300000000001E-3</v>
      </c>
      <c r="J307" s="5">
        <f>INDEX(Data!P$2:P$803,Table2[[#This Row],[Index]])</f>
        <v>1.7866000000000002E-3</v>
      </c>
      <c r="K307" s="2">
        <v>111</v>
      </c>
      <c r="L307" s="2">
        <f>COUNTIF(Table2[Average],INDEX(Data!J$1:J$4,Data!L$1)&amp;Table2[[#This Row],[Average]])+1</f>
        <v>172</v>
      </c>
    </row>
    <row r="308" spans="1:12" x14ac:dyDescent="0.2">
      <c r="A308" s="2">
        <v>148</v>
      </c>
      <c r="B308" s="2">
        <v>329</v>
      </c>
      <c r="C308" s="2" t="s">
        <v>604</v>
      </c>
      <c r="D308" s="3">
        <v>-2.1412049999999994</v>
      </c>
      <c r="E308" s="3">
        <v>0.2626579052560859</v>
      </c>
      <c r="F308" s="2">
        <v>13</v>
      </c>
      <c r="G308" s="2">
        <v>50</v>
      </c>
      <c r="H308" s="10">
        <f>INDEX(Data!N$2:N$803,Table2[[#This Row],[Index]])</f>
        <v>1.2827699999999999E-3</v>
      </c>
      <c r="I308" s="10">
        <f>INDEX(Data!O$2:O$803,Table2[[#This Row],[Index]])</f>
        <v>1.14565E-3</v>
      </c>
      <c r="J308" s="5">
        <f>INDEX(Data!P$2:P$803,Table2[[#This Row],[Index]])</f>
        <v>1.2142099999999999E-3</v>
      </c>
      <c r="K308" s="2">
        <v>405</v>
      </c>
      <c r="L308" s="2">
        <f>COUNTIF(Table2[Average],INDEX(Data!J$1:J$4,Data!L$1)&amp;Table2[[#This Row],[Average]])+1</f>
        <v>241</v>
      </c>
    </row>
    <row r="309" spans="1:12" x14ac:dyDescent="0.2">
      <c r="A309" s="2">
        <v>149</v>
      </c>
      <c r="B309" s="2">
        <v>330</v>
      </c>
      <c r="C309" s="2" t="s">
        <v>608</v>
      </c>
      <c r="D309" s="3">
        <v>-2.0861300000000043</v>
      </c>
      <c r="E309" s="3">
        <v>0.27082120804228094</v>
      </c>
      <c r="F309" s="2">
        <v>13</v>
      </c>
      <c r="G309" s="2">
        <v>50</v>
      </c>
      <c r="H309" s="10">
        <f>INDEX(Data!N$2:N$803,Table2[[#This Row],[Index]])</f>
        <v>1.3296899999999999E-3</v>
      </c>
      <c r="I309" s="10">
        <f>INDEX(Data!O$2:O$803,Table2[[#This Row],[Index]])</f>
        <v>1.1798100000000001E-3</v>
      </c>
      <c r="J309" s="5">
        <f>INDEX(Data!P$2:P$803,Table2[[#This Row],[Index]])</f>
        <v>1.25475E-3</v>
      </c>
      <c r="K309" s="2">
        <v>383</v>
      </c>
      <c r="L309" s="2">
        <f>COUNTIF(Table2[Average],INDEX(Data!J$1:J$4,Data!L$1)&amp;Table2[[#This Row],[Average]])+1</f>
        <v>237</v>
      </c>
    </row>
    <row r="310" spans="1:12" x14ac:dyDescent="0.2">
      <c r="A310" s="2">
        <v>150</v>
      </c>
      <c r="B310" s="2">
        <v>331</v>
      </c>
      <c r="C310" s="2" t="s">
        <v>611</v>
      </c>
      <c r="D310" s="3">
        <v>-5.550245000000011</v>
      </c>
      <c r="E310" s="3">
        <v>0.18344226316725859</v>
      </c>
      <c r="F310" s="2">
        <v>13</v>
      </c>
      <c r="G310" s="2">
        <v>50</v>
      </c>
      <c r="H310" s="10">
        <f>INDEX(Data!N$2:N$803,Table2[[#This Row],[Index]])</f>
        <v>8.6333700000000005E-4</v>
      </c>
      <c r="I310" s="10">
        <f>INDEX(Data!O$2:O$803,Table2[[#This Row],[Index]])</f>
        <v>8.0983300000000004E-4</v>
      </c>
      <c r="J310" s="5">
        <f>INDEX(Data!P$2:P$803,Table2[[#This Row],[Index]])</f>
        <v>8.3658500000000004E-4</v>
      </c>
      <c r="K310" s="2">
        <v>672</v>
      </c>
      <c r="L310" s="2">
        <f>COUNTIF(Table2[Average],INDEX(Data!J$1:J$4,Data!L$1)&amp;Table2[[#This Row],[Average]])+1</f>
        <v>307</v>
      </c>
    </row>
    <row r="311" spans="1:12" x14ac:dyDescent="0.2">
      <c r="A311" s="2">
        <v>151</v>
      </c>
      <c r="B311" s="2">
        <v>332</v>
      </c>
      <c r="C311" s="2" t="s">
        <v>614</v>
      </c>
      <c r="D311" s="3">
        <v>-2.1022800000000004</v>
      </c>
      <c r="E311" s="3">
        <v>9.0566151278937343E-2</v>
      </c>
      <c r="F311" s="2">
        <v>13</v>
      </c>
      <c r="G311" s="2">
        <v>50</v>
      </c>
      <c r="H311" s="10">
        <f>INDEX(Data!N$2:N$803,Table2[[#This Row],[Index]])</f>
        <v>2.6021200000000001E-4</v>
      </c>
      <c r="I311" s="10">
        <f>INDEX(Data!O$2:O$803,Table2[[#This Row],[Index]])</f>
        <v>2.31055E-4</v>
      </c>
      <c r="J311" s="5">
        <f>INDEX(Data!P$2:P$803,Table2[[#This Row],[Index]])</f>
        <v>2.4563349999999999E-4</v>
      </c>
      <c r="K311" s="2">
        <v>802</v>
      </c>
      <c r="L311" s="2">
        <f>COUNTIF(Table2[Average],INDEX(Data!J$1:J$4,Data!L$1)&amp;Table2[[#This Row],[Average]])+1</f>
        <v>705</v>
      </c>
    </row>
    <row r="312" spans="1:12" x14ac:dyDescent="0.2">
      <c r="A312" s="2">
        <v>152</v>
      </c>
      <c r="B312" s="2">
        <v>333</v>
      </c>
      <c r="C312" s="2" t="s">
        <v>617</v>
      </c>
      <c r="D312" s="3">
        <v>-8.0482000000000085</v>
      </c>
      <c r="E312" s="3">
        <v>0.25161109008827165</v>
      </c>
      <c r="F312" s="2">
        <v>13</v>
      </c>
      <c r="G312" s="2">
        <v>50</v>
      </c>
      <c r="H312" s="10">
        <f>INDEX(Data!N$2:N$803,Table2[[#This Row],[Index]])</f>
        <v>1.54579E-3</v>
      </c>
      <c r="I312" s="10">
        <f>INDEX(Data!O$2:O$803,Table2[[#This Row],[Index]])</f>
        <v>1.52377E-3</v>
      </c>
      <c r="J312" s="5">
        <f>INDEX(Data!P$2:P$803,Table2[[#This Row],[Index]])</f>
        <v>1.5347799999999999E-3</v>
      </c>
      <c r="K312" s="2">
        <v>437</v>
      </c>
      <c r="L312" s="2">
        <f>COUNTIF(Table2[Average],INDEX(Data!J$1:J$4,Data!L$1)&amp;Table2[[#This Row],[Average]])+1</f>
        <v>204</v>
      </c>
    </row>
    <row r="313" spans="1:12" x14ac:dyDescent="0.2">
      <c r="A313" s="2">
        <v>191</v>
      </c>
      <c r="B313" s="2">
        <v>203</v>
      </c>
      <c r="C313" s="2" t="s">
        <v>734</v>
      </c>
      <c r="D313" s="3">
        <v>-7.0083200000000119</v>
      </c>
      <c r="E313" s="3">
        <v>0.27989700145014984</v>
      </c>
      <c r="F313" s="2">
        <v>14</v>
      </c>
      <c r="G313" s="2">
        <v>53</v>
      </c>
      <c r="H313" s="10">
        <f>INDEX(Data!N$2:N$803,Table2[[#This Row],[Index]])</f>
        <v>2.9933300000000002E-3</v>
      </c>
      <c r="I313" s="10">
        <f>INDEX(Data!O$2:O$803,Table2[[#This Row],[Index]])</f>
        <v>2.7818600000000001E-3</v>
      </c>
      <c r="J313" s="5">
        <f>INDEX(Data!P$2:P$803,Table2[[#This Row],[Index]])</f>
        <v>2.8875950000000002E-3</v>
      </c>
      <c r="K313" s="2">
        <v>351</v>
      </c>
      <c r="L313" s="2">
        <f>COUNTIF(Table2[Average],INDEX(Data!J$1:J$4,Data!L$1)&amp;Table2[[#This Row],[Average]])+1</f>
        <v>88</v>
      </c>
    </row>
    <row r="314" spans="1:12" x14ac:dyDescent="0.2">
      <c r="A314" s="2">
        <v>198</v>
      </c>
      <c r="B314" s="2">
        <v>210</v>
      </c>
      <c r="C314" s="2" t="s">
        <v>755</v>
      </c>
      <c r="D314" s="3">
        <v>-9.724490000000003</v>
      </c>
      <c r="E314" s="3">
        <v>0.53013885824200868</v>
      </c>
      <c r="F314" s="2">
        <v>14</v>
      </c>
      <c r="G314" s="2">
        <v>53</v>
      </c>
      <c r="H314" s="10">
        <f>INDEX(Data!N$2:N$803,Table2[[#This Row],[Index]])</f>
        <v>2.2000700000000002E-3</v>
      </c>
      <c r="I314" s="10">
        <f>INDEX(Data!O$2:O$803,Table2[[#This Row],[Index]])</f>
        <v>1.8769399999999999E-3</v>
      </c>
      <c r="J314" s="5">
        <f>INDEX(Data!P$2:P$803,Table2[[#This Row],[Index]])</f>
        <v>2.0385049999999999E-3</v>
      </c>
      <c r="K314" s="2">
        <v>28</v>
      </c>
      <c r="L314" s="2">
        <f>COUNTIF(Table2[Average],INDEX(Data!J$1:J$4,Data!L$1)&amp;Table2[[#This Row],[Average]])+1</f>
        <v>157</v>
      </c>
    </row>
    <row r="315" spans="1:12" x14ac:dyDescent="0.2">
      <c r="A315" s="2">
        <v>199</v>
      </c>
      <c r="B315" s="2">
        <v>211</v>
      </c>
      <c r="C315" s="2" t="s">
        <v>758</v>
      </c>
      <c r="D315" s="3">
        <v>-9.6976049999999958</v>
      </c>
      <c r="E315" s="3">
        <v>0.58474355102576425</v>
      </c>
      <c r="F315" s="2">
        <v>14</v>
      </c>
      <c r="G315" s="2">
        <v>53</v>
      </c>
      <c r="H315" s="10">
        <f>INDEX(Data!N$2:N$803,Table2[[#This Row],[Index]])</f>
        <v>2.2410199999999998E-3</v>
      </c>
      <c r="I315" s="10">
        <f>INDEX(Data!O$2:O$803,Table2[[#This Row],[Index]])</f>
        <v>1.4342000000000001E-3</v>
      </c>
      <c r="J315" s="5">
        <f>INDEX(Data!P$2:P$803,Table2[[#This Row],[Index]])</f>
        <v>1.8376099999999999E-3</v>
      </c>
      <c r="K315" s="2">
        <v>17</v>
      </c>
      <c r="L315" s="2">
        <f>COUNTIF(Table2[Average],INDEX(Data!J$1:J$4,Data!L$1)&amp;Table2[[#This Row],[Average]])+1</f>
        <v>166</v>
      </c>
    </row>
    <row r="316" spans="1:12" x14ac:dyDescent="0.2">
      <c r="A316" s="2">
        <v>206</v>
      </c>
      <c r="B316" s="2">
        <v>218</v>
      </c>
      <c r="C316" s="2" t="s">
        <v>779</v>
      </c>
      <c r="D316" s="3">
        <v>-6.9575700000000111</v>
      </c>
      <c r="E316" s="3">
        <v>0.25970275890441902</v>
      </c>
      <c r="F316" s="2">
        <v>14</v>
      </c>
      <c r="G316" s="2">
        <v>53</v>
      </c>
      <c r="H316" s="10">
        <f>INDEX(Data!N$2:N$803,Table2[[#This Row],[Index]])</f>
        <v>1.6678400000000001E-3</v>
      </c>
      <c r="I316" s="10">
        <f>INDEX(Data!O$2:O$803,Table2[[#This Row],[Index]])</f>
        <v>1.3258300000000001E-3</v>
      </c>
      <c r="J316" s="5">
        <f>INDEX(Data!P$2:P$803,Table2[[#This Row],[Index]])</f>
        <v>1.4968350000000002E-3</v>
      </c>
      <c r="K316" s="2">
        <v>412</v>
      </c>
      <c r="L316" s="2">
        <f>COUNTIF(Table2[Average],INDEX(Data!J$1:J$4,Data!L$1)&amp;Table2[[#This Row],[Average]])+1</f>
        <v>213</v>
      </c>
    </row>
    <row r="317" spans="1:12" x14ac:dyDescent="0.2">
      <c r="A317" s="2">
        <v>209</v>
      </c>
      <c r="B317" s="2">
        <v>221</v>
      </c>
      <c r="C317" s="2" t="s">
        <v>788</v>
      </c>
      <c r="D317" s="3">
        <v>-5.7519199999999984</v>
      </c>
      <c r="E317" s="3">
        <v>0.23125890953611522</v>
      </c>
      <c r="F317" s="2">
        <v>14</v>
      </c>
      <c r="G317" s="2">
        <v>53</v>
      </c>
      <c r="H317" s="10">
        <f>INDEX(Data!N$2:N$803,Table2[[#This Row],[Index]])</f>
        <v>1.04111E-3</v>
      </c>
      <c r="I317" s="10">
        <f>INDEX(Data!O$2:O$803,Table2[[#This Row],[Index]])</f>
        <v>8.9075799999999996E-4</v>
      </c>
      <c r="J317" s="5">
        <f>INDEX(Data!P$2:P$803,Table2[[#This Row],[Index]])</f>
        <v>9.65934E-4</v>
      </c>
      <c r="K317" s="2">
        <v>512</v>
      </c>
      <c r="L317" s="2">
        <f>COUNTIF(Table2[Average],INDEX(Data!J$1:J$4,Data!L$1)&amp;Table2[[#This Row],[Average]])+1</f>
        <v>280</v>
      </c>
    </row>
    <row r="318" spans="1:12" x14ac:dyDescent="0.2">
      <c r="A318" s="2">
        <v>211</v>
      </c>
      <c r="B318" s="2">
        <v>223</v>
      </c>
      <c r="C318" s="2" t="s">
        <v>794</v>
      </c>
      <c r="D318" s="3">
        <v>-9.3789999999999978</v>
      </c>
      <c r="E318" s="3">
        <v>0.50452444586263057</v>
      </c>
      <c r="F318" s="2">
        <v>14</v>
      </c>
      <c r="G318" s="2">
        <v>53</v>
      </c>
      <c r="H318" s="10">
        <f>INDEX(Data!N$2:N$803,Table2[[#This Row],[Index]])</f>
        <v>3.3202399999999999E-3</v>
      </c>
      <c r="I318" s="10">
        <f>INDEX(Data!O$2:O$803,Table2[[#This Row],[Index]])</f>
        <v>2.9120000000000001E-3</v>
      </c>
      <c r="J318" s="5">
        <f>INDEX(Data!P$2:P$803,Table2[[#This Row],[Index]])</f>
        <v>3.11612E-3</v>
      </c>
      <c r="K318" s="2">
        <v>33</v>
      </c>
      <c r="L318" s="2">
        <f>COUNTIF(Table2[Average],INDEX(Data!J$1:J$4,Data!L$1)&amp;Table2[[#This Row],[Average]])+1</f>
        <v>77</v>
      </c>
    </row>
    <row r="319" spans="1:12" x14ac:dyDescent="0.2">
      <c r="A319" s="2">
        <v>213</v>
      </c>
      <c r="B319" s="2">
        <v>225</v>
      </c>
      <c r="C319" s="2" t="s">
        <v>800</v>
      </c>
      <c r="D319" s="3">
        <v>-9.9733700000000098</v>
      </c>
      <c r="E319" s="3">
        <v>0.47707572924517927</v>
      </c>
      <c r="F319" s="2">
        <v>14</v>
      </c>
      <c r="G319" s="2">
        <v>53</v>
      </c>
      <c r="H319" s="10">
        <f>INDEX(Data!N$2:N$803,Table2[[#This Row],[Index]])</f>
        <v>1.3935900000000001E-3</v>
      </c>
      <c r="I319" s="10">
        <f>INDEX(Data!O$2:O$803,Table2[[#This Row],[Index]])</f>
        <v>1.0167100000000001E-3</v>
      </c>
      <c r="J319" s="5">
        <f>INDEX(Data!P$2:P$803,Table2[[#This Row],[Index]])</f>
        <v>1.2051500000000001E-3</v>
      </c>
      <c r="K319" s="2">
        <v>44</v>
      </c>
      <c r="L319" s="2">
        <f>COUNTIF(Table2[Average],INDEX(Data!J$1:J$4,Data!L$1)&amp;Table2[[#This Row],[Average]])+1</f>
        <v>243</v>
      </c>
    </row>
    <row r="320" spans="1:12" x14ac:dyDescent="0.2">
      <c r="A320" s="2">
        <v>182</v>
      </c>
      <c r="B320" s="2">
        <v>194</v>
      </c>
      <c r="C320" s="2" t="s">
        <v>707</v>
      </c>
      <c r="D320" s="3">
        <v>-9.6759999999999948</v>
      </c>
      <c r="E320" s="3">
        <v>0.46024594628521764</v>
      </c>
      <c r="F320" s="2">
        <v>14</v>
      </c>
      <c r="G320" s="2">
        <v>54</v>
      </c>
      <c r="H320" s="10">
        <f>INDEX(Data!N$2:N$803,Table2[[#This Row],[Index]])</f>
        <v>3.8938000000000002E-3</v>
      </c>
      <c r="I320" s="10">
        <f>INDEX(Data!O$2:O$803,Table2[[#This Row],[Index]])</f>
        <v>3.1959200000000001E-3</v>
      </c>
      <c r="J320" s="5">
        <f>INDEX(Data!P$2:P$803,Table2[[#This Row],[Index]])</f>
        <v>3.5448600000000004E-3</v>
      </c>
      <c r="K320" s="2">
        <v>56</v>
      </c>
      <c r="L320" s="2">
        <f>COUNTIF(Table2[Average],INDEX(Data!J$1:J$4,Data!L$1)&amp;Table2[[#This Row],[Average]])+1</f>
        <v>57</v>
      </c>
    </row>
    <row r="321" spans="1:12" x14ac:dyDescent="0.2">
      <c r="A321" s="2">
        <v>188</v>
      </c>
      <c r="B321" s="2">
        <v>200</v>
      </c>
      <c r="C321" s="2" t="s">
        <v>725</v>
      </c>
      <c r="D321" s="3">
        <v>-6.8974100000000078</v>
      </c>
      <c r="E321" s="3">
        <v>0.34114377942562163</v>
      </c>
      <c r="F321" s="2">
        <v>14</v>
      </c>
      <c r="G321" s="2">
        <v>54</v>
      </c>
      <c r="H321" s="10">
        <f>INDEX(Data!N$2:N$803,Table2[[#This Row],[Index]])</f>
        <v>1.5802399999999999E-3</v>
      </c>
      <c r="I321" s="10">
        <f>INDEX(Data!O$2:O$803,Table2[[#This Row],[Index]])</f>
        <v>1.15931E-3</v>
      </c>
      <c r="J321" s="5">
        <f>INDEX(Data!P$2:P$803,Table2[[#This Row],[Index]])</f>
        <v>1.3697749999999999E-3</v>
      </c>
      <c r="K321" s="2">
        <v>216</v>
      </c>
      <c r="L321" s="2">
        <f>COUNTIF(Table2[Average],INDEX(Data!J$1:J$4,Data!L$1)&amp;Table2[[#This Row],[Average]])+1</f>
        <v>223</v>
      </c>
    </row>
    <row r="322" spans="1:12" x14ac:dyDescent="0.2">
      <c r="A322" s="2">
        <v>190</v>
      </c>
      <c r="B322" s="2">
        <v>202</v>
      </c>
      <c r="C322" s="2" t="s">
        <v>731</v>
      </c>
      <c r="D322" s="3">
        <v>-8.0895200000000003</v>
      </c>
      <c r="E322" s="3">
        <v>0.42544343144779717</v>
      </c>
      <c r="F322" s="2">
        <v>14</v>
      </c>
      <c r="G322" s="2">
        <v>54</v>
      </c>
      <c r="H322" s="10">
        <f>INDEX(Data!N$2:N$803,Table2[[#This Row],[Index]])</f>
        <v>3.2050199999999998E-3</v>
      </c>
      <c r="I322" s="10">
        <f>INDEX(Data!O$2:O$803,Table2[[#This Row],[Index]])</f>
        <v>2.3052599999999999E-3</v>
      </c>
      <c r="J322" s="5">
        <f>INDEX(Data!P$2:P$803,Table2[[#This Row],[Index]])</f>
        <v>2.7551399999999997E-3</v>
      </c>
      <c r="K322" s="2">
        <v>89</v>
      </c>
      <c r="L322" s="2">
        <f>COUNTIF(Table2[Average],INDEX(Data!J$1:J$4,Data!L$1)&amp;Table2[[#This Row],[Average]])+1</f>
        <v>95</v>
      </c>
    </row>
    <row r="323" spans="1:12" x14ac:dyDescent="0.2">
      <c r="A323" s="2">
        <v>197</v>
      </c>
      <c r="B323" s="2">
        <v>209</v>
      </c>
      <c r="C323" s="2" t="s">
        <v>752</v>
      </c>
      <c r="D323" s="3">
        <v>-7.9395299999999978</v>
      </c>
      <c r="E323" s="3">
        <v>0.31338169492996693</v>
      </c>
      <c r="F323" s="2">
        <v>14</v>
      </c>
      <c r="G323" s="2">
        <v>54</v>
      </c>
      <c r="H323" s="10">
        <f>INDEX(Data!N$2:N$803,Table2[[#This Row],[Index]])</f>
        <v>2.16863E-3</v>
      </c>
      <c r="I323" s="10">
        <f>INDEX(Data!O$2:O$803,Table2[[#This Row],[Index]])</f>
        <v>2.2747700000000002E-3</v>
      </c>
      <c r="J323" s="5">
        <f>INDEX(Data!P$2:P$803,Table2[[#This Row],[Index]])</f>
        <v>2.2217000000000001E-3</v>
      </c>
      <c r="K323" s="2">
        <v>265</v>
      </c>
      <c r="L323" s="2">
        <f>COUNTIF(Table2[Average],INDEX(Data!J$1:J$4,Data!L$1)&amp;Table2[[#This Row],[Average]])+1</f>
        <v>141</v>
      </c>
    </row>
    <row r="324" spans="1:12" x14ac:dyDescent="0.2">
      <c r="A324" s="2">
        <v>200</v>
      </c>
      <c r="B324" s="2">
        <v>212</v>
      </c>
      <c r="C324" s="2" t="s">
        <v>761</v>
      </c>
      <c r="D324" s="3">
        <v>-6.6132100000000094</v>
      </c>
      <c r="E324" s="3">
        <v>0.22308985104182172</v>
      </c>
      <c r="F324" s="2">
        <v>14</v>
      </c>
      <c r="G324" s="2">
        <v>54</v>
      </c>
      <c r="H324" s="10">
        <f>INDEX(Data!N$2:N$803,Table2[[#This Row],[Index]])</f>
        <v>1.71973E-3</v>
      </c>
      <c r="I324" s="10">
        <f>INDEX(Data!O$2:O$803,Table2[[#This Row],[Index]])</f>
        <v>1.5172899999999999E-3</v>
      </c>
      <c r="J324" s="5">
        <f>INDEX(Data!P$2:P$803,Table2[[#This Row],[Index]])</f>
        <v>1.6185100000000001E-3</v>
      </c>
      <c r="K324" s="2">
        <v>533</v>
      </c>
      <c r="L324" s="2">
        <f>COUNTIF(Table2[Average],INDEX(Data!J$1:J$4,Data!L$1)&amp;Table2[[#This Row],[Average]])+1</f>
        <v>195</v>
      </c>
    </row>
    <row r="325" spans="1:12" x14ac:dyDescent="0.2">
      <c r="A325" s="2">
        <v>210</v>
      </c>
      <c r="B325" s="2">
        <v>222</v>
      </c>
      <c r="C325" s="2" t="s">
        <v>791</v>
      </c>
      <c r="D325" s="3">
        <v>-3.9673300000000005</v>
      </c>
      <c r="E325" s="3">
        <v>0.1180190249449847</v>
      </c>
      <c r="F325" s="2">
        <v>14</v>
      </c>
      <c r="G325" s="2">
        <v>54</v>
      </c>
      <c r="H325" s="10">
        <f>INDEX(Data!N$2:N$803,Table2[[#This Row],[Index]])</f>
        <v>9.5856000000000001E-4</v>
      </c>
      <c r="I325" s="10">
        <f>INDEX(Data!O$2:O$803,Table2[[#This Row],[Index]])</f>
        <v>9.3462500000000002E-4</v>
      </c>
      <c r="J325" s="5">
        <f>INDEX(Data!P$2:P$803,Table2[[#This Row],[Index]])</f>
        <v>9.4659249999999996E-4</v>
      </c>
      <c r="K325" s="2">
        <v>798</v>
      </c>
      <c r="L325" s="2">
        <f>COUNTIF(Table2[Average],INDEX(Data!J$1:J$4,Data!L$1)&amp;Table2[[#This Row],[Average]])+1</f>
        <v>285</v>
      </c>
    </row>
    <row r="326" spans="1:12" x14ac:dyDescent="0.2">
      <c r="A326" s="2">
        <v>13</v>
      </c>
      <c r="B326" s="2">
        <v>161</v>
      </c>
      <c r="C326" s="2" t="s">
        <v>64</v>
      </c>
      <c r="D326" s="3">
        <v>-5.8124500000000054</v>
      </c>
      <c r="E326" s="3">
        <v>0.20799858184937819</v>
      </c>
      <c r="F326" s="2">
        <v>14</v>
      </c>
      <c r="G326" s="2">
        <v>58</v>
      </c>
      <c r="H326" s="10">
        <f>INDEX(Data!N$2:N$803,Table2[[#This Row],[Index]])</f>
        <v>1.5364599999999999E-3</v>
      </c>
      <c r="I326" s="10">
        <f>INDEX(Data!O$2:O$803,Table2[[#This Row],[Index]])</f>
        <v>1.6557500000000001E-3</v>
      </c>
      <c r="J326" s="5">
        <f>INDEX(Data!P$2:P$803,Table2[[#This Row],[Index]])</f>
        <v>1.596105E-3</v>
      </c>
      <c r="K326" s="2">
        <v>587</v>
      </c>
      <c r="L326" s="2">
        <f>COUNTIF(Table2[Average],INDEX(Data!J$1:J$4,Data!L$1)&amp;Table2[[#This Row],[Average]])+1</f>
        <v>198</v>
      </c>
    </row>
    <row r="327" spans="1:12" x14ac:dyDescent="0.2">
      <c r="A327" s="2">
        <v>14</v>
      </c>
      <c r="B327" s="2">
        <v>162</v>
      </c>
      <c r="C327" s="2" t="s">
        <v>68</v>
      </c>
      <c r="D327" s="3">
        <v>-5.7637649999999994</v>
      </c>
      <c r="E327" s="3">
        <v>0.20929266147028708</v>
      </c>
      <c r="F327" s="2">
        <v>14</v>
      </c>
      <c r="G327" s="2">
        <v>58</v>
      </c>
      <c r="H327" s="10">
        <f>INDEX(Data!N$2:N$803,Table2[[#This Row],[Index]])</f>
        <v>1.5364599999999999E-3</v>
      </c>
      <c r="I327" s="10">
        <f>INDEX(Data!O$2:O$803,Table2[[#This Row],[Index]])</f>
        <v>1.6557500000000001E-3</v>
      </c>
      <c r="J327" s="5">
        <f>INDEX(Data!P$2:P$803,Table2[[#This Row],[Index]])</f>
        <v>1.596105E-3</v>
      </c>
      <c r="K327" s="2">
        <v>581</v>
      </c>
      <c r="L327" s="2">
        <f>COUNTIF(Table2[Average],INDEX(Data!J$1:J$4,Data!L$1)&amp;Table2[[#This Row],[Average]])+1</f>
        <v>198</v>
      </c>
    </row>
    <row r="328" spans="1:12" x14ac:dyDescent="0.2">
      <c r="A328" s="2">
        <v>33</v>
      </c>
      <c r="B328" s="2">
        <v>181</v>
      </c>
      <c r="C328" s="2" t="s">
        <v>144</v>
      </c>
      <c r="D328" s="3">
        <v>-4.8444000000000003</v>
      </c>
      <c r="E328" s="3">
        <v>0.15815842881615419</v>
      </c>
      <c r="F328" s="2">
        <v>14</v>
      </c>
      <c r="G328" s="2">
        <v>58</v>
      </c>
      <c r="H328" s="10">
        <f>INDEX(Data!N$2:N$803,Table2[[#This Row],[Index]])</f>
        <v>2.1313999999999999E-3</v>
      </c>
      <c r="I328" s="10">
        <f>INDEX(Data!O$2:O$803,Table2[[#This Row],[Index]])</f>
        <v>2.2157399999999999E-3</v>
      </c>
      <c r="J328" s="5">
        <f>INDEX(Data!P$2:P$803,Table2[[#This Row],[Index]])</f>
        <v>2.1735699999999997E-3</v>
      </c>
      <c r="K328" s="2">
        <v>744</v>
      </c>
      <c r="L328" s="2">
        <f>COUNTIF(Table2[Average],INDEX(Data!J$1:J$4,Data!L$1)&amp;Table2[[#This Row],[Average]])+1</f>
        <v>145</v>
      </c>
    </row>
    <row r="329" spans="1:12" x14ac:dyDescent="0.2">
      <c r="A329" s="2">
        <v>184</v>
      </c>
      <c r="B329" s="2">
        <v>196</v>
      </c>
      <c r="C329" s="2" t="s">
        <v>713</v>
      </c>
      <c r="D329" s="3">
        <v>-9.7748700000000142</v>
      </c>
      <c r="E329" s="3">
        <v>0.49323363301785772</v>
      </c>
      <c r="F329" s="2">
        <v>18</v>
      </c>
      <c r="G329" s="2">
        <v>59</v>
      </c>
      <c r="H329" s="10">
        <f>INDEX(Data!N$2:N$803,Table2[[#This Row],[Index]])</f>
        <v>3.2498499999999999E-3</v>
      </c>
      <c r="I329" s="10">
        <f>INDEX(Data!O$2:O$803,Table2[[#This Row],[Index]])</f>
        <v>2.4463599999999999E-3</v>
      </c>
      <c r="J329" s="5">
        <f>INDEX(Data!P$2:P$803,Table2[[#This Row],[Index]])</f>
        <v>2.8481050000000001E-3</v>
      </c>
      <c r="K329" s="2">
        <v>38</v>
      </c>
      <c r="L329" s="2">
        <f>COUNTIF(Table2[Average],INDEX(Data!J$1:J$4,Data!L$1)&amp;Table2[[#This Row],[Average]])+1</f>
        <v>90</v>
      </c>
    </row>
    <row r="330" spans="1:12" x14ac:dyDescent="0.2">
      <c r="A330" s="2">
        <v>195</v>
      </c>
      <c r="B330" s="2">
        <v>207</v>
      </c>
      <c r="C330" s="2" t="s">
        <v>746</v>
      </c>
      <c r="D330" s="3">
        <v>-7.7083200000000076</v>
      </c>
      <c r="E330" s="3">
        <v>0.35286284012595259</v>
      </c>
      <c r="F330" s="2">
        <v>18</v>
      </c>
      <c r="G330" s="2">
        <v>59</v>
      </c>
      <c r="H330" s="10">
        <f>INDEX(Data!N$2:N$803,Table2[[#This Row],[Index]])</f>
        <v>3.5673200000000001E-3</v>
      </c>
      <c r="I330" s="10">
        <f>INDEX(Data!O$2:O$803,Table2[[#This Row],[Index]])</f>
        <v>3.0181399999999999E-3</v>
      </c>
      <c r="J330" s="5">
        <f>INDEX(Data!P$2:P$803,Table2[[#This Row],[Index]])</f>
        <v>3.2927299999999998E-3</v>
      </c>
      <c r="K330" s="2">
        <v>196</v>
      </c>
      <c r="L330" s="2">
        <f>COUNTIF(Table2[Average],INDEX(Data!J$1:J$4,Data!L$1)&amp;Table2[[#This Row],[Average]])+1</f>
        <v>68</v>
      </c>
    </row>
    <row r="331" spans="1:12" x14ac:dyDescent="0.2">
      <c r="A331" s="2">
        <v>185</v>
      </c>
      <c r="B331" s="2">
        <v>197</v>
      </c>
      <c r="C331" s="2" t="s">
        <v>716</v>
      </c>
      <c r="D331" s="3">
        <v>-7.6361400000000046</v>
      </c>
      <c r="E331" s="3">
        <v>0.34080055887855926</v>
      </c>
      <c r="F331" s="2">
        <v>18</v>
      </c>
      <c r="G331" s="2">
        <v>60</v>
      </c>
      <c r="H331" s="10">
        <f>INDEX(Data!N$2:N$803,Table2[[#This Row],[Index]])</f>
        <v>6.0528999999999999E-3</v>
      </c>
      <c r="I331" s="10">
        <f>INDEX(Data!O$2:O$803,Table2[[#This Row],[Index]])</f>
        <v>7.8297499999999999E-3</v>
      </c>
      <c r="J331" s="5">
        <f>INDEX(Data!P$2:P$803,Table2[[#This Row],[Index]])</f>
        <v>6.9413249999999999E-3</v>
      </c>
      <c r="K331" s="2">
        <v>217</v>
      </c>
      <c r="L331" s="2">
        <f>COUNTIF(Table2[Average],INDEX(Data!J$1:J$4,Data!L$1)&amp;Table2[[#This Row],[Average]])+1</f>
        <v>14</v>
      </c>
    </row>
    <row r="332" spans="1:12" x14ac:dyDescent="0.2">
      <c r="A332" s="2">
        <v>192</v>
      </c>
      <c r="B332" s="2">
        <v>204</v>
      </c>
      <c r="C332" s="2" t="s">
        <v>737</v>
      </c>
      <c r="D332" s="3">
        <v>-6.7306850000000082</v>
      </c>
      <c r="E332" s="3">
        <v>0.28163377958471975</v>
      </c>
      <c r="F332" s="2">
        <v>18</v>
      </c>
      <c r="G332" s="2">
        <v>60</v>
      </c>
      <c r="H332" s="10">
        <f>INDEX(Data!N$2:N$803,Table2[[#This Row],[Index]])</f>
        <v>3.9357699999999999E-3</v>
      </c>
      <c r="I332" s="10">
        <f>INDEX(Data!O$2:O$803,Table2[[#This Row],[Index]])</f>
        <v>2.19564E-3</v>
      </c>
      <c r="J332" s="5">
        <f>INDEX(Data!P$2:P$803,Table2[[#This Row],[Index]])</f>
        <v>3.0657050000000002E-3</v>
      </c>
      <c r="K332" s="2">
        <v>345</v>
      </c>
      <c r="L332" s="2">
        <f>COUNTIF(Table2[Average],INDEX(Data!J$1:J$4,Data!L$1)&amp;Table2[[#This Row],[Average]])+1</f>
        <v>80</v>
      </c>
    </row>
    <row r="333" spans="1:12" x14ac:dyDescent="0.2">
      <c r="A333" s="2">
        <v>4</v>
      </c>
      <c r="B333" s="2">
        <v>152</v>
      </c>
      <c r="C333" s="2" t="s">
        <v>28</v>
      </c>
      <c r="D333" s="3">
        <v>-9.2737400000000036</v>
      </c>
      <c r="E333" s="3">
        <v>0.45984194106333526</v>
      </c>
      <c r="F333" s="2">
        <v>14</v>
      </c>
      <c r="G333" s="2">
        <v>63</v>
      </c>
      <c r="H333" s="10">
        <f>INDEX(Data!N$2:N$803,Table2[[#This Row],[Index]])</f>
        <v>4.2581499999999996E-3</v>
      </c>
      <c r="I333" s="10">
        <f>INDEX(Data!O$2:O$803,Table2[[#This Row],[Index]])</f>
        <v>2.64548E-3</v>
      </c>
      <c r="J333" s="5">
        <f>INDEX(Data!P$2:P$803,Table2[[#This Row],[Index]])</f>
        <v>3.4518149999999996E-3</v>
      </c>
      <c r="K333" s="2">
        <v>57</v>
      </c>
      <c r="L333" s="2">
        <f>COUNTIF(Table2[Average],INDEX(Data!J$1:J$4,Data!L$1)&amp;Table2[[#This Row],[Average]])+1</f>
        <v>62</v>
      </c>
    </row>
    <row r="334" spans="1:12" x14ac:dyDescent="0.2">
      <c r="A334" s="2">
        <v>186</v>
      </c>
      <c r="B334" s="2">
        <v>198</v>
      </c>
      <c r="C334" s="2" t="s">
        <v>719</v>
      </c>
      <c r="D334" s="3">
        <v>-8.3002350000000078</v>
      </c>
      <c r="E334" s="3">
        <v>0.4417083502252499</v>
      </c>
      <c r="F334" s="2">
        <v>18</v>
      </c>
      <c r="G334" s="2">
        <v>72</v>
      </c>
      <c r="H334" s="10">
        <f>INDEX(Data!N$2:N$803,Table2[[#This Row],[Index]])</f>
        <v>6.3292599999999997E-3</v>
      </c>
      <c r="I334" s="10">
        <f>INDEX(Data!O$2:O$803,Table2[[#This Row],[Index]])</f>
        <v>4.1227599999999996E-3</v>
      </c>
      <c r="J334" s="5">
        <f>INDEX(Data!P$2:P$803,Table2[[#This Row],[Index]])</f>
        <v>5.2260099999999997E-3</v>
      </c>
      <c r="K334" s="2">
        <v>73</v>
      </c>
      <c r="L334" s="2">
        <f>COUNTIF(Table2[Average],INDEX(Data!J$1:J$4,Data!L$1)&amp;Table2[[#This Row],[Average]])+1</f>
        <v>27</v>
      </c>
    </row>
    <row r="335" spans="1:12" x14ac:dyDescent="0.2">
      <c r="A335" s="2">
        <v>194</v>
      </c>
      <c r="B335" s="2">
        <v>206</v>
      </c>
      <c r="C335" s="2" t="s">
        <v>743</v>
      </c>
      <c r="D335" s="3">
        <v>-6.722795000000005</v>
      </c>
      <c r="E335" s="3">
        <v>0.24225466549468871</v>
      </c>
      <c r="F335" s="2">
        <v>18</v>
      </c>
      <c r="G335" s="2">
        <v>72</v>
      </c>
      <c r="H335" s="10">
        <f>INDEX(Data!N$2:N$803,Table2[[#This Row],[Index]])</f>
        <v>2.3437200000000001E-3</v>
      </c>
      <c r="I335" s="10">
        <f>INDEX(Data!O$2:O$803,Table2[[#This Row],[Index]])</f>
        <v>1.91617E-3</v>
      </c>
      <c r="J335" s="5">
        <f>INDEX(Data!P$2:P$803,Table2[[#This Row],[Index]])</f>
        <v>2.1299450000000003E-3</v>
      </c>
      <c r="K335" s="2">
        <v>470</v>
      </c>
      <c r="L335" s="2">
        <f>COUNTIF(Table2[Average],INDEX(Data!J$1:J$4,Data!L$1)&amp;Table2[[#This Row],[Average]])+1</f>
        <v>150</v>
      </c>
    </row>
    <row r="336" spans="1:12" x14ac:dyDescent="0.2">
      <c r="A336" s="2">
        <v>34</v>
      </c>
      <c r="B336" s="2">
        <v>182</v>
      </c>
      <c r="C336" s="2" t="s">
        <v>148</v>
      </c>
      <c r="D336" s="3">
        <v>-5.8139500000000055</v>
      </c>
      <c r="E336" s="3">
        <v>0.23817403456834971</v>
      </c>
      <c r="F336" s="2">
        <v>18</v>
      </c>
      <c r="G336" s="2">
        <v>73</v>
      </c>
      <c r="H336" s="10">
        <f>INDEX(Data!N$2:N$803,Table2[[#This Row],[Index]])</f>
        <v>2.4717300000000001E-3</v>
      </c>
      <c r="I336" s="10">
        <f>INDEX(Data!O$2:O$803,Table2[[#This Row],[Index]])</f>
        <v>1.7838000000000001E-3</v>
      </c>
      <c r="J336" s="5">
        <f>INDEX(Data!P$2:P$803,Table2[[#This Row],[Index]])</f>
        <v>2.1277650000000002E-3</v>
      </c>
      <c r="K336" s="2">
        <v>483</v>
      </c>
      <c r="L336" s="2">
        <f>COUNTIF(Table2[Average],INDEX(Data!J$1:J$4,Data!L$1)&amp;Table2[[#This Row],[Average]])+1</f>
        <v>151</v>
      </c>
    </row>
    <row r="337" spans="1:12" x14ac:dyDescent="0.2">
      <c r="A337" s="2">
        <v>24</v>
      </c>
      <c r="B337" s="2">
        <v>172</v>
      </c>
      <c r="C337" s="2" t="s">
        <v>108</v>
      </c>
      <c r="D337" s="3">
        <v>-8.7201650000000015</v>
      </c>
      <c r="E337" s="3">
        <v>0.43485465258757094</v>
      </c>
      <c r="F337" s="2">
        <v>18</v>
      </c>
      <c r="G337" s="2">
        <v>87</v>
      </c>
      <c r="H337" s="10">
        <f>INDEX(Data!N$2:N$803,Table2[[#This Row],[Index]])</f>
        <v>2.77071E-3</v>
      </c>
      <c r="I337" s="10">
        <f>INDEX(Data!O$2:O$803,Table2[[#This Row],[Index]])</f>
        <v>2.0615899999999999E-3</v>
      </c>
      <c r="J337" s="5">
        <f>INDEX(Data!P$2:P$803,Table2[[#This Row],[Index]])</f>
        <v>2.4161499999999997E-3</v>
      </c>
      <c r="K337" s="2">
        <v>80</v>
      </c>
      <c r="L337" s="2">
        <f>COUNTIF(Table2[Average],INDEX(Data!J$1:J$4,Data!L$1)&amp;Table2[[#This Row],[Average]])+1</f>
        <v>124</v>
      </c>
    </row>
    <row r="338" spans="1:12" x14ac:dyDescent="0.2">
      <c r="A338" s="2">
        <v>713</v>
      </c>
      <c r="B338" s="2">
        <v>59</v>
      </c>
      <c r="C338" s="2" t="s">
        <v>2241</v>
      </c>
      <c r="D338" s="3">
        <v>-3.8181000000000083</v>
      </c>
      <c r="E338" s="3">
        <v>0.27871218005431586</v>
      </c>
      <c r="F338" s="2">
        <v>18</v>
      </c>
      <c r="G338" s="2">
        <v>135</v>
      </c>
      <c r="H338" s="10">
        <f>INDEX(Data!N$2:N$803,Table2[[#This Row],[Index]])</f>
        <v>3.1315700000000002E-3</v>
      </c>
      <c r="I338" s="10">
        <f>INDEX(Data!O$2:O$803,Table2[[#This Row],[Index]])</f>
        <v>4.0714000000000002E-3</v>
      </c>
      <c r="J338" s="5">
        <f>INDEX(Data!P$2:P$803,Table2[[#This Row],[Index]])</f>
        <v>3.6014850000000002E-3</v>
      </c>
      <c r="K338" s="2">
        <v>355</v>
      </c>
      <c r="L338" s="2">
        <f>COUNTIF(Table2[Average],INDEX(Data!J$1:J$4,Data!L$1)&amp;Table2[[#This Row],[Average]])+1</f>
        <v>55</v>
      </c>
    </row>
    <row r="339" spans="1:12" x14ac:dyDescent="0.2">
      <c r="A339" s="2">
        <v>25</v>
      </c>
      <c r="B339" s="2">
        <v>173</v>
      </c>
      <c r="C339" s="2" t="s">
        <v>112</v>
      </c>
      <c r="D339" s="3">
        <v>-4.0919550000000058</v>
      </c>
      <c r="E339" s="3">
        <v>0.12160296459604594</v>
      </c>
      <c r="F339" s="2">
        <v>18</v>
      </c>
      <c r="G339" s="2">
        <v>135</v>
      </c>
      <c r="H339" s="10">
        <f>INDEX(Data!N$2:N$803,Table2[[#This Row],[Index]])</f>
        <v>1.6375199999999999E-3</v>
      </c>
      <c r="I339" s="10">
        <f>INDEX(Data!O$2:O$803,Table2[[#This Row],[Index]])</f>
        <v>1.41591E-3</v>
      </c>
      <c r="J339" s="5">
        <f>INDEX(Data!P$2:P$803,Table2[[#This Row],[Index]])</f>
        <v>1.5267150000000001E-3</v>
      </c>
      <c r="K339" s="2">
        <v>797</v>
      </c>
      <c r="L339" s="2">
        <f>COUNTIF(Table2[Average],INDEX(Data!J$1:J$4,Data!L$1)&amp;Table2[[#This Row],[Average]])+1</f>
        <v>208</v>
      </c>
    </row>
    <row r="340" spans="1:12" x14ac:dyDescent="0.2">
      <c r="A340" s="2">
        <v>44</v>
      </c>
      <c r="B340" s="2">
        <v>192</v>
      </c>
      <c r="C340" s="2" t="s">
        <v>188</v>
      </c>
      <c r="D340" s="3">
        <v>-8.7265549999999976</v>
      </c>
      <c r="E340" s="3">
        <v>0.44562339645652349</v>
      </c>
      <c r="F340" s="2">
        <v>5</v>
      </c>
      <c r="G340" s="2">
        <v>162</v>
      </c>
      <c r="H340" s="10">
        <f>INDEX(Data!N$2:N$803,Table2[[#This Row],[Index]])</f>
        <v>5.6353999999999996E-4</v>
      </c>
      <c r="I340" s="10">
        <f>INDEX(Data!O$2:O$803,Table2[[#This Row],[Index]])</f>
        <v>5.3457500000000002E-4</v>
      </c>
      <c r="J340" s="5">
        <f>INDEX(Data!P$2:P$803,Table2[[#This Row],[Index]])</f>
        <v>5.4905749999999999E-4</v>
      </c>
      <c r="K340" s="2">
        <v>68</v>
      </c>
      <c r="L340" s="2">
        <f>COUNTIF(Table2[Average],INDEX(Data!J$1:J$4,Data!L$1)&amp;Table2[[#This Row],[Average]])+1</f>
        <v>411</v>
      </c>
    </row>
    <row r="341" spans="1:12" x14ac:dyDescent="0.2">
      <c r="A341" s="2">
        <v>45</v>
      </c>
      <c r="B341" s="2">
        <v>193</v>
      </c>
      <c r="C341" s="2" t="s">
        <v>192</v>
      </c>
      <c r="D341" s="3">
        <v>-8.4395299999999978</v>
      </c>
      <c r="E341" s="3">
        <v>0.36443042760282052</v>
      </c>
      <c r="F341" s="2">
        <v>5</v>
      </c>
      <c r="G341" s="2">
        <v>162</v>
      </c>
      <c r="H341" s="10">
        <f>INDEX(Data!N$2:N$803,Table2[[#This Row],[Index]])</f>
        <v>1.6530500000000001E-3</v>
      </c>
      <c r="I341" s="10">
        <f>INDEX(Data!O$2:O$803,Table2[[#This Row],[Index]])</f>
        <v>1.5717400000000001E-3</v>
      </c>
      <c r="J341" s="5">
        <f>INDEX(Data!P$2:P$803,Table2[[#This Row],[Index]])</f>
        <v>1.612395E-3</v>
      </c>
      <c r="K341" s="2">
        <v>178</v>
      </c>
      <c r="L341" s="2">
        <f>COUNTIF(Table2[Average],INDEX(Data!J$1:J$4,Data!L$1)&amp;Table2[[#This Row],[Average]])+1</f>
        <v>196</v>
      </c>
    </row>
    <row r="342" spans="1:12" x14ac:dyDescent="0.2">
      <c r="A342" s="2">
        <v>637</v>
      </c>
      <c r="B342" s="2">
        <v>785</v>
      </c>
      <c r="C342" s="2" t="s">
        <v>2072</v>
      </c>
      <c r="D342" s="3">
        <v>-7.7946655000000149</v>
      </c>
      <c r="E342" s="3">
        <v>0.27036987226042009</v>
      </c>
      <c r="F342" s="2">
        <v>5</v>
      </c>
      <c r="G342" s="2">
        <v>162</v>
      </c>
      <c r="H342" s="10">
        <f>INDEX(Data!N$2:N$803,Table2[[#This Row],[Index]])</f>
        <v>6.8943900000000002E-4</v>
      </c>
      <c r="I342" s="10">
        <f>INDEX(Data!O$2:O$803,Table2[[#This Row],[Index]])</f>
        <v>5.3457500000000002E-4</v>
      </c>
      <c r="J342" s="5">
        <f>INDEX(Data!P$2:P$803,Table2[[#This Row],[Index]])</f>
        <v>6.1200700000000002E-4</v>
      </c>
      <c r="K342" s="2">
        <v>384</v>
      </c>
      <c r="L342" s="2">
        <f>COUNTIF(Table2[Average],INDEX(Data!J$1:J$4,Data!L$1)&amp;Table2[[#This Row],[Average]])+1</f>
        <v>368</v>
      </c>
    </row>
    <row r="343" spans="1:12" x14ac:dyDescent="0.2">
      <c r="A343" s="2">
        <v>638</v>
      </c>
      <c r="B343" s="2">
        <v>786</v>
      </c>
      <c r="C343" s="2" t="s">
        <v>2075</v>
      </c>
      <c r="D343" s="3">
        <v>-6.2824069999999992</v>
      </c>
      <c r="E343" s="3">
        <v>0.30357572635171698</v>
      </c>
      <c r="F343" s="2">
        <v>5</v>
      </c>
      <c r="G343" s="2">
        <v>162</v>
      </c>
      <c r="H343" s="10">
        <f>INDEX(Data!N$2:N$803,Table2[[#This Row],[Index]])</f>
        <v>6.8943900000000002E-4</v>
      </c>
      <c r="I343" s="10">
        <f>INDEX(Data!O$2:O$803,Table2[[#This Row],[Index]])</f>
        <v>6.5641799999999998E-4</v>
      </c>
      <c r="J343" s="5">
        <f>INDEX(Data!P$2:P$803,Table2[[#This Row],[Index]])</f>
        <v>6.729285E-4</v>
      </c>
      <c r="K343" s="2">
        <v>291</v>
      </c>
      <c r="L343" s="2">
        <f>COUNTIF(Table2[Average],INDEX(Data!J$1:J$4,Data!L$1)&amp;Table2[[#This Row],[Average]])+1</f>
        <v>343</v>
      </c>
    </row>
    <row r="344" spans="1:12" x14ac:dyDescent="0.2">
      <c r="A344" s="2">
        <v>639</v>
      </c>
      <c r="B344" s="2">
        <v>787</v>
      </c>
      <c r="C344" s="2" t="s">
        <v>2078</v>
      </c>
      <c r="D344" s="3">
        <v>-7.4053725000000057</v>
      </c>
      <c r="E344" s="3">
        <v>0.28877113768107493</v>
      </c>
      <c r="F344" s="2">
        <v>5</v>
      </c>
      <c r="G344" s="2">
        <v>162</v>
      </c>
      <c r="H344" s="10">
        <f>INDEX(Data!N$2:N$803,Table2[[#This Row],[Index]])</f>
        <v>6.8943900000000002E-4</v>
      </c>
      <c r="I344" s="10">
        <f>INDEX(Data!O$2:O$803,Table2[[#This Row],[Index]])</f>
        <v>6.5641799999999998E-4</v>
      </c>
      <c r="J344" s="5">
        <f>INDEX(Data!P$2:P$803,Table2[[#This Row],[Index]])</f>
        <v>6.729285E-4</v>
      </c>
      <c r="K344" s="2">
        <v>324</v>
      </c>
      <c r="L344" s="2">
        <f>COUNTIF(Table2[Average],INDEX(Data!J$1:J$4,Data!L$1)&amp;Table2[[#This Row],[Average]])+1</f>
        <v>343</v>
      </c>
    </row>
    <row r="345" spans="1:12" x14ac:dyDescent="0.2">
      <c r="A345" s="2">
        <v>640</v>
      </c>
      <c r="B345" s="2">
        <v>788</v>
      </c>
      <c r="C345" s="2" t="s">
        <v>2081</v>
      </c>
      <c r="D345" s="3">
        <v>-5.8664515000000037</v>
      </c>
      <c r="E345" s="3">
        <v>0.23059958114466439</v>
      </c>
      <c r="F345" s="2">
        <v>5</v>
      </c>
      <c r="G345" s="2">
        <v>162</v>
      </c>
      <c r="H345" s="10">
        <f>INDEX(Data!N$2:N$803,Table2[[#This Row],[Index]])</f>
        <v>5.6353999999999996E-4</v>
      </c>
      <c r="I345" s="10">
        <f>INDEX(Data!O$2:O$803,Table2[[#This Row],[Index]])</f>
        <v>5.3457500000000002E-4</v>
      </c>
      <c r="J345" s="5">
        <f>INDEX(Data!P$2:P$803,Table2[[#This Row],[Index]])</f>
        <v>5.4905749999999999E-4</v>
      </c>
      <c r="K345" s="2">
        <v>513</v>
      </c>
      <c r="L345" s="2">
        <f>COUNTIF(Table2[Average],INDEX(Data!J$1:J$4,Data!L$1)&amp;Table2[[#This Row],[Average]])+1</f>
        <v>411</v>
      </c>
    </row>
    <row r="346" spans="1:12" x14ac:dyDescent="0.2">
      <c r="A346" s="2">
        <v>641</v>
      </c>
      <c r="B346" s="2">
        <v>789</v>
      </c>
      <c r="C346" s="2" t="s">
        <v>2084</v>
      </c>
      <c r="D346" s="3">
        <v>-5.6940455000000014</v>
      </c>
      <c r="E346" s="3">
        <v>0.21380807409349051</v>
      </c>
      <c r="F346" s="2">
        <v>5</v>
      </c>
      <c r="G346" s="2">
        <v>162</v>
      </c>
      <c r="H346" s="10">
        <f>INDEX(Data!N$2:N$803,Table2[[#This Row],[Index]])</f>
        <v>5.6353999999999996E-4</v>
      </c>
      <c r="I346" s="10">
        <f>INDEX(Data!O$2:O$803,Table2[[#This Row],[Index]])</f>
        <v>4.1096200000000001E-4</v>
      </c>
      <c r="J346" s="5">
        <f>INDEX(Data!P$2:P$803,Table2[[#This Row],[Index]])</f>
        <v>4.8725099999999996E-4</v>
      </c>
      <c r="K346" s="2">
        <v>560</v>
      </c>
      <c r="L346" s="2">
        <f>COUNTIF(Table2[Average],INDEX(Data!J$1:J$4,Data!L$1)&amp;Table2[[#This Row],[Average]])+1</f>
        <v>448</v>
      </c>
    </row>
    <row r="347" spans="1:12" x14ac:dyDescent="0.2">
      <c r="A347" s="2">
        <v>642</v>
      </c>
      <c r="B347" s="2">
        <v>790</v>
      </c>
      <c r="C347" s="2" t="s">
        <v>2087</v>
      </c>
      <c r="D347" s="3">
        <v>-6.6749615000000091</v>
      </c>
      <c r="E347" s="3">
        <v>0.21022874611798811</v>
      </c>
      <c r="F347" s="2">
        <v>5</v>
      </c>
      <c r="G347" s="2">
        <v>162</v>
      </c>
      <c r="H347" s="10">
        <f>INDEX(Data!N$2:N$803,Table2[[#This Row],[Index]])</f>
        <v>5.6353999999999996E-4</v>
      </c>
      <c r="I347" s="10">
        <f>INDEX(Data!O$2:O$803,Table2[[#This Row],[Index]])</f>
        <v>4.1096200000000001E-4</v>
      </c>
      <c r="J347" s="5">
        <f>INDEX(Data!P$2:P$803,Table2[[#This Row],[Index]])</f>
        <v>4.8725099999999996E-4</v>
      </c>
      <c r="K347" s="2">
        <v>573</v>
      </c>
      <c r="L347" s="2">
        <f>COUNTIF(Table2[Average],INDEX(Data!J$1:J$4,Data!L$1)&amp;Table2[[#This Row],[Average]])+1</f>
        <v>448</v>
      </c>
    </row>
    <row r="348" spans="1:12" x14ac:dyDescent="0.2">
      <c r="A348" s="2">
        <v>643</v>
      </c>
      <c r="B348" s="2">
        <v>791</v>
      </c>
      <c r="C348" s="2" t="s">
        <v>2090</v>
      </c>
      <c r="D348" s="3">
        <v>-7.7863485000000097</v>
      </c>
      <c r="E348" s="3">
        <v>0.34040207871647732</v>
      </c>
      <c r="F348" s="2">
        <v>5</v>
      </c>
      <c r="G348" s="2">
        <v>162</v>
      </c>
      <c r="H348" s="10">
        <f>INDEX(Data!N$2:N$803,Table2[[#This Row],[Index]])</f>
        <v>8.1566099999999997E-4</v>
      </c>
      <c r="I348" s="10">
        <f>INDEX(Data!O$2:O$803,Table2[[#This Row],[Index]])</f>
        <v>6.5641799999999998E-4</v>
      </c>
      <c r="J348" s="5">
        <f>INDEX(Data!P$2:P$803,Table2[[#This Row],[Index]])</f>
        <v>7.3603949999999992E-4</v>
      </c>
      <c r="K348" s="2">
        <v>218</v>
      </c>
      <c r="L348" s="2">
        <f>COUNTIF(Table2[Average],INDEX(Data!J$1:J$4,Data!L$1)&amp;Table2[[#This Row],[Average]])+1</f>
        <v>329</v>
      </c>
    </row>
    <row r="349" spans="1:12" x14ac:dyDescent="0.2">
      <c r="A349" s="2">
        <v>644</v>
      </c>
      <c r="B349" s="2">
        <v>792</v>
      </c>
      <c r="C349" s="2" t="s">
        <v>2093</v>
      </c>
      <c r="D349" s="3">
        <v>-5.6359219999999937</v>
      </c>
      <c r="E349" s="3">
        <v>0.18319672265315612</v>
      </c>
      <c r="F349" s="2">
        <v>5</v>
      </c>
      <c r="G349" s="2">
        <v>162</v>
      </c>
      <c r="H349" s="10">
        <f>INDEX(Data!N$2:N$803,Table2[[#This Row],[Index]])</f>
        <v>4.3796999999999998E-4</v>
      </c>
      <c r="I349" s="10">
        <f>INDEX(Data!O$2:O$803,Table2[[#This Row],[Index]])</f>
        <v>4.1096200000000001E-4</v>
      </c>
      <c r="J349" s="5">
        <f>INDEX(Data!P$2:P$803,Table2[[#This Row],[Index]])</f>
        <v>4.2446599999999997E-4</v>
      </c>
      <c r="K349" s="2">
        <v>676</v>
      </c>
      <c r="L349" s="2">
        <f>COUNTIF(Table2[Average],INDEX(Data!J$1:J$4,Data!L$1)&amp;Table2[[#This Row],[Average]])+1</f>
        <v>497</v>
      </c>
    </row>
    <row r="350" spans="1:12" x14ac:dyDescent="0.2">
      <c r="A350" s="2">
        <v>645</v>
      </c>
      <c r="B350" s="2">
        <v>793</v>
      </c>
      <c r="C350" s="2" t="s">
        <v>2096</v>
      </c>
      <c r="D350" s="3">
        <v>-6.406998999999999</v>
      </c>
      <c r="E350" s="3">
        <v>0.2643693888644324</v>
      </c>
      <c r="F350" s="2">
        <v>5</v>
      </c>
      <c r="G350" s="2">
        <v>162</v>
      </c>
      <c r="H350" s="10">
        <f>INDEX(Data!N$2:N$803,Table2[[#This Row],[Index]])</f>
        <v>6.8943900000000002E-4</v>
      </c>
      <c r="I350" s="10">
        <f>INDEX(Data!O$2:O$803,Table2[[#This Row],[Index]])</f>
        <v>5.3457500000000002E-4</v>
      </c>
      <c r="J350" s="5">
        <f>INDEX(Data!P$2:P$803,Table2[[#This Row],[Index]])</f>
        <v>6.1200700000000002E-4</v>
      </c>
      <c r="K350" s="2">
        <v>400</v>
      </c>
      <c r="L350" s="2">
        <f>COUNTIF(Table2[Average],INDEX(Data!J$1:J$4,Data!L$1)&amp;Table2[[#This Row],[Average]])+1</f>
        <v>368</v>
      </c>
    </row>
    <row r="351" spans="1:12" x14ac:dyDescent="0.2">
      <c r="A351" s="2">
        <v>646</v>
      </c>
      <c r="B351" s="2">
        <v>794</v>
      </c>
      <c r="C351" s="2" t="s">
        <v>2099</v>
      </c>
      <c r="D351" s="3">
        <v>-6.3379185000000078</v>
      </c>
      <c r="E351" s="3">
        <v>0.27121326899103215</v>
      </c>
      <c r="F351" s="2">
        <v>5</v>
      </c>
      <c r="G351" s="2">
        <v>162</v>
      </c>
      <c r="H351" s="10">
        <f>INDEX(Data!N$2:N$803,Table2[[#This Row],[Index]])</f>
        <v>6.8943900000000002E-4</v>
      </c>
      <c r="I351" s="10">
        <f>INDEX(Data!O$2:O$803,Table2[[#This Row],[Index]])</f>
        <v>5.3457500000000002E-4</v>
      </c>
      <c r="J351" s="5">
        <f>INDEX(Data!P$2:P$803,Table2[[#This Row],[Index]])</f>
        <v>6.1200700000000002E-4</v>
      </c>
      <c r="K351" s="2">
        <v>380</v>
      </c>
      <c r="L351" s="2">
        <f>COUNTIF(Table2[Average],INDEX(Data!J$1:J$4,Data!L$1)&amp;Table2[[#This Row],[Average]])+1</f>
        <v>368</v>
      </c>
    </row>
    <row r="352" spans="1:12" x14ac:dyDescent="0.2">
      <c r="A352" s="2">
        <v>647</v>
      </c>
      <c r="B352" s="2">
        <v>795</v>
      </c>
      <c r="C352" s="2" t="s">
        <v>2102</v>
      </c>
      <c r="D352" s="3">
        <v>-6.1781385000000064</v>
      </c>
      <c r="E352" s="3">
        <v>0.30808608842808072</v>
      </c>
      <c r="F352" s="2">
        <v>5</v>
      </c>
      <c r="G352" s="2">
        <v>162</v>
      </c>
      <c r="H352" s="10">
        <f>INDEX(Data!N$2:N$803,Table2[[#This Row],[Index]])</f>
        <v>6.8943900000000002E-4</v>
      </c>
      <c r="I352" s="10">
        <f>INDEX(Data!O$2:O$803,Table2[[#This Row],[Index]])</f>
        <v>6.5641799999999998E-4</v>
      </c>
      <c r="J352" s="5">
        <f>INDEX(Data!P$2:P$803,Table2[[#This Row],[Index]])</f>
        <v>6.729285E-4</v>
      </c>
      <c r="K352" s="2">
        <v>279</v>
      </c>
      <c r="L352" s="2">
        <f>COUNTIF(Table2[Average],INDEX(Data!J$1:J$4,Data!L$1)&amp;Table2[[#This Row],[Average]])+1</f>
        <v>343</v>
      </c>
    </row>
    <row r="353" spans="1:12" x14ac:dyDescent="0.2">
      <c r="A353" s="2">
        <v>648</v>
      </c>
      <c r="B353" s="2">
        <v>796</v>
      </c>
      <c r="C353" s="2" t="s">
        <v>2105</v>
      </c>
      <c r="D353" s="3">
        <v>-6.4950430000000026</v>
      </c>
      <c r="E353" s="3">
        <v>0.28362604332536473</v>
      </c>
      <c r="F353" s="2">
        <v>5</v>
      </c>
      <c r="G353" s="2">
        <v>162</v>
      </c>
      <c r="H353" s="10">
        <f>INDEX(Data!N$2:N$803,Table2[[#This Row],[Index]])</f>
        <v>6.8943900000000002E-4</v>
      </c>
      <c r="I353" s="10">
        <f>INDEX(Data!O$2:O$803,Table2[[#This Row],[Index]])</f>
        <v>5.3457500000000002E-4</v>
      </c>
      <c r="J353" s="5">
        <f>INDEX(Data!P$2:P$803,Table2[[#This Row],[Index]])</f>
        <v>6.1200700000000002E-4</v>
      </c>
      <c r="K353" s="2">
        <v>341</v>
      </c>
      <c r="L353" s="2">
        <f>COUNTIF(Table2[Average],INDEX(Data!J$1:J$4,Data!L$1)&amp;Table2[[#This Row],[Average]])+1</f>
        <v>368</v>
      </c>
    </row>
    <row r="354" spans="1:12" x14ac:dyDescent="0.2">
      <c r="A354" s="2">
        <v>649</v>
      </c>
      <c r="B354" s="2">
        <v>797</v>
      </c>
      <c r="C354" s="2" t="s">
        <v>2108</v>
      </c>
      <c r="D354" s="3">
        <v>-5.6380489999999952</v>
      </c>
      <c r="E354" s="3">
        <v>0.21053446170916498</v>
      </c>
      <c r="F354" s="2">
        <v>5</v>
      </c>
      <c r="G354" s="2">
        <v>162</v>
      </c>
      <c r="H354" s="10">
        <f>INDEX(Data!N$2:N$803,Table2[[#This Row],[Index]])</f>
        <v>5.6353999999999996E-4</v>
      </c>
      <c r="I354" s="10">
        <f>INDEX(Data!O$2:O$803,Table2[[#This Row],[Index]])</f>
        <v>4.1096200000000001E-4</v>
      </c>
      <c r="J354" s="5">
        <f>INDEX(Data!P$2:P$803,Table2[[#This Row],[Index]])</f>
        <v>4.8725099999999996E-4</v>
      </c>
      <c r="K354" s="2">
        <v>572</v>
      </c>
      <c r="L354" s="2">
        <f>COUNTIF(Table2[Average],INDEX(Data!J$1:J$4,Data!L$1)&amp;Table2[[#This Row],[Average]])+1</f>
        <v>448</v>
      </c>
    </row>
    <row r="355" spans="1:12" x14ac:dyDescent="0.2">
      <c r="A355" s="2">
        <v>650</v>
      </c>
      <c r="B355" s="2">
        <v>798</v>
      </c>
      <c r="C355" s="2" t="s">
        <v>2111</v>
      </c>
      <c r="D355" s="3">
        <v>-5.4307510000000043</v>
      </c>
      <c r="E355" s="3">
        <v>0.23015083651397691</v>
      </c>
      <c r="F355" s="2">
        <v>5</v>
      </c>
      <c r="G355" s="2">
        <v>162</v>
      </c>
      <c r="H355" s="10">
        <f>INDEX(Data!N$2:N$803,Table2[[#This Row],[Index]])</f>
        <v>5.6353999999999996E-4</v>
      </c>
      <c r="I355" s="10">
        <f>INDEX(Data!O$2:O$803,Table2[[#This Row],[Index]])</f>
        <v>5.3457500000000002E-4</v>
      </c>
      <c r="J355" s="5">
        <f>INDEX(Data!P$2:P$803,Table2[[#This Row],[Index]])</f>
        <v>5.4905749999999999E-4</v>
      </c>
      <c r="K355" s="2">
        <v>514</v>
      </c>
      <c r="L355" s="2">
        <f>COUNTIF(Table2[Average],INDEX(Data!J$1:J$4,Data!L$1)&amp;Table2[[#This Row],[Average]])+1</f>
        <v>411</v>
      </c>
    </row>
    <row r="356" spans="1:12" x14ac:dyDescent="0.2">
      <c r="A356" s="2">
        <v>651</v>
      </c>
      <c r="B356" s="2">
        <v>799</v>
      </c>
      <c r="C356" s="2" t="s">
        <v>2114</v>
      </c>
      <c r="D356" s="3">
        <v>-6.0767885000000064</v>
      </c>
      <c r="E356" s="3">
        <v>0.26397728612474469</v>
      </c>
      <c r="F356" s="2">
        <v>5</v>
      </c>
      <c r="G356" s="2">
        <v>162</v>
      </c>
      <c r="H356" s="10">
        <f>INDEX(Data!N$2:N$803,Table2[[#This Row],[Index]])</f>
        <v>6.8943900000000002E-4</v>
      </c>
      <c r="I356" s="10">
        <f>INDEX(Data!O$2:O$803,Table2[[#This Row],[Index]])</f>
        <v>5.3457500000000002E-4</v>
      </c>
      <c r="J356" s="5">
        <f>INDEX(Data!P$2:P$803,Table2[[#This Row],[Index]])</f>
        <v>6.1200700000000002E-4</v>
      </c>
      <c r="K356" s="2">
        <v>401</v>
      </c>
      <c r="L356" s="2">
        <f>COUNTIF(Table2[Average],INDEX(Data!J$1:J$4,Data!L$1)&amp;Table2[[#This Row],[Average]])+1</f>
        <v>368</v>
      </c>
    </row>
    <row r="357" spans="1:12" x14ac:dyDescent="0.2">
      <c r="A357" s="2">
        <v>652</v>
      </c>
      <c r="B357" s="2">
        <v>800</v>
      </c>
      <c r="C357" s="2" t="s">
        <v>2117</v>
      </c>
      <c r="D357" s="3">
        <v>-6.2167320000000004</v>
      </c>
      <c r="E357" s="3">
        <v>0.2798512320236462</v>
      </c>
      <c r="F357" s="2">
        <v>5</v>
      </c>
      <c r="G357" s="2">
        <v>162</v>
      </c>
      <c r="H357" s="10">
        <f>INDEX(Data!N$2:N$803,Table2[[#This Row],[Index]])</f>
        <v>6.8943900000000002E-4</v>
      </c>
      <c r="I357" s="10">
        <f>INDEX(Data!O$2:O$803,Table2[[#This Row],[Index]])</f>
        <v>5.3457500000000002E-4</v>
      </c>
      <c r="J357" s="5">
        <f>INDEX(Data!P$2:P$803,Table2[[#This Row],[Index]])</f>
        <v>6.1200700000000002E-4</v>
      </c>
      <c r="K357" s="2">
        <v>352</v>
      </c>
      <c r="L357" s="2">
        <f>COUNTIF(Table2[Average],INDEX(Data!J$1:J$4,Data!L$1)&amp;Table2[[#This Row],[Average]])+1</f>
        <v>368</v>
      </c>
    </row>
    <row r="358" spans="1:12" x14ac:dyDescent="0.2">
      <c r="A358" s="2">
        <v>653</v>
      </c>
      <c r="B358" s="2">
        <v>801</v>
      </c>
      <c r="C358" s="2" t="s">
        <v>2120</v>
      </c>
      <c r="D358" s="3">
        <v>-5.1224929999999986</v>
      </c>
      <c r="E358" s="3">
        <v>0.15567767482556166</v>
      </c>
      <c r="F358" s="2">
        <v>5</v>
      </c>
      <c r="G358" s="2">
        <v>162</v>
      </c>
      <c r="H358" s="10">
        <f>INDEX(Data!N$2:N$803,Table2[[#This Row],[Index]])</f>
        <v>4.3796999999999998E-4</v>
      </c>
      <c r="I358" s="10">
        <f>INDEX(Data!O$2:O$803,Table2[[#This Row],[Index]])</f>
        <v>2.8751500000000001E-4</v>
      </c>
      <c r="J358" s="5">
        <f>INDEX(Data!P$2:P$803,Table2[[#This Row],[Index]])</f>
        <v>3.627425E-4</v>
      </c>
      <c r="K358" s="2">
        <v>749</v>
      </c>
      <c r="L358" s="2">
        <f>COUNTIF(Table2[Average],INDEX(Data!J$1:J$4,Data!L$1)&amp;Table2[[#This Row],[Average]])+1</f>
        <v>559</v>
      </c>
    </row>
    <row r="359" spans="1:12" x14ac:dyDescent="0.2">
      <c r="A359" s="2">
        <v>654</v>
      </c>
      <c r="B359" s="2">
        <v>802</v>
      </c>
      <c r="C359" s="2" t="s">
        <v>2123</v>
      </c>
      <c r="D359" s="3">
        <v>-5.6629525000000029</v>
      </c>
      <c r="E359" s="3">
        <v>0.2338783531053526</v>
      </c>
      <c r="F359" s="2">
        <v>5</v>
      </c>
      <c r="G359" s="2">
        <v>162</v>
      </c>
      <c r="H359" s="10">
        <f>INDEX(Data!N$2:N$803,Table2[[#This Row],[Index]])</f>
        <v>5.6353999999999996E-4</v>
      </c>
      <c r="I359" s="10">
        <f>INDEX(Data!O$2:O$803,Table2[[#This Row],[Index]])</f>
        <v>5.3457500000000002E-4</v>
      </c>
      <c r="J359" s="5">
        <f>INDEX(Data!P$2:P$803,Table2[[#This Row],[Index]])</f>
        <v>5.4905749999999999E-4</v>
      </c>
      <c r="K359" s="2">
        <v>503</v>
      </c>
      <c r="L359" s="2">
        <f>COUNTIF(Table2[Average],INDEX(Data!J$1:J$4,Data!L$1)&amp;Table2[[#This Row],[Average]])+1</f>
        <v>411</v>
      </c>
    </row>
    <row r="360" spans="1:12" x14ac:dyDescent="0.2">
      <c r="A360" s="2">
        <v>12</v>
      </c>
      <c r="B360" s="2">
        <v>160</v>
      </c>
      <c r="C360" s="2" t="s">
        <v>60</v>
      </c>
      <c r="D360" s="3">
        <v>-7.0500499999999988</v>
      </c>
      <c r="E360" s="3">
        <v>0.27832854528804929</v>
      </c>
      <c r="F360" s="2">
        <v>6</v>
      </c>
      <c r="G360" s="2">
        <v>163</v>
      </c>
      <c r="H360" s="10">
        <f>INDEX(Data!N$2:N$803,Table2[[#This Row],[Index]])</f>
        <v>1.0379E-3</v>
      </c>
      <c r="I360" s="10">
        <f>INDEX(Data!O$2:O$803,Table2[[#This Row],[Index]])</f>
        <v>6.2471200000000003E-4</v>
      </c>
      <c r="J360" s="5">
        <f>INDEX(Data!P$2:P$803,Table2[[#This Row],[Index]])</f>
        <v>8.3130599999999997E-4</v>
      </c>
      <c r="K360" s="2">
        <v>356</v>
      </c>
      <c r="L360" s="2">
        <f>COUNTIF(Table2[Average],INDEX(Data!J$1:J$4,Data!L$1)&amp;Table2[[#This Row],[Average]])+1</f>
        <v>309</v>
      </c>
    </row>
    <row r="361" spans="1:12" x14ac:dyDescent="0.2">
      <c r="A361" s="2">
        <v>5</v>
      </c>
      <c r="B361" s="2">
        <v>153</v>
      </c>
      <c r="C361" s="2" t="s">
        <v>32</v>
      </c>
      <c r="D361" s="3">
        <v>-6.0572000000000088</v>
      </c>
      <c r="E361" s="3">
        <v>0.1813631657354714</v>
      </c>
      <c r="F361" s="2">
        <v>6</v>
      </c>
      <c r="G361" s="2">
        <v>164</v>
      </c>
      <c r="H361" s="10">
        <f>INDEX(Data!N$2:N$803,Table2[[#This Row],[Index]])</f>
        <v>7.3826199999999995E-4</v>
      </c>
      <c r="I361" s="10">
        <f>INDEX(Data!O$2:O$803,Table2[[#This Row],[Index]])</f>
        <v>5.5165300000000004E-4</v>
      </c>
      <c r="J361" s="5">
        <f>INDEX(Data!P$2:P$803,Table2[[#This Row],[Index]])</f>
        <v>6.4495749999999999E-4</v>
      </c>
      <c r="K361" s="2">
        <v>681</v>
      </c>
      <c r="L361" s="2">
        <f>COUNTIF(Table2[Average],INDEX(Data!J$1:J$4,Data!L$1)&amp;Table2[[#This Row],[Average]])+1</f>
        <v>351</v>
      </c>
    </row>
    <row r="362" spans="1:12" x14ac:dyDescent="0.2">
      <c r="A362" s="2">
        <v>193</v>
      </c>
      <c r="B362" s="2">
        <v>205</v>
      </c>
      <c r="C362" s="2" t="s">
        <v>740</v>
      </c>
      <c r="D362" s="3">
        <v>-7.0274899999999931</v>
      </c>
      <c r="E362" s="3">
        <v>0.30812980160185721</v>
      </c>
      <c r="F362" s="2">
        <v>6</v>
      </c>
      <c r="G362" s="2">
        <v>166</v>
      </c>
      <c r="H362" s="10">
        <f>INDEX(Data!N$2:N$803,Table2[[#This Row],[Index]])</f>
        <v>2.38288E-3</v>
      </c>
      <c r="I362" s="10">
        <f>INDEX(Data!O$2:O$803,Table2[[#This Row],[Index]])</f>
        <v>1.9481699999999999E-3</v>
      </c>
      <c r="J362" s="5">
        <f>INDEX(Data!P$2:P$803,Table2[[#This Row],[Index]])</f>
        <v>2.1655249999999997E-3</v>
      </c>
      <c r="K362" s="2">
        <v>278</v>
      </c>
      <c r="L362" s="2">
        <f>COUNTIF(Table2[Average],INDEX(Data!J$1:J$4,Data!L$1)&amp;Table2[[#This Row],[Average]])+1</f>
        <v>146</v>
      </c>
    </row>
    <row r="363" spans="1:12" x14ac:dyDescent="0.2">
      <c r="A363" s="2">
        <v>11</v>
      </c>
      <c r="B363" s="2">
        <v>159</v>
      </c>
      <c r="C363" s="2" t="s">
        <v>56</v>
      </c>
      <c r="D363" s="3">
        <v>-5.2530500000000018</v>
      </c>
      <c r="E363" s="3">
        <v>0.17105169784208638</v>
      </c>
      <c r="F363" s="2">
        <v>6</v>
      </c>
      <c r="G363" s="2">
        <v>171</v>
      </c>
      <c r="H363" s="10">
        <f>INDEX(Data!N$2:N$803,Table2[[#This Row],[Index]])</f>
        <v>1.0645800000000001E-3</v>
      </c>
      <c r="I363" s="10">
        <f>INDEX(Data!O$2:O$803,Table2[[#This Row],[Index]])</f>
        <v>8.8146600000000002E-4</v>
      </c>
      <c r="J363" s="5">
        <f>INDEX(Data!P$2:P$803,Table2[[#This Row],[Index]])</f>
        <v>9.7302300000000005E-4</v>
      </c>
      <c r="K363" s="2">
        <v>711</v>
      </c>
      <c r="L363" s="2">
        <f>COUNTIF(Table2[Average],INDEX(Data!J$1:J$4,Data!L$1)&amp;Table2[[#This Row],[Average]])+1</f>
        <v>277</v>
      </c>
    </row>
    <row r="364" spans="1:12" x14ac:dyDescent="0.2">
      <c r="A364" s="2">
        <v>496</v>
      </c>
      <c r="B364" s="2">
        <v>644</v>
      </c>
      <c r="C364" s="2" t="s">
        <v>1649</v>
      </c>
      <c r="D364" s="3">
        <v>-6.6810924999999983</v>
      </c>
      <c r="E364" s="3">
        <v>0.2007152289086693</v>
      </c>
      <c r="F364" s="2">
        <v>1</v>
      </c>
      <c r="G364" s="2">
        <v>177</v>
      </c>
      <c r="H364" s="10">
        <f>INDEX(Data!N$2:N$803,Table2[[#This Row],[Index]])</f>
        <v>1.0213900000000001E-4</v>
      </c>
      <c r="I364" s="10">
        <f>INDEX(Data!O$2:O$803,Table2[[#This Row],[Index]])</f>
        <v>9.6656000000000004E-5</v>
      </c>
      <c r="J364" s="5">
        <f>INDEX(Data!P$2:P$803,Table2[[#This Row],[Index]])</f>
        <v>9.9397500000000005E-5</v>
      </c>
      <c r="K364" s="2">
        <v>610</v>
      </c>
      <c r="L364" s="2">
        <f>COUNTIF(Table2[Average],INDEX(Data!J$1:J$4,Data!L$1)&amp;Table2[[#This Row],[Average]])+1</f>
        <v>764</v>
      </c>
    </row>
    <row r="365" spans="1:12" x14ac:dyDescent="0.2">
      <c r="A365" s="2">
        <v>499</v>
      </c>
      <c r="B365" s="2">
        <v>647</v>
      </c>
      <c r="C365" s="2" t="s">
        <v>1658</v>
      </c>
      <c r="D365" s="3">
        <v>-4.0072500000000062</v>
      </c>
      <c r="E365" s="3">
        <v>0.13294481255528801</v>
      </c>
      <c r="F365" s="2">
        <v>1</v>
      </c>
      <c r="G365" s="2">
        <v>177</v>
      </c>
      <c r="H365" s="10">
        <f>INDEX(Data!N$2:N$803,Table2[[#This Row],[Index]])</f>
        <v>5.1521399999999998E-5</v>
      </c>
      <c r="I365" s="10">
        <f>INDEX(Data!O$2:O$803,Table2[[#This Row],[Index]])</f>
        <v>7.50557E-5</v>
      </c>
      <c r="J365" s="5">
        <f>INDEX(Data!P$2:P$803,Table2[[#This Row],[Index]])</f>
        <v>6.3288549999999992E-5</v>
      </c>
      <c r="K365" s="2">
        <v>782</v>
      </c>
      <c r="L365" s="2">
        <f>COUNTIF(Table2[Average],INDEX(Data!J$1:J$4,Data!L$1)&amp;Table2[[#This Row],[Average]])+1</f>
        <v>770</v>
      </c>
    </row>
    <row r="366" spans="1:12" x14ac:dyDescent="0.2">
      <c r="A366" s="2">
        <v>500</v>
      </c>
      <c r="B366" s="2">
        <v>648</v>
      </c>
      <c r="C366" s="2" t="s">
        <v>1661</v>
      </c>
      <c r="D366" s="3">
        <v>-6.7801669999999987</v>
      </c>
      <c r="E366" s="3">
        <v>0.22408866954992857</v>
      </c>
      <c r="F366" s="2">
        <v>1</v>
      </c>
      <c r="G366" s="2">
        <v>177</v>
      </c>
      <c r="H366" s="10">
        <f>INDEX(Data!N$2:N$803,Table2[[#This Row],[Index]])</f>
        <v>1.10876E-4</v>
      </c>
      <c r="I366" s="10">
        <f>INDEX(Data!O$2:O$803,Table2[[#This Row],[Index]])</f>
        <v>1.0131100000000001E-4</v>
      </c>
      <c r="J366" s="5">
        <f>INDEX(Data!P$2:P$803,Table2[[#This Row],[Index]])</f>
        <v>1.0609350000000001E-4</v>
      </c>
      <c r="K366" s="2">
        <v>528</v>
      </c>
      <c r="L366" s="2">
        <f>COUNTIF(Table2[Average],INDEX(Data!J$1:J$4,Data!L$1)&amp;Table2[[#This Row],[Average]])+1</f>
        <v>763</v>
      </c>
    </row>
    <row r="367" spans="1:12" x14ac:dyDescent="0.2">
      <c r="A367" s="2">
        <v>501</v>
      </c>
      <c r="B367" s="2">
        <v>649</v>
      </c>
      <c r="C367" s="2" t="s">
        <v>1664</v>
      </c>
      <c r="D367" s="3">
        <v>-5.8436795000000004</v>
      </c>
      <c r="E367" s="3">
        <v>0.17491403911748502</v>
      </c>
      <c r="F367" s="2">
        <v>1</v>
      </c>
      <c r="G367" s="2">
        <v>177</v>
      </c>
      <c r="H367" s="10">
        <f>INDEX(Data!N$2:N$803,Table2[[#This Row],[Index]])</f>
        <v>8.8783300000000001E-5</v>
      </c>
      <c r="I367" s="10">
        <f>INDEX(Data!O$2:O$803,Table2[[#This Row],[Index]])</f>
        <v>8.4343200000000003E-5</v>
      </c>
      <c r="J367" s="5">
        <f>INDEX(Data!P$2:P$803,Table2[[#This Row],[Index]])</f>
        <v>8.6563250000000008E-5</v>
      </c>
      <c r="K367" s="2">
        <v>704</v>
      </c>
      <c r="L367" s="2">
        <f>COUNTIF(Table2[Average],INDEX(Data!J$1:J$4,Data!L$1)&amp;Table2[[#This Row],[Average]])+1</f>
        <v>767</v>
      </c>
    </row>
    <row r="368" spans="1:12" x14ac:dyDescent="0.2">
      <c r="A368" s="2">
        <v>22</v>
      </c>
      <c r="B368" s="2">
        <v>170</v>
      </c>
      <c r="C368" s="2" t="s">
        <v>100</v>
      </c>
      <c r="D368" s="3">
        <v>-6.9318150000000003</v>
      </c>
      <c r="E368" s="3">
        <v>0.28289384730126316</v>
      </c>
      <c r="F368" s="2">
        <v>2</v>
      </c>
      <c r="G368" s="2">
        <v>178</v>
      </c>
      <c r="H368" s="10">
        <f>INDEX(Data!N$2:N$803,Table2[[#This Row],[Index]])</f>
        <v>4.8032700000000001E-4</v>
      </c>
      <c r="I368" s="10">
        <f>INDEX(Data!O$2:O$803,Table2[[#This Row],[Index]])</f>
        <v>4.7593400000000001E-4</v>
      </c>
      <c r="J368" s="5">
        <f>INDEX(Data!P$2:P$803,Table2[[#This Row],[Index]])</f>
        <v>4.7813050000000001E-4</v>
      </c>
      <c r="K368" s="2">
        <v>343</v>
      </c>
      <c r="L368" s="2">
        <f>COUNTIF(Table2[Average],INDEX(Data!J$1:J$4,Data!L$1)&amp;Table2[[#This Row],[Average]])+1</f>
        <v>453</v>
      </c>
    </row>
    <row r="369" spans="1:12" x14ac:dyDescent="0.2">
      <c r="A369" s="2">
        <v>9</v>
      </c>
      <c r="B369" s="2">
        <v>157</v>
      </c>
      <c r="C369" s="2" t="s">
        <v>48</v>
      </c>
      <c r="D369" s="3">
        <v>-6.8500500000000031</v>
      </c>
      <c r="E369" s="3">
        <v>0.25889676562628883</v>
      </c>
      <c r="F369" s="2">
        <v>6</v>
      </c>
      <c r="G369" s="2">
        <v>179</v>
      </c>
      <c r="H369" s="10">
        <f>INDEX(Data!N$2:N$803,Table2[[#This Row],[Index]])</f>
        <v>2.5280900000000002E-3</v>
      </c>
      <c r="I369" s="10">
        <f>INDEX(Data!O$2:O$803,Table2[[#This Row],[Index]])</f>
        <v>1.86645E-3</v>
      </c>
      <c r="J369" s="5">
        <f>INDEX(Data!P$2:P$803,Table2[[#This Row],[Index]])</f>
        <v>2.1972700000000003E-3</v>
      </c>
      <c r="K369" s="2">
        <v>415</v>
      </c>
      <c r="L369" s="2">
        <f>COUNTIF(Table2[Average],INDEX(Data!J$1:J$4,Data!L$1)&amp;Table2[[#This Row],[Average]])+1</f>
        <v>143</v>
      </c>
    </row>
    <row r="370" spans="1:12" x14ac:dyDescent="0.2">
      <c r="A370" s="2">
        <v>10</v>
      </c>
      <c r="B370" s="2">
        <v>158</v>
      </c>
      <c r="C370" s="2" t="s">
        <v>52</v>
      </c>
      <c r="D370" s="3">
        <v>-6.8436599999999999</v>
      </c>
      <c r="E370" s="3">
        <v>0.25080443866044116</v>
      </c>
      <c r="F370" s="2">
        <v>6</v>
      </c>
      <c r="G370" s="2">
        <v>179</v>
      </c>
      <c r="H370" s="10">
        <f>INDEX(Data!N$2:N$803,Table2[[#This Row],[Index]])</f>
        <v>2.3890500000000002E-3</v>
      </c>
      <c r="I370" s="10">
        <f>INDEX(Data!O$2:O$803,Table2[[#This Row],[Index]])</f>
        <v>1.7997600000000001E-3</v>
      </c>
      <c r="J370" s="5">
        <f>INDEX(Data!P$2:P$803,Table2[[#This Row],[Index]])</f>
        <v>2.0944050000000001E-3</v>
      </c>
      <c r="K370" s="2">
        <v>443</v>
      </c>
      <c r="L370" s="2">
        <f>COUNTIF(Table2[Average],INDEX(Data!J$1:J$4,Data!L$1)&amp;Table2[[#This Row],[Average]])+1</f>
        <v>154</v>
      </c>
    </row>
    <row r="371" spans="1:12" x14ac:dyDescent="0.2">
      <c r="A371" s="2">
        <v>15</v>
      </c>
      <c r="B371" s="2">
        <v>163</v>
      </c>
      <c r="C371" s="2" t="s">
        <v>72</v>
      </c>
      <c r="D371" s="3">
        <v>-7.9233600000000095</v>
      </c>
      <c r="E371" s="3">
        <v>0.35283420393380577</v>
      </c>
      <c r="F371" s="2">
        <v>6</v>
      </c>
      <c r="G371" s="2">
        <v>184</v>
      </c>
      <c r="H371" s="10">
        <f>INDEX(Data!N$2:N$803,Table2[[#This Row],[Index]])</f>
        <v>3.8232000000000001E-3</v>
      </c>
      <c r="I371" s="10">
        <f>INDEX(Data!O$2:O$803,Table2[[#This Row],[Index]])</f>
        <v>3.3629300000000001E-3</v>
      </c>
      <c r="J371" s="5">
        <f>INDEX(Data!P$2:P$803,Table2[[#This Row],[Index]])</f>
        <v>3.5930650000000003E-3</v>
      </c>
      <c r="K371" s="2">
        <v>197</v>
      </c>
      <c r="L371" s="2">
        <f>COUNTIF(Table2[Average],INDEX(Data!J$1:J$4,Data!L$1)&amp;Table2[[#This Row],[Average]])+1</f>
        <v>56</v>
      </c>
    </row>
    <row r="372" spans="1:12" x14ac:dyDescent="0.2">
      <c r="A372" s="2">
        <v>31</v>
      </c>
      <c r="B372" s="2">
        <v>179</v>
      </c>
      <c r="C372" s="2" t="s">
        <v>136</v>
      </c>
      <c r="D372" s="3">
        <v>-5.2692000000000014</v>
      </c>
      <c r="E372" s="3">
        <v>0.31048333739639666</v>
      </c>
      <c r="F372" s="2">
        <v>6</v>
      </c>
      <c r="G372" s="2">
        <v>187</v>
      </c>
      <c r="H372" s="10">
        <f>INDEX(Data!N$2:N$803,Table2[[#This Row],[Index]])</f>
        <v>5.2282700000000001E-3</v>
      </c>
      <c r="I372" s="10">
        <f>INDEX(Data!O$2:O$803,Table2[[#This Row],[Index]])</f>
        <v>4.0409699999999996E-3</v>
      </c>
      <c r="J372" s="5">
        <f>INDEX(Data!P$2:P$803,Table2[[#This Row],[Index]])</f>
        <v>4.6346199999999999E-3</v>
      </c>
      <c r="K372" s="2">
        <v>274</v>
      </c>
      <c r="L372" s="2">
        <f>COUNTIF(Table2[Average],INDEX(Data!J$1:J$4,Data!L$1)&amp;Table2[[#This Row],[Average]])+1</f>
        <v>33</v>
      </c>
    </row>
    <row r="373" spans="1:12" x14ac:dyDescent="0.2">
      <c r="A373" s="2">
        <v>505</v>
      </c>
      <c r="B373" s="2">
        <v>653</v>
      </c>
      <c r="C373" s="2" t="s">
        <v>1676</v>
      </c>
      <c r="D373" s="3">
        <v>-6.7001460000000037</v>
      </c>
      <c r="E373" s="3">
        <v>0.2335126974899196</v>
      </c>
      <c r="F373" s="2">
        <v>1</v>
      </c>
      <c r="G373" s="2">
        <v>187</v>
      </c>
      <c r="H373" s="10">
        <f>INDEX(Data!N$2:N$803,Table2[[#This Row],[Index]])</f>
        <v>2.8717199999999998E-4</v>
      </c>
      <c r="I373" s="10">
        <f>INDEX(Data!O$2:O$803,Table2[[#This Row],[Index]])</f>
        <v>2.4439999999999998E-4</v>
      </c>
      <c r="J373" s="5">
        <f>INDEX(Data!P$2:P$803,Table2[[#This Row],[Index]])</f>
        <v>2.6578599999999995E-4</v>
      </c>
      <c r="K373" s="2">
        <v>504</v>
      </c>
      <c r="L373" s="2">
        <f>COUNTIF(Table2[Average],INDEX(Data!J$1:J$4,Data!L$1)&amp;Table2[[#This Row],[Average]])+1</f>
        <v>686</v>
      </c>
    </row>
    <row r="374" spans="1:12" x14ac:dyDescent="0.2">
      <c r="A374" s="2">
        <v>506</v>
      </c>
      <c r="B374" s="2">
        <v>654</v>
      </c>
      <c r="C374" s="2" t="s">
        <v>1679</v>
      </c>
      <c r="D374" s="3">
        <v>-4.6318424999999976</v>
      </c>
      <c r="E374" s="3">
        <v>0.22986120186639403</v>
      </c>
      <c r="F374" s="2">
        <v>1</v>
      </c>
      <c r="G374" s="2">
        <v>189</v>
      </c>
      <c r="H374" s="10">
        <f>INDEX(Data!N$2:N$803,Table2[[#This Row],[Index]])</f>
        <v>6.7099800000000004E-5</v>
      </c>
      <c r="I374" s="10">
        <f>INDEX(Data!O$2:O$803,Table2[[#This Row],[Index]])</f>
        <v>7.3898699999999998E-5</v>
      </c>
      <c r="J374" s="5">
        <f>INDEX(Data!P$2:P$803,Table2[[#This Row],[Index]])</f>
        <v>7.0499249999999994E-5</v>
      </c>
      <c r="K374" s="2">
        <v>516</v>
      </c>
      <c r="L374" s="2">
        <f>COUNTIF(Table2[Average],INDEX(Data!J$1:J$4,Data!L$1)&amp;Table2[[#This Row],[Average]])+1</f>
        <v>768</v>
      </c>
    </row>
    <row r="375" spans="1:12" x14ac:dyDescent="0.2">
      <c r="A375" s="2">
        <v>214</v>
      </c>
      <c r="B375" s="2">
        <v>226</v>
      </c>
      <c r="C375" s="2" t="s">
        <v>803</v>
      </c>
      <c r="D375" s="3">
        <v>-7.4729799999999997</v>
      </c>
      <c r="E375" s="3">
        <v>0.34352768855194821</v>
      </c>
      <c r="F375" s="2">
        <v>19</v>
      </c>
      <c r="G375" s="2">
        <v>215</v>
      </c>
      <c r="H375" s="10">
        <f>INDEX(Data!N$2:N$803,Table2[[#This Row],[Index]])</f>
        <v>6.0145399999999996E-3</v>
      </c>
      <c r="I375" s="10">
        <f>INDEX(Data!O$2:O$803,Table2[[#This Row],[Index]])</f>
        <v>6.4209599999999999E-3</v>
      </c>
      <c r="J375" s="5">
        <f>INDEX(Data!P$2:P$803,Table2[[#This Row],[Index]])</f>
        <v>6.2177499999999993E-3</v>
      </c>
      <c r="K375" s="2">
        <v>212</v>
      </c>
      <c r="L375" s="2">
        <f>COUNTIF(Table2[Average],INDEX(Data!J$1:J$4,Data!L$1)&amp;Table2[[#This Row],[Average]])+1</f>
        <v>19</v>
      </c>
    </row>
    <row r="376" spans="1:12" x14ac:dyDescent="0.2">
      <c r="A376" s="2">
        <v>187</v>
      </c>
      <c r="B376" s="2">
        <v>199</v>
      </c>
      <c r="C376" s="2" t="s">
        <v>722</v>
      </c>
      <c r="D376" s="3">
        <v>-7.5214700000000008</v>
      </c>
      <c r="E376" s="3">
        <v>0.41290673600385536</v>
      </c>
      <c r="F376" s="2">
        <v>19</v>
      </c>
      <c r="G376" s="2">
        <v>216</v>
      </c>
      <c r="H376" s="10">
        <f>INDEX(Data!N$2:N$803,Table2[[#This Row],[Index]])</f>
        <v>4.8036900000000002E-3</v>
      </c>
      <c r="I376" s="10">
        <f>INDEX(Data!O$2:O$803,Table2[[#This Row],[Index]])</f>
        <v>4.2199899999999999E-3</v>
      </c>
      <c r="J376" s="5">
        <f>INDEX(Data!P$2:P$803,Table2[[#This Row],[Index]])</f>
        <v>4.5118399999999996E-3</v>
      </c>
      <c r="K376" s="2">
        <v>98</v>
      </c>
      <c r="L376" s="2">
        <f>COUNTIF(Table2[Average],INDEX(Data!J$1:J$4,Data!L$1)&amp;Table2[[#This Row],[Average]])+1</f>
        <v>34</v>
      </c>
    </row>
    <row r="377" spans="1:12" x14ac:dyDescent="0.2">
      <c r="A377" s="2">
        <v>35</v>
      </c>
      <c r="B377" s="2">
        <v>183</v>
      </c>
      <c r="C377" s="2" t="s">
        <v>152</v>
      </c>
      <c r="D377" s="3">
        <v>-5.7880000000000003</v>
      </c>
      <c r="E377" s="3">
        <v>0.33729617269100132</v>
      </c>
      <c r="F377" s="2">
        <v>19</v>
      </c>
      <c r="G377" s="2">
        <v>217</v>
      </c>
      <c r="H377" s="10">
        <f>INDEX(Data!N$2:N$803,Table2[[#This Row],[Index]])</f>
        <v>1.37254E-3</v>
      </c>
      <c r="I377" s="10">
        <f>INDEX(Data!O$2:O$803,Table2[[#This Row],[Index]])</f>
        <v>1.2754000000000001E-3</v>
      </c>
      <c r="J377" s="5">
        <f>INDEX(Data!P$2:P$803,Table2[[#This Row],[Index]])</f>
        <v>1.3239700000000001E-3</v>
      </c>
      <c r="K377" s="2">
        <v>224</v>
      </c>
      <c r="L377" s="2">
        <f>COUNTIF(Table2[Average],INDEX(Data!J$1:J$4,Data!L$1)&amp;Table2[[#This Row],[Average]])+1</f>
        <v>228</v>
      </c>
    </row>
    <row r="378" spans="1:12" x14ac:dyDescent="0.2">
      <c r="A378" s="2">
        <v>36</v>
      </c>
      <c r="B378" s="2">
        <v>184</v>
      </c>
      <c r="C378" s="2" t="s">
        <v>156</v>
      </c>
      <c r="D378" s="3">
        <v>-5.2656349999999996</v>
      </c>
      <c r="E378" s="3">
        <v>0.2429578890645111</v>
      </c>
      <c r="F378" s="2">
        <v>19</v>
      </c>
      <c r="G378" s="2">
        <v>217</v>
      </c>
      <c r="H378" s="10">
        <f>INDEX(Data!N$2:N$803,Table2[[#This Row],[Index]])</f>
        <v>9.8934999999999995E-4</v>
      </c>
      <c r="I378" s="10">
        <f>INDEX(Data!O$2:O$803,Table2[[#This Row],[Index]])</f>
        <v>9.0588300000000001E-4</v>
      </c>
      <c r="J378" s="5">
        <f>INDEX(Data!P$2:P$803,Table2[[#This Row],[Index]])</f>
        <v>9.4761650000000004E-4</v>
      </c>
      <c r="K378" s="2">
        <v>469</v>
      </c>
      <c r="L378" s="2">
        <f>COUNTIF(Table2[Average],INDEX(Data!J$1:J$4,Data!L$1)&amp;Table2[[#This Row],[Average]])+1</f>
        <v>284</v>
      </c>
    </row>
    <row r="379" spans="1:12" x14ac:dyDescent="0.2">
      <c r="A379" s="2">
        <v>662</v>
      </c>
      <c r="B379" s="2">
        <v>8</v>
      </c>
      <c r="C379" s="2" t="s">
        <v>2139</v>
      </c>
      <c r="D379" s="3">
        <v>-5.3226000000000013</v>
      </c>
      <c r="E379" s="3">
        <v>0.17049320219937006</v>
      </c>
      <c r="F379" s="2">
        <v>20</v>
      </c>
      <c r="G379" s="2">
        <v>218</v>
      </c>
      <c r="H379" s="10">
        <f>INDEX(Data!N$2:N$803,Table2[[#This Row],[Index]])</f>
        <v>7.3532000000000003E-4</v>
      </c>
      <c r="I379" s="10">
        <f>INDEX(Data!O$2:O$803,Table2[[#This Row],[Index]])</f>
        <v>6.9400600000000005E-4</v>
      </c>
      <c r="J379" s="5">
        <f>INDEX(Data!P$2:P$803,Table2[[#This Row],[Index]])</f>
        <v>7.1466300000000004E-4</v>
      </c>
      <c r="K379" s="2">
        <v>714</v>
      </c>
      <c r="L379" s="2">
        <f>COUNTIF(Table2[Average],INDEX(Data!J$1:J$4,Data!L$1)&amp;Table2[[#This Row],[Average]])+1</f>
        <v>332</v>
      </c>
    </row>
    <row r="380" spans="1:12" x14ac:dyDescent="0.2">
      <c r="A380" s="2">
        <v>17</v>
      </c>
      <c r="B380" s="2">
        <v>165</v>
      </c>
      <c r="C380" s="2" t="s">
        <v>80</v>
      </c>
      <c r="D380" s="3">
        <v>-6.1556799999999967</v>
      </c>
      <c r="E380" s="3">
        <v>0.26741986674798524</v>
      </c>
      <c r="F380" s="2">
        <v>19</v>
      </c>
      <c r="G380" s="2">
        <v>233</v>
      </c>
      <c r="H380" s="10">
        <f>INDEX(Data!N$2:N$803,Table2[[#This Row],[Index]])</f>
        <v>1.9392599999999999E-3</v>
      </c>
      <c r="I380" s="10">
        <f>INDEX(Data!O$2:O$803,Table2[[#This Row],[Index]])</f>
        <v>1.7366599999999999E-3</v>
      </c>
      <c r="J380" s="5">
        <f>INDEX(Data!P$2:P$803,Table2[[#This Row],[Index]])</f>
        <v>1.83796E-3</v>
      </c>
      <c r="K380" s="2">
        <v>391</v>
      </c>
      <c r="L380" s="2">
        <f>COUNTIF(Table2[Average],INDEX(Data!J$1:J$4,Data!L$1)&amp;Table2[[#This Row],[Average]])+1</f>
        <v>165</v>
      </c>
    </row>
    <row r="381" spans="1:12" x14ac:dyDescent="0.2">
      <c r="A381" s="2">
        <v>18</v>
      </c>
      <c r="B381" s="2">
        <v>166</v>
      </c>
      <c r="C381" s="2" t="s">
        <v>84</v>
      </c>
      <c r="D381" s="3">
        <v>-6.9632000000000076</v>
      </c>
      <c r="E381" s="3">
        <v>0.34307908318870306</v>
      </c>
      <c r="F381" s="2">
        <v>19</v>
      </c>
      <c r="G381" s="2">
        <v>233</v>
      </c>
      <c r="H381" s="10">
        <f>INDEX(Data!N$2:N$803,Table2[[#This Row],[Index]])</f>
        <v>2.5278900000000001E-3</v>
      </c>
      <c r="I381" s="10">
        <f>INDEX(Data!O$2:O$803,Table2[[#This Row],[Index]])</f>
        <v>2.2023199999999998E-3</v>
      </c>
      <c r="J381" s="5">
        <f>INDEX(Data!P$2:P$803,Table2[[#This Row],[Index]])</f>
        <v>2.3651050000000002E-3</v>
      </c>
      <c r="K381" s="2">
        <v>213</v>
      </c>
      <c r="L381" s="2">
        <f>COUNTIF(Table2[Average],INDEX(Data!J$1:J$4,Data!L$1)&amp;Table2[[#This Row],[Average]])+1</f>
        <v>130</v>
      </c>
    </row>
    <row r="382" spans="1:12" x14ac:dyDescent="0.2">
      <c r="A382" s="2">
        <v>276</v>
      </c>
      <c r="B382" s="2">
        <v>424</v>
      </c>
      <c r="C382" s="2" t="s">
        <v>989</v>
      </c>
      <c r="D382" s="3">
        <v>-5.9123085000000017</v>
      </c>
      <c r="E382" s="3">
        <v>0.28505243063375313</v>
      </c>
      <c r="F382" s="2">
        <v>2</v>
      </c>
      <c r="G382" s="2">
        <v>257</v>
      </c>
      <c r="H382" s="10">
        <f>INDEX(Data!N$2:N$803,Table2[[#This Row],[Index]])</f>
        <v>6.2948300000000002E-4</v>
      </c>
      <c r="I382" s="10">
        <f>INDEX(Data!O$2:O$803,Table2[[#This Row],[Index]])</f>
        <v>4.9728100000000003E-4</v>
      </c>
      <c r="J382" s="5">
        <f>INDEX(Data!P$2:P$803,Table2[[#This Row],[Index]])</f>
        <v>5.6338200000000008E-4</v>
      </c>
      <c r="K382" s="2">
        <v>334</v>
      </c>
      <c r="L382" s="2">
        <f>COUNTIF(Table2[Average],INDEX(Data!J$1:J$4,Data!L$1)&amp;Table2[[#This Row],[Average]])+1</f>
        <v>402</v>
      </c>
    </row>
    <row r="383" spans="1:12" x14ac:dyDescent="0.2">
      <c r="A383" s="2">
        <v>277</v>
      </c>
      <c r="B383" s="2">
        <v>425</v>
      </c>
      <c r="C383" s="2" t="s">
        <v>992</v>
      </c>
      <c r="D383" s="3">
        <v>-7.5427430000000157</v>
      </c>
      <c r="E383" s="3">
        <v>0.23260151289081224</v>
      </c>
      <c r="F383" s="2">
        <v>2</v>
      </c>
      <c r="G383" s="2">
        <v>257</v>
      </c>
      <c r="H383" s="10">
        <f>INDEX(Data!N$2:N$803,Table2[[#This Row],[Index]])</f>
        <v>4.1543199999999998E-4</v>
      </c>
      <c r="I383" s="10">
        <f>INDEX(Data!O$2:O$803,Table2[[#This Row],[Index]])</f>
        <v>3.94869E-4</v>
      </c>
      <c r="J383" s="5">
        <f>INDEX(Data!P$2:P$803,Table2[[#This Row],[Index]])</f>
        <v>4.0515050000000002E-4</v>
      </c>
      <c r="K383" s="2">
        <v>509</v>
      </c>
      <c r="L383" s="2">
        <f>COUNTIF(Table2[Average],INDEX(Data!J$1:J$4,Data!L$1)&amp;Table2[[#This Row],[Average]])+1</f>
        <v>513</v>
      </c>
    </row>
    <row r="384" spans="1:12" x14ac:dyDescent="0.2">
      <c r="A384" s="2">
        <v>278</v>
      </c>
      <c r="B384" s="2">
        <v>426</v>
      </c>
      <c r="C384" s="2" t="s">
        <v>995</v>
      </c>
      <c r="D384" s="3">
        <v>-7.8979504999999932</v>
      </c>
      <c r="E384" s="3">
        <v>0.23656300814277031</v>
      </c>
      <c r="F384" s="2">
        <v>2</v>
      </c>
      <c r="G384" s="2">
        <v>257</v>
      </c>
      <c r="H384" s="10">
        <f>INDEX(Data!N$2:N$803,Table2[[#This Row],[Index]])</f>
        <v>4.5491500000000002E-4</v>
      </c>
      <c r="I384" s="10">
        <f>INDEX(Data!O$2:O$803,Table2[[#This Row],[Index]])</f>
        <v>4.2074099999999998E-4</v>
      </c>
      <c r="J384" s="5">
        <f>INDEX(Data!P$2:P$803,Table2[[#This Row],[Index]])</f>
        <v>4.3782800000000002E-4</v>
      </c>
      <c r="K384" s="2">
        <v>491</v>
      </c>
      <c r="L384" s="2">
        <f>COUNTIF(Table2[Average],INDEX(Data!J$1:J$4,Data!L$1)&amp;Table2[[#This Row],[Average]])+1</f>
        <v>484</v>
      </c>
    </row>
    <row r="385" spans="1:12" x14ac:dyDescent="0.2">
      <c r="A385" s="2">
        <v>279</v>
      </c>
      <c r="B385" s="2">
        <v>427</v>
      </c>
      <c r="C385" s="2" t="s">
        <v>998</v>
      </c>
      <c r="D385" s="3">
        <v>-10.431040499999995</v>
      </c>
      <c r="E385" s="3">
        <v>0.35390613859554199</v>
      </c>
      <c r="F385" s="2">
        <v>2</v>
      </c>
      <c r="G385" s="2">
        <v>257</v>
      </c>
      <c r="H385" s="10">
        <f>INDEX(Data!N$2:N$803,Table2[[#This Row],[Index]])</f>
        <v>6.6154699999999996E-4</v>
      </c>
      <c r="I385" s="10">
        <f>INDEX(Data!O$2:O$803,Table2[[#This Row],[Index]])</f>
        <v>5.71592E-4</v>
      </c>
      <c r="J385" s="5">
        <f>INDEX(Data!P$2:P$803,Table2[[#This Row],[Index]])</f>
        <v>6.1656949999999992E-4</v>
      </c>
      <c r="K385" s="2">
        <v>193</v>
      </c>
      <c r="L385" s="2">
        <f>COUNTIF(Table2[Average],INDEX(Data!J$1:J$4,Data!L$1)&amp;Table2[[#This Row],[Average]])+1</f>
        <v>366</v>
      </c>
    </row>
    <row r="386" spans="1:12" x14ac:dyDescent="0.2">
      <c r="A386" s="2">
        <v>678</v>
      </c>
      <c r="B386" s="2">
        <v>24</v>
      </c>
      <c r="C386" s="2" t="s">
        <v>2171</v>
      </c>
      <c r="D386" s="3">
        <v>-4.7301200000000065</v>
      </c>
      <c r="E386" s="3">
        <v>0.14195221650466852</v>
      </c>
      <c r="F386" s="2">
        <v>36</v>
      </c>
      <c r="G386" s="2">
        <v>337</v>
      </c>
      <c r="H386" s="10">
        <f>INDEX(Data!N$2:N$803,Table2[[#This Row],[Index]])</f>
        <v>3.4840000000000001E-3</v>
      </c>
      <c r="I386" s="10">
        <f>INDEX(Data!O$2:O$803,Table2[[#This Row],[Index]])</f>
        <v>3.8789100000000002E-3</v>
      </c>
      <c r="J386" s="5">
        <f>INDEX(Data!P$2:P$803,Table2[[#This Row],[Index]])</f>
        <v>3.6814550000000001E-3</v>
      </c>
      <c r="K386" s="2">
        <v>773</v>
      </c>
      <c r="L386" s="2">
        <f>COUNTIF(Table2[Average],INDEX(Data!J$1:J$4,Data!L$1)&amp;Table2[[#This Row],[Average]])+1</f>
        <v>53</v>
      </c>
    </row>
    <row r="387" spans="1:12" x14ac:dyDescent="0.2">
      <c r="A387" s="2">
        <v>263</v>
      </c>
      <c r="B387" s="2">
        <v>411</v>
      </c>
      <c r="C387" s="2" t="s">
        <v>950</v>
      </c>
      <c r="D387" s="3">
        <v>-8.3169860000000071</v>
      </c>
      <c r="E387" s="3">
        <v>0.26380404537660107</v>
      </c>
      <c r="F387" s="2">
        <v>2</v>
      </c>
      <c r="G387" s="2">
        <v>585</v>
      </c>
      <c r="H387" s="10">
        <f>INDEX(Data!N$2:N$803,Table2[[#This Row],[Index]])</f>
        <v>6.2708399999999997E-4</v>
      </c>
      <c r="I387" s="10">
        <f>INDEX(Data!O$2:O$803,Table2[[#This Row],[Index]])</f>
        <v>6.0212700000000004E-4</v>
      </c>
      <c r="J387" s="5">
        <f>INDEX(Data!P$2:P$803,Table2[[#This Row],[Index]])</f>
        <v>6.1460550000000001E-4</v>
      </c>
      <c r="K387" s="2">
        <v>402</v>
      </c>
      <c r="L387" s="2">
        <f>COUNTIF(Table2[Average],INDEX(Data!J$1:J$4,Data!L$1)&amp;Table2[[#This Row],[Average]])+1</f>
        <v>367</v>
      </c>
    </row>
    <row r="388" spans="1:12" x14ac:dyDescent="0.2">
      <c r="A388" s="2">
        <v>266</v>
      </c>
      <c r="B388" s="2">
        <v>414</v>
      </c>
      <c r="C388" s="2" t="s">
        <v>959</v>
      </c>
      <c r="D388" s="3">
        <v>-8.0103639999999956</v>
      </c>
      <c r="E388" s="3">
        <v>0.26941263423239953</v>
      </c>
      <c r="F388" s="2">
        <v>2</v>
      </c>
      <c r="G388" s="2">
        <v>585</v>
      </c>
      <c r="H388" s="10">
        <f>INDEX(Data!N$2:N$803,Table2[[#This Row],[Index]])</f>
        <v>6.4947400000000004E-4</v>
      </c>
      <c r="I388" s="10">
        <f>INDEX(Data!O$2:O$803,Table2[[#This Row],[Index]])</f>
        <v>6.0594999999999996E-4</v>
      </c>
      <c r="J388" s="5">
        <f>INDEX(Data!P$2:P$803,Table2[[#This Row],[Index]])</f>
        <v>6.27712E-4</v>
      </c>
      <c r="K388" s="2">
        <v>386</v>
      </c>
      <c r="L388" s="2">
        <f>COUNTIF(Table2[Average],INDEX(Data!J$1:J$4,Data!L$1)&amp;Table2[[#This Row],[Average]])+1</f>
        <v>359</v>
      </c>
    </row>
    <row r="389" spans="1:12" x14ac:dyDescent="0.2">
      <c r="A389" s="2">
        <v>272</v>
      </c>
      <c r="B389" s="2">
        <v>420</v>
      </c>
      <c r="C389" s="2" t="s">
        <v>977</v>
      </c>
      <c r="D389" s="3">
        <v>-7.3464600000000146</v>
      </c>
      <c r="E389" s="3">
        <v>0.21953869359808917</v>
      </c>
      <c r="F389" s="2">
        <v>2</v>
      </c>
      <c r="G389" s="2">
        <v>585</v>
      </c>
      <c r="H389" s="10">
        <f>INDEX(Data!N$2:N$803,Table2[[#This Row],[Index]])</f>
        <v>5.5387399999999999E-4</v>
      </c>
      <c r="I389" s="10">
        <f>INDEX(Data!O$2:O$803,Table2[[#This Row],[Index]])</f>
        <v>5.1944399999999998E-4</v>
      </c>
      <c r="J389" s="5">
        <f>INDEX(Data!P$2:P$803,Table2[[#This Row],[Index]])</f>
        <v>5.3665899999999999E-4</v>
      </c>
      <c r="K389" s="2">
        <v>542</v>
      </c>
      <c r="L389" s="2">
        <f>COUNTIF(Table2[Average],INDEX(Data!J$1:J$4,Data!L$1)&amp;Table2[[#This Row],[Average]])+1</f>
        <v>422</v>
      </c>
    </row>
    <row r="390" spans="1:12" x14ac:dyDescent="0.2">
      <c r="A390" s="2">
        <v>273</v>
      </c>
      <c r="B390" s="2">
        <v>421</v>
      </c>
      <c r="C390" s="2" t="s">
        <v>980</v>
      </c>
      <c r="D390" s="3">
        <v>-7.9242995000000036</v>
      </c>
      <c r="E390" s="3">
        <v>0.23704351717553176</v>
      </c>
      <c r="F390" s="2">
        <v>2</v>
      </c>
      <c r="G390" s="2">
        <v>585</v>
      </c>
      <c r="H390" s="10">
        <f>INDEX(Data!N$2:N$803,Table2[[#This Row],[Index]])</f>
        <v>5.6653499999999996E-4</v>
      </c>
      <c r="I390" s="10">
        <f>INDEX(Data!O$2:O$803,Table2[[#This Row],[Index]])</f>
        <v>5.3576000000000003E-4</v>
      </c>
      <c r="J390" s="5">
        <f>INDEX(Data!P$2:P$803,Table2[[#This Row],[Index]])</f>
        <v>5.5114750000000005E-4</v>
      </c>
      <c r="K390" s="2">
        <v>489</v>
      </c>
      <c r="L390" s="2">
        <f>COUNTIF(Table2[Average],INDEX(Data!J$1:J$4,Data!L$1)&amp;Table2[[#This Row],[Average]])+1</f>
        <v>409</v>
      </c>
    </row>
    <row r="391" spans="1:12" x14ac:dyDescent="0.2">
      <c r="A391" s="2">
        <v>274</v>
      </c>
      <c r="B391" s="2">
        <v>422</v>
      </c>
      <c r="C391" s="2" t="s">
        <v>983</v>
      </c>
      <c r="D391" s="3">
        <v>-8.3226084999999941</v>
      </c>
      <c r="E391" s="3">
        <v>0.25565616664921037</v>
      </c>
      <c r="F391" s="2">
        <v>2</v>
      </c>
      <c r="G391" s="2">
        <v>585</v>
      </c>
      <c r="H391" s="10">
        <f>INDEX(Data!N$2:N$803,Table2[[#This Row],[Index]])</f>
        <v>7.2195400000000002E-4</v>
      </c>
      <c r="I391" s="10">
        <f>INDEX(Data!O$2:O$803,Table2[[#This Row],[Index]])</f>
        <v>6.3620899999999999E-4</v>
      </c>
      <c r="J391" s="5">
        <f>INDEX(Data!P$2:P$803,Table2[[#This Row],[Index]])</f>
        <v>6.7908149999999995E-4</v>
      </c>
      <c r="K391" s="2">
        <v>426</v>
      </c>
      <c r="L391" s="2">
        <f>COUNTIF(Table2[Average],INDEX(Data!J$1:J$4,Data!L$1)&amp;Table2[[#This Row],[Average]])+1</f>
        <v>342</v>
      </c>
    </row>
    <row r="392" spans="1:12" x14ac:dyDescent="0.2">
      <c r="A392" s="2">
        <v>264</v>
      </c>
      <c r="B392" s="2">
        <v>412</v>
      </c>
      <c r="C392" s="2" t="s">
        <v>953</v>
      </c>
      <c r="D392" s="3">
        <v>-6.4355950000000064</v>
      </c>
      <c r="E392" s="3">
        <v>0.22885640254674045</v>
      </c>
      <c r="F392" s="2">
        <v>2</v>
      </c>
      <c r="G392" s="2">
        <v>588</v>
      </c>
      <c r="H392" s="10">
        <f>INDEX(Data!N$2:N$803,Table2[[#This Row],[Index]])</f>
        <v>6.2745300000000004E-4</v>
      </c>
      <c r="I392" s="10">
        <f>INDEX(Data!O$2:O$803,Table2[[#This Row],[Index]])</f>
        <v>5.9164600000000003E-4</v>
      </c>
      <c r="J392" s="5">
        <f>INDEX(Data!P$2:P$803,Table2[[#This Row],[Index]])</f>
        <v>6.0954949999999998E-4</v>
      </c>
      <c r="K392" s="2">
        <v>518</v>
      </c>
      <c r="L392" s="2">
        <f>COUNTIF(Table2[Average],INDEX(Data!J$1:J$4,Data!L$1)&amp;Table2[[#This Row],[Average]])+1</f>
        <v>374</v>
      </c>
    </row>
    <row r="393" spans="1:12" x14ac:dyDescent="0.2">
      <c r="A393" s="2">
        <v>267</v>
      </c>
      <c r="B393" s="2">
        <v>415</v>
      </c>
      <c r="C393" s="2" t="s">
        <v>962</v>
      </c>
      <c r="D393" s="3">
        <v>-6.976230000000001</v>
      </c>
      <c r="E393" s="3">
        <v>0.20748189370033804</v>
      </c>
      <c r="F393" s="2">
        <v>2</v>
      </c>
      <c r="G393" s="2">
        <v>588</v>
      </c>
      <c r="H393" s="10">
        <f>INDEX(Data!N$2:N$803,Table2[[#This Row],[Index]])</f>
        <v>5.4020999999999995E-4</v>
      </c>
      <c r="I393" s="10">
        <f>INDEX(Data!O$2:O$803,Table2[[#This Row],[Index]])</f>
        <v>5.1026900000000004E-4</v>
      </c>
      <c r="J393" s="5">
        <f>INDEX(Data!P$2:P$803,Table2[[#This Row],[Index]])</f>
        <v>5.252395E-4</v>
      </c>
      <c r="K393" s="2">
        <v>591</v>
      </c>
      <c r="L393" s="2">
        <f>COUNTIF(Table2[Average],INDEX(Data!J$1:J$4,Data!L$1)&amp;Table2[[#This Row],[Average]])+1</f>
        <v>430</v>
      </c>
    </row>
    <row r="394" spans="1:12" x14ac:dyDescent="0.2">
      <c r="A394" s="2">
        <v>498</v>
      </c>
      <c r="B394" s="2">
        <v>646</v>
      </c>
      <c r="C394" s="2" t="s">
        <v>1655</v>
      </c>
      <c r="D394" s="3">
        <v>-6.33313050000001</v>
      </c>
      <c r="E394" s="3">
        <v>0.21846976356858083</v>
      </c>
      <c r="F394" s="2">
        <v>2</v>
      </c>
      <c r="G394" s="2">
        <v>638</v>
      </c>
      <c r="H394" s="10">
        <f>INDEX(Data!N$2:N$803,Table2[[#This Row],[Index]])</f>
        <v>1.45632E-4</v>
      </c>
      <c r="I394" s="10">
        <f>INDEX(Data!O$2:O$803,Table2[[#This Row],[Index]])</f>
        <v>1.6128799999999999E-4</v>
      </c>
      <c r="J394" s="5">
        <f>INDEX(Data!P$2:P$803,Table2[[#This Row],[Index]])</f>
        <v>1.5346000000000001E-4</v>
      </c>
      <c r="K394" s="2">
        <v>545</v>
      </c>
      <c r="L394" s="2">
        <f>COUNTIF(Table2[Average],INDEX(Data!J$1:J$4,Data!L$1)&amp;Table2[[#This Row],[Average]])+1</f>
        <v>750</v>
      </c>
    </row>
    <row r="395" spans="1:12" x14ac:dyDescent="0.2">
      <c r="A395" s="2">
        <v>738</v>
      </c>
      <c r="B395" s="2">
        <v>84</v>
      </c>
      <c r="C395" s="2" t="s">
        <v>2291</v>
      </c>
      <c r="D395" s="3">
        <v>-7.7258090000000053</v>
      </c>
      <c r="E395" s="3">
        <v>0.28635925578574944</v>
      </c>
      <c r="F395" s="2">
        <v>2</v>
      </c>
      <c r="G395" s="2">
        <v>640</v>
      </c>
      <c r="H395" s="10">
        <f>INDEX(Data!N$2:N$803,Table2[[#This Row],[Index]])</f>
        <v>1.42824E-4</v>
      </c>
      <c r="I395" s="10">
        <f>INDEX(Data!O$2:O$803,Table2[[#This Row],[Index]])</f>
        <v>1.75697E-4</v>
      </c>
      <c r="J395" s="5">
        <f>INDEX(Data!P$2:P$803,Table2[[#This Row],[Index]])</f>
        <v>1.592605E-4</v>
      </c>
      <c r="K395" s="2">
        <v>331</v>
      </c>
      <c r="L395" s="2">
        <f>COUNTIF(Table2[Average],INDEX(Data!J$1:J$4,Data!L$1)&amp;Table2[[#This Row],[Average]])+1</f>
        <v>748</v>
      </c>
    </row>
    <row r="396" spans="1:12" x14ac:dyDescent="0.2">
      <c r="A396" s="2">
        <v>502</v>
      </c>
      <c r="B396" s="2">
        <v>650</v>
      </c>
      <c r="C396" s="2" t="s">
        <v>1667</v>
      </c>
      <c r="D396" s="3">
        <v>-6.1345294999999993</v>
      </c>
      <c r="E396" s="3">
        <v>0.2983954437785506</v>
      </c>
      <c r="F396" s="2">
        <v>2</v>
      </c>
      <c r="G396" s="2">
        <v>640</v>
      </c>
      <c r="H396" s="10">
        <f>INDEX(Data!N$2:N$803,Table2[[#This Row],[Index]])</f>
        <v>3.1137599999999998E-4</v>
      </c>
      <c r="I396" s="10">
        <f>INDEX(Data!O$2:O$803,Table2[[#This Row],[Index]])</f>
        <v>2.9377599999999999E-4</v>
      </c>
      <c r="J396" s="5">
        <f>INDEX(Data!P$2:P$803,Table2[[#This Row],[Index]])</f>
        <v>3.0257599999999998E-4</v>
      </c>
      <c r="K396" s="2">
        <v>303</v>
      </c>
      <c r="L396" s="2">
        <f>COUNTIF(Table2[Average],INDEX(Data!J$1:J$4,Data!L$1)&amp;Table2[[#This Row],[Average]])+1</f>
        <v>635</v>
      </c>
    </row>
    <row r="397" spans="1:12" x14ac:dyDescent="0.2">
      <c r="A397" s="2">
        <v>503</v>
      </c>
      <c r="B397" s="2">
        <v>651</v>
      </c>
      <c r="C397" s="2" t="s">
        <v>1670</v>
      </c>
      <c r="D397" s="3">
        <v>-6.9974555000000009</v>
      </c>
      <c r="E397" s="3">
        <v>0.21508914473152893</v>
      </c>
      <c r="F397" s="2">
        <v>2</v>
      </c>
      <c r="G397" s="2">
        <v>640</v>
      </c>
      <c r="H397" s="10">
        <f>INDEX(Data!N$2:N$803,Table2[[#This Row],[Index]])</f>
        <v>2.3046000000000001E-4</v>
      </c>
      <c r="I397" s="10">
        <f>INDEX(Data!O$2:O$803,Table2[[#This Row],[Index]])</f>
        <v>2.05429E-4</v>
      </c>
      <c r="J397" s="5">
        <f>INDEX(Data!P$2:P$803,Table2[[#This Row],[Index]])</f>
        <v>2.1794450000000001E-4</v>
      </c>
      <c r="K397" s="2">
        <v>552</v>
      </c>
      <c r="L397" s="2">
        <f>COUNTIF(Table2[Average],INDEX(Data!J$1:J$4,Data!L$1)&amp;Table2[[#This Row],[Average]])+1</f>
        <v>724</v>
      </c>
    </row>
    <row r="398" spans="1:12" x14ac:dyDescent="0.2">
      <c r="A398" s="2">
        <v>504</v>
      </c>
      <c r="B398" s="2">
        <v>652</v>
      </c>
      <c r="C398" s="2" t="s">
        <v>1673</v>
      </c>
      <c r="D398" s="3">
        <v>-9.6638440000000116</v>
      </c>
      <c r="E398" s="3">
        <v>0.290829421753318</v>
      </c>
      <c r="F398" s="2">
        <v>2</v>
      </c>
      <c r="G398" s="2">
        <v>640</v>
      </c>
      <c r="H398" s="10">
        <f>INDEX(Data!N$2:N$803,Table2[[#This Row],[Index]])</f>
        <v>3.0475800000000003E-4</v>
      </c>
      <c r="I398" s="10">
        <f>INDEX(Data!O$2:O$803,Table2[[#This Row],[Index]])</f>
        <v>2.7996999999999999E-4</v>
      </c>
      <c r="J398" s="5">
        <f>INDEX(Data!P$2:P$803,Table2[[#This Row],[Index]])</f>
        <v>2.9236400000000004E-4</v>
      </c>
      <c r="K398" s="2">
        <v>319</v>
      </c>
      <c r="L398" s="2">
        <f>COUNTIF(Table2[Average],INDEX(Data!J$1:J$4,Data!L$1)&amp;Table2[[#This Row],[Average]])+1</f>
        <v>647</v>
      </c>
    </row>
    <row r="399" spans="1:12" x14ac:dyDescent="0.2">
      <c r="A399" s="2">
        <v>497</v>
      </c>
      <c r="B399" s="2">
        <v>645</v>
      </c>
      <c r="C399" s="2" t="s">
        <v>1652</v>
      </c>
      <c r="D399" s="3">
        <v>-4.2008174999999994</v>
      </c>
      <c r="E399" s="3">
        <v>0.1646761184487632</v>
      </c>
      <c r="F399" s="2">
        <v>3</v>
      </c>
      <c r="G399" s="2">
        <v>1503</v>
      </c>
      <c r="H399" s="10">
        <f>INDEX(Data!N$2:N$803,Table2[[#This Row],[Index]])</f>
        <v>2.1998499999999999E-4</v>
      </c>
      <c r="I399" s="10">
        <f>INDEX(Data!O$2:O$803,Table2[[#This Row],[Index]])</f>
        <v>2.3527899999999999E-4</v>
      </c>
      <c r="J399" s="5">
        <f>INDEX(Data!P$2:P$803,Table2[[#This Row],[Index]])</f>
        <v>2.2763199999999999E-4</v>
      </c>
      <c r="K399" s="2">
        <v>728</v>
      </c>
      <c r="L399" s="2">
        <f>COUNTIF(Table2[Average],INDEX(Data!J$1:J$4,Data!L$1)&amp;Table2[[#This Row],[Average]])+1</f>
        <v>721</v>
      </c>
    </row>
    <row r="400" spans="1:12" x14ac:dyDescent="0.2">
      <c r="A400" s="2">
        <v>19</v>
      </c>
      <c r="B400" s="2">
        <v>167</v>
      </c>
      <c r="C400" s="2" t="s">
        <v>88</v>
      </c>
      <c r="D400" s="3">
        <v>-7.6970400000000012</v>
      </c>
      <c r="E400" s="3">
        <v>0.36939968657160449</v>
      </c>
      <c r="F400" s="2">
        <v>6</v>
      </c>
      <c r="G400" s="2">
        <v>1784</v>
      </c>
      <c r="H400" s="10">
        <f>INDEX(Data!N$2:N$803,Table2[[#This Row],[Index]])</f>
        <v>1.6104400000000001E-3</v>
      </c>
      <c r="I400" s="10">
        <f>INDEX(Data!O$2:O$803,Table2[[#This Row],[Index]])</f>
        <v>1.40635E-3</v>
      </c>
      <c r="J400" s="5">
        <f>INDEX(Data!P$2:P$803,Table2[[#This Row],[Index]])</f>
        <v>1.508395E-3</v>
      </c>
      <c r="K400" s="2">
        <v>164</v>
      </c>
      <c r="L400" s="2">
        <f>COUNTIF(Table2[Average],INDEX(Data!J$1:J$4,Data!L$1)&amp;Table2[[#This Row],[Average]])+1</f>
        <v>211</v>
      </c>
    </row>
    <row r="401" spans="1:12" x14ac:dyDescent="0.2">
      <c r="A401" s="2">
        <v>260</v>
      </c>
      <c r="B401" s="2">
        <v>408</v>
      </c>
      <c r="C401" s="2" t="s">
        <v>941</v>
      </c>
      <c r="D401" s="3">
        <v>-6.7958755000000011</v>
      </c>
      <c r="E401" s="3">
        <v>0.21218918856823643</v>
      </c>
      <c r="F401" s="2">
        <v>4</v>
      </c>
      <c r="G401" s="2">
        <v>2277</v>
      </c>
      <c r="H401" s="10">
        <f>INDEX(Data!N$2:N$803,Table2[[#This Row],[Index]])</f>
        <v>3.3954999999999999E-4</v>
      </c>
      <c r="I401" s="10">
        <f>INDEX(Data!O$2:O$803,Table2[[#This Row],[Index]])</f>
        <v>3.3872299999999998E-4</v>
      </c>
      <c r="J401" s="5">
        <f>INDEX(Data!P$2:P$803,Table2[[#This Row],[Index]])</f>
        <v>3.3913649999999998E-4</v>
      </c>
      <c r="K401" s="2">
        <v>565</v>
      </c>
      <c r="L401" s="2">
        <f>COUNTIF(Table2[Average],INDEX(Data!J$1:J$4,Data!L$1)&amp;Table2[[#This Row],[Average]])+1</f>
        <v>588</v>
      </c>
    </row>
    <row r="402" spans="1:12" x14ac:dyDescent="0.2">
      <c r="A402" s="2">
        <v>261</v>
      </c>
      <c r="B402" s="2">
        <v>409</v>
      </c>
      <c r="C402" s="2" t="s">
        <v>944</v>
      </c>
      <c r="D402" s="3">
        <v>-6.4268670000000014</v>
      </c>
      <c r="E402" s="3">
        <v>0.19683087558562284</v>
      </c>
      <c r="F402" s="2">
        <v>4</v>
      </c>
      <c r="G402" s="2">
        <v>2277</v>
      </c>
      <c r="H402" s="10">
        <f>INDEX(Data!N$2:N$803,Table2[[#This Row],[Index]])</f>
        <v>3.3797500000000002E-4</v>
      </c>
      <c r="I402" s="10">
        <f>INDEX(Data!O$2:O$803,Table2[[#This Row],[Index]])</f>
        <v>3.18993E-4</v>
      </c>
      <c r="J402" s="5">
        <f>INDEX(Data!P$2:P$803,Table2[[#This Row],[Index]])</f>
        <v>3.2848399999999998E-4</v>
      </c>
      <c r="K402" s="2">
        <v>624</v>
      </c>
      <c r="L402" s="2">
        <f>COUNTIF(Table2[Average],INDEX(Data!J$1:J$4,Data!L$1)&amp;Table2[[#This Row],[Average]])+1</f>
        <v>604</v>
      </c>
    </row>
    <row r="403" spans="1:12" x14ac:dyDescent="0.2">
      <c r="A403" s="2">
        <v>265</v>
      </c>
      <c r="B403" s="2">
        <v>413</v>
      </c>
      <c r="C403" s="2" t="s">
        <v>956</v>
      </c>
      <c r="D403" s="3">
        <v>-7.4221565000000069</v>
      </c>
      <c r="E403" s="3">
        <v>0.22225523555919033</v>
      </c>
      <c r="F403" s="2">
        <v>4</v>
      </c>
      <c r="G403" s="2">
        <v>2277</v>
      </c>
      <c r="H403" s="10">
        <f>INDEX(Data!N$2:N$803,Table2[[#This Row],[Index]])</f>
        <v>3.6124799999999999E-4</v>
      </c>
      <c r="I403" s="10">
        <f>INDEX(Data!O$2:O$803,Table2[[#This Row],[Index]])</f>
        <v>3.3782199999999999E-4</v>
      </c>
      <c r="J403" s="5">
        <f>INDEX(Data!P$2:P$803,Table2[[#This Row],[Index]])</f>
        <v>3.4953499999999999E-4</v>
      </c>
      <c r="K403" s="2">
        <v>536</v>
      </c>
      <c r="L403" s="2">
        <f>COUNTIF(Table2[Average],INDEX(Data!J$1:J$4,Data!L$1)&amp;Table2[[#This Row],[Average]])+1</f>
        <v>573</v>
      </c>
    </row>
    <row r="404" spans="1:12" x14ac:dyDescent="0.2">
      <c r="A404" s="2">
        <v>268</v>
      </c>
      <c r="B404" s="2">
        <v>416</v>
      </c>
      <c r="C404" s="2" t="s">
        <v>965</v>
      </c>
      <c r="D404" s="3">
        <v>-6.7955170000000109</v>
      </c>
      <c r="E404" s="3">
        <v>0.20751208161095436</v>
      </c>
      <c r="F404" s="2">
        <v>4</v>
      </c>
      <c r="G404" s="2">
        <v>2277</v>
      </c>
      <c r="H404" s="10">
        <f>INDEX(Data!N$2:N$803,Table2[[#This Row],[Index]])</f>
        <v>3.69501E-4</v>
      </c>
      <c r="I404" s="10">
        <f>INDEX(Data!O$2:O$803,Table2[[#This Row],[Index]])</f>
        <v>3.5603799999999998E-4</v>
      </c>
      <c r="J404" s="5">
        <f>INDEX(Data!P$2:P$803,Table2[[#This Row],[Index]])</f>
        <v>3.6276949999999999E-4</v>
      </c>
      <c r="K404" s="2">
        <v>590</v>
      </c>
      <c r="L404" s="2">
        <f>COUNTIF(Table2[Average],INDEX(Data!J$1:J$4,Data!L$1)&amp;Table2[[#This Row],[Average]])+1</f>
        <v>558</v>
      </c>
    </row>
    <row r="405" spans="1:12" x14ac:dyDescent="0.2">
      <c r="A405" s="2">
        <v>269</v>
      </c>
      <c r="B405" s="2">
        <v>417</v>
      </c>
      <c r="C405" s="2" t="s">
        <v>968</v>
      </c>
      <c r="D405" s="3">
        <v>-6.6049850000000063</v>
      </c>
      <c r="E405" s="3">
        <v>0.19618154440540164</v>
      </c>
      <c r="F405" s="2">
        <v>4</v>
      </c>
      <c r="G405" s="2">
        <v>2277</v>
      </c>
      <c r="H405" s="10">
        <f>INDEX(Data!N$2:N$803,Table2[[#This Row],[Index]])</f>
        <v>3.3542199999999999E-4</v>
      </c>
      <c r="I405" s="10">
        <f>INDEX(Data!O$2:O$803,Table2[[#This Row],[Index]])</f>
        <v>3.1777299999999998E-4</v>
      </c>
      <c r="J405" s="5">
        <f>INDEX(Data!P$2:P$803,Table2[[#This Row],[Index]])</f>
        <v>3.2659749999999998E-4</v>
      </c>
      <c r="K405" s="2">
        <v>631</v>
      </c>
      <c r="L405" s="2">
        <f>COUNTIF(Table2[Average],INDEX(Data!J$1:J$4,Data!L$1)&amp;Table2[[#This Row],[Average]])+1</f>
        <v>607</v>
      </c>
    </row>
    <row r="406" spans="1:12" x14ac:dyDescent="0.2">
      <c r="A406" s="2">
        <v>270</v>
      </c>
      <c r="B406" s="2">
        <v>418</v>
      </c>
      <c r="C406" s="2" t="s">
        <v>971</v>
      </c>
      <c r="D406" s="3">
        <v>-6.6241375000000033</v>
      </c>
      <c r="E406" s="3">
        <v>0.19832269076521283</v>
      </c>
      <c r="F406" s="2">
        <v>4</v>
      </c>
      <c r="G406" s="2">
        <v>2277</v>
      </c>
      <c r="H406" s="10">
        <f>INDEX(Data!N$2:N$803,Table2[[#This Row],[Index]])</f>
        <v>3.33639E-4</v>
      </c>
      <c r="I406" s="10">
        <f>INDEX(Data!O$2:O$803,Table2[[#This Row],[Index]])</f>
        <v>3.1693100000000001E-4</v>
      </c>
      <c r="J406" s="5">
        <f>INDEX(Data!P$2:P$803,Table2[[#This Row],[Index]])</f>
        <v>3.2528500000000003E-4</v>
      </c>
      <c r="K406" s="2">
        <v>619</v>
      </c>
      <c r="L406" s="2">
        <f>COUNTIF(Table2[Average],INDEX(Data!J$1:J$4,Data!L$1)&amp;Table2[[#This Row],[Average]])+1</f>
        <v>612</v>
      </c>
    </row>
    <row r="407" spans="1:12" x14ac:dyDescent="0.2">
      <c r="A407" s="2">
        <v>271</v>
      </c>
      <c r="B407" s="2">
        <v>419</v>
      </c>
      <c r="C407" s="2" t="s">
        <v>974</v>
      </c>
      <c r="D407" s="3">
        <v>-7.1568515000000019</v>
      </c>
      <c r="E407" s="3">
        <v>0.21262397573243602</v>
      </c>
      <c r="F407" s="2">
        <v>4</v>
      </c>
      <c r="G407" s="2">
        <v>2277</v>
      </c>
      <c r="H407" s="10">
        <f>INDEX(Data!N$2:N$803,Table2[[#This Row],[Index]])</f>
        <v>3.3517399999999999E-4</v>
      </c>
      <c r="I407" s="10">
        <f>INDEX(Data!O$2:O$803,Table2[[#This Row],[Index]])</f>
        <v>3.3617299999999999E-4</v>
      </c>
      <c r="J407" s="5">
        <f>INDEX(Data!P$2:P$803,Table2[[#This Row],[Index]])</f>
        <v>3.3567349999999999E-4</v>
      </c>
      <c r="K407" s="2">
        <v>564</v>
      </c>
      <c r="L407" s="2">
        <f>COUNTIF(Table2[Average],INDEX(Data!J$1:J$4,Data!L$1)&amp;Table2[[#This Row],[Average]])+1</f>
        <v>595</v>
      </c>
    </row>
    <row r="408" spans="1:12" x14ac:dyDescent="0.2">
      <c r="A408" s="2">
        <v>275</v>
      </c>
      <c r="B408" s="2">
        <v>423</v>
      </c>
      <c r="C408" s="2" t="s">
        <v>986</v>
      </c>
      <c r="D408" s="3">
        <v>-6.8521094999999974</v>
      </c>
      <c r="E408" s="3">
        <v>0.20505305371980312</v>
      </c>
      <c r="F408" s="2">
        <v>4</v>
      </c>
      <c r="G408" s="2">
        <v>2277</v>
      </c>
      <c r="H408" s="10">
        <f>INDEX(Data!N$2:N$803,Table2[[#This Row],[Index]])</f>
        <v>3.34638E-4</v>
      </c>
      <c r="I408" s="10">
        <f>INDEX(Data!O$2:O$803,Table2[[#This Row],[Index]])</f>
        <v>3.4086899999999999E-4</v>
      </c>
      <c r="J408" s="5">
        <f>INDEX(Data!P$2:P$803,Table2[[#This Row],[Index]])</f>
        <v>3.377535E-4</v>
      </c>
      <c r="K408" s="2">
        <v>595</v>
      </c>
      <c r="L408" s="2">
        <f>COUNTIF(Table2[Average],INDEX(Data!J$1:J$4,Data!L$1)&amp;Table2[[#This Row],[Average]])+1</f>
        <v>591</v>
      </c>
    </row>
    <row r="409" spans="1:12" x14ac:dyDescent="0.2">
      <c r="A409" s="2">
        <v>262</v>
      </c>
      <c r="B409" s="2">
        <v>410</v>
      </c>
      <c r="C409" s="2" t="s">
        <v>947</v>
      </c>
      <c r="D409" s="3">
        <v>-6.5981235000000069</v>
      </c>
      <c r="E409" s="3">
        <v>0.19616414351203507</v>
      </c>
      <c r="F409" s="2">
        <v>4</v>
      </c>
      <c r="G409" s="2">
        <v>2280</v>
      </c>
      <c r="H409" s="10">
        <f>INDEX(Data!N$2:N$803,Table2[[#This Row],[Index]])</f>
        <v>4.0768800000000002E-4</v>
      </c>
      <c r="I409" s="10">
        <f>INDEX(Data!O$2:O$803,Table2[[#This Row],[Index]])</f>
        <v>3.5091300000000001E-4</v>
      </c>
      <c r="J409" s="5">
        <f>INDEX(Data!P$2:P$803,Table2[[#This Row],[Index]])</f>
        <v>3.7930050000000001E-4</v>
      </c>
      <c r="K409" s="2">
        <v>632</v>
      </c>
      <c r="L409" s="2">
        <f>COUNTIF(Table2[Average],INDEX(Data!J$1:J$4,Data!L$1)&amp;Table2[[#This Row],[Average]])+1</f>
        <v>547</v>
      </c>
    </row>
    <row r="410" spans="1:12" x14ac:dyDescent="0.2">
      <c r="A410" s="2">
        <v>518</v>
      </c>
      <c r="B410" s="2">
        <v>666</v>
      </c>
      <c r="C410" s="2" t="s">
        <v>1715</v>
      </c>
      <c r="D410" s="3">
        <v>-5.2184900000000098</v>
      </c>
      <c r="E410" s="3">
        <v>0.31194534339685487</v>
      </c>
      <c r="F410" s="2">
        <v>1</v>
      </c>
      <c r="G410" s="2">
        <v>2488</v>
      </c>
      <c r="H410" s="10">
        <f>INDEX(Data!N$2:N$803,Table2[[#This Row],[Index]])</f>
        <v>6.0891799999999996E-4</v>
      </c>
      <c r="I410" s="10">
        <f>INDEX(Data!O$2:O$803,Table2[[#This Row],[Index]])</f>
        <v>3.9086600000000002E-4</v>
      </c>
      <c r="J410" s="5">
        <f>INDEX(Data!P$2:P$803,Table2[[#This Row],[Index]])</f>
        <v>4.9989200000000004E-4</v>
      </c>
      <c r="K410" s="2">
        <v>270</v>
      </c>
      <c r="L410" s="2">
        <f>COUNTIF(Table2[Average],INDEX(Data!J$1:J$4,Data!L$1)&amp;Table2[[#This Row],[Average]])+1</f>
        <v>441</v>
      </c>
    </row>
    <row r="411" spans="1:12" x14ac:dyDescent="0.2">
      <c r="A411" s="2">
        <v>514</v>
      </c>
      <c r="B411" s="2">
        <v>662</v>
      </c>
      <c r="C411" s="2" t="s">
        <v>1703</v>
      </c>
      <c r="D411" s="3">
        <v>-3.8447900000000033</v>
      </c>
      <c r="E411" s="3">
        <v>0.25632958999409133</v>
      </c>
      <c r="F411" s="2">
        <v>1</v>
      </c>
      <c r="G411" s="2">
        <v>2490</v>
      </c>
      <c r="H411" s="10">
        <f>INDEX(Data!N$2:N$803,Table2[[#This Row],[Index]])</f>
        <v>2.8950599999999998E-4</v>
      </c>
      <c r="I411" s="10">
        <f>INDEX(Data!O$2:O$803,Table2[[#This Row],[Index]])</f>
        <v>2.7700799999999997E-4</v>
      </c>
      <c r="J411" s="5">
        <f>INDEX(Data!P$2:P$803,Table2[[#This Row],[Index]])</f>
        <v>2.8325699999999997E-4</v>
      </c>
      <c r="K411" s="2">
        <v>422</v>
      </c>
      <c r="L411" s="2">
        <f>COUNTIF(Table2[Average],INDEX(Data!J$1:J$4,Data!L$1)&amp;Table2[[#This Row],[Average]])+1</f>
        <v>665</v>
      </c>
    </row>
    <row r="412" spans="1:12" x14ac:dyDescent="0.2">
      <c r="A412" s="2">
        <v>516</v>
      </c>
      <c r="B412" s="2">
        <v>664</v>
      </c>
      <c r="C412" s="2" t="s">
        <v>1709</v>
      </c>
      <c r="D412" s="3">
        <v>-5.4999049999999983</v>
      </c>
      <c r="E412" s="3">
        <v>0.56772560545931128</v>
      </c>
      <c r="F412" s="2">
        <v>1</v>
      </c>
      <c r="G412" s="2">
        <v>2492</v>
      </c>
      <c r="H412" s="10">
        <f>INDEX(Data!N$2:N$803,Table2[[#This Row],[Index]])</f>
        <v>1.2410699999999999E-3</v>
      </c>
      <c r="I412" s="10">
        <f>INDEX(Data!O$2:O$803,Table2[[#This Row],[Index]])</f>
        <v>7.8362899999999999E-4</v>
      </c>
      <c r="J412" s="5">
        <f>INDEX(Data!P$2:P$803,Table2[[#This Row],[Index]])</f>
        <v>1.0123495E-3</v>
      </c>
      <c r="K412" s="2">
        <v>22</v>
      </c>
      <c r="L412" s="2">
        <f>COUNTIF(Table2[Average],INDEX(Data!J$1:J$4,Data!L$1)&amp;Table2[[#This Row],[Average]])+1</f>
        <v>271</v>
      </c>
    </row>
    <row r="413" spans="1:12" x14ac:dyDescent="0.2">
      <c r="A413" s="2">
        <v>739</v>
      </c>
      <c r="B413" s="2">
        <v>85</v>
      </c>
      <c r="C413" s="2" t="s">
        <v>2293</v>
      </c>
      <c r="D413" s="3">
        <v>-5.1068355000000025</v>
      </c>
      <c r="E413" s="3">
        <v>0.15682070435837961</v>
      </c>
      <c r="F413" s="2">
        <v>2</v>
      </c>
      <c r="G413" s="2">
        <v>2651</v>
      </c>
      <c r="H413" s="10">
        <f>INDEX(Data!N$2:N$803,Table2[[#This Row],[Index]])</f>
        <v>2.3575399999999999E-4</v>
      </c>
      <c r="I413" s="10">
        <f>INDEX(Data!O$2:O$803,Table2[[#This Row],[Index]])</f>
        <v>2.5485699999999999E-4</v>
      </c>
      <c r="J413" s="5">
        <f>INDEX(Data!P$2:P$803,Table2[[#This Row],[Index]])</f>
        <v>2.4530549999999998E-4</v>
      </c>
      <c r="K413" s="2">
        <v>748</v>
      </c>
      <c r="L413" s="2">
        <f>COUNTIF(Table2[Average],INDEX(Data!J$1:J$4,Data!L$1)&amp;Table2[[#This Row],[Average]])+1</f>
        <v>707</v>
      </c>
    </row>
    <row r="414" spans="1:12" x14ac:dyDescent="0.2">
      <c r="A414" s="2">
        <v>790</v>
      </c>
      <c r="B414" s="2">
        <v>136</v>
      </c>
      <c r="C414" s="2" t="s">
        <v>2395</v>
      </c>
      <c r="D414" s="3">
        <v>-14.591810000000024</v>
      </c>
      <c r="E414" s="3">
        <v>0.79779259976681338</v>
      </c>
      <c r="F414" s="2">
        <v>17</v>
      </c>
      <c r="G414" s="2">
        <v>2790</v>
      </c>
      <c r="H414" s="10">
        <f>INDEX(Data!N$2:N$803,Table2[[#This Row],[Index]])</f>
        <v>1.49613E-3</v>
      </c>
      <c r="I414" s="10">
        <f>INDEX(Data!O$2:O$803,Table2[[#This Row],[Index]])</f>
        <v>1.5797000000000001E-3</v>
      </c>
      <c r="J414" s="5">
        <f>INDEX(Data!P$2:P$803,Table2[[#This Row],[Index]])</f>
        <v>1.5379149999999999E-3</v>
      </c>
      <c r="K414" s="2">
        <v>3</v>
      </c>
      <c r="L414" s="2">
        <f>COUNTIF(Table2[Average],INDEX(Data!J$1:J$4,Data!L$1)&amp;Table2[[#This Row],[Average]])+1</f>
        <v>203</v>
      </c>
    </row>
    <row r="415" spans="1:12" x14ac:dyDescent="0.2">
      <c r="A415" s="2">
        <v>793</v>
      </c>
      <c r="B415" s="2">
        <v>139</v>
      </c>
      <c r="C415" s="2" t="s">
        <v>2401</v>
      </c>
      <c r="D415" s="3">
        <v>-18.153819000000013</v>
      </c>
      <c r="E415" s="3">
        <v>1.0267032150914848</v>
      </c>
      <c r="F415" s="2">
        <v>17</v>
      </c>
      <c r="G415" s="2">
        <v>2790</v>
      </c>
      <c r="H415" s="10">
        <f>INDEX(Data!N$2:N$803,Table2[[#This Row],[Index]])</f>
        <v>1.01472E-3</v>
      </c>
      <c r="I415" s="10">
        <f>INDEX(Data!O$2:O$803,Table2[[#This Row],[Index]])</f>
        <v>1.03691E-3</v>
      </c>
      <c r="J415" s="5">
        <f>INDEX(Data!P$2:P$803,Table2[[#This Row],[Index]])</f>
        <v>1.025815E-3</v>
      </c>
      <c r="K415" s="2">
        <v>1</v>
      </c>
      <c r="L415" s="2">
        <f>COUNTIF(Table2[Average],INDEX(Data!J$1:J$4,Data!L$1)&amp;Table2[[#This Row],[Average]])+1</f>
        <v>269</v>
      </c>
    </row>
    <row r="416" spans="1:12" x14ac:dyDescent="0.2">
      <c r="A416" s="2">
        <v>796</v>
      </c>
      <c r="B416" s="2">
        <v>142</v>
      </c>
      <c r="C416" s="2" t="s">
        <v>2407</v>
      </c>
      <c r="D416" s="3">
        <v>-13.761001499999992</v>
      </c>
      <c r="E416" s="3">
        <v>0.70638334348386567</v>
      </c>
      <c r="F416" s="2">
        <v>17</v>
      </c>
      <c r="G416" s="2">
        <v>2790</v>
      </c>
      <c r="H416" s="10">
        <f>INDEX(Data!N$2:N$803,Table2[[#This Row],[Index]])</f>
        <v>8.7201399999999995E-3</v>
      </c>
      <c r="I416" s="10">
        <f>INDEX(Data!O$2:O$803,Table2[[#This Row],[Index]])</f>
        <v>1.0892300000000001E-2</v>
      </c>
      <c r="J416" s="5">
        <f>INDEX(Data!P$2:P$803,Table2[[#This Row],[Index]])</f>
        <v>9.8062200000000009E-3</v>
      </c>
      <c r="K416" s="2">
        <v>7</v>
      </c>
      <c r="L416" s="2">
        <f>COUNTIF(Table2[Average],INDEX(Data!J$1:J$4,Data!L$1)&amp;Table2[[#This Row],[Average]])+1</f>
        <v>5</v>
      </c>
    </row>
    <row r="417" spans="1:12" x14ac:dyDescent="0.2">
      <c r="A417" s="2">
        <v>799</v>
      </c>
      <c r="B417" s="2">
        <v>145</v>
      </c>
      <c r="C417" s="2" t="s">
        <v>2413</v>
      </c>
      <c r="D417" s="3">
        <v>-10.604230000000001</v>
      </c>
      <c r="E417" s="3">
        <v>0.31621275392231774</v>
      </c>
      <c r="F417" s="2">
        <v>17</v>
      </c>
      <c r="G417" s="2">
        <v>2790</v>
      </c>
      <c r="H417" s="10">
        <f>INDEX(Data!N$2:N$803,Table2[[#This Row],[Index]])</f>
        <v>5.8025899999999996E-4</v>
      </c>
      <c r="I417" s="10">
        <f>INDEX(Data!O$2:O$803,Table2[[#This Row],[Index]])</f>
        <v>5.1269800000000002E-4</v>
      </c>
      <c r="J417" s="5">
        <f>INDEX(Data!P$2:P$803,Table2[[#This Row],[Index]])</f>
        <v>5.4647849999999993E-4</v>
      </c>
      <c r="K417" s="2">
        <v>261</v>
      </c>
      <c r="L417" s="2">
        <f>COUNTIF(Table2[Average],INDEX(Data!J$1:J$4,Data!L$1)&amp;Table2[[#This Row],[Average]])+1</f>
        <v>415</v>
      </c>
    </row>
    <row r="418" spans="1:12" x14ac:dyDescent="0.2">
      <c r="A418" s="2">
        <v>230</v>
      </c>
      <c r="B418" s="2">
        <v>378</v>
      </c>
      <c r="C418" s="2" t="s">
        <v>851</v>
      </c>
      <c r="D418" s="3">
        <v>-4.9795650000000009</v>
      </c>
      <c r="E418" s="3">
        <v>0.18122169567219418</v>
      </c>
      <c r="F418" s="2">
        <v>17</v>
      </c>
      <c r="G418" s="2">
        <v>2790</v>
      </c>
      <c r="H418" s="10">
        <f>INDEX(Data!N$2:N$803,Table2[[#This Row],[Index]])</f>
        <v>1.97794E-4</v>
      </c>
      <c r="I418" s="10">
        <f>INDEX(Data!O$2:O$803,Table2[[#This Row],[Index]])</f>
        <v>2.5836400000000002E-4</v>
      </c>
      <c r="J418" s="5">
        <f>INDEX(Data!P$2:P$803,Table2[[#This Row],[Index]])</f>
        <v>2.2807900000000001E-4</v>
      </c>
      <c r="K418" s="2">
        <v>683</v>
      </c>
      <c r="L418" s="2">
        <f>COUNTIF(Table2[Average],INDEX(Data!J$1:J$4,Data!L$1)&amp;Table2[[#This Row],[Average]])+1</f>
        <v>720</v>
      </c>
    </row>
    <row r="419" spans="1:12" x14ac:dyDescent="0.2">
      <c r="A419" s="2">
        <v>231</v>
      </c>
      <c r="B419" s="2">
        <v>379</v>
      </c>
      <c r="C419" s="2" t="s">
        <v>854</v>
      </c>
      <c r="D419" s="3">
        <v>-4.554940000000002</v>
      </c>
      <c r="E419" s="3">
        <v>0.19622666110434714</v>
      </c>
      <c r="F419" s="2">
        <v>17</v>
      </c>
      <c r="G419" s="2">
        <v>2790</v>
      </c>
      <c r="H419" s="10">
        <f>INDEX(Data!N$2:N$803,Table2[[#This Row],[Index]])</f>
        <v>2.4941500000000001E-4</v>
      </c>
      <c r="I419" s="10">
        <f>INDEX(Data!O$2:O$803,Table2[[#This Row],[Index]])</f>
        <v>3.2456999999999999E-4</v>
      </c>
      <c r="J419" s="5">
        <f>INDEX(Data!P$2:P$803,Table2[[#This Row],[Index]])</f>
        <v>2.8699249999999997E-4</v>
      </c>
      <c r="K419" s="2">
        <v>629</v>
      </c>
      <c r="L419" s="2">
        <f>COUNTIF(Table2[Average],INDEX(Data!J$1:J$4,Data!L$1)&amp;Table2[[#This Row],[Average]])+1</f>
        <v>660</v>
      </c>
    </row>
    <row r="420" spans="1:12" x14ac:dyDescent="0.2">
      <c r="A420" s="2">
        <v>336</v>
      </c>
      <c r="B420" s="2">
        <v>484</v>
      </c>
      <c r="C420" s="2" t="s">
        <v>1169</v>
      </c>
      <c r="D420" s="3">
        <v>-4.8087100000000049</v>
      </c>
      <c r="E420" s="3">
        <v>0.28579659626007609</v>
      </c>
      <c r="F420" s="2">
        <v>17</v>
      </c>
      <c r="G420" s="2">
        <v>2790</v>
      </c>
      <c r="H420" s="10">
        <f>INDEX(Data!N$2:N$803,Table2[[#This Row],[Index]])</f>
        <v>2.7604499999999999E-4</v>
      </c>
      <c r="I420" s="10">
        <f>INDEX(Data!O$2:O$803,Table2[[#This Row],[Index]])</f>
        <v>2.2461399999999999E-4</v>
      </c>
      <c r="J420" s="5">
        <f>INDEX(Data!P$2:P$803,Table2[[#This Row],[Index]])</f>
        <v>2.5032949999999999E-4</v>
      </c>
      <c r="K420" s="2">
        <v>333</v>
      </c>
      <c r="L420" s="2">
        <f>COUNTIF(Table2[Average],INDEX(Data!J$1:J$4,Data!L$1)&amp;Table2[[#This Row],[Average]])+1</f>
        <v>701</v>
      </c>
    </row>
    <row r="421" spans="1:12" x14ac:dyDescent="0.2">
      <c r="A421" s="2">
        <v>349</v>
      </c>
      <c r="B421" s="2">
        <v>497</v>
      </c>
      <c r="C421" s="2" t="s">
        <v>1208</v>
      </c>
      <c r="D421" s="3">
        <v>-5.6932800000000015</v>
      </c>
      <c r="E421" s="3">
        <v>0.18110234195369951</v>
      </c>
      <c r="F421" s="2">
        <v>17</v>
      </c>
      <c r="G421" s="2">
        <v>2790</v>
      </c>
      <c r="H421" s="10">
        <f>INDEX(Data!N$2:N$803,Table2[[#This Row],[Index]])</f>
        <v>2.7873299999999998E-4</v>
      </c>
      <c r="I421" s="10">
        <f>INDEX(Data!O$2:O$803,Table2[[#This Row],[Index]])</f>
        <v>1.6513699999999999E-4</v>
      </c>
      <c r="J421" s="5">
        <f>INDEX(Data!P$2:P$803,Table2[[#This Row],[Index]])</f>
        <v>2.2193499999999998E-4</v>
      </c>
      <c r="K421" s="2">
        <v>686</v>
      </c>
      <c r="L421" s="2">
        <f>COUNTIF(Table2[Average],INDEX(Data!J$1:J$4,Data!L$1)&amp;Table2[[#This Row],[Average]])+1</f>
        <v>722</v>
      </c>
    </row>
    <row r="422" spans="1:12" x14ac:dyDescent="0.2">
      <c r="A422" s="2">
        <v>365</v>
      </c>
      <c r="B422" s="2">
        <v>513</v>
      </c>
      <c r="C422" s="2" t="s">
        <v>1256</v>
      </c>
      <c r="D422" s="3">
        <v>-9.645908999999989</v>
      </c>
      <c r="E422" s="3">
        <v>0.29712630934434259</v>
      </c>
      <c r="F422" s="2">
        <v>17</v>
      </c>
      <c r="G422" s="2">
        <v>2790</v>
      </c>
      <c r="H422" s="10">
        <f>INDEX(Data!N$2:N$803,Table2[[#This Row],[Index]])</f>
        <v>3.42877E-4</v>
      </c>
      <c r="I422" s="10">
        <f>INDEX(Data!O$2:O$803,Table2[[#This Row],[Index]])</f>
        <v>3.9427899999999998E-4</v>
      </c>
      <c r="J422" s="5">
        <f>INDEX(Data!P$2:P$803,Table2[[#This Row],[Index]])</f>
        <v>3.6857799999999999E-4</v>
      </c>
      <c r="K422" s="2">
        <v>308</v>
      </c>
      <c r="L422" s="2">
        <f>COUNTIF(Table2[Average],INDEX(Data!J$1:J$4,Data!L$1)&amp;Table2[[#This Row],[Average]])+1</f>
        <v>557</v>
      </c>
    </row>
    <row r="423" spans="1:12" x14ac:dyDescent="0.2">
      <c r="A423" s="2">
        <v>366</v>
      </c>
      <c r="B423" s="2">
        <v>514</v>
      </c>
      <c r="C423" s="2" t="s">
        <v>1259</v>
      </c>
      <c r="D423" s="3">
        <v>-8.3385720000000063</v>
      </c>
      <c r="E423" s="3">
        <v>0.24771804989444252</v>
      </c>
      <c r="F423" s="2">
        <v>17</v>
      </c>
      <c r="G423" s="2">
        <v>2790</v>
      </c>
      <c r="H423" s="10">
        <f>INDEX(Data!N$2:N$803,Table2[[#This Row],[Index]])</f>
        <v>3.0413499999999997E-4</v>
      </c>
      <c r="I423" s="10">
        <f>INDEX(Data!O$2:O$803,Table2[[#This Row],[Index]])</f>
        <v>3.50582E-4</v>
      </c>
      <c r="J423" s="5">
        <f>INDEX(Data!P$2:P$803,Table2[[#This Row],[Index]])</f>
        <v>3.2735849999999999E-4</v>
      </c>
      <c r="K423" s="2">
        <v>454</v>
      </c>
      <c r="L423" s="2">
        <f>COUNTIF(Table2[Average],INDEX(Data!J$1:J$4,Data!L$1)&amp;Table2[[#This Row],[Average]])+1</f>
        <v>605</v>
      </c>
    </row>
    <row r="424" spans="1:12" x14ac:dyDescent="0.2">
      <c r="A424" s="2">
        <v>367</v>
      </c>
      <c r="B424" s="2">
        <v>515</v>
      </c>
      <c r="C424" s="2" t="s">
        <v>1262</v>
      </c>
      <c r="D424" s="3">
        <v>-5.7321875000000091</v>
      </c>
      <c r="E424" s="3">
        <v>0.22099212437428364</v>
      </c>
      <c r="F424" s="2">
        <v>17</v>
      </c>
      <c r="G424" s="2">
        <v>2790</v>
      </c>
      <c r="H424" s="10">
        <f>INDEX(Data!N$2:N$803,Table2[[#This Row],[Index]])</f>
        <v>2.8247500000000002E-4</v>
      </c>
      <c r="I424" s="10">
        <f>INDEX(Data!O$2:O$803,Table2[[#This Row],[Index]])</f>
        <v>3.2609799999999998E-4</v>
      </c>
      <c r="J424" s="5">
        <f>INDEX(Data!P$2:P$803,Table2[[#This Row],[Index]])</f>
        <v>3.0428650000000003E-4</v>
      </c>
      <c r="K424" s="2">
        <v>540</v>
      </c>
      <c r="L424" s="2">
        <f>COUNTIF(Table2[Average],INDEX(Data!J$1:J$4,Data!L$1)&amp;Table2[[#This Row],[Average]])+1</f>
        <v>633</v>
      </c>
    </row>
    <row r="425" spans="1:12" x14ac:dyDescent="0.2">
      <c r="A425" s="2">
        <v>368</v>
      </c>
      <c r="B425" s="2">
        <v>516</v>
      </c>
      <c r="C425" s="2" t="s">
        <v>1265</v>
      </c>
      <c r="D425" s="3">
        <v>-8.0135730000000081</v>
      </c>
      <c r="E425" s="3">
        <v>0.24225427713483089</v>
      </c>
      <c r="F425" s="2">
        <v>17</v>
      </c>
      <c r="G425" s="2">
        <v>2790</v>
      </c>
      <c r="H425" s="10">
        <f>INDEX(Data!N$2:N$803,Table2[[#This Row],[Index]])</f>
        <v>2.9724999999999999E-4</v>
      </c>
      <c r="I425" s="10">
        <f>INDEX(Data!O$2:O$803,Table2[[#This Row],[Index]])</f>
        <v>3.4324600000000001E-4</v>
      </c>
      <c r="J425" s="5">
        <f>INDEX(Data!P$2:P$803,Table2[[#This Row],[Index]])</f>
        <v>3.2024799999999997E-4</v>
      </c>
      <c r="K425" s="2">
        <v>471</v>
      </c>
      <c r="L425" s="2">
        <f>COUNTIF(Table2[Average],INDEX(Data!J$1:J$4,Data!L$1)&amp;Table2[[#This Row],[Average]])+1</f>
        <v>619</v>
      </c>
    </row>
    <row r="426" spans="1:12" x14ac:dyDescent="0.2">
      <c r="A426" s="2">
        <v>369</v>
      </c>
      <c r="B426" s="2">
        <v>517</v>
      </c>
      <c r="C426" s="2" t="s">
        <v>1268</v>
      </c>
      <c r="D426" s="3">
        <v>-9.1785780000000017</v>
      </c>
      <c r="E426" s="3">
        <v>0.27390918627702482</v>
      </c>
      <c r="F426" s="2">
        <v>17</v>
      </c>
      <c r="G426" s="2">
        <v>2790</v>
      </c>
      <c r="H426" s="10">
        <f>INDEX(Data!N$2:N$803,Table2[[#This Row],[Index]])</f>
        <v>3.19382E-4</v>
      </c>
      <c r="I426" s="10">
        <f>INDEX(Data!O$2:O$803,Table2[[#This Row],[Index]])</f>
        <v>3.6787700000000002E-4</v>
      </c>
      <c r="J426" s="5">
        <f>INDEX(Data!P$2:P$803,Table2[[#This Row],[Index]])</f>
        <v>3.4362949999999998E-4</v>
      </c>
      <c r="K426" s="2">
        <v>370</v>
      </c>
      <c r="L426" s="2">
        <f>COUNTIF(Table2[Average],INDEX(Data!J$1:J$4,Data!L$1)&amp;Table2[[#This Row],[Average]])+1</f>
        <v>582</v>
      </c>
    </row>
    <row r="427" spans="1:12" x14ac:dyDescent="0.2">
      <c r="A427" s="2">
        <v>370</v>
      </c>
      <c r="B427" s="2">
        <v>518</v>
      </c>
      <c r="C427" s="2" t="s">
        <v>1271</v>
      </c>
      <c r="D427" s="3">
        <v>-9.0234950000000111</v>
      </c>
      <c r="E427" s="3">
        <v>0.28896268140796327</v>
      </c>
      <c r="F427" s="2">
        <v>17</v>
      </c>
      <c r="G427" s="2">
        <v>2790</v>
      </c>
      <c r="H427" s="10">
        <f>INDEX(Data!N$2:N$803,Table2[[#This Row],[Index]])</f>
        <v>3.3483900000000002E-4</v>
      </c>
      <c r="I427" s="10">
        <f>INDEX(Data!O$2:O$803,Table2[[#This Row],[Index]])</f>
        <v>3.8542900000000001E-4</v>
      </c>
      <c r="J427" s="5">
        <f>INDEX(Data!P$2:P$803,Table2[[#This Row],[Index]])</f>
        <v>3.6013400000000002E-4</v>
      </c>
      <c r="K427" s="2">
        <v>323</v>
      </c>
      <c r="L427" s="2">
        <f>COUNTIF(Table2[Average],INDEX(Data!J$1:J$4,Data!L$1)&amp;Table2[[#This Row],[Average]])+1</f>
        <v>563</v>
      </c>
    </row>
    <row r="428" spans="1:12" x14ac:dyDescent="0.2">
      <c r="A428" s="2">
        <v>371</v>
      </c>
      <c r="B428" s="2">
        <v>519</v>
      </c>
      <c r="C428" s="2" t="s">
        <v>1274</v>
      </c>
      <c r="D428" s="3">
        <v>-6.0312835000000007</v>
      </c>
      <c r="E428" s="3">
        <v>0.1978179400740365</v>
      </c>
      <c r="F428" s="2">
        <v>17</v>
      </c>
      <c r="G428" s="2">
        <v>2790</v>
      </c>
      <c r="H428" s="10">
        <f>INDEX(Data!N$2:N$803,Table2[[#This Row],[Index]])</f>
        <v>2.7012200000000003E-4</v>
      </c>
      <c r="I428" s="10">
        <f>INDEX(Data!O$2:O$803,Table2[[#This Row],[Index]])</f>
        <v>3.0945499999999998E-4</v>
      </c>
      <c r="J428" s="5">
        <f>INDEX(Data!P$2:P$803,Table2[[#This Row],[Index]])</f>
        <v>2.8978849999999998E-4</v>
      </c>
      <c r="K428" s="2">
        <v>622</v>
      </c>
      <c r="L428" s="2">
        <f>COUNTIF(Table2[Average],INDEX(Data!J$1:J$4,Data!L$1)&amp;Table2[[#This Row],[Average]])+1</f>
        <v>649</v>
      </c>
    </row>
    <row r="429" spans="1:12" x14ac:dyDescent="0.2">
      <c r="A429" s="2">
        <v>372</v>
      </c>
      <c r="B429" s="2">
        <v>520</v>
      </c>
      <c r="C429" s="2" t="s">
        <v>1277</v>
      </c>
      <c r="D429" s="3">
        <v>-6.7743304999999978</v>
      </c>
      <c r="E429" s="3">
        <v>0.20235234186004505</v>
      </c>
      <c r="F429" s="2">
        <v>17</v>
      </c>
      <c r="G429" s="2">
        <v>2790</v>
      </c>
      <c r="H429" s="10">
        <f>INDEX(Data!N$2:N$803,Table2[[#This Row],[Index]])</f>
        <v>2.7012200000000003E-4</v>
      </c>
      <c r="I429" s="10">
        <f>INDEX(Data!O$2:O$803,Table2[[#This Row],[Index]])</f>
        <v>3.0945499999999998E-4</v>
      </c>
      <c r="J429" s="5">
        <f>INDEX(Data!P$2:P$803,Table2[[#This Row],[Index]])</f>
        <v>2.8978849999999998E-4</v>
      </c>
      <c r="K429" s="2">
        <v>604</v>
      </c>
      <c r="L429" s="2">
        <f>COUNTIF(Table2[Average],INDEX(Data!J$1:J$4,Data!L$1)&amp;Table2[[#This Row],[Average]])+1</f>
        <v>649</v>
      </c>
    </row>
    <row r="430" spans="1:12" x14ac:dyDescent="0.2">
      <c r="A430" s="2">
        <v>373</v>
      </c>
      <c r="B430" s="2">
        <v>521</v>
      </c>
      <c r="C430" s="2" t="s">
        <v>1280</v>
      </c>
      <c r="D430" s="3">
        <v>-5.3007380000000026</v>
      </c>
      <c r="E430" s="3">
        <v>0.22728967210366791</v>
      </c>
      <c r="F430" s="2">
        <v>17</v>
      </c>
      <c r="G430" s="2">
        <v>2790</v>
      </c>
      <c r="H430" s="10">
        <f>INDEX(Data!N$2:N$803,Table2[[#This Row],[Index]])</f>
        <v>2.8880600000000001E-4</v>
      </c>
      <c r="I430" s="10">
        <f>INDEX(Data!O$2:O$803,Table2[[#This Row],[Index]])</f>
        <v>3.34793E-4</v>
      </c>
      <c r="J430" s="5">
        <f>INDEX(Data!P$2:P$803,Table2[[#This Row],[Index]])</f>
        <v>3.1179950000000004E-4</v>
      </c>
      <c r="K430" s="2">
        <v>522</v>
      </c>
      <c r="L430" s="2">
        <f>COUNTIF(Table2[Average],INDEX(Data!J$1:J$4,Data!L$1)&amp;Table2[[#This Row],[Average]])+1</f>
        <v>627</v>
      </c>
    </row>
    <row r="431" spans="1:12" x14ac:dyDescent="0.2">
      <c r="A431" s="2">
        <v>374</v>
      </c>
      <c r="B431" s="2">
        <v>522</v>
      </c>
      <c r="C431" s="2" t="s">
        <v>1283</v>
      </c>
      <c r="D431" s="3">
        <v>-6.593746000000003</v>
      </c>
      <c r="E431" s="3">
        <v>0.19682889509173046</v>
      </c>
      <c r="F431" s="2">
        <v>17</v>
      </c>
      <c r="G431" s="2">
        <v>2790</v>
      </c>
      <c r="H431" s="10">
        <f>INDEX(Data!N$2:N$803,Table2[[#This Row],[Index]])</f>
        <v>2.7012200000000003E-4</v>
      </c>
      <c r="I431" s="10">
        <f>INDEX(Data!O$2:O$803,Table2[[#This Row],[Index]])</f>
        <v>3.0945499999999998E-4</v>
      </c>
      <c r="J431" s="5">
        <f>INDEX(Data!P$2:P$803,Table2[[#This Row],[Index]])</f>
        <v>2.8978849999999998E-4</v>
      </c>
      <c r="K431" s="2">
        <v>625</v>
      </c>
      <c r="L431" s="2">
        <f>COUNTIF(Table2[Average],INDEX(Data!J$1:J$4,Data!L$1)&amp;Table2[[#This Row],[Average]])+1</f>
        <v>649</v>
      </c>
    </row>
    <row r="432" spans="1:12" x14ac:dyDescent="0.2">
      <c r="A432" s="2">
        <v>375</v>
      </c>
      <c r="B432" s="2">
        <v>523</v>
      </c>
      <c r="C432" s="2" t="s">
        <v>1286</v>
      </c>
      <c r="D432" s="3">
        <v>-6.5548780000000022</v>
      </c>
      <c r="E432" s="3">
        <v>0.20952266975546982</v>
      </c>
      <c r="F432" s="2">
        <v>17</v>
      </c>
      <c r="G432" s="2">
        <v>2790</v>
      </c>
      <c r="H432" s="10">
        <f>INDEX(Data!N$2:N$803,Table2[[#This Row],[Index]])</f>
        <v>2.7641699999999999E-4</v>
      </c>
      <c r="I432" s="10">
        <f>INDEX(Data!O$2:O$803,Table2[[#This Row],[Index]])</f>
        <v>3.1772400000000002E-4</v>
      </c>
      <c r="J432" s="5">
        <f>INDEX(Data!P$2:P$803,Table2[[#This Row],[Index]])</f>
        <v>2.9707050000000004E-4</v>
      </c>
      <c r="K432" s="2">
        <v>577</v>
      </c>
      <c r="L432" s="2">
        <f>COUNTIF(Table2[Average],INDEX(Data!J$1:J$4,Data!L$1)&amp;Table2[[#This Row],[Average]])+1</f>
        <v>643</v>
      </c>
    </row>
    <row r="433" spans="1:12" x14ac:dyDescent="0.2">
      <c r="A433" s="2">
        <v>376</v>
      </c>
      <c r="B433" s="2">
        <v>524</v>
      </c>
      <c r="C433" s="2" t="s">
        <v>1289</v>
      </c>
      <c r="D433" s="3">
        <v>-6.5505120000000119</v>
      </c>
      <c r="E433" s="3">
        <v>0.19499297718404821</v>
      </c>
      <c r="F433" s="2">
        <v>17</v>
      </c>
      <c r="G433" s="2">
        <v>2790</v>
      </c>
      <c r="H433" s="10">
        <f>INDEX(Data!N$2:N$803,Table2[[#This Row],[Index]])</f>
        <v>2.63238E-4</v>
      </c>
      <c r="I433" s="10">
        <f>INDEX(Data!O$2:O$803,Table2[[#This Row],[Index]])</f>
        <v>3.0123999999999998E-4</v>
      </c>
      <c r="J433" s="5">
        <f>INDEX(Data!P$2:P$803,Table2[[#This Row],[Index]])</f>
        <v>2.8223899999999999E-4</v>
      </c>
      <c r="K433" s="2">
        <v>638</v>
      </c>
      <c r="L433" s="2">
        <f>COUNTIF(Table2[Average],INDEX(Data!J$1:J$4,Data!L$1)&amp;Table2[[#This Row],[Average]])+1</f>
        <v>667</v>
      </c>
    </row>
    <row r="434" spans="1:12" x14ac:dyDescent="0.2">
      <c r="A434" s="2">
        <v>377</v>
      </c>
      <c r="B434" s="2">
        <v>525</v>
      </c>
      <c r="C434" s="2" t="s">
        <v>1292</v>
      </c>
      <c r="D434" s="3">
        <v>-6.3387275000000045</v>
      </c>
      <c r="E434" s="3">
        <v>0.19562407380466404</v>
      </c>
      <c r="F434" s="2">
        <v>17</v>
      </c>
      <c r="G434" s="2">
        <v>2790</v>
      </c>
      <c r="H434" s="10">
        <f>INDEX(Data!N$2:N$803,Table2[[#This Row],[Index]])</f>
        <v>2.7012200000000003E-4</v>
      </c>
      <c r="I434" s="10">
        <f>INDEX(Data!O$2:O$803,Table2[[#This Row],[Index]])</f>
        <v>3.0945499999999998E-4</v>
      </c>
      <c r="J434" s="5">
        <f>INDEX(Data!P$2:P$803,Table2[[#This Row],[Index]])</f>
        <v>2.8978849999999998E-4</v>
      </c>
      <c r="K434" s="2">
        <v>635</v>
      </c>
      <c r="L434" s="2">
        <f>COUNTIF(Table2[Average],INDEX(Data!J$1:J$4,Data!L$1)&amp;Table2[[#This Row],[Average]])+1</f>
        <v>649</v>
      </c>
    </row>
    <row r="435" spans="1:12" x14ac:dyDescent="0.2">
      <c r="A435" s="2">
        <v>378</v>
      </c>
      <c r="B435" s="2">
        <v>526</v>
      </c>
      <c r="C435" s="2" t="s">
        <v>1295</v>
      </c>
      <c r="D435" s="3">
        <v>-9.2497255000000109</v>
      </c>
      <c r="E435" s="3">
        <v>0.27574124772422726</v>
      </c>
      <c r="F435" s="2">
        <v>17</v>
      </c>
      <c r="G435" s="2">
        <v>2790</v>
      </c>
      <c r="H435" s="10">
        <f>INDEX(Data!N$2:N$803,Table2[[#This Row],[Index]])</f>
        <v>3.27008E-4</v>
      </c>
      <c r="I435" s="10">
        <f>INDEX(Data!O$2:O$803,Table2[[#This Row],[Index]])</f>
        <v>3.7664000000000003E-4</v>
      </c>
      <c r="J435" s="5">
        <f>INDEX(Data!P$2:P$803,Table2[[#This Row],[Index]])</f>
        <v>3.5182400000000004E-4</v>
      </c>
      <c r="K435" s="2">
        <v>366</v>
      </c>
      <c r="L435" s="2">
        <f>COUNTIF(Table2[Average],INDEX(Data!J$1:J$4,Data!L$1)&amp;Table2[[#This Row],[Average]])+1</f>
        <v>568</v>
      </c>
    </row>
    <row r="436" spans="1:12" x14ac:dyDescent="0.2">
      <c r="A436" s="2">
        <v>379</v>
      </c>
      <c r="B436" s="2">
        <v>527</v>
      </c>
      <c r="C436" s="2" t="s">
        <v>1298</v>
      </c>
      <c r="D436" s="3">
        <v>-6.1629100000000037</v>
      </c>
      <c r="E436" s="3">
        <v>0.18822298191838868</v>
      </c>
      <c r="F436" s="2">
        <v>17</v>
      </c>
      <c r="G436" s="2">
        <v>2790</v>
      </c>
      <c r="H436" s="10">
        <f>INDEX(Data!N$2:N$803,Table2[[#This Row],[Index]])</f>
        <v>2.63238E-4</v>
      </c>
      <c r="I436" s="10">
        <f>INDEX(Data!O$2:O$803,Table2[[#This Row],[Index]])</f>
        <v>3.0123999999999998E-4</v>
      </c>
      <c r="J436" s="5">
        <f>INDEX(Data!P$2:P$803,Table2[[#This Row],[Index]])</f>
        <v>2.8223899999999999E-4</v>
      </c>
      <c r="K436" s="2">
        <v>658</v>
      </c>
      <c r="L436" s="2">
        <f>COUNTIF(Table2[Average],INDEX(Data!J$1:J$4,Data!L$1)&amp;Table2[[#This Row],[Average]])+1</f>
        <v>667</v>
      </c>
    </row>
    <row r="437" spans="1:12" x14ac:dyDescent="0.2">
      <c r="A437" s="2">
        <v>380</v>
      </c>
      <c r="B437" s="2">
        <v>528</v>
      </c>
      <c r="C437" s="2" t="s">
        <v>1301</v>
      </c>
      <c r="D437" s="3">
        <v>-8.1328850000000088</v>
      </c>
      <c r="E437" s="3">
        <v>0.26651687000062563</v>
      </c>
      <c r="F437" s="2">
        <v>17</v>
      </c>
      <c r="G437" s="2">
        <v>2790</v>
      </c>
      <c r="H437" s="10">
        <f>INDEX(Data!N$2:N$803,Table2[[#This Row],[Index]])</f>
        <v>3.19382E-4</v>
      </c>
      <c r="I437" s="10">
        <f>INDEX(Data!O$2:O$803,Table2[[#This Row],[Index]])</f>
        <v>3.6787700000000002E-4</v>
      </c>
      <c r="J437" s="5">
        <f>INDEX(Data!P$2:P$803,Table2[[#This Row],[Index]])</f>
        <v>3.4362949999999998E-4</v>
      </c>
      <c r="K437" s="2">
        <v>394</v>
      </c>
      <c r="L437" s="2">
        <f>COUNTIF(Table2[Average],INDEX(Data!J$1:J$4,Data!L$1)&amp;Table2[[#This Row],[Average]])+1</f>
        <v>582</v>
      </c>
    </row>
    <row r="438" spans="1:12" x14ac:dyDescent="0.2">
      <c r="A438" s="2">
        <v>381</v>
      </c>
      <c r="B438" s="2">
        <v>529</v>
      </c>
      <c r="C438" s="2" t="s">
        <v>1304</v>
      </c>
      <c r="D438" s="3">
        <v>-11.602537000000012</v>
      </c>
      <c r="E438" s="3">
        <v>0.38012648831788859</v>
      </c>
      <c r="F438" s="2">
        <v>17</v>
      </c>
      <c r="G438" s="2">
        <v>2790</v>
      </c>
      <c r="H438" s="10">
        <f>INDEX(Data!N$2:N$803,Table2[[#This Row],[Index]])</f>
        <v>4.2151200000000003E-4</v>
      </c>
      <c r="I438" s="10">
        <f>INDEX(Data!O$2:O$803,Table2[[#This Row],[Index]])</f>
        <v>4.8069299999999997E-4</v>
      </c>
      <c r="J438" s="5">
        <f>INDEX(Data!P$2:P$803,Table2[[#This Row],[Index]])</f>
        <v>4.511025E-4</v>
      </c>
      <c r="K438" s="2">
        <v>146</v>
      </c>
      <c r="L438" s="2">
        <f>COUNTIF(Table2[Average],INDEX(Data!J$1:J$4,Data!L$1)&amp;Table2[[#This Row],[Average]])+1</f>
        <v>470</v>
      </c>
    </row>
    <row r="439" spans="1:12" x14ac:dyDescent="0.2">
      <c r="A439" s="2">
        <v>382</v>
      </c>
      <c r="B439" s="2">
        <v>530</v>
      </c>
      <c r="C439" s="2" t="s">
        <v>1307</v>
      </c>
      <c r="D439" s="3">
        <v>-6.9882015000000024</v>
      </c>
      <c r="E439" s="3">
        <v>0.20836195082380995</v>
      </c>
      <c r="F439" s="2">
        <v>17</v>
      </c>
      <c r="G439" s="2">
        <v>2790</v>
      </c>
      <c r="H439" s="10">
        <f>INDEX(Data!N$2:N$803,Table2[[#This Row],[Index]])</f>
        <v>3.1658000000000001E-4</v>
      </c>
      <c r="I439" s="10">
        <f>INDEX(Data!O$2:O$803,Table2[[#This Row],[Index]])</f>
        <v>3.8277899999999998E-4</v>
      </c>
      <c r="J439" s="5">
        <f>INDEX(Data!P$2:P$803,Table2[[#This Row],[Index]])</f>
        <v>3.4967949999999999E-4</v>
      </c>
      <c r="K439" s="2">
        <v>586</v>
      </c>
      <c r="L439" s="2">
        <f>COUNTIF(Table2[Average],INDEX(Data!J$1:J$4,Data!L$1)&amp;Table2[[#This Row],[Average]])+1</f>
        <v>572</v>
      </c>
    </row>
    <row r="440" spans="1:12" x14ac:dyDescent="0.2">
      <c r="A440" s="2">
        <v>383</v>
      </c>
      <c r="B440" s="2">
        <v>531</v>
      </c>
      <c r="C440" s="2" t="s">
        <v>1310</v>
      </c>
      <c r="D440" s="3">
        <v>-6.6264910000000015</v>
      </c>
      <c r="E440" s="3">
        <v>0.19827475767224456</v>
      </c>
      <c r="F440" s="2">
        <v>17</v>
      </c>
      <c r="G440" s="2">
        <v>2790</v>
      </c>
      <c r="H440" s="10">
        <f>INDEX(Data!N$2:N$803,Table2[[#This Row],[Index]])</f>
        <v>3.0889399999999999E-4</v>
      </c>
      <c r="I440" s="10">
        <f>INDEX(Data!O$2:O$803,Table2[[#This Row],[Index]])</f>
        <v>3.6036299999999999E-4</v>
      </c>
      <c r="J440" s="5">
        <f>INDEX(Data!P$2:P$803,Table2[[#This Row],[Index]])</f>
        <v>3.3462849999999996E-4</v>
      </c>
      <c r="K440" s="2">
        <v>620</v>
      </c>
      <c r="L440" s="2">
        <f>COUNTIF(Table2[Average],INDEX(Data!J$1:J$4,Data!L$1)&amp;Table2[[#This Row],[Average]])+1</f>
        <v>597</v>
      </c>
    </row>
    <row r="441" spans="1:12" x14ac:dyDescent="0.2">
      <c r="A441" s="2">
        <v>384</v>
      </c>
      <c r="B441" s="2">
        <v>532</v>
      </c>
      <c r="C441" s="2" t="s">
        <v>1313</v>
      </c>
      <c r="D441" s="3">
        <v>-6.5550630000000041</v>
      </c>
      <c r="E441" s="3">
        <v>0.1986813917645717</v>
      </c>
      <c r="F441" s="2">
        <v>17</v>
      </c>
      <c r="G441" s="2">
        <v>2790</v>
      </c>
      <c r="H441" s="10">
        <f>INDEX(Data!N$2:N$803,Table2[[#This Row],[Index]])</f>
        <v>3.0889399999999999E-4</v>
      </c>
      <c r="I441" s="10">
        <f>INDEX(Data!O$2:O$803,Table2[[#This Row],[Index]])</f>
        <v>3.6036299999999999E-4</v>
      </c>
      <c r="J441" s="5">
        <f>INDEX(Data!P$2:P$803,Table2[[#This Row],[Index]])</f>
        <v>3.3462849999999996E-4</v>
      </c>
      <c r="K441" s="2">
        <v>618</v>
      </c>
      <c r="L441" s="2">
        <f>COUNTIF(Table2[Average],INDEX(Data!J$1:J$4,Data!L$1)&amp;Table2[[#This Row],[Average]])+1</f>
        <v>597</v>
      </c>
    </row>
    <row r="442" spans="1:12" x14ac:dyDescent="0.2">
      <c r="A442" s="2">
        <v>385</v>
      </c>
      <c r="B442" s="2">
        <v>533</v>
      </c>
      <c r="C442" s="2" t="s">
        <v>1316</v>
      </c>
      <c r="D442" s="3">
        <v>-7.8708104999999975</v>
      </c>
      <c r="E442" s="3">
        <v>0.24406095931085811</v>
      </c>
      <c r="F442" s="2">
        <v>17</v>
      </c>
      <c r="G442" s="2">
        <v>2790</v>
      </c>
      <c r="H442" s="10">
        <f>INDEX(Data!N$2:N$803,Table2[[#This Row],[Index]])</f>
        <v>3.37912E-4</v>
      </c>
      <c r="I442" s="10">
        <f>INDEX(Data!O$2:O$803,Table2[[#This Row],[Index]])</f>
        <v>4.0479999999999997E-4</v>
      </c>
      <c r="J442" s="5">
        <f>INDEX(Data!P$2:P$803,Table2[[#This Row],[Index]])</f>
        <v>3.7135599999999999E-4</v>
      </c>
      <c r="K442" s="2">
        <v>463</v>
      </c>
      <c r="L442" s="2">
        <f>COUNTIF(Table2[Average],INDEX(Data!J$1:J$4,Data!L$1)&amp;Table2[[#This Row],[Average]])+1</f>
        <v>554</v>
      </c>
    </row>
    <row r="443" spans="1:12" x14ac:dyDescent="0.2">
      <c r="A443" s="2">
        <v>386</v>
      </c>
      <c r="B443" s="2">
        <v>534</v>
      </c>
      <c r="C443" s="2" t="s">
        <v>1319</v>
      </c>
      <c r="D443" s="3">
        <v>-6.1710340000000059</v>
      </c>
      <c r="E443" s="3">
        <v>0.18329726623041909</v>
      </c>
      <c r="F443" s="2">
        <v>17</v>
      </c>
      <c r="G443" s="2">
        <v>2790</v>
      </c>
      <c r="H443" s="10">
        <f>INDEX(Data!N$2:N$803,Table2[[#This Row],[Index]])</f>
        <v>2.9231400000000001E-4</v>
      </c>
      <c r="I443" s="10">
        <f>INDEX(Data!O$2:O$803,Table2[[#This Row],[Index]])</f>
        <v>3.4457599999999998E-4</v>
      </c>
      <c r="J443" s="5">
        <f>INDEX(Data!P$2:P$803,Table2[[#This Row],[Index]])</f>
        <v>3.1844499999999999E-4</v>
      </c>
      <c r="K443" s="2">
        <v>674</v>
      </c>
      <c r="L443" s="2">
        <f>COUNTIF(Table2[Average],INDEX(Data!J$1:J$4,Data!L$1)&amp;Table2[[#This Row],[Average]])+1</f>
        <v>621</v>
      </c>
    </row>
    <row r="444" spans="1:12" x14ac:dyDescent="0.2">
      <c r="A444" s="2">
        <v>387</v>
      </c>
      <c r="B444" s="2">
        <v>535</v>
      </c>
      <c r="C444" s="2" t="s">
        <v>1322</v>
      </c>
      <c r="D444" s="3">
        <v>-6.177271999999995</v>
      </c>
      <c r="E444" s="3">
        <v>0.18616274568509975</v>
      </c>
      <c r="F444" s="2">
        <v>17</v>
      </c>
      <c r="G444" s="2">
        <v>2790</v>
      </c>
      <c r="H444" s="10">
        <f>INDEX(Data!N$2:N$803,Table2[[#This Row],[Index]])</f>
        <v>2.9800300000000003E-4</v>
      </c>
      <c r="I444" s="10">
        <f>INDEX(Data!O$2:O$803,Table2[[#This Row],[Index]])</f>
        <v>3.5439100000000002E-4</v>
      </c>
      <c r="J444" s="5">
        <f>INDEX(Data!P$2:P$803,Table2[[#This Row],[Index]])</f>
        <v>3.2619700000000002E-4</v>
      </c>
      <c r="K444" s="2">
        <v>663</v>
      </c>
      <c r="L444" s="2">
        <f>COUNTIF(Table2[Average],INDEX(Data!J$1:J$4,Data!L$1)&amp;Table2[[#This Row],[Average]])+1</f>
        <v>608</v>
      </c>
    </row>
    <row r="445" spans="1:12" x14ac:dyDescent="0.2">
      <c r="A445" s="2">
        <v>388</v>
      </c>
      <c r="B445" s="2">
        <v>536</v>
      </c>
      <c r="C445" s="2" t="s">
        <v>1325</v>
      </c>
      <c r="D445" s="3">
        <v>-6.0918855000000036</v>
      </c>
      <c r="E445" s="3">
        <v>0.19914296610385676</v>
      </c>
      <c r="F445" s="2">
        <v>17</v>
      </c>
      <c r="G445" s="2">
        <v>2790</v>
      </c>
      <c r="H445" s="10">
        <f>INDEX(Data!N$2:N$803,Table2[[#This Row],[Index]])</f>
        <v>3.0889399999999999E-4</v>
      </c>
      <c r="I445" s="10">
        <f>INDEX(Data!O$2:O$803,Table2[[#This Row],[Index]])</f>
        <v>3.6036299999999999E-4</v>
      </c>
      <c r="J445" s="5">
        <f>INDEX(Data!P$2:P$803,Table2[[#This Row],[Index]])</f>
        <v>3.3462849999999996E-4</v>
      </c>
      <c r="K445" s="2">
        <v>614</v>
      </c>
      <c r="L445" s="2">
        <f>COUNTIF(Table2[Average],INDEX(Data!J$1:J$4,Data!L$1)&amp;Table2[[#This Row],[Average]])+1</f>
        <v>597</v>
      </c>
    </row>
    <row r="446" spans="1:12" x14ac:dyDescent="0.2">
      <c r="A446" s="2">
        <v>389</v>
      </c>
      <c r="B446" s="2">
        <v>537</v>
      </c>
      <c r="C446" s="2" t="s">
        <v>1328</v>
      </c>
      <c r="D446" s="3">
        <v>-6.0948075000000159</v>
      </c>
      <c r="E446" s="3">
        <v>0.18743466102830852</v>
      </c>
      <c r="F446" s="2">
        <v>17</v>
      </c>
      <c r="G446" s="2">
        <v>2790</v>
      </c>
      <c r="H446" s="10">
        <f>INDEX(Data!N$2:N$803,Table2[[#This Row],[Index]])</f>
        <v>2.9800300000000003E-4</v>
      </c>
      <c r="I446" s="10">
        <f>INDEX(Data!O$2:O$803,Table2[[#This Row],[Index]])</f>
        <v>3.5439100000000002E-4</v>
      </c>
      <c r="J446" s="5">
        <f>INDEX(Data!P$2:P$803,Table2[[#This Row],[Index]])</f>
        <v>3.2619700000000002E-4</v>
      </c>
      <c r="K446" s="2">
        <v>659</v>
      </c>
      <c r="L446" s="2">
        <f>COUNTIF(Table2[Average],INDEX(Data!J$1:J$4,Data!L$1)&amp;Table2[[#This Row],[Average]])+1</f>
        <v>608</v>
      </c>
    </row>
    <row r="447" spans="1:12" x14ac:dyDescent="0.2">
      <c r="A447" s="2">
        <v>390</v>
      </c>
      <c r="B447" s="2">
        <v>538</v>
      </c>
      <c r="C447" s="2" t="s">
        <v>1331</v>
      </c>
      <c r="D447" s="3">
        <v>-5.0181255000000036</v>
      </c>
      <c r="E447" s="3">
        <v>0.2497323681955734</v>
      </c>
      <c r="F447" s="2">
        <v>17</v>
      </c>
      <c r="G447" s="2">
        <v>2790</v>
      </c>
      <c r="H447" s="10">
        <f>INDEX(Data!N$2:N$803,Table2[[#This Row],[Index]])</f>
        <v>3.5421999999999998E-4</v>
      </c>
      <c r="I447" s="10">
        <f>INDEX(Data!O$2:O$803,Table2[[#This Row],[Index]])</f>
        <v>4.4090900000000002E-4</v>
      </c>
      <c r="J447" s="5">
        <f>INDEX(Data!P$2:P$803,Table2[[#This Row],[Index]])</f>
        <v>3.975645E-4</v>
      </c>
      <c r="K447" s="2">
        <v>448</v>
      </c>
      <c r="L447" s="2">
        <f>COUNTIF(Table2[Average],INDEX(Data!J$1:J$4,Data!L$1)&amp;Table2[[#This Row],[Average]])+1</f>
        <v>525</v>
      </c>
    </row>
    <row r="448" spans="1:12" x14ac:dyDescent="0.2">
      <c r="A448" s="2">
        <v>391</v>
      </c>
      <c r="B448" s="2">
        <v>539</v>
      </c>
      <c r="C448" s="2" t="s">
        <v>1334</v>
      </c>
      <c r="D448" s="3">
        <v>-9.8633125000000064</v>
      </c>
      <c r="E448" s="3">
        <v>0.31057292445926615</v>
      </c>
      <c r="F448" s="2">
        <v>17</v>
      </c>
      <c r="G448" s="2">
        <v>2790</v>
      </c>
      <c r="H448" s="10">
        <f>INDEX(Data!N$2:N$803,Table2[[#This Row],[Index]])</f>
        <v>3.5323E-4</v>
      </c>
      <c r="I448" s="10">
        <f>INDEX(Data!O$2:O$803,Table2[[#This Row],[Index]])</f>
        <v>4.3737000000000002E-4</v>
      </c>
      <c r="J448" s="5">
        <f>INDEX(Data!P$2:P$803,Table2[[#This Row],[Index]])</f>
        <v>3.9530000000000001E-4</v>
      </c>
      <c r="K448" s="2">
        <v>272</v>
      </c>
      <c r="L448" s="2">
        <f>COUNTIF(Table2[Average],INDEX(Data!J$1:J$4,Data!L$1)&amp;Table2[[#This Row],[Average]])+1</f>
        <v>528</v>
      </c>
    </row>
    <row r="449" spans="1:12" x14ac:dyDescent="0.2">
      <c r="A449" s="2">
        <v>392</v>
      </c>
      <c r="B449" s="2">
        <v>540</v>
      </c>
      <c r="C449" s="2" t="s">
        <v>1337</v>
      </c>
      <c r="D449" s="3">
        <v>-5.0705450000000027</v>
      </c>
      <c r="E449" s="3">
        <v>0.1967961554527497</v>
      </c>
      <c r="F449" s="2">
        <v>17</v>
      </c>
      <c r="G449" s="2">
        <v>2790</v>
      </c>
      <c r="H449" s="10">
        <f>INDEX(Data!N$2:N$803,Table2[[#This Row],[Index]])</f>
        <v>3.0889399999999999E-4</v>
      </c>
      <c r="I449" s="10">
        <f>INDEX(Data!O$2:O$803,Table2[[#This Row],[Index]])</f>
        <v>3.6036299999999999E-4</v>
      </c>
      <c r="J449" s="5">
        <f>INDEX(Data!P$2:P$803,Table2[[#This Row],[Index]])</f>
        <v>3.3462849999999996E-4</v>
      </c>
      <c r="K449" s="2">
        <v>626</v>
      </c>
      <c r="L449" s="2">
        <f>COUNTIF(Table2[Average],INDEX(Data!J$1:J$4,Data!L$1)&amp;Table2[[#This Row],[Average]])+1</f>
        <v>597</v>
      </c>
    </row>
    <row r="450" spans="1:12" x14ac:dyDescent="0.2">
      <c r="A450" s="2">
        <v>393</v>
      </c>
      <c r="B450" s="2">
        <v>541</v>
      </c>
      <c r="C450" s="2" t="s">
        <v>1340</v>
      </c>
      <c r="D450" s="3">
        <v>-10.505449500000012</v>
      </c>
      <c r="E450" s="3">
        <v>0.31539867802696037</v>
      </c>
      <c r="F450" s="2">
        <v>17</v>
      </c>
      <c r="G450" s="2">
        <v>2790</v>
      </c>
      <c r="H450" s="10">
        <f>INDEX(Data!N$2:N$803,Table2[[#This Row],[Index]])</f>
        <v>3.9168699999999999E-4</v>
      </c>
      <c r="I450" s="10">
        <f>INDEX(Data!O$2:O$803,Table2[[#This Row],[Index]])</f>
        <v>3.8170400000000002E-4</v>
      </c>
      <c r="J450" s="5">
        <f>INDEX(Data!P$2:P$803,Table2[[#This Row],[Index]])</f>
        <v>3.866955E-4</v>
      </c>
      <c r="K450" s="2">
        <v>263</v>
      </c>
      <c r="L450" s="2">
        <f>COUNTIF(Table2[Average],INDEX(Data!J$1:J$4,Data!L$1)&amp;Table2[[#This Row],[Average]])+1</f>
        <v>542</v>
      </c>
    </row>
    <row r="451" spans="1:12" x14ac:dyDescent="0.2">
      <c r="A451" s="2">
        <v>394</v>
      </c>
      <c r="B451" s="2">
        <v>542</v>
      </c>
      <c r="C451" s="2" t="s">
        <v>1343</v>
      </c>
      <c r="D451" s="3">
        <v>-9.8380385000000103</v>
      </c>
      <c r="E451" s="3">
        <v>0.29393143589955761</v>
      </c>
      <c r="F451" s="2">
        <v>17</v>
      </c>
      <c r="G451" s="2">
        <v>2790</v>
      </c>
      <c r="H451" s="10">
        <f>INDEX(Data!N$2:N$803,Table2[[#This Row],[Index]])</f>
        <v>3.73991E-4</v>
      </c>
      <c r="I451" s="10">
        <f>INDEX(Data!O$2:O$803,Table2[[#This Row],[Index]])</f>
        <v>3.16872E-4</v>
      </c>
      <c r="J451" s="5">
        <f>INDEX(Data!P$2:P$803,Table2[[#This Row],[Index]])</f>
        <v>3.454315E-4</v>
      </c>
      <c r="K451" s="2">
        <v>314</v>
      </c>
      <c r="L451" s="2">
        <f>COUNTIF(Table2[Average],INDEX(Data!J$1:J$4,Data!L$1)&amp;Table2[[#This Row],[Average]])+1</f>
        <v>579</v>
      </c>
    </row>
    <row r="452" spans="1:12" x14ac:dyDescent="0.2">
      <c r="A452" s="2">
        <v>395</v>
      </c>
      <c r="B452" s="2">
        <v>543</v>
      </c>
      <c r="C452" s="2" t="s">
        <v>1346</v>
      </c>
      <c r="D452" s="3">
        <v>-9.2317709999999948</v>
      </c>
      <c r="E452" s="3">
        <v>0.28167647129985601</v>
      </c>
      <c r="F452" s="2">
        <v>17</v>
      </c>
      <c r="G452" s="2">
        <v>2790</v>
      </c>
      <c r="H452" s="10">
        <f>INDEX(Data!N$2:N$803,Table2[[#This Row],[Index]])</f>
        <v>4.7561400000000002E-4</v>
      </c>
      <c r="I452" s="10">
        <f>INDEX(Data!O$2:O$803,Table2[[#This Row],[Index]])</f>
        <v>4.2684999999999999E-4</v>
      </c>
      <c r="J452" s="5">
        <f>INDEX(Data!P$2:P$803,Table2[[#This Row],[Index]])</f>
        <v>4.5123199999999998E-4</v>
      </c>
      <c r="K452" s="2">
        <v>344</v>
      </c>
      <c r="L452" s="2">
        <f>COUNTIF(Table2[Average],INDEX(Data!J$1:J$4,Data!L$1)&amp;Table2[[#This Row],[Average]])+1</f>
        <v>468</v>
      </c>
    </row>
    <row r="453" spans="1:12" x14ac:dyDescent="0.2">
      <c r="A453" s="2">
        <v>396</v>
      </c>
      <c r="B453" s="2">
        <v>544</v>
      </c>
      <c r="C453" s="2" t="s">
        <v>1349</v>
      </c>
      <c r="D453" s="3">
        <v>-8.4367719999999906</v>
      </c>
      <c r="E453" s="3">
        <v>0.25385156306065726</v>
      </c>
      <c r="F453" s="2">
        <v>17</v>
      </c>
      <c r="G453" s="2">
        <v>2790</v>
      </c>
      <c r="H453" s="10">
        <f>INDEX(Data!N$2:N$803,Table2[[#This Row],[Index]])</f>
        <v>6.5523299999999997E-4</v>
      </c>
      <c r="I453" s="10">
        <f>INDEX(Data!O$2:O$803,Table2[[#This Row],[Index]])</f>
        <v>4.9641300000000002E-4</v>
      </c>
      <c r="J453" s="5">
        <f>INDEX(Data!P$2:P$803,Table2[[#This Row],[Index]])</f>
        <v>5.7582300000000005E-4</v>
      </c>
      <c r="K453" s="2">
        <v>431</v>
      </c>
      <c r="L453" s="2">
        <f>COUNTIF(Table2[Average],INDEX(Data!J$1:J$4,Data!L$1)&amp;Table2[[#This Row],[Average]])+1</f>
        <v>395</v>
      </c>
    </row>
    <row r="454" spans="1:12" x14ac:dyDescent="0.2">
      <c r="A454" s="2">
        <v>397</v>
      </c>
      <c r="B454" s="2">
        <v>545</v>
      </c>
      <c r="C454" s="2" t="s">
        <v>1352</v>
      </c>
      <c r="D454" s="3">
        <v>-11.573495500000007</v>
      </c>
      <c r="E454" s="3">
        <v>0.3787082243325216</v>
      </c>
      <c r="F454" s="2">
        <v>17</v>
      </c>
      <c r="G454" s="2">
        <v>2790</v>
      </c>
      <c r="H454" s="10">
        <f>INDEX(Data!N$2:N$803,Table2[[#This Row],[Index]])</f>
        <v>3.7884700000000003E-4</v>
      </c>
      <c r="I454" s="10">
        <f>INDEX(Data!O$2:O$803,Table2[[#This Row],[Index]])</f>
        <v>4.2348E-4</v>
      </c>
      <c r="J454" s="5">
        <f>INDEX(Data!P$2:P$803,Table2[[#This Row],[Index]])</f>
        <v>4.0116350000000002E-4</v>
      </c>
      <c r="K454" s="2">
        <v>148</v>
      </c>
      <c r="L454" s="2">
        <f>COUNTIF(Table2[Average],INDEX(Data!J$1:J$4,Data!L$1)&amp;Table2[[#This Row],[Average]])+1</f>
        <v>521</v>
      </c>
    </row>
    <row r="455" spans="1:12" x14ac:dyDescent="0.2">
      <c r="A455" s="2">
        <v>398</v>
      </c>
      <c r="B455" s="2">
        <v>546</v>
      </c>
      <c r="C455" s="2" t="s">
        <v>1355</v>
      </c>
      <c r="D455" s="3">
        <v>-7.3627315000000095</v>
      </c>
      <c r="E455" s="3">
        <v>0.28094325366134848</v>
      </c>
      <c r="F455" s="2">
        <v>17</v>
      </c>
      <c r="G455" s="2">
        <v>2790</v>
      </c>
      <c r="H455" s="10">
        <f>INDEX(Data!N$2:N$803,Table2[[#This Row],[Index]])</f>
        <v>6.5144400000000005E-4</v>
      </c>
      <c r="I455" s="10">
        <f>INDEX(Data!O$2:O$803,Table2[[#This Row],[Index]])</f>
        <v>5.8867499999999998E-4</v>
      </c>
      <c r="J455" s="5">
        <f>INDEX(Data!P$2:P$803,Table2[[#This Row],[Index]])</f>
        <v>6.2005950000000002E-4</v>
      </c>
      <c r="K455" s="2">
        <v>349</v>
      </c>
      <c r="L455" s="2">
        <f>COUNTIF(Table2[Average],INDEX(Data!J$1:J$4,Data!L$1)&amp;Table2[[#This Row],[Average]])+1</f>
        <v>361</v>
      </c>
    </row>
    <row r="456" spans="1:12" x14ac:dyDescent="0.2">
      <c r="A456" s="2">
        <v>399</v>
      </c>
      <c r="B456" s="2">
        <v>547</v>
      </c>
      <c r="C456" s="2" t="s">
        <v>1358</v>
      </c>
      <c r="D456" s="3">
        <v>-8.8042395000000084</v>
      </c>
      <c r="E456" s="3">
        <v>0.26891383508927896</v>
      </c>
      <c r="F456" s="2">
        <v>17</v>
      </c>
      <c r="G456" s="2">
        <v>2790</v>
      </c>
      <c r="H456" s="10">
        <f>INDEX(Data!N$2:N$803,Table2[[#This Row],[Index]])</f>
        <v>4.72287E-4</v>
      </c>
      <c r="I456" s="10">
        <f>INDEX(Data!O$2:O$803,Table2[[#This Row],[Index]])</f>
        <v>4.3221900000000002E-4</v>
      </c>
      <c r="J456" s="5">
        <f>INDEX(Data!P$2:P$803,Table2[[#This Row],[Index]])</f>
        <v>4.5225300000000001E-4</v>
      </c>
      <c r="K456" s="2">
        <v>388</v>
      </c>
      <c r="L456" s="2">
        <f>COUNTIF(Table2[Average],INDEX(Data!J$1:J$4,Data!L$1)&amp;Table2[[#This Row],[Average]])+1</f>
        <v>466</v>
      </c>
    </row>
    <row r="457" spans="1:12" x14ac:dyDescent="0.2">
      <c r="A457" s="2">
        <v>400</v>
      </c>
      <c r="B457" s="2">
        <v>548</v>
      </c>
      <c r="C457" s="2" t="s">
        <v>1361</v>
      </c>
      <c r="D457" s="3">
        <v>-8.769234499999996</v>
      </c>
      <c r="E457" s="3">
        <v>0.26047062356174078</v>
      </c>
      <c r="F457" s="2">
        <v>17</v>
      </c>
      <c r="G457" s="2">
        <v>2790</v>
      </c>
      <c r="H457" s="10">
        <f>INDEX(Data!N$2:N$803,Table2[[#This Row],[Index]])</f>
        <v>3.6560100000000001E-4</v>
      </c>
      <c r="I457" s="10">
        <f>INDEX(Data!O$2:O$803,Table2[[#This Row],[Index]])</f>
        <v>3.2910099999999999E-4</v>
      </c>
      <c r="J457" s="5">
        <f>INDEX(Data!P$2:P$803,Table2[[#This Row],[Index]])</f>
        <v>3.4735099999999997E-4</v>
      </c>
      <c r="K457" s="2">
        <v>408</v>
      </c>
      <c r="L457" s="2">
        <f>COUNTIF(Table2[Average],INDEX(Data!J$1:J$4,Data!L$1)&amp;Table2[[#This Row],[Average]])+1</f>
        <v>574</v>
      </c>
    </row>
    <row r="458" spans="1:12" x14ac:dyDescent="0.2">
      <c r="A458" s="2">
        <v>401</v>
      </c>
      <c r="B458" s="2">
        <v>549</v>
      </c>
      <c r="C458" s="2" t="s">
        <v>1364</v>
      </c>
      <c r="D458" s="3">
        <v>-9.2233354999999904</v>
      </c>
      <c r="E458" s="3">
        <v>0.27406027737700545</v>
      </c>
      <c r="F458" s="2">
        <v>17</v>
      </c>
      <c r="G458" s="2">
        <v>2790</v>
      </c>
      <c r="H458" s="10">
        <f>INDEX(Data!N$2:N$803,Table2[[#This Row],[Index]])</f>
        <v>3.6415500000000001E-4</v>
      </c>
      <c r="I458" s="10">
        <f>INDEX(Data!O$2:O$803,Table2[[#This Row],[Index]])</f>
        <v>3.1250199999999998E-4</v>
      </c>
      <c r="J458" s="5">
        <f>INDEX(Data!P$2:P$803,Table2[[#This Row],[Index]])</f>
        <v>3.383285E-4</v>
      </c>
      <c r="K458" s="2">
        <v>369</v>
      </c>
      <c r="L458" s="2">
        <f>COUNTIF(Table2[Average],INDEX(Data!J$1:J$4,Data!L$1)&amp;Table2[[#This Row],[Average]])+1</f>
        <v>589</v>
      </c>
    </row>
    <row r="459" spans="1:12" x14ac:dyDescent="0.2">
      <c r="A459" s="2">
        <v>402</v>
      </c>
      <c r="B459" s="2">
        <v>550</v>
      </c>
      <c r="C459" s="2" t="s">
        <v>1367</v>
      </c>
      <c r="D459" s="3">
        <v>-8.6098209999999966</v>
      </c>
      <c r="E459" s="3">
        <v>0.2651226768097486</v>
      </c>
      <c r="F459" s="2">
        <v>17</v>
      </c>
      <c r="G459" s="2">
        <v>2790</v>
      </c>
      <c r="H459" s="10">
        <f>INDEX(Data!N$2:N$803,Table2[[#This Row],[Index]])</f>
        <v>4.2717200000000002E-4</v>
      </c>
      <c r="I459" s="10">
        <f>INDEX(Data!O$2:O$803,Table2[[#This Row],[Index]])</f>
        <v>3.7104899999999998E-4</v>
      </c>
      <c r="J459" s="5">
        <f>INDEX(Data!P$2:P$803,Table2[[#This Row],[Index]])</f>
        <v>3.991105E-4</v>
      </c>
      <c r="K459" s="2">
        <v>399</v>
      </c>
      <c r="L459" s="2">
        <f>COUNTIF(Table2[Average],INDEX(Data!J$1:J$4,Data!L$1)&amp;Table2[[#This Row],[Average]])+1</f>
        <v>522</v>
      </c>
    </row>
    <row r="460" spans="1:12" x14ac:dyDescent="0.2">
      <c r="A460" s="2">
        <v>403</v>
      </c>
      <c r="B460" s="2">
        <v>551</v>
      </c>
      <c r="C460" s="2" t="s">
        <v>1370</v>
      </c>
      <c r="D460" s="3">
        <v>-6.9896105000000119</v>
      </c>
      <c r="E460" s="3">
        <v>0.29590235075715698</v>
      </c>
      <c r="F460" s="2">
        <v>17</v>
      </c>
      <c r="G460" s="2">
        <v>2790</v>
      </c>
      <c r="H460" s="10">
        <f>INDEX(Data!N$2:N$803,Table2[[#This Row],[Index]])</f>
        <v>4.5348900000000001E-4</v>
      </c>
      <c r="I460" s="10">
        <f>INDEX(Data!O$2:O$803,Table2[[#This Row],[Index]])</f>
        <v>4.0847399999999998E-4</v>
      </c>
      <c r="J460" s="5">
        <f>INDEX(Data!P$2:P$803,Table2[[#This Row],[Index]])</f>
        <v>4.3098149999999999E-4</v>
      </c>
      <c r="K460" s="2">
        <v>309</v>
      </c>
      <c r="L460" s="2">
        <f>COUNTIF(Table2[Average],INDEX(Data!J$1:J$4,Data!L$1)&amp;Table2[[#This Row],[Average]])+1</f>
        <v>489</v>
      </c>
    </row>
    <row r="461" spans="1:12" x14ac:dyDescent="0.2">
      <c r="A461" s="2">
        <v>404</v>
      </c>
      <c r="B461" s="2">
        <v>552</v>
      </c>
      <c r="C461" s="2" t="s">
        <v>1373</v>
      </c>
      <c r="D461" s="3">
        <v>-8.497076000000007</v>
      </c>
      <c r="E461" s="3">
        <v>0.26326766317905892</v>
      </c>
      <c r="F461" s="2">
        <v>17</v>
      </c>
      <c r="G461" s="2">
        <v>2790</v>
      </c>
      <c r="H461" s="10">
        <f>INDEX(Data!N$2:N$803,Table2[[#This Row],[Index]])</f>
        <v>6.7985699999999997E-4</v>
      </c>
      <c r="I461" s="10">
        <f>INDEX(Data!O$2:O$803,Table2[[#This Row],[Index]])</f>
        <v>5.0949199999999995E-4</v>
      </c>
      <c r="J461" s="5">
        <f>INDEX(Data!P$2:P$803,Table2[[#This Row],[Index]])</f>
        <v>5.9467449999999996E-4</v>
      </c>
      <c r="K461" s="2">
        <v>403</v>
      </c>
      <c r="L461" s="2">
        <f>COUNTIF(Table2[Average],INDEX(Data!J$1:J$4,Data!L$1)&amp;Table2[[#This Row],[Average]])+1</f>
        <v>383</v>
      </c>
    </row>
    <row r="462" spans="1:12" x14ac:dyDescent="0.2">
      <c r="A462" s="2">
        <v>405</v>
      </c>
      <c r="B462" s="2">
        <v>553</v>
      </c>
      <c r="C462" s="2" t="s">
        <v>1376</v>
      </c>
      <c r="D462" s="3">
        <v>-5.3419384999999977</v>
      </c>
      <c r="E462" s="3">
        <v>0.39932353770670037</v>
      </c>
      <c r="F462" s="2">
        <v>17</v>
      </c>
      <c r="G462" s="2">
        <v>2790</v>
      </c>
      <c r="H462" s="10">
        <f>INDEX(Data!N$2:N$803,Table2[[#This Row],[Index]])</f>
        <v>4.1809699999999998E-4</v>
      </c>
      <c r="I462" s="10">
        <f>INDEX(Data!O$2:O$803,Table2[[#This Row],[Index]])</f>
        <v>3.5231800000000001E-4</v>
      </c>
      <c r="J462" s="5">
        <f>INDEX(Data!P$2:P$803,Table2[[#This Row],[Index]])</f>
        <v>3.8520749999999999E-4</v>
      </c>
      <c r="K462" s="2">
        <v>119</v>
      </c>
      <c r="L462" s="2">
        <f>COUNTIF(Table2[Average],INDEX(Data!J$1:J$4,Data!L$1)&amp;Table2[[#This Row],[Average]])+1</f>
        <v>543</v>
      </c>
    </row>
    <row r="463" spans="1:12" x14ac:dyDescent="0.2">
      <c r="A463" s="2">
        <v>406</v>
      </c>
      <c r="B463" s="2">
        <v>554</v>
      </c>
      <c r="C463" s="2" t="s">
        <v>1379</v>
      </c>
      <c r="D463" s="3">
        <v>-7.3298930000000126</v>
      </c>
      <c r="E463" s="3">
        <v>0.28135709655557978</v>
      </c>
      <c r="F463" s="2">
        <v>17</v>
      </c>
      <c r="G463" s="2">
        <v>2790</v>
      </c>
      <c r="H463" s="10">
        <f>INDEX(Data!N$2:N$803,Table2[[#This Row],[Index]])</f>
        <v>3.52593E-4</v>
      </c>
      <c r="I463" s="10">
        <f>INDEX(Data!O$2:O$803,Table2[[#This Row],[Index]])</f>
        <v>4.2571999999999998E-4</v>
      </c>
      <c r="J463" s="5">
        <f>INDEX(Data!P$2:P$803,Table2[[#This Row],[Index]])</f>
        <v>3.8915649999999999E-4</v>
      </c>
      <c r="K463" s="2">
        <v>346</v>
      </c>
      <c r="L463" s="2">
        <f>COUNTIF(Table2[Average],INDEX(Data!J$1:J$4,Data!L$1)&amp;Table2[[#This Row],[Average]])+1</f>
        <v>540</v>
      </c>
    </row>
    <row r="464" spans="1:12" x14ac:dyDescent="0.2">
      <c r="A464" s="2">
        <v>407</v>
      </c>
      <c r="B464" s="2">
        <v>555</v>
      </c>
      <c r="C464" s="2" t="s">
        <v>1382</v>
      </c>
      <c r="D464" s="3">
        <v>-5.1116965000000079</v>
      </c>
      <c r="E464" s="3">
        <v>0.23858613594361322</v>
      </c>
      <c r="F464" s="2">
        <v>17</v>
      </c>
      <c r="G464" s="2">
        <v>2790</v>
      </c>
      <c r="H464" s="10">
        <f>INDEX(Data!N$2:N$803,Table2[[#This Row],[Index]])</f>
        <v>2.9321600000000001E-4</v>
      </c>
      <c r="I464" s="10">
        <f>INDEX(Data!O$2:O$803,Table2[[#This Row],[Index]])</f>
        <v>2.46488E-4</v>
      </c>
      <c r="J464" s="5">
        <f>INDEX(Data!P$2:P$803,Table2[[#This Row],[Index]])</f>
        <v>2.69852E-4</v>
      </c>
      <c r="K464" s="2">
        <v>480</v>
      </c>
      <c r="L464" s="2">
        <f>COUNTIF(Table2[Average],INDEX(Data!J$1:J$4,Data!L$1)&amp;Table2[[#This Row],[Average]])+1</f>
        <v>678</v>
      </c>
    </row>
    <row r="465" spans="1:12" x14ac:dyDescent="0.2">
      <c r="A465" s="2">
        <v>408</v>
      </c>
      <c r="B465" s="2">
        <v>556</v>
      </c>
      <c r="C465" s="2" t="s">
        <v>1385</v>
      </c>
      <c r="D465" s="3">
        <v>-6.5924525000000003</v>
      </c>
      <c r="E465" s="3">
        <v>0.20609445062751813</v>
      </c>
      <c r="F465" s="2">
        <v>17</v>
      </c>
      <c r="G465" s="2">
        <v>2790</v>
      </c>
      <c r="H465" s="10">
        <f>INDEX(Data!N$2:N$803,Table2[[#This Row],[Index]])</f>
        <v>2.6215E-4</v>
      </c>
      <c r="I465" s="10">
        <f>INDEX(Data!O$2:O$803,Table2[[#This Row],[Index]])</f>
        <v>2.3525099999999999E-4</v>
      </c>
      <c r="J465" s="5">
        <f>INDEX(Data!P$2:P$803,Table2[[#This Row],[Index]])</f>
        <v>2.4870049999999998E-4</v>
      </c>
      <c r="K465" s="2">
        <v>593</v>
      </c>
      <c r="L465" s="2">
        <f>COUNTIF(Table2[Average],INDEX(Data!J$1:J$4,Data!L$1)&amp;Table2[[#This Row],[Average]])+1</f>
        <v>703</v>
      </c>
    </row>
    <row r="466" spans="1:12" x14ac:dyDescent="0.2">
      <c r="A466" s="2">
        <v>409</v>
      </c>
      <c r="B466" s="2">
        <v>557</v>
      </c>
      <c r="C466" s="2" t="s">
        <v>1388</v>
      </c>
      <c r="D466" s="3">
        <v>-6.581983000000001</v>
      </c>
      <c r="E466" s="3">
        <v>0.20796447446838023</v>
      </c>
      <c r="F466" s="2">
        <v>17</v>
      </c>
      <c r="G466" s="2">
        <v>2790</v>
      </c>
      <c r="H466" s="10">
        <f>INDEX(Data!N$2:N$803,Table2[[#This Row],[Index]])</f>
        <v>2.6215E-4</v>
      </c>
      <c r="I466" s="10">
        <f>INDEX(Data!O$2:O$803,Table2[[#This Row],[Index]])</f>
        <v>2.3525099999999999E-4</v>
      </c>
      <c r="J466" s="5">
        <f>INDEX(Data!P$2:P$803,Table2[[#This Row],[Index]])</f>
        <v>2.4870049999999998E-4</v>
      </c>
      <c r="K466" s="2">
        <v>588</v>
      </c>
      <c r="L466" s="2">
        <f>COUNTIF(Table2[Average],INDEX(Data!J$1:J$4,Data!L$1)&amp;Table2[[#This Row],[Average]])+1</f>
        <v>703</v>
      </c>
    </row>
    <row r="467" spans="1:12" x14ac:dyDescent="0.2">
      <c r="A467" s="2">
        <v>410</v>
      </c>
      <c r="B467" s="2">
        <v>558</v>
      </c>
      <c r="C467" s="2" t="s">
        <v>1391</v>
      </c>
      <c r="D467" s="3">
        <v>-8.1369825000000162</v>
      </c>
      <c r="E467" s="3">
        <v>0.27117632631240363</v>
      </c>
      <c r="F467" s="2">
        <v>17</v>
      </c>
      <c r="G467" s="2">
        <v>2790</v>
      </c>
      <c r="H467" s="10">
        <f>INDEX(Data!N$2:N$803,Table2[[#This Row],[Index]])</f>
        <v>2.9556100000000001E-4</v>
      </c>
      <c r="I467" s="10">
        <f>INDEX(Data!O$2:O$803,Table2[[#This Row],[Index]])</f>
        <v>2.42718E-4</v>
      </c>
      <c r="J467" s="5">
        <f>INDEX(Data!P$2:P$803,Table2[[#This Row],[Index]])</f>
        <v>2.6913950000000001E-4</v>
      </c>
      <c r="K467" s="2">
        <v>381</v>
      </c>
      <c r="L467" s="2">
        <f>COUNTIF(Table2[Average],INDEX(Data!J$1:J$4,Data!L$1)&amp;Table2[[#This Row],[Average]])+1</f>
        <v>680</v>
      </c>
    </row>
    <row r="468" spans="1:12" x14ac:dyDescent="0.2">
      <c r="A468" s="2">
        <v>411</v>
      </c>
      <c r="B468" s="2">
        <v>559</v>
      </c>
      <c r="C468" s="2" t="s">
        <v>1394</v>
      </c>
      <c r="D468" s="3">
        <v>-5.4456670000000003</v>
      </c>
      <c r="E468" s="3">
        <v>0.25751296327697903</v>
      </c>
      <c r="F468" s="2">
        <v>17</v>
      </c>
      <c r="G468" s="2">
        <v>2790</v>
      </c>
      <c r="H468" s="10">
        <f>INDEX(Data!N$2:N$803,Table2[[#This Row],[Index]])</f>
        <v>4.4722300000000001E-4</v>
      </c>
      <c r="I468" s="10">
        <f>INDEX(Data!O$2:O$803,Table2[[#This Row],[Index]])</f>
        <v>4.5579099999999999E-4</v>
      </c>
      <c r="J468" s="5">
        <f>INDEX(Data!P$2:P$803,Table2[[#This Row],[Index]])</f>
        <v>4.5150699999999997E-4</v>
      </c>
      <c r="K468" s="2">
        <v>421</v>
      </c>
      <c r="L468" s="2">
        <f>COUNTIF(Table2[Average],INDEX(Data!J$1:J$4,Data!L$1)&amp;Table2[[#This Row],[Average]])+1</f>
        <v>467</v>
      </c>
    </row>
    <row r="469" spans="1:12" x14ac:dyDescent="0.2">
      <c r="A469" s="2">
        <v>412</v>
      </c>
      <c r="B469" s="2">
        <v>560</v>
      </c>
      <c r="C469" s="2" t="s">
        <v>1397</v>
      </c>
      <c r="D469" s="3">
        <v>-7.9908280000000147</v>
      </c>
      <c r="E469" s="3">
        <v>0.24062497830390134</v>
      </c>
      <c r="F469" s="2">
        <v>17</v>
      </c>
      <c r="G469" s="2">
        <v>2790</v>
      </c>
      <c r="H469" s="10">
        <f>INDEX(Data!N$2:N$803,Table2[[#This Row],[Index]])</f>
        <v>2.9321600000000001E-4</v>
      </c>
      <c r="I469" s="10">
        <f>INDEX(Data!O$2:O$803,Table2[[#This Row],[Index]])</f>
        <v>2.46488E-4</v>
      </c>
      <c r="J469" s="5">
        <f>INDEX(Data!P$2:P$803,Table2[[#This Row],[Index]])</f>
        <v>2.69852E-4</v>
      </c>
      <c r="K469" s="2">
        <v>472</v>
      </c>
      <c r="L469" s="2">
        <f>COUNTIF(Table2[Average],INDEX(Data!J$1:J$4,Data!L$1)&amp;Table2[[#This Row],[Average]])+1</f>
        <v>678</v>
      </c>
    </row>
    <row r="470" spans="1:12" x14ac:dyDescent="0.2">
      <c r="A470" s="2">
        <v>413</v>
      </c>
      <c r="B470" s="2">
        <v>561</v>
      </c>
      <c r="C470" s="2" t="s">
        <v>1400</v>
      </c>
      <c r="D470" s="3">
        <v>-7.9613700000000165</v>
      </c>
      <c r="E470" s="3">
        <v>0.33884444759543397</v>
      </c>
      <c r="F470" s="2">
        <v>17</v>
      </c>
      <c r="G470" s="2">
        <v>2790</v>
      </c>
      <c r="H470" s="10">
        <f>INDEX(Data!N$2:N$803,Table2[[#This Row],[Index]])</f>
        <v>5.0500899999999995E-4</v>
      </c>
      <c r="I470" s="10">
        <f>INDEX(Data!O$2:O$803,Table2[[#This Row],[Index]])</f>
        <v>5.0278400000000004E-4</v>
      </c>
      <c r="J470" s="5">
        <f>INDEX(Data!P$2:P$803,Table2[[#This Row],[Index]])</f>
        <v>5.0389649999999994E-4</v>
      </c>
      <c r="K470" s="2">
        <v>219</v>
      </c>
      <c r="L470" s="2">
        <f>COUNTIF(Table2[Average],INDEX(Data!J$1:J$4,Data!L$1)&amp;Table2[[#This Row],[Average]])+1</f>
        <v>439</v>
      </c>
    </row>
    <row r="471" spans="1:12" x14ac:dyDescent="0.2">
      <c r="A471" s="2">
        <v>414</v>
      </c>
      <c r="B471" s="2">
        <v>562</v>
      </c>
      <c r="C471" s="2" t="s">
        <v>1403</v>
      </c>
      <c r="D471" s="3">
        <v>-6.9948200000000043</v>
      </c>
      <c r="E471" s="3">
        <v>0.32125306731636172</v>
      </c>
      <c r="F471" s="2">
        <v>17</v>
      </c>
      <c r="G471" s="2">
        <v>2790</v>
      </c>
      <c r="H471" s="10">
        <f>INDEX(Data!N$2:N$803,Table2[[#This Row],[Index]])</f>
        <v>5.7518900000000004E-4</v>
      </c>
      <c r="I471" s="10">
        <f>INDEX(Data!O$2:O$803,Table2[[#This Row],[Index]])</f>
        <v>5.8794000000000001E-4</v>
      </c>
      <c r="J471" s="5">
        <f>INDEX(Data!P$2:P$803,Table2[[#This Row],[Index]])</f>
        <v>5.8156450000000008E-4</v>
      </c>
      <c r="K471" s="2">
        <v>255</v>
      </c>
      <c r="L471" s="2">
        <f>COUNTIF(Table2[Average],INDEX(Data!J$1:J$4,Data!L$1)&amp;Table2[[#This Row],[Average]])+1</f>
        <v>392</v>
      </c>
    </row>
    <row r="472" spans="1:12" x14ac:dyDescent="0.2">
      <c r="A472" s="2">
        <v>415</v>
      </c>
      <c r="B472" s="2">
        <v>563</v>
      </c>
      <c r="C472" s="2" t="s">
        <v>1406</v>
      </c>
      <c r="D472" s="3">
        <v>-7.4831700000000154</v>
      </c>
      <c r="E472" s="3">
        <v>0.32775521429380389</v>
      </c>
      <c r="F472" s="2">
        <v>17</v>
      </c>
      <c r="G472" s="2">
        <v>2790</v>
      </c>
      <c r="H472" s="10">
        <f>INDEX(Data!N$2:N$803,Table2[[#This Row],[Index]])</f>
        <v>4.86417E-4</v>
      </c>
      <c r="I472" s="10">
        <f>INDEX(Data!O$2:O$803,Table2[[#This Row],[Index]])</f>
        <v>4.9177499999999996E-4</v>
      </c>
      <c r="J472" s="5">
        <f>INDEX(Data!P$2:P$803,Table2[[#This Row],[Index]])</f>
        <v>4.8909599999999995E-4</v>
      </c>
      <c r="K472" s="2">
        <v>244</v>
      </c>
      <c r="L472" s="2">
        <f>COUNTIF(Table2[Average],INDEX(Data!J$1:J$4,Data!L$1)&amp;Table2[[#This Row],[Average]])+1</f>
        <v>447</v>
      </c>
    </row>
    <row r="473" spans="1:12" x14ac:dyDescent="0.2">
      <c r="A473" s="2">
        <v>416</v>
      </c>
      <c r="B473" s="2">
        <v>564</v>
      </c>
      <c r="C473" s="2" t="s">
        <v>1409</v>
      </c>
      <c r="D473" s="3">
        <v>-6.5826050000000009</v>
      </c>
      <c r="E473" s="3">
        <v>0.38504498812626758</v>
      </c>
      <c r="F473" s="2">
        <v>17</v>
      </c>
      <c r="G473" s="2">
        <v>2790</v>
      </c>
      <c r="H473" s="10">
        <f>INDEX(Data!N$2:N$803,Table2[[#This Row],[Index]])</f>
        <v>5.4595399999999997E-4</v>
      </c>
      <c r="I473" s="10">
        <f>INDEX(Data!O$2:O$803,Table2[[#This Row],[Index]])</f>
        <v>5.3905100000000003E-4</v>
      </c>
      <c r="J473" s="5">
        <f>INDEX(Data!P$2:P$803,Table2[[#This Row],[Index]])</f>
        <v>5.425025E-4</v>
      </c>
      <c r="K473" s="2">
        <v>139</v>
      </c>
      <c r="L473" s="2">
        <f>COUNTIF(Table2[Average],INDEX(Data!J$1:J$4,Data!L$1)&amp;Table2[[#This Row],[Average]])+1</f>
        <v>420</v>
      </c>
    </row>
    <row r="474" spans="1:12" x14ac:dyDescent="0.2">
      <c r="A474" s="2">
        <v>417</v>
      </c>
      <c r="B474" s="2">
        <v>565</v>
      </c>
      <c r="C474" s="2" t="s">
        <v>1412</v>
      </c>
      <c r="D474" s="3">
        <v>-6.6198150000000027</v>
      </c>
      <c r="E474" s="3">
        <v>0.29880449349551036</v>
      </c>
      <c r="F474" s="2">
        <v>17</v>
      </c>
      <c r="G474" s="2">
        <v>2790</v>
      </c>
      <c r="H474" s="10">
        <f>INDEX(Data!N$2:N$803,Table2[[#This Row],[Index]])</f>
        <v>2.97378E-4</v>
      </c>
      <c r="I474" s="10">
        <f>INDEX(Data!O$2:O$803,Table2[[#This Row],[Index]])</f>
        <v>3.2372599999999998E-4</v>
      </c>
      <c r="J474" s="5">
        <f>INDEX(Data!P$2:P$803,Table2[[#This Row],[Index]])</f>
        <v>3.1055199999999996E-4</v>
      </c>
      <c r="K474" s="2">
        <v>301</v>
      </c>
      <c r="L474" s="2">
        <f>COUNTIF(Table2[Average],INDEX(Data!J$1:J$4,Data!L$1)&amp;Table2[[#This Row],[Average]])+1</f>
        <v>630</v>
      </c>
    </row>
    <row r="475" spans="1:12" x14ac:dyDescent="0.2">
      <c r="A475" s="2">
        <v>418</v>
      </c>
      <c r="B475" s="2">
        <v>566</v>
      </c>
      <c r="C475" s="2" t="s">
        <v>1415</v>
      </c>
      <c r="D475" s="3">
        <v>-5.679390000000005</v>
      </c>
      <c r="E475" s="3">
        <v>0.2528962978800422</v>
      </c>
      <c r="F475" s="2">
        <v>17</v>
      </c>
      <c r="G475" s="2">
        <v>2790</v>
      </c>
      <c r="H475" s="10">
        <f>INDEX(Data!N$2:N$803,Table2[[#This Row],[Index]])</f>
        <v>4.4327800000000002E-4</v>
      </c>
      <c r="I475" s="10">
        <f>INDEX(Data!O$2:O$803,Table2[[#This Row],[Index]])</f>
        <v>4.2692400000000002E-4</v>
      </c>
      <c r="J475" s="5">
        <f>INDEX(Data!P$2:P$803,Table2[[#This Row],[Index]])</f>
        <v>4.3510100000000002E-4</v>
      </c>
      <c r="K475" s="2">
        <v>435</v>
      </c>
      <c r="L475" s="2">
        <f>COUNTIF(Table2[Average],INDEX(Data!J$1:J$4,Data!L$1)&amp;Table2[[#This Row],[Average]])+1</f>
        <v>486</v>
      </c>
    </row>
    <row r="476" spans="1:12" x14ac:dyDescent="0.2">
      <c r="A476" s="2">
        <v>419</v>
      </c>
      <c r="B476" s="2">
        <v>567</v>
      </c>
      <c r="C476" s="2" t="s">
        <v>1418</v>
      </c>
      <c r="D476" s="3">
        <v>-5.5244900000000001</v>
      </c>
      <c r="E476" s="3">
        <v>0.16981672137286566</v>
      </c>
      <c r="F476" s="2">
        <v>17</v>
      </c>
      <c r="G476" s="2">
        <v>2790</v>
      </c>
      <c r="H476" s="10">
        <f>INDEX(Data!N$2:N$803,Table2[[#This Row],[Index]])</f>
        <v>2.6806699999999998E-4</v>
      </c>
      <c r="I476" s="10">
        <f>INDEX(Data!O$2:O$803,Table2[[#This Row],[Index]])</f>
        <v>3.51164E-4</v>
      </c>
      <c r="J476" s="5">
        <f>INDEX(Data!P$2:P$803,Table2[[#This Row],[Index]])</f>
        <v>3.0961550000000002E-4</v>
      </c>
      <c r="K476" s="2">
        <v>716</v>
      </c>
      <c r="L476" s="2">
        <f>COUNTIF(Table2[Average],INDEX(Data!J$1:J$4,Data!L$1)&amp;Table2[[#This Row],[Average]])+1</f>
        <v>631</v>
      </c>
    </row>
    <row r="477" spans="1:12" x14ac:dyDescent="0.2">
      <c r="A477" s="2">
        <v>420</v>
      </c>
      <c r="B477" s="2">
        <v>568</v>
      </c>
      <c r="C477" s="2" t="s">
        <v>1421</v>
      </c>
      <c r="D477" s="3">
        <v>-6.2260100000000023</v>
      </c>
      <c r="E477" s="3">
        <v>0.25043214726839125</v>
      </c>
      <c r="F477" s="2">
        <v>17</v>
      </c>
      <c r="G477" s="2">
        <v>2790</v>
      </c>
      <c r="H477" s="10">
        <f>INDEX(Data!N$2:N$803,Table2[[#This Row],[Index]])</f>
        <v>2.5205900000000001E-4</v>
      </c>
      <c r="I477" s="10">
        <f>INDEX(Data!O$2:O$803,Table2[[#This Row],[Index]])</f>
        <v>3.0734399999999998E-4</v>
      </c>
      <c r="J477" s="5">
        <f>INDEX(Data!P$2:P$803,Table2[[#This Row],[Index]])</f>
        <v>2.7970149999999999E-4</v>
      </c>
      <c r="K477" s="2">
        <v>444</v>
      </c>
      <c r="L477" s="2">
        <f>COUNTIF(Table2[Average],INDEX(Data!J$1:J$4,Data!L$1)&amp;Table2[[#This Row],[Average]])+1</f>
        <v>670</v>
      </c>
    </row>
    <row r="478" spans="1:12" x14ac:dyDescent="0.2">
      <c r="A478" s="2">
        <v>421</v>
      </c>
      <c r="B478" s="2">
        <v>569</v>
      </c>
      <c r="C478" s="2" t="s">
        <v>1424</v>
      </c>
      <c r="D478" s="3">
        <v>-4.7880200000000031</v>
      </c>
      <c r="E478" s="3">
        <v>0.16345537948371858</v>
      </c>
      <c r="F478" s="2">
        <v>17</v>
      </c>
      <c r="G478" s="2">
        <v>2790</v>
      </c>
      <c r="H478" s="10">
        <f>INDEX(Data!N$2:N$803,Table2[[#This Row],[Index]])</f>
        <v>2.5377400000000001E-4</v>
      </c>
      <c r="I478" s="10">
        <f>INDEX(Data!O$2:O$803,Table2[[#This Row],[Index]])</f>
        <v>2.66746E-4</v>
      </c>
      <c r="J478" s="5">
        <f>INDEX(Data!P$2:P$803,Table2[[#This Row],[Index]])</f>
        <v>2.6026000000000001E-4</v>
      </c>
      <c r="K478" s="2">
        <v>732</v>
      </c>
      <c r="L478" s="2">
        <f>COUNTIF(Table2[Average],INDEX(Data!J$1:J$4,Data!L$1)&amp;Table2[[#This Row],[Average]])+1</f>
        <v>691</v>
      </c>
    </row>
    <row r="479" spans="1:12" x14ac:dyDescent="0.2">
      <c r="A479" s="2">
        <v>422</v>
      </c>
      <c r="B479" s="2">
        <v>570</v>
      </c>
      <c r="C479" s="2" t="s">
        <v>1427</v>
      </c>
      <c r="D479" s="3">
        <v>-4.7002350000000064</v>
      </c>
      <c r="E479" s="3">
        <v>0.14898528257138174</v>
      </c>
      <c r="F479" s="2">
        <v>17</v>
      </c>
      <c r="G479" s="2">
        <v>2790</v>
      </c>
      <c r="H479" s="10">
        <f>INDEX(Data!N$2:N$803,Table2[[#This Row],[Index]])</f>
        <v>2.3038299999999999E-4</v>
      </c>
      <c r="I479" s="10">
        <f>INDEX(Data!O$2:O$803,Table2[[#This Row],[Index]])</f>
        <v>2.90864E-4</v>
      </c>
      <c r="J479" s="5">
        <f>INDEX(Data!P$2:P$803,Table2[[#This Row],[Index]])</f>
        <v>2.6062349999999998E-4</v>
      </c>
      <c r="K479" s="2">
        <v>763</v>
      </c>
      <c r="L479" s="2">
        <f>COUNTIF(Table2[Average],INDEX(Data!J$1:J$4,Data!L$1)&amp;Table2[[#This Row],[Average]])+1</f>
        <v>690</v>
      </c>
    </row>
    <row r="480" spans="1:12" x14ac:dyDescent="0.2">
      <c r="A480" s="2">
        <v>423</v>
      </c>
      <c r="B480" s="2">
        <v>571</v>
      </c>
      <c r="C480" s="2" t="s">
        <v>1430</v>
      </c>
      <c r="D480" s="3">
        <v>-6.3137095000000016</v>
      </c>
      <c r="E480" s="3">
        <v>0.35839737229021279</v>
      </c>
      <c r="F480" s="2">
        <v>17</v>
      </c>
      <c r="G480" s="2">
        <v>2790</v>
      </c>
      <c r="H480" s="10">
        <f>INDEX(Data!N$2:N$803,Table2[[#This Row],[Index]])</f>
        <v>4.99304E-4</v>
      </c>
      <c r="I480" s="10">
        <f>INDEX(Data!O$2:O$803,Table2[[#This Row],[Index]])</f>
        <v>4.53764E-4</v>
      </c>
      <c r="J480" s="5">
        <f>INDEX(Data!P$2:P$803,Table2[[#This Row],[Index]])</f>
        <v>4.7653400000000003E-4</v>
      </c>
      <c r="K480" s="2">
        <v>186</v>
      </c>
      <c r="L480" s="2">
        <f>COUNTIF(Table2[Average],INDEX(Data!J$1:J$4,Data!L$1)&amp;Table2[[#This Row],[Average]])+1</f>
        <v>456</v>
      </c>
    </row>
    <row r="481" spans="1:12" x14ac:dyDescent="0.2">
      <c r="A481" s="2">
        <v>424</v>
      </c>
      <c r="B481" s="2">
        <v>572</v>
      </c>
      <c r="C481" s="2" t="s">
        <v>1433</v>
      </c>
      <c r="D481" s="3">
        <v>-9.7664549999999934</v>
      </c>
      <c r="E481" s="3">
        <v>0.33016650633443151</v>
      </c>
      <c r="F481" s="2">
        <v>17</v>
      </c>
      <c r="G481" s="2">
        <v>2790</v>
      </c>
      <c r="H481" s="10">
        <f>INDEX(Data!N$2:N$803,Table2[[#This Row],[Index]])</f>
        <v>6.845E-4</v>
      </c>
      <c r="I481" s="10">
        <f>INDEX(Data!O$2:O$803,Table2[[#This Row],[Index]])</f>
        <v>6.3961900000000002E-4</v>
      </c>
      <c r="J481" s="5">
        <f>INDEX(Data!P$2:P$803,Table2[[#This Row],[Index]])</f>
        <v>6.6205949999999995E-4</v>
      </c>
      <c r="K481" s="2">
        <v>240</v>
      </c>
      <c r="L481" s="2">
        <f>COUNTIF(Table2[Average],INDEX(Data!J$1:J$4,Data!L$1)&amp;Table2[[#This Row],[Average]])+1</f>
        <v>346</v>
      </c>
    </row>
    <row r="482" spans="1:12" x14ac:dyDescent="0.2">
      <c r="A482" s="2">
        <v>425</v>
      </c>
      <c r="B482" s="2">
        <v>573</v>
      </c>
      <c r="C482" s="2" t="s">
        <v>1436</v>
      </c>
      <c r="D482" s="3">
        <v>-6.1181000000000054</v>
      </c>
      <c r="E482" s="3">
        <v>0.18216216452886391</v>
      </c>
      <c r="F482" s="2">
        <v>17</v>
      </c>
      <c r="G482" s="2">
        <v>2790</v>
      </c>
      <c r="H482" s="10">
        <f>INDEX(Data!N$2:N$803,Table2[[#This Row],[Index]])</f>
        <v>2.9582600000000001E-4</v>
      </c>
      <c r="I482" s="10">
        <f>INDEX(Data!O$2:O$803,Table2[[#This Row],[Index]])</f>
        <v>3.0225299999999999E-4</v>
      </c>
      <c r="J482" s="5">
        <f>INDEX(Data!P$2:P$803,Table2[[#This Row],[Index]])</f>
        <v>2.9903950000000003E-4</v>
      </c>
      <c r="K482" s="2">
        <v>679</v>
      </c>
      <c r="L482" s="2">
        <f>COUNTIF(Table2[Average],INDEX(Data!J$1:J$4,Data!L$1)&amp;Table2[[#This Row],[Average]])+1</f>
        <v>638</v>
      </c>
    </row>
    <row r="483" spans="1:12" x14ac:dyDescent="0.2">
      <c r="A483" s="2">
        <v>426</v>
      </c>
      <c r="B483" s="2">
        <v>574</v>
      </c>
      <c r="C483" s="2" t="s">
        <v>1439</v>
      </c>
      <c r="D483" s="3">
        <v>-5.5631710000000041</v>
      </c>
      <c r="E483" s="3">
        <v>0.16523693933030148</v>
      </c>
      <c r="F483" s="2">
        <v>17</v>
      </c>
      <c r="G483" s="2">
        <v>2790</v>
      </c>
      <c r="H483" s="10">
        <f>INDEX(Data!N$2:N$803,Table2[[#This Row],[Index]])</f>
        <v>2.8756499999999999E-4</v>
      </c>
      <c r="I483" s="10">
        <f>INDEX(Data!O$2:O$803,Table2[[#This Row],[Index]])</f>
        <v>2.9115899999999998E-4</v>
      </c>
      <c r="J483" s="5">
        <f>INDEX(Data!P$2:P$803,Table2[[#This Row],[Index]])</f>
        <v>2.8936199999999999E-4</v>
      </c>
      <c r="K483" s="2">
        <v>725</v>
      </c>
      <c r="L483" s="2">
        <f>COUNTIF(Table2[Average],INDEX(Data!J$1:J$4,Data!L$1)&amp;Table2[[#This Row],[Average]])+1</f>
        <v>653</v>
      </c>
    </row>
    <row r="484" spans="1:12" x14ac:dyDescent="0.2">
      <c r="A484" s="2">
        <v>427</v>
      </c>
      <c r="B484" s="2">
        <v>575</v>
      </c>
      <c r="C484" s="2" t="s">
        <v>1442</v>
      </c>
      <c r="D484" s="3">
        <v>-6.6672820000000002</v>
      </c>
      <c r="E484" s="3">
        <v>0.2017747522957471</v>
      </c>
      <c r="F484" s="2">
        <v>17</v>
      </c>
      <c r="G484" s="2">
        <v>2790</v>
      </c>
      <c r="H484" s="10">
        <f>INDEX(Data!N$2:N$803,Table2[[#This Row],[Index]])</f>
        <v>1.8597399999999999E-4</v>
      </c>
      <c r="I484" s="10">
        <f>INDEX(Data!O$2:O$803,Table2[[#This Row],[Index]])</f>
        <v>2.12606E-4</v>
      </c>
      <c r="J484" s="5">
        <f>INDEX(Data!P$2:P$803,Table2[[#This Row],[Index]])</f>
        <v>1.9929E-4</v>
      </c>
      <c r="K484" s="2">
        <v>606</v>
      </c>
      <c r="L484" s="2">
        <f>COUNTIF(Table2[Average],INDEX(Data!J$1:J$4,Data!L$1)&amp;Table2[[#This Row],[Average]])+1</f>
        <v>740</v>
      </c>
    </row>
    <row r="485" spans="1:12" x14ac:dyDescent="0.2">
      <c r="A485" s="2">
        <v>428</v>
      </c>
      <c r="B485" s="2">
        <v>576</v>
      </c>
      <c r="C485" s="2" t="s">
        <v>1445</v>
      </c>
      <c r="D485" s="3">
        <v>-6.0675740000000005</v>
      </c>
      <c r="E485" s="3">
        <v>0.1802339783413329</v>
      </c>
      <c r="F485" s="2">
        <v>17</v>
      </c>
      <c r="G485" s="2">
        <v>2790</v>
      </c>
      <c r="H485" s="10">
        <f>INDEX(Data!N$2:N$803,Table2[[#This Row],[Index]])</f>
        <v>2.9892999999999999E-4</v>
      </c>
      <c r="I485" s="10">
        <f>INDEX(Data!O$2:O$803,Table2[[#This Row],[Index]])</f>
        <v>3.5001100000000001E-4</v>
      </c>
      <c r="J485" s="5">
        <f>INDEX(Data!P$2:P$803,Table2[[#This Row],[Index]])</f>
        <v>3.244705E-4</v>
      </c>
      <c r="K485" s="2">
        <v>693</v>
      </c>
      <c r="L485" s="2">
        <f>COUNTIF(Table2[Average],INDEX(Data!J$1:J$4,Data!L$1)&amp;Table2[[#This Row],[Average]])+1</f>
        <v>614</v>
      </c>
    </row>
    <row r="486" spans="1:12" x14ac:dyDescent="0.2">
      <c r="A486" s="2">
        <v>429</v>
      </c>
      <c r="B486" s="2">
        <v>577</v>
      </c>
      <c r="C486" s="2" t="s">
        <v>1448</v>
      </c>
      <c r="D486" s="3">
        <v>-6.0028614999999945</v>
      </c>
      <c r="E486" s="3">
        <v>0.19348844152088857</v>
      </c>
      <c r="F486" s="2">
        <v>17</v>
      </c>
      <c r="G486" s="2">
        <v>2790</v>
      </c>
      <c r="H486" s="10">
        <f>INDEX(Data!N$2:N$803,Table2[[#This Row],[Index]])</f>
        <v>3.12761E-4</v>
      </c>
      <c r="I486" s="10">
        <f>INDEX(Data!O$2:O$803,Table2[[#This Row],[Index]])</f>
        <v>3.6058900000000003E-4</v>
      </c>
      <c r="J486" s="5">
        <f>INDEX(Data!P$2:P$803,Table2[[#This Row],[Index]])</f>
        <v>3.3667500000000004E-4</v>
      </c>
      <c r="K486" s="2">
        <v>643</v>
      </c>
      <c r="L486" s="2">
        <f>COUNTIF(Table2[Average],INDEX(Data!J$1:J$4,Data!L$1)&amp;Table2[[#This Row],[Average]])+1</f>
        <v>594</v>
      </c>
    </row>
    <row r="487" spans="1:12" x14ac:dyDescent="0.2">
      <c r="A487" s="2">
        <v>430</v>
      </c>
      <c r="B487" s="2">
        <v>578</v>
      </c>
      <c r="C487" s="2" t="s">
        <v>1451</v>
      </c>
      <c r="D487" s="3">
        <v>-5.7080260000000038</v>
      </c>
      <c r="E487" s="3">
        <v>0.1767463742358184</v>
      </c>
      <c r="F487" s="2">
        <v>17</v>
      </c>
      <c r="G487" s="2">
        <v>2790</v>
      </c>
      <c r="H487" s="10">
        <f>INDEX(Data!N$2:N$803,Table2[[#This Row],[Index]])</f>
        <v>5.3245899999999999E-4</v>
      </c>
      <c r="I487" s="10">
        <f>INDEX(Data!O$2:O$803,Table2[[#This Row],[Index]])</f>
        <v>6.0314500000000003E-4</v>
      </c>
      <c r="J487" s="5">
        <f>INDEX(Data!P$2:P$803,Table2[[#This Row],[Index]])</f>
        <v>5.6780200000000006E-4</v>
      </c>
      <c r="K487" s="2">
        <v>702</v>
      </c>
      <c r="L487" s="2">
        <f>COUNTIF(Table2[Average],INDEX(Data!J$1:J$4,Data!L$1)&amp;Table2[[#This Row],[Average]])+1</f>
        <v>397</v>
      </c>
    </row>
    <row r="488" spans="1:12" x14ac:dyDescent="0.2">
      <c r="A488" s="2">
        <v>431</v>
      </c>
      <c r="B488" s="2">
        <v>579</v>
      </c>
      <c r="C488" s="2" t="s">
        <v>1454</v>
      </c>
      <c r="D488" s="3">
        <v>-5.3026469999999932</v>
      </c>
      <c r="E488" s="3">
        <v>0.16789107933230241</v>
      </c>
      <c r="F488" s="2">
        <v>17</v>
      </c>
      <c r="G488" s="2">
        <v>2790</v>
      </c>
      <c r="H488" s="10">
        <f>INDEX(Data!N$2:N$803,Table2[[#This Row],[Index]])</f>
        <v>5.0553900000000005E-4</v>
      </c>
      <c r="I488" s="10">
        <f>INDEX(Data!O$2:O$803,Table2[[#This Row],[Index]])</f>
        <v>5.8041099999999997E-4</v>
      </c>
      <c r="J488" s="5">
        <f>INDEX(Data!P$2:P$803,Table2[[#This Row],[Index]])</f>
        <v>5.4297500000000001E-4</v>
      </c>
      <c r="K488" s="2">
        <v>721</v>
      </c>
      <c r="L488" s="2">
        <f>COUNTIF(Table2[Average],INDEX(Data!J$1:J$4,Data!L$1)&amp;Table2[[#This Row],[Average]])+1</f>
        <v>419</v>
      </c>
    </row>
    <row r="489" spans="1:12" x14ac:dyDescent="0.2">
      <c r="A489" s="2">
        <v>432</v>
      </c>
      <c r="B489" s="2">
        <v>580</v>
      </c>
      <c r="C489" s="2" t="s">
        <v>1457</v>
      </c>
      <c r="D489" s="3">
        <v>-7.1379114999999942</v>
      </c>
      <c r="E489" s="3">
        <v>0.23486802271978013</v>
      </c>
      <c r="F489" s="2">
        <v>17</v>
      </c>
      <c r="G489" s="2">
        <v>2790</v>
      </c>
      <c r="H489" s="10">
        <f>INDEX(Data!N$2:N$803,Table2[[#This Row],[Index]])</f>
        <v>1.98734E-4</v>
      </c>
      <c r="I489" s="10">
        <f>INDEX(Data!O$2:O$803,Table2[[#This Row],[Index]])</f>
        <v>2.2827200000000001E-4</v>
      </c>
      <c r="J489" s="5">
        <f>INDEX(Data!P$2:P$803,Table2[[#This Row],[Index]])</f>
        <v>2.1350300000000001E-4</v>
      </c>
      <c r="K489" s="2">
        <v>498</v>
      </c>
      <c r="L489" s="2">
        <f>COUNTIF(Table2[Average],INDEX(Data!J$1:J$4,Data!L$1)&amp;Table2[[#This Row],[Average]])+1</f>
        <v>734</v>
      </c>
    </row>
    <row r="490" spans="1:12" x14ac:dyDescent="0.2">
      <c r="A490" s="2">
        <v>433</v>
      </c>
      <c r="B490" s="2">
        <v>581</v>
      </c>
      <c r="C490" s="2" t="s">
        <v>1460</v>
      </c>
      <c r="D490" s="3">
        <v>-7.1722479999999962</v>
      </c>
      <c r="E490" s="3">
        <v>0.2145719146544498</v>
      </c>
      <c r="F490" s="2">
        <v>17</v>
      </c>
      <c r="G490" s="2">
        <v>2790</v>
      </c>
      <c r="H490" s="10">
        <f>INDEX(Data!N$2:N$803,Table2[[#This Row],[Index]])</f>
        <v>1.8255300000000001E-4</v>
      </c>
      <c r="I490" s="10">
        <f>INDEX(Data!O$2:O$803,Table2[[#This Row],[Index]])</f>
        <v>2.1782999999999999E-4</v>
      </c>
      <c r="J490" s="5">
        <f>INDEX(Data!P$2:P$803,Table2[[#This Row],[Index]])</f>
        <v>2.0019150000000002E-4</v>
      </c>
      <c r="K490" s="2">
        <v>556</v>
      </c>
      <c r="L490" s="2">
        <f>COUNTIF(Table2[Average],INDEX(Data!J$1:J$4,Data!L$1)&amp;Table2[[#This Row],[Average]])+1</f>
        <v>738</v>
      </c>
    </row>
    <row r="491" spans="1:12" x14ac:dyDescent="0.2">
      <c r="A491" s="2">
        <v>434</v>
      </c>
      <c r="B491" s="2">
        <v>582</v>
      </c>
      <c r="C491" s="2" t="s">
        <v>1463</v>
      </c>
      <c r="D491" s="3">
        <v>-4.877850500000001</v>
      </c>
      <c r="E491" s="3">
        <v>0.15919368863494524</v>
      </c>
      <c r="F491" s="2">
        <v>17</v>
      </c>
      <c r="G491" s="2">
        <v>2790</v>
      </c>
      <c r="H491" s="10">
        <f>INDEX(Data!N$2:N$803,Table2[[#This Row],[Index]])</f>
        <v>1.57288E-4</v>
      </c>
      <c r="I491" s="10">
        <f>INDEX(Data!O$2:O$803,Table2[[#This Row],[Index]])</f>
        <v>1.84783E-4</v>
      </c>
      <c r="J491" s="5">
        <f>INDEX(Data!P$2:P$803,Table2[[#This Row],[Index]])</f>
        <v>1.710355E-4</v>
      </c>
      <c r="K491" s="2">
        <v>742</v>
      </c>
      <c r="L491" s="2">
        <f>COUNTIF(Table2[Average],INDEX(Data!J$1:J$4,Data!L$1)&amp;Table2[[#This Row],[Average]])+1</f>
        <v>747</v>
      </c>
    </row>
    <row r="492" spans="1:12" x14ac:dyDescent="0.2">
      <c r="A492" s="2">
        <v>435</v>
      </c>
      <c r="B492" s="2">
        <v>583</v>
      </c>
      <c r="C492" s="2" t="s">
        <v>1466</v>
      </c>
      <c r="D492" s="3">
        <v>-4.6439694999999972</v>
      </c>
      <c r="E492" s="3">
        <v>0.13923979223484023</v>
      </c>
      <c r="F492" s="2">
        <v>17</v>
      </c>
      <c r="G492" s="2">
        <v>2790</v>
      </c>
      <c r="H492" s="10">
        <f>INDEX(Data!N$2:N$803,Table2[[#This Row],[Index]])</f>
        <v>1.47236E-4</v>
      </c>
      <c r="I492" s="10">
        <f>INDEX(Data!O$2:O$803,Table2[[#This Row],[Index]])</f>
        <v>1.60774E-4</v>
      </c>
      <c r="J492" s="5">
        <f>INDEX(Data!P$2:P$803,Table2[[#This Row],[Index]])</f>
        <v>1.54005E-4</v>
      </c>
      <c r="K492" s="2">
        <v>775</v>
      </c>
      <c r="L492" s="2">
        <f>COUNTIF(Table2[Average],INDEX(Data!J$1:J$4,Data!L$1)&amp;Table2[[#This Row],[Average]])+1</f>
        <v>749</v>
      </c>
    </row>
    <row r="493" spans="1:12" x14ac:dyDescent="0.2">
      <c r="A493" s="2">
        <v>436</v>
      </c>
      <c r="B493" s="2">
        <v>584</v>
      </c>
      <c r="C493" s="2" t="s">
        <v>1469</v>
      </c>
      <c r="D493" s="3">
        <v>-4.2716550000000026</v>
      </c>
      <c r="E493" s="3">
        <v>0.12707524048541111</v>
      </c>
      <c r="F493" s="2">
        <v>17</v>
      </c>
      <c r="G493" s="2">
        <v>2790</v>
      </c>
      <c r="H493" s="10">
        <f>INDEX(Data!N$2:N$803,Table2[[#This Row],[Index]])</f>
        <v>1.44962E-4</v>
      </c>
      <c r="I493" s="10">
        <f>INDEX(Data!O$2:O$803,Table2[[#This Row],[Index]])</f>
        <v>1.5510599999999999E-4</v>
      </c>
      <c r="J493" s="5">
        <f>INDEX(Data!P$2:P$803,Table2[[#This Row],[Index]])</f>
        <v>1.5003400000000001E-4</v>
      </c>
      <c r="K493" s="2">
        <v>792</v>
      </c>
      <c r="L493" s="2">
        <f>COUNTIF(Table2[Average],INDEX(Data!J$1:J$4,Data!L$1)&amp;Table2[[#This Row],[Average]])+1</f>
        <v>751</v>
      </c>
    </row>
    <row r="494" spans="1:12" x14ac:dyDescent="0.2">
      <c r="A494" s="2">
        <v>437</v>
      </c>
      <c r="B494" s="2">
        <v>585</v>
      </c>
      <c r="C494" s="2" t="s">
        <v>1472</v>
      </c>
      <c r="D494" s="3">
        <v>-5.8532450000000154</v>
      </c>
      <c r="E494" s="3">
        <v>0.18101302168452477</v>
      </c>
      <c r="F494" s="2">
        <v>17</v>
      </c>
      <c r="G494" s="2">
        <v>2790</v>
      </c>
      <c r="H494" s="10">
        <f>INDEX(Data!N$2:N$803,Table2[[#This Row],[Index]])</f>
        <v>1.7631299999999999E-4</v>
      </c>
      <c r="I494" s="10">
        <f>INDEX(Data!O$2:O$803,Table2[[#This Row],[Index]])</f>
        <v>2.0501499999999999E-4</v>
      </c>
      <c r="J494" s="5">
        <f>INDEX(Data!P$2:P$803,Table2[[#This Row],[Index]])</f>
        <v>1.90664E-4</v>
      </c>
      <c r="K494" s="2">
        <v>688</v>
      </c>
      <c r="L494" s="2">
        <f>COUNTIF(Table2[Average],INDEX(Data!J$1:J$4,Data!L$1)&amp;Table2[[#This Row],[Average]])+1</f>
        <v>741</v>
      </c>
    </row>
    <row r="495" spans="1:12" x14ac:dyDescent="0.2">
      <c r="A495" s="2">
        <v>438</v>
      </c>
      <c r="B495" s="2">
        <v>586</v>
      </c>
      <c r="C495" s="2" t="s">
        <v>1475</v>
      </c>
      <c r="D495" s="3">
        <v>-4.9998649999999998</v>
      </c>
      <c r="E495" s="3">
        <v>0.17511053912505922</v>
      </c>
      <c r="F495" s="2">
        <v>17</v>
      </c>
      <c r="G495" s="2">
        <v>2790</v>
      </c>
      <c r="H495" s="10">
        <f>INDEX(Data!N$2:N$803,Table2[[#This Row],[Index]])</f>
        <v>1.7631299999999999E-4</v>
      </c>
      <c r="I495" s="10">
        <f>INDEX(Data!O$2:O$803,Table2[[#This Row],[Index]])</f>
        <v>2.0501499999999999E-4</v>
      </c>
      <c r="J495" s="5">
        <f>INDEX(Data!P$2:P$803,Table2[[#This Row],[Index]])</f>
        <v>1.90664E-4</v>
      </c>
      <c r="K495" s="2">
        <v>703</v>
      </c>
      <c r="L495" s="2">
        <f>COUNTIF(Table2[Average],INDEX(Data!J$1:J$4,Data!L$1)&amp;Table2[[#This Row],[Average]])+1</f>
        <v>741</v>
      </c>
    </row>
    <row r="496" spans="1:12" x14ac:dyDescent="0.2">
      <c r="A496" s="2">
        <v>439</v>
      </c>
      <c r="B496" s="2">
        <v>587</v>
      </c>
      <c r="C496" s="2" t="s">
        <v>1478</v>
      </c>
      <c r="D496" s="3">
        <v>-6.0498550000000009</v>
      </c>
      <c r="E496" s="3">
        <v>0.23831064596965984</v>
      </c>
      <c r="F496" s="2">
        <v>17</v>
      </c>
      <c r="G496" s="2">
        <v>2790</v>
      </c>
      <c r="H496" s="10">
        <f>INDEX(Data!N$2:N$803,Table2[[#This Row],[Index]])</f>
        <v>2.12957E-4</v>
      </c>
      <c r="I496" s="10">
        <f>INDEX(Data!O$2:O$803,Table2[[#This Row],[Index]])</f>
        <v>2.2186100000000001E-4</v>
      </c>
      <c r="J496" s="5">
        <f>INDEX(Data!P$2:P$803,Table2[[#This Row],[Index]])</f>
        <v>2.1740900000000001E-4</v>
      </c>
      <c r="K496" s="2">
        <v>482</v>
      </c>
      <c r="L496" s="2">
        <f>COUNTIF(Table2[Average],INDEX(Data!J$1:J$4,Data!L$1)&amp;Table2[[#This Row],[Average]])+1</f>
        <v>725</v>
      </c>
    </row>
    <row r="497" spans="1:12" x14ac:dyDescent="0.2">
      <c r="A497" s="2">
        <v>440</v>
      </c>
      <c r="B497" s="2">
        <v>588</v>
      </c>
      <c r="C497" s="2" t="s">
        <v>1481</v>
      </c>
      <c r="D497" s="3">
        <v>-6.1427250000000058</v>
      </c>
      <c r="E497" s="3">
        <v>0.1824801783258013</v>
      </c>
      <c r="F497" s="2">
        <v>17</v>
      </c>
      <c r="G497" s="2">
        <v>2790</v>
      </c>
      <c r="H497" s="10">
        <f>INDEX(Data!N$2:N$803,Table2[[#This Row],[Index]])</f>
        <v>1.7631299999999999E-4</v>
      </c>
      <c r="I497" s="10">
        <f>INDEX(Data!O$2:O$803,Table2[[#This Row],[Index]])</f>
        <v>2.0501499999999999E-4</v>
      </c>
      <c r="J497" s="5">
        <f>INDEX(Data!P$2:P$803,Table2[[#This Row],[Index]])</f>
        <v>1.90664E-4</v>
      </c>
      <c r="K497" s="2">
        <v>677</v>
      </c>
      <c r="L497" s="2">
        <f>COUNTIF(Table2[Average],INDEX(Data!J$1:J$4,Data!L$1)&amp;Table2[[#This Row],[Average]])+1</f>
        <v>741</v>
      </c>
    </row>
    <row r="498" spans="1:12" x14ac:dyDescent="0.2">
      <c r="A498" s="2">
        <v>441</v>
      </c>
      <c r="B498" s="2">
        <v>589</v>
      </c>
      <c r="C498" s="2" t="s">
        <v>1484</v>
      </c>
      <c r="D498" s="3">
        <v>-7.0123150000000152</v>
      </c>
      <c r="E498" s="3">
        <v>0.46753979571854176</v>
      </c>
      <c r="F498" s="2">
        <v>17</v>
      </c>
      <c r="G498" s="2">
        <v>2790</v>
      </c>
      <c r="H498" s="10">
        <f>INDEX(Data!N$2:N$803,Table2[[#This Row],[Index]])</f>
        <v>8.4606899999999997E-4</v>
      </c>
      <c r="I498" s="10">
        <f>INDEX(Data!O$2:O$803,Table2[[#This Row],[Index]])</f>
        <v>8.2757999999999996E-4</v>
      </c>
      <c r="J498" s="5">
        <f>INDEX(Data!P$2:P$803,Table2[[#This Row],[Index]])</f>
        <v>8.3682449999999996E-4</v>
      </c>
      <c r="K498" s="2">
        <v>52</v>
      </c>
      <c r="L498" s="2">
        <f>COUNTIF(Table2[Average],INDEX(Data!J$1:J$4,Data!L$1)&amp;Table2[[#This Row],[Average]])+1</f>
        <v>306</v>
      </c>
    </row>
    <row r="499" spans="1:12" x14ac:dyDescent="0.2">
      <c r="A499" s="2">
        <v>442</v>
      </c>
      <c r="B499" s="2">
        <v>590</v>
      </c>
      <c r="C499" s="2" t="s">
        <v>1487</v>
      </c>
      <c r="D499" s="3">
        <v>-8.3551350000000042</v>
      </c>
      <c r="E499" s="3">
        <v>0.32523244247227651</v>
      </c>
      <c r="F499" s="2">
        <v>17</v>
      </c>
      <c r="G499" s="2">
        <v>2790</v>
      </c>
      <c r="H499" s="10">
        <f>INDEX(Data!N$2:N$803,Table2[[#This Row],[Index]])</f>
        <v>2.4728700000000001E-4</v>
      </c>
      <c r="I499" s="10">
        <f>INDEX(Data!O$2:O$803,Table2[[#This Row],[Index]])</f>
        <v>2.8853700000000001E-4</v>
      </c>
      <c r="J499" s="5">
        <f>INDEX(Data!P$2:P$803,Table2[[#This Row],[Index]])</f>
        <v>2.6791200000000003E-4</v>
      </c>
      <c r="K499" s="2">
        <v>250</v>
      </c>
      <c r="L499" s="2">
        <f>COUNTIF(Table2[Average],INDEX(Data!J$1:J$4,Data!L$1)&amp;Table2[[#This Row],[Average]])+1</f>
        <v>683</v>
      </c>
    </row>
    <row r="500" spans="1:12" x14ac:dyDescent="0.2">
      <c r="A500" s="2">
        <v>443</v>
      </c>
      <c r="B500" s="2">
        <v>591</v>
      </c>
      <c r="C500" s="2" t="s">
        <v>1490</v>
      </c>
      <c r="D500" s="3">
        <v>-6.3321850000000097</v>
      </c>
      <c r="E500" s="3">
        <v>0.2744587626117892</v>
      </c>
      <c r="F500" s="2">
        <v>17</v>
      </c>
      <c r="G500" s="2">
        <v>2790</v>
      </c>
      <c r="H500" s="10">
        <f>INDEX(Data!N$2:N$803,Table2[[#This Row],[Index]])</f>
        <v>2.14324E-4</v>
      </c>
      <c r="I500" s="10">
        <f>INDEX(Data!O$2:O$803,Table2[[#This Row],[Index]])</f>
        <v>2.7031400000000001E-4</v>
      </c>
      <c r="J500" s="5">
        <f>INDEX(Data!P$2:P$803,Table2[[#This Row],[Index]])</f>
        <v>2.4231900000000001E-4</v>
      </c>
      <c r="K500" s="2">
        <v>368</v>
      </c>
      <c r="L500" s="2">
        <f>COUNTIF(Table2[Average],INDEX(Data!J$1:J$4,Data!L$1)&amp;Table2[[#This Row],[Average]])+1</f>
        <v>709</v>
      </c>
    </row>
    <row r="501" spans="1:12" x14ac:dyDescent="0.2">
      <c r="A501" s="2">
        <v>444</v>
      </c>
      <c r="B501" s="2">
        <v>592</v>
      </c>
      <c r="C501" s="2" t="s">
        <v>1493</v>
      </c>
      <c r="D501" s="3">
        <v>-8.4789999999999992</v>
      </c>
      <c r="E501" s="3">
        <v>0.40408268204539677</v>
      </c>
      <c r="F501" s="2">
        <v>17</v>
      </c>
      <c r="G501" s="2">
        <v>2790</v>
      </c>
      <c r="H501" s="10">
        <f>INDEX(Data!N$2:N$803,Table2[[#This Row],[Index]])</f>
        <v>2.8619000000000002E-4</v>
      </c>
      <c r="I501" s="10">
        <f>INDEX(Data!O$2:O$803,Table2[[#This Row],[Index]])</f>
        <v>3.20687E-4</v>
      </c>
      <c r="J501" s="5">
        <f>INDEX(Data!P$2:P$803,Table2[[#This Row],[Index]])</f>
        <v>3.0343850000000001E-4</v>
      </c>
      <c r="K501" s="2">
        <v>110</v>
      </c>
      <c r="L501" s="2">
        <f>COUNTIF(Table2[Average],INDEX(Data!J$1:J$4,Data!L$1)&amp;Table2[[#This Row],[Average]])+1</f>
        <v>634</v>
      </c>
    </row>
    <row r="502" spans="1:12" x14ac:dyDescent="0.2">
      <c r="A502" s="2">
        <v>445</v>
      </c>
      <c r="B502" s="2">
        <v>593</v>
      </c>
      <c r="C502" s="2" t="s">
        <v>1496</v>
      </c>
      <c r="D502" s="3">
        <v>-6.5630250000000032</v>
      </c>
      <c r="E502" s="3">
        <v>0.20459389473335415</v>
      </c>
      <c r="F502" s="2">
        <v>17</v>
      </c>
      <c r="G502" s="2">
        <v>2790</v>
      </c>
      <c r="H502" s="10">
        <f>INDEX(Data!N$2:N$803,Table2[[#This Row],[Index]])</f>
        <v>1.9102600000000001E-4</v>
      </c>
      <c r="I502" s="10">
        <f>INDEX(Data!O$2:O$803,Table2[[#This Row],[Index]])</f>
        <v>2.18691E-4</v>
      </c>
      <c r="J502" s="5">
        <f>INDEX(Data!P$2:P$803,Table2[[#This Row],[Index]])</f>
        <v>2.0485849999999999E-4</v>
      </c>
      <c r="K502" s="2">
        <v>596</v>
      </c>
      <c r="L502" s="2">
        <f>COUNTIF(Table2[Average],INDEX(Data!J$1:J$4,Data!L$1)&amp;Table2[[#This Row],[Average]])+1</f>
        <v>736</v>
      </c>
    </row>
    <row r="503" spans="1:12" x14ac:dyDescent="0.2">
      <c r="A503" s="2">
        <v>446</v>
      </c>
      <c r="B503" s="2">
        <v>594</v>
      </c>
      <c r="C503" s="2" t="s">
        <v>1499</v>
      </c>
      <c r="D503" s="3">
        <v>-8.7844750000000147</v>
      </c>
      <c r="E503" s="3">
        <v>0.2652323642292031</v>
      </c>
      <c r="F503" s="2">
        <v>17</v>
      </c>
      <c r="G503" s="2">
        <v>2790</v>
      </c>
      <c r="H503" s="10">
        <f>INDEX(Data!N$2:N$803,Table2[[#This Row],[Index]])</f>
        <v>2.24792E-4</v>
      </c>
      <c r="I503" s="10">
        <f>INDEX(Data!O$2:O$803,Table2[[#This Row],[Index]])</f>
        <v>2.39786E-4</v>
      </c>
      <c r="J503" s="5">
        <f>INDEX(Data!P$2:P$803,Table2[[#This Row],[Index]])</f>
        <v>2.32289E-4</v>
      </c>
      <c r="K503" s="2">
        <v>398</v>
      </c>
      <c r="L503" s="2">
        <f>COUNTIF(Table2[Average],INDEX(Data!J$1:J$4,Data!L$1)&amp;Table2[[#This Row],[Average]])+1</f>
        <v>718</v>
      </c>
    </row>
    <row r="504" spans="1:12" x14ac:dyDescent="0.2">
      <c r="A504" s="2">
        <v>447</v>
      </c>
      <c r="B504" s="2">
        <v>595</v>
      </c>
      <c r="C504" s="2" t="s">
        <v>1502</v>
      </c>
      <c r="D504" s="3">
        <v>-8.7337250000000068</v>
      </c>
      <c r="E504" s="3">
        <v>0.26001336642063355</v>
      </c>
      <c r="F504" s="2">
        <v>17</v>
      </c>
      <c r="G504" s="2">
        <v>2790</v>
      </c>
      <c r="H504" s="10">
        <f>INDEX(Data!N$2:N$803,Table2[[#This Row],[Index]])</f>
        <v>2.1381500000000001E-4</v>
      </c>
      <c r="I504" s="10">
        <f>INDEX(Data!O$2:O$803,Table2[[#This Row],[Index]])</f>
        <v>2.69311E-4</v>
      </c>
      <c r="J504" s="5">
        <f>INDEX(Data!P$2:P$803,Table2[[#This Row],[Index]])</f>
        <v>2.41563E-4</v>
      </c>
      <c r="K504" s="2">
        <v>410</v>
      </c>
      <c r="L504" s="2">
        <f>COUNTIF(Table2[Average],INDEX(Data!J$1:J$4,Data!L$1)&amp;Table2[[#This Row],[Average]])+1</f>
        <v>712</v>
      </c>
    </row>
    <row r="505" spans="1:12" x14ac:dyDescent="0.2">
      <c r="A505" s="2">
        <v>448</v>
      </c>
      <c r="B505" s="2">
        <v>596</v>
      </c>
      <c r="C505" s="2" t="s">
        <v>1505</v>
      </c>
      <c r="D505" s="3">
        <v>-4.6966499999999982</v>
      </c>
      <c r="E505" s="3">
        <v>0.18417250790186568</v>
      </c>
      <c r="F505" s="2">
        <v>17</v>
      </c>
      <c r="G505" s="2">
        <v>2790</v>
      </c>
      <c r="H505" s="10">
        <f>INDEX(Data!N$2:N$803,Table2[[#This Row],[Index]])</f>
        <v>1.7631299999999999E-4</v>
      </c>
      <c r="I505" s="10">
        <f>INDEX(Data!O$2:O$803,Table2[[#This Row],[Index]])</f>
        <v>2.0501499999999999E-4</v>
      </c>
      <c r="J505" s="5">
        <f>INDEX(Data!P$2:P$803,Table2[[#This Row],[Index]])</f>
        <v>1.90664E-4</v>
      </c>
      <c r="K505" s="2">
        <v>670</v>
      </c>
      <c r="L505" s="2">
        <f>COUNTIF(Table2[Average],INDEX(Data!J$1:J$4,Data!L$1)&amp;Table2[[#This Row],[Average]])+1</f>
        <v>741</v>
      </c>
    </row>
    <row r="506" spans="1:12" x14ac:dyDescent="0.2">
      <c r="A506" s="2">
        <v>449</v>
      </c>
      <c r="B506" s="2">
        <v>597</v>
      </c>
      <c r="C506" s="2" t="s">
        <v>1508</v>
      </c>
      <c r="D506" s="3">
        <v>-8.8863650000000121</v>
      </c>
      <c r="E506" s="3">
        <v>0.27344935562425399</v>
      </c>
      <c r="F506" s="2">
        <v>17</v>
      </c>
      <c r="G506" s="2">
        <v>2790</v>
      </c>
      <c r="H506" s="10">
        <f>INDEX(Data!N$2:N$803,Table2[[#This Row],[Index]])</f>
        <v>2.14324E-4</v>
      </c>
      <c r="I506" s="10">
        <f>INDEX(Data!O$2:O$803,Table2[[#This Row],[Index]])</f>
        <v>2.7031400000000001E-4</v>
      </c>
      <c r="J506" s="5">
        <f>INDEX(Data!P$2:P$803,Table2[[#This Row],[Index]])</f>
        <v>2.4231900000000001E-4</v>
      </c>
      <c r="K506" s="2">
        <v>372</v>
      </c>
      <c r="L506" s="2">
        <f>COUNTIF(Table2[Average],INDEX(Data!J$1:J$4,Data!L$1)&amp;Table2[[#This Row],[Average]])+1</f>
        <v>709</v>
      </c>
    </row>
    <row r="507" spans="1:12" x14ac:dyDescent="0.2">
      <c r="A507" s="2">
        <v>450</v>
      </c>
      <c r="B507" s="2">
        <v>598</v>
      </c>
      <c r="C507" s="2" t="s">
        <v>1511</v>
      </c>
      <c r="D507" s="3">
        <v>-6.7752400000000037</v>
      </c>
      <c r="E507" s="3">
        <v>0.23719734186513067</v>
      </c>
      <c r="F507" s="2">
        <v>17</v>
      </c>
      <c r="G507" s="2">
        <v>2790</v>
      </c>
      <c r="H507" s="10">
        <f>INDEX(Data!N$2:N$803,Table2[[#This Row],[Index]])</f>
        <v>2.00266E-4</v>
      </c>
      <c r="I507" s="10">
        <f>INDEX(Data!O$2:O$803,Table2[[#This Row],[Index]])</f>
        <v>2.30511E-4</v>
      </c>
      <c r="J507" s="5">
        <f>INDEX(Data!P$2:P$803,Table2[[#This Row],[Index]])</f>
        <v>2.1538850000000001E-4</v>
      </c>
      <c r="K507" s="2">
        <v>488</v>
      </c>
      <c r="L507" s="2">
        <f>COUNTIF(Table2[Average],INDEX(Data!J$1:J$4,Data!L$1)&amp;Table2[[#This Row],[Average]])+1</f>
        <v>732</v>
      </c>
    </row>
    <row r="508" spans="1:12" x14ac:dyDescent="0.2">
      <c r="A508" s="2">
        <v>451</v>
      </c>
      <c r="B508" s="2">
        <v>599</v>
      </c>
      <c r="C508" s="2" t="s">
        <v>1514</v>
      </c>
      <c r="D508" s="3">
        <v>-4.5825650000000024</v>
      </c>
      <c r="E508" s="3">
        <v>0.14687228767164462</v>
      </c>
      <c r="F508" s="2">
        <v>17</v>
      </c>
      <c r="G508" s="2">
        <v>2790</v>
      </c>
      <c r="H508" s="10">
        <f>INDEX(Data!N$2:N$803,Table2[[#This Row],[Index]])</f>
        <v>2.35863E-4</v>
      </c>
      <c r="I508" s="10">
        <f>INDEX(Data!O$2:O$803,Table2[[#This Row],[Index]])</f>
        <v>2.9132799999999999E-4</v>
      </c>
      <c r="J508" s="5">
        <f>INDEX(Data!P$2:P$803,Table2[[#This Row],[Index]])</f>
        <v>2.6359549999999999E-4</v>
      </c>
      <c r="K508" s="2">
        <v>769</v>
      </c>
      <c r="L508" s="2">
        <f>COUNTIF(Table2[Average],INDEX(Data!J$1:J$4,Data!L$1)&amp;Table2[[#This Row],[Average]])+1</f>
        <v>688</v>
      </c>
    </row>
    <row r="509" spans="1:12" x14ac:dyDescent="0.2">
      <c r="A509" s="2">
        <v>452</v>
      </c>
      <c r="B509" s="2">
        <v>600</v>
      </c>
      <c r="C509" s="2" t="s">
        <v>1517</v>
      </c>
      <c r="D509" s="3">
        <v>-6.8987549999999942</v>
      </c>
      <c r="E509" s="3">
        <v>0.22747403429352628</v>
      </c>
      <c r="F509" s="2">
        <v>17</v>
      </c>
      <c r="G509" s="2">
        <v>2790</v>
      </c>
      <c r="H509" s="10">
        <f>INDEX(Data!N$2:N$803,Table2[[#This Row],[Index]])</f>
        <v>2.76727E-4</v>
      </c>
      <c r="I509" s="10">
        <f>INDEX(Data!O$2:O$803,Table2[[#This Row],[Index]])</f>
        <v>3.9318799999999999E-4</v>
      </c>
      <c r="J509" s="5">
        <f>INDEX(Data!P$2:P$803,Table2[[#This Row],[Index]])</f>
        <v>3.3495749999999999E-4</v>
      </c>
      <c r="K509" s="2">
        <v>520</v>
      </c>
      <c r="L509" s="2">
        <f>COUNTIF(Table2[Average],INDEX(Data!J$1:J$4,Data!L$1)&amp;Table2[[#This Row],[Average]])+1</f>
        <v>596</v>
      </c>
    </row>
    <row r="510" spans="1:12" x14ac:dyDescent="0.2">
      <c r="A510" s="2">
        <v>453</v>
      </c>
      <c r="B510" s="2">
        <v>601</v>
      </c>
      <c r="C510" s="2" t="s">
        <v>1520</v>
      </c>
      <c r="D510" s="3">
        <v>-9.1226399999999899</v>
      </c>
      <c r="E510" s="3">
        <v>0.27096863197856758</v>
      </c>
      <c r="F510" s="2">
        <v>17</v>
      </c>
      <c r="G510" s="2">
        <v>2790</v>
      </c>
      <c r="H510" s="10">
        <f>INDEX(Data!N$2:N$803,Table2[[#This Row],[Index]])</f>
        <v>2.14324E-4</v>
      </c>
      <c r="I510" s="10">
        <f>INDEX(Data!O$2:O$803,Table2[[#This Row],[Index]])</f>
        <v>2.7031400000000001E-4</v>
      </c>
      <c r="J510" s="5">
        <f>INDEX(Data!P$2:P$803,Table2[[#This Row],[Index]])</f>
        <v>2.4231900000000001E-4</v>
      </c>
      <c r="K510" s="2">
        <v>382</v>
      </c>
      <c r="L510" s="2">
        <f>COUNTIF(Table2[Average],INDEX(Data!J$1:J$4,Data!L$1)&amp;Table2[[#This Row],[Average]])+1</f>
        <v>709</v>
      </c>
    </row>
    <row r="511" spans="1:12" x14ac:dyDescent="0.2">
      <c r="A511" s="2">
        <v>454</v>
      </c>
      <c r="B511" s="2">
        <v>602</v>
      </c>
      <c r="C511" s="2" t="s">
        <v>1523</v>
      </c>
      <c r="D511" s="3">
        <v>-6.9788250000000076</v>
      </c>
      <c r="E511" s="3">
        <v>0.20859927435802136</v>
      </c>
      <c r="F511" s="2">
        <v>17</v>
      </c>
      <c r="G511" s="2">
        <v>2790</v>
      </c>
      <c r="H511" s="10">
        <f>INDEX(Data!N$2:N$803,Table2[[#This Row],[Index]])</f>
        <v>1.8255300000000001E-4</v>
      </c>
      <c r="I511" s="10">
        <f>INDEX(Data!O$2:O$803,Table2[[#This Row],[Index]])</f>
        <v>2.1782999999999999E-4</v>
      </c>
      <c r="J511" s="5">
        <f>INDEX(Data!P$2:P$803,Table2[[#This Row],[Index]])</f>
        <v>2.0019150000000002E-4</v>
      </c>
      <c r="K511" s="2">
        <v>585</v>
      </c>
      <c r="L511" s="2">
        <f>COUNTIF(Table2[Average],INDEX(Data!J$1:J$4,Data!L$1)&amp;Table2[[#This Row],[Average]])+1</f>
        <v>738</v>
      </c>
    </row>
    <row r="512" spans="1:12" x14ac:dyDescent="0.2">
      <c r="A512" s="2">
        <v>455</v>
      </c>
      <c r="B512" s="2">
        <v>603</v>
      </c>
      <c r="C512" s="2" t="s">
        <v>1526</v>
      </c>
      <c r="D512" s="3">
        <v>-9.1346600000000038</v>
      </c>
      <c r="E512" s="3">
        <v>0.2992340374414742</v>
      </c>
      <c r="F512" s="2">
        <v>17</v>
      </c>
      <c r="G512" s="2">
        <v>2790</v>
      </c>
      <c r="H512" s="10">
        <f>INDEX(Data!N$2:N$803,Table2[[#This Row],[Index]])</f>
        <v>2.45486E-4</v>
      </c>
      <c r="I512" s="10">
        <f>INDEX(Data!O$2:O$803,Table2[[#This Row],[Index]])</f>
        <v>2.6113999999999998E-4</v>
      </c>
      <c r="J512" s="5">
        <f>INDEX(Data!P$2:P$803,Table2[[#This Row],[Index]])</f>
        <v>2.5331300000000002E-4</v>
      </c>
      <c r="K512" s="2">
        <v>300</v>
      </c>
      <c r="L512" s="2">
        <f>COUNTIF(Table2[Average],INDEX(Data!J$1:J$4,Data!L$1)&amp;Table2[[#This Row],[Average]])+1</f>
        <v>698</v>
      </c>
    </row>
    <row r="513" spans="1:12" x14ac:dyDescent="0.2">
      <c r="A513" s="2">
        <v>456</v>
      </c>
      <c r="B513" s="2">
        <v>604</v>
      </c>
      <c r="C513" s="2" t="s">
        <v>1529</v>
      </c>
      <c r="D513" s="3">
        <v>-8.4252699999999976</v>
      </c>
      <c r="E513" s="3">
        <v>0.25838212932013704</v>
      </c>
      <c r="F513" s="2">
        <v>17</v>
      </c>
      <c r="G513" s="2">
        <v>2790</v>
      </c>
      <c r="H513" s="10">
        <f>INDEX(Data!N$2:N$803,Table2[[#This Row],[Index]])</f>
        <v>2.1381500000000001E-4</v>
      </c>
      <c r="I513" s="10">
        <f>INDEX(Data!O$2:O$803,Table2[[#This Row],[Index]])</f>
        <v>2.69311E-4</v>
      </c>
      <c r="J513" s="5">
        <f>INDEX(Data!P$2:P$803,Table2[[#This Row],[Index]])</f>
        <v>2.41563E-4</v>
      </c>
      <c r="K513" s="2">
        <v>418</v>
      </c>
      <c r="L513" s="2">
        <f>COUNTIF(Table2[Average],INDEX(Data!J$1:J$4,Data!L$1)&amp;Table2[[#This Row],[Average]])+1</f>
        <v>712</v>
      </c>
    </row>
    <row r="514" spans="1:12" x14ac:dyDescent="0.2">
      <c r="A514" s="2">
        <v>457</v>
      </c>
      <c r="B514" s="2">
        <v>605</v>
      </c>
      <c r="C514" s="2" t="s">
        <v>1532</v>
      </c>
      <c r="D514" s="3">
        <v>-5.0682649999999967</v>
      </c>
      <c r="E514" s="3">
        <v>0.23701583971685397</v>
      </c>
      <c r="F514" s="2">
        <v>17</v>
      </c>
      <c r="G514" s="2">
        <v>2790</v>
      </c>
      <c r="H514" s="10">
        <f>INDEX(Data!N$2:N$803,Table2[[#This Row],[Index]])</f>
        <v>2.00266E-4</v>
      </c>
      <c r="I514" s="10">
        <f>INDEX(Data!O$2:O$803,Table2[[#This Row],[Index]])</f>
        <v>2.30511E-4</v>
      </c>
      <c r="J514" s="5">
        <f>INDEX(Data!P$2:P$803,Table2[[#This Row],[Index]])</f>
        <v>2.1538850000000001E-4</v>
      </c>
      <c r="K514" s="2">
        <v>490</v>
      </c>
      <c r="L514" s="2">
        <f>COUNTIF(Table2[Average],INDEX(Data!J$1:J$4,Data!L$1)&amp;Table2[[#This Row],[Average]])+1</f>
        <v>732</v>
      </c>
    </row>
    <row r="515" spans="1:12" x14ac:dyDescent="0.2">
      <c r="A515" s="2">
        <v>458</v>
      </c>
      <c r="B515" s="2">
        <v>606</v>
      </c>
      <c r="C515" s="2" t="s">
        <v>1535</v>
      </c>
      <c r="D515" s="3">
        <v>-9.262305000000012</v>
      </c>
      <c r="E515" s="3">
        <v>0.27669715216835711</v>
      </c>
      <c r="F515" s="2">
        <v>17</v>
      </c>
      <c r="G515" s="2">
        <v>2790</v>
      </c>
      <c r="H515" s="10">
        <f>INDEX(Data!N$2:N$803,Table2[[#This Row],[Index]])</f>
        <v>2.6071900000000002E-4</v>
      </c>
      <c r="I515" s="10">
        <f>INDEX(Data!O$2:O$803,Table2[[#This Row],[Index]])</f>
        <v>3.63941E-4</v>
      </c>
      <c r="J515" s="5">
        <f>INDEX(Data!P$2:P$803,Table2[[#This Row],[Index]])</f>
        <v>3.1232999999999999E-4</v>
      </c>
      <c r="K515" s="2">
        <v>361</v>
      </c>
      <c r="L515" s="2">
        <f>COUNTIF(Table2[Average],INDEX(Data!J$1:J$4,Data!L$1)&amp;Table2[[#This Row],[Average]])+1</f>
        <v>626</v>
      </c>
    </row>
    <row r="516" spans="1:12" x14ac:dyDescent="0.2">
      <c r="A516" s="2">
        <v>459</v>
      </c>
      <c r="B516" s="2">
        <v>607</v>
      </c>
      <c r="C516" s="2" t="s">
        <v>1538</v>
      </c>
      <c r="D516" s="3">
        <v>-9.2339200000000119</v>
      </c>
      <c r="E516" s="3">
        <v>0.2745803057351725</v>
      </c>
      <c r="F516" s="2">
        <v>17</v>
      </c>
      <c r="G516" s="2">
        <v>2790</v>
      </c>
      <c r="H516" s="10">
        <f>INDEX(Data!N$2:N$803,Table2[[#This Row],[Index]])</f>
        <v>2.24792E-4</v>
      </c>
      <c r="I516" s="10">
        <f>INDEX(Data!O$2:O$803,Table2[[#This Row],[Index]])</f>
        <v>2.39786E-4</v>
      </c>
      <c r="J516" s="5">
        <f>INDEX(Data!P$2:P$803,Table2[[#This Row],[Index]])</f>
        <v>2.32289E-4</v>
      </c>
      <c r="K516" s="2">
        <v>367</v>
      </c>
      <c r="L516" s="2">
        <f>COUNTIF(Table2[Average],INDEX(Data!J$1:J$4,Data!L$1)&amp;Table2[[#This Row],[Average]])+1</f>
        <v>718</v>
      </c>
    </row>
    <row r="517" spans="1:12" x14ac:dyDescent="0.2">
      <c r="A517" s="2">
        <v>460</v>
      </c>
      <c r="B517" s="2">
        <v>608</v>
      </c>
      <c r="C517" s="2" t="s">
        <v>1541</v>
      </c>
      <c r="D517" s="3">
        <v>-9.3211399999999998</v>
      </c>
      <c r="E517" s="3">
        <v>0.27827050639448953</v>
      </c>
      <c r="F517" s="2">
        <v>17</v>
      </c>
      <c r="G517" s="2">
        <v>2790</v>
      </c>
      <c r="H517" s="10">
        <f>INDEX(Data!N$2:N$803,Table2[[#This Row],[Index]])</f>
        <v>2.2327999999999999E-4</v>
      </c>
      <c r="I517" s="10">
        <f>INDEX(Data!O$2:O$803,Table2[[#This Row],[Index]])</f>
        <v>2.93271E-4</v>
      </c>
      <c r="J517" s="5">
        <f>INDEX(Data!P$2:P$803,Table2[[#This Row],[Index]])</f>
        <v>2.5827549999999998E-4</v>
      </c>
      <c r="K517" s="2">
        <v>357</v>
      </c>
      <c r="L517" s="2">
        <f>COUNTIF(Table2[Average],INDEX(Data!J$1:J$4,Data!L$1)&amp;Table2[[#This Row],[Average]])+1</f>
        <v>693</v>
      </c>
    </row>
    <row r="518" spans="1:12" x14ac:dyDescent="0.2">
      <c r="A518" s="2">
        <v>461</v>
      </c>
      <c r="B518" s="2">
        <v>609</v>
      </c>
      <c r="C518" s="2" t="s">
        <v>1544</v>
      </c>
      <c r="D518" s="3">
        <v>-5.125230000000002</v>
      </c>
      <c r="E518" s="3">
        <v>0.16398988411106613</v>
      </c>
      <c r="F518" s="2">
        <v>17</v>
      </c>
      <c r="G518" s="2">
        <v>2790</v>
      </c>
      <c r="H518" s="10">
        <f>INDEX(Data!N$2:N$803,Table2[[#This Row],[Index]])</f>
        <v>2.36674E-4</v>
      </c>
      <c r="I518" s="10">
        <f>INDEX(Data!O$2:O$803,Table2[[#This Row],[Index]])</f>
        <v>2.9966599999999997E-4</v>
      </c>
      <c r="J518" s="5">
        <f>INDEX(Data!P$2:P$803,Table2[[#This Row],[Index]])</f>
        <v>2.6816999999999998E-4</v>
      </c>
      <c r="K518" s="2">
        <v>730</v>
      </c>
      <c r="L518" s="2">
        <f>COUNTIF(Table2[Average],INDEX(Data!J$1:J$4,Data!L$1)&amp;Table2[[#This Row],[Average]])+1</f>
        <v>682</v>
      </c>
    </row>
    <row r="519" spans="1:12" x14ac:dyDescent="0.2">
      <c r="A519" s="2">
        <v>462</v>
      </c>
      <c r="B519" s="2">
        <v>610</v>
      </c>
      <c r="C519" s="2" t="s">
        <v>1547</v>
      </c>
      <c r="D519" s="3">
        <v>-9.3388100000000094</v>
      </c>
      <c r="E519" s="3">
        <v>0.27977492726738223</v>
      </c>
      <c r="F519" s="2">
        <v>17</v>
      </c>
      <c r="G519" s="2">
        <v>2790</v>
      </c>
      <c r="H519" s="10">
        <f>INDEX(Data!N$2:N$803,Table2[[#This Row],[Index]])</f>
        <v>2.2327999999999999E-4</v>
      </c>
      <c r="I519" s="10">
        <f>INDEX(Data!O$2:O$803,Table2[[#This Row],[Index]])</f>
        <v>2.93271E-4</v>
      </c>
      <c r="J519" s="5">
        <f>INDEX(Data!P$2:P$803,Table2[[#This Row],[Index]])</f>
        <v>2.5827549999999998E-4</v>
      </c>
      <c r="K519" s="2">
        <v>353</v>
      </c>
      <c r="L519" s="2">
        <f>COUNTIF(Table2[Average],INDEX(Data!J$1:J$4,Data!L$1)&amp;Table2[[#This Row],[Average]])+1</f>
        <v>693</v>
      </c>
    </row>
    <row r="520" spans="1:12" x14ac:dyDescent="0.2">
      <c r="A520" s="2">
        <v>463</v>
      </c>
      <c r="B520" s="2">
        <v>611</v>
      </c>
      <c r="C520" s="2" t="s">
        <v>1550</v>
      </c>
      <c r="D520" s="3">
        <v>-9.4465050000000019</v>
      </c>
      <c r="E520" s="3">
        <v>0.30741780512570793</v>
      </c>
      <c r="F520" s="2">
        <v>17</v>
      </c>
      <c r="G520" s="2">
        <v>2790</v>
      </c>
      <c r="H520" s="10">
        <f>INDEX(Data!N$2:N$803,Table2[[#This Row],[Index]])</f>
        <v>3.3684900000000001E-4</v>
      </c>
      <c r="I520" s="10">
        <f>INDEX(Data!O$2:O$803,Table2[[#This Row],[Index]])</f>
        <v>3.42436E-4</v>
      </c>
      <c r="J520" s="5">
        <f>INDEX(Data!P$2:P$803,Table2[[#This Row],[Index]])</f>
        <v>3.3964249999999998E-4</v>
      </c>
      <c r="K520" s="2">
        <v>280</v>
      </c>
      <c r="L520" s="2">
        <f>COUNTIF(Table2[Average],INDEX(Data!J$1:J$4,Data!L$1)&amp;Table2[[#This Row],[Average]])+1</f>
        <v>587</v>
      </c>
    </row>
    <row r="521" spans="1:12" x14ac:dyDescent="0.2">
      <c r="A521" s="2">
        <v>464</v>
      </c>
      <c r="B521" s="2">
        <v>612</v>
      </c>
      <c r="C521" s="2" t="s">
        <v>1553</v>
      </c>
      <c r="D521" s="3">
        <v>-7.7389650000000003</v>
      </c>
      <c r="E521" s="3">
        <v>0.30269573422489993</v>
      </c>
      <c r="F521" s="2">
        <v>17</v>
      </c>
      <c r="G521" s="2">
        <v>2790</v>
      </c>
      <c r="H521" s="10">
        <f>INDEX(Data!N$2:N$803,Table2[[#This Row],[Index]])</f>
        <v>2.8356699999999998E-4</v>
      </c>
      <c r="I521" s="10">
        <f>INDEX(Data!O$2:O$803,Table2[[#This Row],[Index]])</f>
        <v>2.93484E-4</v>
      </c>
      <c r="J521" s="5">
        <f>INDEX(Data!P$2:P$803,Table2[[#This Row],[Index]])</f>
        <v>2.8852549999999999E-4</v>
      </c>
      <c r="K521" s="2">
        <v>292</v>
      </c>
      <c r="L521" s="2">
        <f>COUNTIF(Table2[Average],INDEX(Data!J$1:J$4,Data!L$1)&amp;Table2[[#This Row],[Average]])+1</f>
        <v>656</v>
      </c>
    </row>
    <row r="522" spans="1:12" x14ac:dyDescent="0.2">
      <c r="A522" s="2">
        <v>465</v>
      </c>
      <c r="B522" s="2">
        <v>613</v>
      </c>
      <c r="C522" s="2" t="s">
        <v>1556</v>
      </c>
      <c r="D522" s="3">
        <v>-6.3308600000000048</v>
      </c>
      <c r="E522" s="3">
        <v>0.36853319499281822</v>
      </c>
      <c r="F522" s="2">
        <v>17</v>
      </c>
      <c r="G522" s="2">
        <v>2790</v>
      </c>
      <c r="H522" s="10">
        <f>INDEX(Data!N$2:N$803,Table2[[#This Row],[Index]])</f>
        <v>5.1094900000000002E-4</v>
      </c>
      <c r="I522" s="10">
        <f>INDEX(Data!O$2:O$803,Table2[[#This Row],[Index]])</f>
        <v>5.9334600000000002E-4</v>
      </c>
      <c r="J522" s="5">
        <f>INDEX(Data!P$2:P$803,Table2[[#This Row],[Index]])</f>
        <v>5.5214749999999996E-4</v>
      </c>
      <c r="K522" s="2">
        <v>169</v>
      </c>
      <c r="L522" s="2">
        <f>COUNTIF(Table2[Average],INDEX(Data!J$1:J$4,Data!L$1)&amp;Table2[[#This Row],[Average]])+1</f>
        <v>407</v>
      </c>
    </row>
    <row r="523" spans="1:12" x14ac:dyDescent="0.2">
      <c r="A523" s="2">
        <v>466</v>
      </c>
      <c r="B523" s="2">
        <v>614</v>
      </c>
      <c r="C523" s="2" t="s">
        <v>1559</v>
      </c>
      <c r="D523" s="3">
        <v>-9.6044049999999999</v>
      </c>
      <c r="E523" s="3">
        <v>0.29547328838788062</v>
      </c>
      <c r="F523" s="2">
        <v>17</v>
      </c>
      <c r="G523" s="2">
        <v>2790</v>
      </c>
      <c r="H523" s="10">
        <f>INDEX(Data!N$2:N$803,Table2[[#This Row],[Index]])</f>
        <v>3.3522700000000001E-4</v>
      </c>
      <c r="I523" s="10">
        <f>INDEX(Data!O$2:O$803,Table2[[#This Row],[Index]])</f>
        <v>3.13553E-4</v>
      </c>
      <c r="J523" s="5">
        <f>INDEX(Data!P$2:P$803,Table2[[#This Row],[Index]])</f>
        <v>3.2439000000000003E-4</v>
      </c>
      <c r="K523" s="2">
        <v>310</v>
      </c>
      <c r="L523" s="2">
        <f>COUNTIF(Table2[Average],INDEX(Data!J$1:J$4,Data!L$1)&amp;Table2[[#This Row],[Average]])+1</f>
        <v>615</v>
      </c>
    </row>
    <row r="524" spans="1:12" x14ac:dyDescent="0.2">
      <c r="A524" s="2">
        <v>467</v>
      </c>
      <c r="B524" s="2">
        <v>615</v>
      </c>
      <c r="C524" s="2" t="s">
        <v>1562</v>
      </c>
      <c r="D524" s="3">
        <v>-9.6435050000000047</v>
      </c>
      <c r="E524" s="3">
        <v>0.29125593896578117</v>
      </c>
      <c r="F524" s="2">
        <v>17</v>
      </c>
      <c r="G524" s="2">
        <v>2790</v>
      </c>
      <c r="H524" s="10">
        <f>INDEX(Data!N$2:N$803,Table2[[#This Row],[Index]])</f>
        <v>3.4742200000000001E-4</v>
      </c>
      <c r="I524" s="10">
        <f>INDEX(Data!O$2:O$803,Table2[[#This Row],[Index]])</f>
        <v>3.43283E-4</v>
      </c>
      <c r="J524" s="5">
        <f>INDEX(Data!P$2:P$803,Table2[[#This Row],[Index]])</f>
        <v>3.453525E-4</v>
      </c>
      <c r="K524" s="2">
        <v>318</v>
      </c>
      <c r="L524" s="2">
        <f>COUNTIF(Table2[Average],INDEX(Data!J$1:J$4,Data!L$1)&amp;Table2[[#This Row],[Average]])+1</f>
        <v>580</v>
      </c>
    </row>
    <row r="525" spans="1:12" x14ac:dyDescent="0.2">
      <c r="A525" s="2">
        <v>468</v>
      </c>
      <c r="B525" s="2">
        <v>616</v>
      </c>
      <c r="C525" s="2" t="s">
        <v>1565</v>
      </c>
      <c r="D525" s="3">
        <v>-7.4771299999999954</v>
      </c>
      <c r="E525" s="3">
        <v>0.23474946118103407</v>
      </c>
      <c r="F525" s="2">
        <v>17</v>
      </c>
      <c r="G525" s="2">
        <v>2790</v>
      </c>
      <c r="H525" s="10">
        <f>INDEX(Data!N$2:N$803,Table2[[#This Row],[Index]])</f>
        <v>2.1244100000000001E-4</v>
      </c>
      <c r="I525" s="10">
        <f>INDEX(Data!O$2:O$803,Table2[[#This Row],[Index]])</f>
        <v>2.2113999999999999E-4</v>
      </c>
      <c r="J525" s="5">
        <f>INDEX(Data!P$2:P$803,Table2[[#This Row],[Index]])</f>
        <v>2.167905E-4</v>
      </c>
      <c r="K525" s="2">
        <v>499</v>
      </c>
      <c r="L525" s="2">
        <f>COUNTIF(Table2[Average],INDEX(Data!J$1:J$4,Data!L$1)&amp;Table2[[#This Row],[Average]])+1</f>
        <v>726</v>
      </c>
    </row>
    <row r="526" spans="1:12" x14ac:dyDescent="0.2">
      <c r="A526" s="2">
        <v>469</v>
      </c>
      <c r="B526" s="2">
        <v>617</v>
      </c>
      <c r="C526" s="2" t="s">
        <v>1568</v>
      </c>
      <c r="D526" s="3">
        <v>-9.7185100000000091</v>
      </c>
      <c r="E526" s="3">
        <v>0.28865239116555313</v>
      </c>
      <c r="F526" s="2">
        <v>17</v>
      </c>
      <c r="G526" s="2">
        <v>2790</v>
      </c>
      <c r="H526" s="10">
        <f>INDEX(Data!N$2:N$803,Table2[[#This Row],[Index]])</f>
        <v>3.6149100000000003E-4</v>
      </c>
      <c r="I526" s="10">
        <f>INDEX(Data!O$2:O$803,Table2[[#This Row],[Index]])</f>
        <v>4.41607E-4</v>
      </c>
      <c r="J526" s="5">
        <f>INDEX(Data!P$2:P$803,Table2[[#This Row],[Index]])</f>
        <v>4.0154900000000001E-4</v>
      </c>
      <c r="K526" s="2">
        <v>325</v>
      </c>
      <c r="L526" s="2">
        <f>COUNTIF(Table2[Average],INDEX(Data!J$1:J$4,Data!L$1)&amp;Table2[[#This Row],[Average]])+1</f>
        <v>519</v>
      </c>
    </row>
    <row r="527" spans="1:12" x14ac:dyDescent="0.2">
      <c r="A527" s="2">
        <v>470</v>
      </c>
      <c r="B527" s="2">
        <v>618</v>
      </c>
      <c r="C527" s="2" t="s">
        <v>1571</v>
      </c>
      <c r="D527" s="3">
        <v>-7.669435</v>
      </c>
      <c r="E527" s="3">
        <v>0.233491601650886</v>
      </c>
      <c r="F527" s="2">
        <v>17</v>
      </c>
      <c r="G527" s="2">
        <v>2790</v>
      </c>
      <c r="H527" s="10">
        <f>INDEX(Data!N$2:N$803,Table2[[#This Row],[Index]])</f>
        <v>2.1244100000000001E-4</v>
      </c>
      <c r="I527" s="10">
        <f>INDEX(Data!O$2:O$803,Table2[[#This Row],[Index]])</f>
        <v>2.2113999999999999E-4</v>
      </c>
      <c r="J527" s="5">
        <f>INDEX(Data!P$2:P$803,Table2[[#This Row],[Index]])</f>
        <v>2.167905E-4</v>
      </c>
      <c r="K527" s="2">
        <v>505</v>
      </c>
      <c r="L527" s="2">
        <f>COUNTIF(Table2[Average],INDEX(Data!J$1:J$4,Data!L$1)&amp;Table2[[#This Row],[Average]])+1</f>
        <v>726</v>
      </c>
    </row>
    <row r="528" spans="1:12" x14ac:dyDescent="0.2">
      <c r="A528" s="2">
        <v>471</v>
      </c>
      <c r="B528" s="2">
        <v>619</v>
      </c>
      <c r="C528" s="2" t="s">
        <v>1574</v>
      </c>
      <c r="D528" s="3">
        <v>-6.5957550000000111</v>
      </c>
      <c r="E528" s="3">
        <v>0.3019037814390329</v>
      </c>
      <c r="F528" s="2">
        <v>17</v>
      </c>
      <c r="G528" s="2">
        <v>2790</v>
      </c>
      <c r="H528" s="10">
        <f>INDEX(Data!N$2:N$803,Table2[[#This Row],[Index]])</f>
        <v>4.00708E-4</v>
      </c>
      <c r="I528" s="10">
        <f>INDEX(Data!O$2:O$803,Table2[[#This Row],[Index]])</f>
        <v>4.8478600000000002E-4</v>
      </c>
      <c r="J528" s="5">
        <f>INDEX(Data!P$2:P$803,Table2[[#This Row],[Index]])</f>
        <v>4.4274700000000001E-4</v>
      </c>
      <c r="K528" s="2">
        <v>293</v>
      </c>
      <c r="L528" s="2">
        <f>COUNTIF(Table2[Average],INDEX(Data!J$1:J$4,Data!L$1)&amp;Table2[[#This Row],[Average]])+1</f>
        <v>479</v>
      </c>
    </row>
    <row r="529" spans="1:12" x14ac:dyDescent="0.2">
      <c r="A529" s="2">
        <v>472</v>
      </c>
      <c r="B529" s="2">
        <v>620</v>
      </c>
      <c r="C529" s="2" t="s">
        <v>1577</v>
      </c>
      <c r="D529" s="3">
        <v>-6.4628500000000102</v>
      </c>
      <c r="E529" s="3">
        <v>0.22353550887710236</v>
      </c>
      <c r="F529" s="2">
        <v>17</v>
      </c>
      <c r="G529" s="2">
        <v>2790</v>
      </c>
      <c r="H529" s="10">
        <f>INDEX(Data!N$2:N$803,Table2[[#This Row],[Index]])</f>
        <v>2.7364700000000002E-4</v>
      </c>
      <c r="I529" s="10">
        <f>INDEX(Data!O$2:O$803,Table2[[#This Row],[Index]])</f>
        <v>3.9153099999999998E-4</v>
      </c>
      <c r="J529" s="5">
        <f>INDEX(Data!P$2:P$803,Table2[[#This Row],[Index]])</f>
        <v>3.32589E-4</v>
      </c>
      <c r="K529" s="2">
        <v>530</v>
      </c>
      <c r="L529" s="2">
        <f>COUNTIF(Table2[Average],INDEX(Data!J$1:J$4,Data!L$1)&amp;Table2[[#This Row],[Average]])+1</f>
        <v>602</v>
      </c>
    </row>
    <row r="530" spans="1:12" x14ac:dyDescent="0.2">
      <c r="A530" s="2">
        <v>473</v>
      </c>
      <c r="B530" s="2">
        <v>621</v>
      </c>
      <c r="C530" s="2" t="s">
        <v>1580</v>
      </c>
      <c r="D530" s="3">
        <v>-7.8333469999999963</v>
      </c>
      <c r="E530" s="3">
        <v>0.24040885852708377</v>
      </c>
      <c r="F530" s="2">
        <v>17</v>
      </c>
      <c r="G530" s="2">
        <v>2790</v>
      </c>
      <c r="H530" s="10">
        <f>INDEX(Data!N$2:N$803,Table2[[#This Row],[Index]])</f>
        <v>2.80807E-4</v>
      </c>
      <c r="I530" s="10">
        <f>INDEX(Data!O$2:O$803,Table2[[#This Row],[Index]])</f>
        <v>3.9487600000000001E-4</v>
      </c>
      <c r="J530" s="5">
        <f>INDEX(Data!P$2:P$803,Table2[[#This Row],[Index]])</f>
        <v>3.3784150000000003E-4</v>
      </c>
      <c r="K530" s="2">
        <v>475</v>
      </c>
      <c r="L530" s="2">
        <f>COUNTIF(Table2[Average],INDEX(Data!J$1:J$4,Data!L$1)&amp;Table2[[#This Row],[Average]])+1</f>
        <v>590</v>
      </c>
    </row>
    <row r="531" spans="1:12" x14ac:dyDescent="0.2">
      <c r="A531" s="2">
        <v>474</v>
      </c>
      <c r="B531" s="2">
        <v>622</v>
      </c>
      <c r="C531" s="2" t="s">
        <v>1583</v>
      </c>
      <c r="D531" s="3">
        <v>-9.2177500000000094</v>
      </c>
      <c r="E531" s="3">
        <v>0.2771406583813949</v>
      </c>
      <c r="F531" s="2">
        <v>17</v>
      </c>
      <c r="G531" s="2">
        <v>2790</v>
      </c>
      <c r="H531" s="10">
        <f>INDEX(Data!N$2:N$803,Table2[[#This Row],[Index]])</f>
        <v>2.82088E-4</v>
      </c>
      <c r="I531" s="10">
        <f>INDEX(Data!O$2:O$803,Table2[[#This Row],[Index]])</f>
        <v>2.8253799999999998E-4</v>
      </c>
      <c r="J531" s="5">
        <f>INDEX(Data!P$2:P$803,Table2[[#This Row],[Index]])</f>
        <v>2.8231299999999997E-4</v>
      </c>
      <c r="K531" s="2">
        <v>359</v>
      </c>
      <c r="L531" s="2">
        <f>COUNTIF(Table2[Average],INDEX(Data!J$1:J$4,Data!L$1)&amp;Table2[[#This Row],[Average]])+1</f>
        <v>666</v>
      </c>
    </row>
    <row r="532" spans="1:12" x14ac:dyDescent="0.2">
      <c r="A532" s="2">
        <v>475</v>
      </c>
      <c r="B532" s="2">
        <v>623</v>
      </c>
      <c r="C532" s="2" t="s">
        <v>1586</v>
      </c>
      <c r="D532" s="3">
        <v>-7.847050000000003</v>
      </c>
      <c r="E532" s="3">
        <v>0.29468760884650402</v>
      </c>
      <c r="F532" s="2">
        <v>17</v>
      </c>
      <c r="G532" s="2">
        <v>2790</v>
      </c>
      <c r="H532" s="10">
        <f>INDEX(Data!N$2:N$803,Table2[[#This Row],[Index]])</f>
        <v>3.6149100000000003E-4</v>
      </c>
      <c r="I532" s="10">
        <f>INDEX(Data!O$2:O$803,Table2[[#This Row],[Index]])</f>
        <v>4.41607E-4</v>
      </c>
      <c r="J532" s="5">
        <f>INDEX(Data!P$2:P$803,Table2[[#This Row],[Index]])</f>
        <v>4.0154900000000001E-4</v>
      </c>
      <c r="K532" s="2">
        <v>312</v>
      </c>
      <c r="L532" s="2">
        <f>COUNTIF(Table2[Average],INDEX(Data!J$1:J$4,Data!L$1)&amp;Table2[[#This Row],[Average]])+1</f>
        <v>519</v>
      </c>
    </row>
    <row r="533" spans="1:12" x14ac:dyDescent="0.2">
      <c r="A533" s="2">
        <v>476</v>
      </c>
      <c r="B533" s="2">
        <v>624</v>
      </c>
      <c r="C533" s="2" t="s">
        <v>1589</v>
      </c>
      <c r="D533" s="3">
        <v>-6.0246649999999988</v>
      </c>
      <c r="E533" s="3">
        <v>0.25341696775715894</v>
      </c>
      <c r="F533" s="2">
        <v>17</v>
      </c>
      <c r="G533" s="2">
        <v>2790</v>
      </c>
      <c r="H533" s="10">
        <f>INDEX(Data!N$2:N$803,Table2[[#This Row],[Index]])</f>
        <v>3.6730900000000002E-4</v>
      </c>
      <c r="I533" s="10">
        <f>INDEX(Data!O$2:O$803,Table2[[#This Row],[Index]])</f>
        <v>4.14962E-4</v>
      </c>
      <c r="J533" s="5">
        <f>INDEX(Data!P$2:P$803,Table2[[#This Row],[Index]])</f>
        <v>3.9113549999999998E-4</v>
      </c>
      <c r="K533" s="2">
        <v>433</v>
      </c>
      <c r="L533" s="2">
        <f>COUNTIF(Table2[Average],INDEX(Data!J$1:J$4,Data!L$1)&amp;Table2[[#This Row],[Average]])+1</f>
        <v>536</v>
      </c>
    </row>
    <row r="534" spans="1:12" x14ac:dyDescent="0.2">
      <c r="A534" s="2">
        <v>477</v>
      </c>
      <c r="B534" s="2">
        <v>625</v>
      </c>
      <c r="C534" s="2" t="s">
        <v>1592</v>
      </c>
      <c r="D534" s="3">
        <v>-6.6515700000000066</v>
      </c>
      <c r="E534" s="3">
        <v>0.2094736821522537</v>
      </c>
      <c r="F534" s="2">
        <v>17</v>
      </c>
      <c r="G534" s="2">
        <v>2790</v>
      </c>
      <c r="H534" s="10">
        <f>INDEX(Data!N$2:N$803,Table2[[#This Row],[Index]])</f>
        <v>2.7746200000000002E-4</v>
      </c>
      <c r="I534" s="10">
        <f>INDEX(Data!O$2:O$803,Table2[[#This Row],[Index]])</f>
        <v>2.72933E-4</v>
      </c>
      <c r="J534" s="5">
        <f>INDEX(Data!P$2:P$803,Table2[[#This Row],[Index]])</f>
        <v>2.7519749999999998E-4</v>
      </c>
      <c r="K534" s="2">
        <v>578</v>
      </c>
      <c r="L534" s="2">
        <f>COUNTIF(Table2[Average],INDEX(Data!J$1:J$4,Data!L$1)&amp;Table2[[#This Row],[Average]])+1</f>
        <v>673</v>
      </c>
    </row>
    <row r="535" spans="1:12" x14ac:dyDescent="0.2">
      <c r="A535" s="2">
        <v>478</v>
      </c>
      <c r="B535" s="2">
        <v>626</v>
      </c>
      <c r="C535" s="2" t="s">
        <v>1595</v>
      </c>
      <c r="D535" s="3">
        <v>-7.841789999999996</v>
      </c>
      <c r="E535" s="3">
        <v>0.27150824465818379</v>
      </c>
      <c r="F535" s="2">
        <v>17</v>
      </c>
      <c r="G535" s="2">
        <v>2790</v>
      </c>
      <c r="H535" s="10">
        <f>INDEX(Data!N$2:N$803,Table2[[#This Row],[Index]])</f>
        <v>3.4454400000000001E-4</v>
      </c>
      <c r="I535" s="10">
        <f>INDEX(Data!O$2:O$803,Table2[[#This Row],[Index]])</f>
        <v>4.3384000000000001E-4</v>
      </c>
      <c r="J535" s="5">
        <f>INDEX(Data!P$2:P$803,Table2[[#This Row],[Index]])</f>
        <v>3.8919200000000001E-4</v>
      </c>
      <c r="K535" s="2">
        <v>378</v>
      </c>
      <c r="L535" s="2">
        <f>COUNTIF(Table2[Average],INDEX(Data!J$1:J$4,Data!L$1)&amp;Table2[[#This Row],[Average]])+1</f>
        <v>539</v>
      </c>
    </row>
    <row r="536" spans="1:12" x14ac:dyDescent="0.2">
      <c r="A536" s="2">
        <v>479</v>
      </c>
      <c r="B536" s="2">
        <v>627</v>
      </c>
      <c r="C536" s="2" t="s">
        <v>1598</v>
      </c>
      <c r="D536" s="3">
        <v>-7.9746950000000041</v>
      </c>
      <c r="E536" s="3">
        <v>0.23810438937122477</v>
      </c>
      <c r="F536" s="2">
        <v>17</v>
      </c>
      <c r="G536" s="2">
        <v>2790</v>
      </c>
      <c r="H536" s="10">
        <f>INDEX(Data!N$2:N$803,Table2[[#This Row],[Index]])</f>
        <v>2.7928700000000002E-4</v>
      </c>
      <c r="I536" s="10">
        <f>INDEX(Data!O$2:O$803,Table2[[#This Row],[Index]])</f>
        <v>2.7632500000000001E-4</v>
      </c>
      <c r="J536" s="5">
        <f>INDEX(Data!P$2:P$803,Table2[[#This Row],[Index]])</f>
        <v>2.7780600000000002E-4</v>
      </c>
      <c r="K536" s="2">
        <v>484</v>
      </c>
      <c r="L536" s="2">
        <f>COUNTIF(Table2[Average],INDEX(Data!J$1:J$4,Data!L$1)&amp;Table2[[#This Row],[Average]])+1</f>
        <v>671</v>
      </c>
    </row>
    <row r="537" spans="1:12" x14ac:dyDescent="0.2">
      <c r="A537" s="2">
        <v>480</v>
      </c>
      <c r="B537" s="2">
        <v>628</v>
      </c>
      <c r="C537" s="2" t="s">
        <v>1601</v>
      </c>
      <c r="D537" s="3">
        <v>-10.117750000000001</v>
      </c>
      <c r="E537" s="3">
        <v>0.33484670566102992</v>
      </c>
      <c r="F537" s="2">
        <v>17</v>
      </c>
      <c r="G537" s="2">
        <v>2790</v>
      </c>
      <c r="H537" s="10">
        <f>INDEX(Data!N$2:N$803,Table2[[#This Row],[Index]])</f>
        <v>3.4564699999999998E-4</v>
      </c>
      <c r="I537" s="10">
        <f>INDEX(Data!O$2:O$803,Table2[[#This Row],[Index]])</f>
        <v>3.4547700000000001E-4</v>
      </c>
      <c r="J537" s="5">
        <f>INDEX(Data!P$2:P$803,Table2[[#This Row],[Index]])</f>
        <v>3.45562E-4</v>
      </c>
      <c r="K537" s="2">
        <v>233</v>
      </c>
      <c r="L537" s="2">
        <f>COUNTIF(Table2[Average],INDEX(Data!J$1:J$4,Data!L$1)&amp;Table2[[#This Row],[Average]])+1</f>
        <v>577</v>
      </c>
    </row>
    <row r="538" spans="1:12" x14ac:dyDescent="0.2">
      <c r="A538" s="2">
        <v>481</v>
      </c>
      <c r="B538" s="2">
        <v>629</v>
      </c>
      <c r="C538" s="2" t="s">
        <v>1604</v>
      </c>
      <c r="D538" s="3">
        <v>-7.9838900000000024</v>
      </c>
      <c r="E538" s="3">
        <v>0.32554140367890816</v>
      </c>
      <c r="F538" s="2">
        <v>17</v>
      </c>
      <c r="G538" s="2">
        <v>2790</v>
      </c>
      <c r="H538" s="10">
        <f>INDEX(Data!N$2:N$803,Table2[[#This Row],[Index]])</f>
        <v>2.45565E-4</v>
      </c>
      <c r="I538" s="10">
        <f>INDEX(Data!O$2:O$803,Table2[[#This Row],[Index]])</f>
        <v>2.97106E-4</v>
      </c>
      <c r="J538" s="5">
        <f>INDEX(Data!P$2:P$803,Table2[[#This Row],[Index]])</f>
        <v>2.713355E-4</v>
      </c>
      <c r="K538" s="2">
        <v>248</v>
      </c>
      <c r="L538" s="2">
        <f>COUNTIF(Table2[Average],INDEX(Data!J$1:J$4,Data!L$1)&amp;Table2[[#This Row],[Average]])+1</f>
        <v>677</v>
      </c>
    </row>
    <row r="539" spans="1:12" x14ac:dyDescent="0.2">
      <c r="A539" s="2">
        <v>482</v>
      </c>
      <c r="B539" s="2">
        <v>630</v>
      </c>
      <c r="C539" s="2" t="s">
        <v>1607</v>
      </c>
      <c r="D539" s="3">
        <v>-6.7542000000000044</v>
      </c>
      <c r="E539" s="3">
        <v>0.20410112867352531</v>
      </c>
      <c r="F539" s="2">
        <v>17</v>
      </c>
      <c r="G539" s="2">
        <v>2790</v>
      </c>
      <c r="H539" s="10">
        <f>INDEX(Data!N$2:N$803,Table2[[#This Row],[Index]])</f>
        <v>2.7690700000000001E-4</v>
      </c>
      <c r="I539" s="10">
        <f>INDEX(Data!O$2:O$803,Table2[[#This Row],[Index]])</f>
        <v>2.7186300000000001E-4</v>
      </c>
      <c r="J539" s="5">
        <f>INDEX(Data!P$2:P$803,Table2[[#This Row],[Index]])</f>
        <v>2.7438500000000004E-4</v>
      </c>
      <c r="K539" s="2">
        <v>600</v>
      </c>
      <c r="L539" s="2">
        <f>COUNTIF(Table2[Average],INDEX(Data!J$1:J$4,Data!L$1)&amp;Table2[[#This Row],[Average]])+1</f>
        <v>674</v>
      </c>
    </row>
    <row r="540" spans="1:12" x14ac:dyDescent="0.2">
      <c r="A540" s="2">
        <v>483</v>
      </c>
      <c r="B540" s="2">
        <v>631</v>
      </c>
      <c r="C540" s="2" t="s">
        <v>1610</v>
      </c>
      <c r="D540" s="3">
        <v>-7.7269450000000077</v>
      </c>
      <c r="E540" s="3">
        <v>0.23917056886951893</v>
      </c>
      <c r="F540" s="2">
        <v>17</v>
      </c>
      <c r="G540" s="2">
        <v>2790</v>
      </c>
      <c r="H540" s="10">
        <f>INDEX(Data!N$2:N$803,Table2[[#This Row],[Index]])</f>
        <v>2.7928700000000002E-4</v>
      </c>
      <c r="I540" s="10">
        <f>INDEX(Data!O$2:O$803,Table2[[#This Row],[Index]])</f>
        <v>2.7632500000000001E-4</v>
      </c>
      <c r="J540" s="5">
        <f>INDEX(Data!P$2:P$803,Table2[[#This Row],[Index]])</f>
        <v>2.7780600000000002E-4</v>
      </c>
      <c r="K540" s="2">
        <v>479</v>
      </c>
      <c r="L540" s="2">
        <f>COUNTIF(Table2[Average],INDEX(Data!J$1:J$4,Data!L$1)&amp;Table2[[#This Row],[Average]])+1</f>
        <v>671</v>
      </c>
    </row>
    <row r="541" spans="1:12" x14ac:dyDescent="0.2">
      <c r="A541" s="2">
        <v>484</v>
      </c>
      <c r="B541" s="2">
        <v>632</v>
      </c>
      <c r="C541" s="2" t="s">
        <v>1613</v>
      </c>
      <c r="D541" s="3">
        <v>-8.2602400000000102</v>
      </c>
      <c r="E541" s="3">
        <v>0.30440381852874027</v>
      </c>
      <c r="F541" s="2">
        <v>17</v>
      </c>
      <c r="G541" s="2">
        <v>2790</v>
      </c>
      <c r="H541" s="10">
        <f>INDEX(Data!N$2:N$803,Table2[[#This Row],[Index]])</f>
        <v>2.3091E-4</v>
      </c>
      <c r="I541" s="10">
        <f>INDEX(Data!O$2:O$803,Table2[[#This Row],[Index]])</f>
        <v>2.9845000000000002E-4</v>
      </c>
      <c r="J541" s="5">
        <f>INDEX(Data!P$2:P$803,Table2[[#This Row],[Index]])</f>
        <v>2.6467999999999999E-4</v>
      </c>
      <c r="K541" s="2">
        <v>290</v>
      </c>
      <c r="L541" s="2">
        <f>COUNTIF(Table2[Average],INDEX(Data!J$1:J$4,Data!L$1)&amp;Table2[[#This Row],[Average]])+1</f>
        <v>687</v>
      </c>
    </row>
    <row r="542" spans="1:12" x14ac:dyDescent="0.2">
      <c r="A542" s="2">
        <v>485</v>
      </c>
      <c r="B542" s="2">
        <v>633</v>
      </c>
      <c r="C542" s="2" t="s">
        <v>1616</v>
      </c>
      <c r="D542" s="3">
        <v>-10.546525000000003</v>
      </c>
      <c r="E542" s="3">
        <v>0.31323920481695772</v>
      </c>
      <c r="F542" s="2">
        <v>17</v>
      </c>
      <c r="G542" s="2">
        <v>2790</v>
      </c>
      <c r="H542" s="10">
        <f>INDEX(Data!N$2:N$803,Table2[[#This Row],[Index]])</f>
        <v>2.3153299999999999E-4</v>
      </c>
      <c r="I542" s="10">
        <f>INDEX(Data!O$2:O$803,Table2[[#This Row],[Index]])</f>
        <v>3.00408E-4</v>
      </c>
      <c r="J542" s="5">
        <f>INDEX(Data!P$2:P$803,Table2[[#This Row],[Index]])</f>
        <v>2.6597049999999998E-4</v>
      </c>
      <c r="K542" s="2">
        <v>266</v>
      </c>
      <c r="L542" s="2">
        <f>COUNTIF(Table2[Average],INDEX(Data!J$1:J$4,Data!L$1)&amp;Table2[[#This Row],[Average]])+1</f>
        <v>685</v>
      </c>
    </row>
    <row r="543" spans="1:12" x14ac:dyDescent="0.2">
      <c r="A543" s="2">
        <v>486</v>
      </c>
      <c r="B543" s="2">
        <v>634</v>
      </c>
      <c r="C543" s="2" t="s">
        <v>1619</v>
      </c>
      <c r="D543" s="3">
        <v>-8.4130350000000078</v>
      </c>
      <c r="E543" s="3">
        <v>0.29142780183176875</v>
      </c>
      <c r="F543" s="2">
        <v>17</v>
      </c>
      <c r="G543" s="2">
        <v>2790</v>
      </c>
      <c r="H543" s="10">
        <f>INDEX(Data!N$2:N$803,Table2[[#This Row],[Index]])</f>
        <v>2.8282699999999998E-4</v>
      </c>
      <c r="I543" s="10">
        <f>INDEX(Data!O$2:O$803,Table2[[#This Row],[Index]])</f>
        <v>3.1313199999999998E-4</v>
      </c>
      <c r="J543" s="5">
        <f>INDEX(Data!P$2:P$803,Table2[[#This Row],[Index]])</f>
        <v>2.9797949999999998E-4</v>
      </c>
      <c r="K543" s="2">
        <v>316</v>
      </c>
      <c r="L543" s="2">
        <f>COUNTIF(Table2[Average],INDEX(Data!J$1:J$4,Data!L$1)&amp;Table2[[#This Row],[Average]])+1</f>
        <v>642</v>
      </c>
    </row>
    <row r="544" spans="1:12" x14ac:dyDescent="0.2">
      <c r="A544" s="2">
        <v>487</v>
      </c>
      <c r="B544" s="2">
        <v>635</v>
      </c>
      <c r="C544" s="2" t="s">
        <v>1622</v>
      </c>
      <c r="D544" s="3">
        <v>-10.751220000000018</v>
      </c>
      <c r="E544" s="3">
        <v>0.32844201096066822</v>
      </c>
      <c r="F544" s="2">
        <v>17</v>
      </c>
      <c r="G544" s="2">
        <v>2790</v>
      </c>
      <c r="H544" s="10">
        <f>INDEX(Data!N$2:N$803,Table2[[#This Row],[Index]])</f>
        <v>3.1963500000000003E-4</v>
      </c>
      <c r="I544" s="10">
        <f>INDEX(Data!O$2:O$803,Table2[[#This Row],[Index]])</f>
        <v>3.2020900000000001E-4</v>
      </c>
      <c r="J544" s="5">
        <f>INDEX(Data!P$2:P$803,Table2[[#This Row],[Index]])</f>
        <v>3.1992200000000004E-4</v>
      </c>
      <c r="K544" s="2">
        <v>242</v>
      </c>
      <c r="L544" s="2">
        <f>COUNTIF(Table2[Average],INDEX(Data!J$1:J$4,Data!L$1)&amp;Table2[[#This Row],[Average]])+1</f>
        <v>620</v>
      </c>
    </row>
    <row r="545" spans="1:12" x14ac:dyDescent="0.2">
      <c r="A545" s="2">
        <v>488</v>
      </c>
      <c r="B545" s="2">
        <v>636</v>
      </c>
      <c r="C545" s="2" t="s">
        <v>1625</v>
      </c>
      <c r="D545" s="3">
        <v>-8.6521550000000076</v>
      </c>
      <c r="E545" s="3">
        <v>0.27776896298129783</v>
      </c>
      <c r="F545" s="2">
        <v>17</v>
      </c>
      <c r="G545" s="2">
        <v>2790</v>
      </c>
      <c r="H545" s="10">
        <f>INDEX(Data!N$2:N$803,Table2[[#This Row],[Index]])</f>
        <v>2.2327999999999999E-4</v>
      </c>
      <c r="I545" s="10">
        <f>INDEX(Data!O$2:O$803,Table2[[#This Row],[Index]])</f>
        <v>2.93271E-4</v>
      </c>
      <c r="J545" s="5">
        <f>INDEX(Data!P$2:P$803,Table2[[#This Row],[Index]])</f>
        <v>2.5827549999999998E-4</v>
      </c>
      <c r="K545" s="2">
        <v>358</v>
      </c>
      <c r="L545" s="2">
        <f>COUNTIF(Table2[Average],INDEX(Data!J$1:J$4,Data!L$1)&amp;Table2[[#This Row],[Average]])+1</f>
        <v>693</v>
      </c>
    </row>
    <row r="546" spans="1:12" x14ac:dyDescent="0.2">
      <c r="A546" s="2">
        <v>489</v>
      </c>
      <c r="B546" s="2">
        <v>637</v>
      </c>
      <c r="C546" s="2" t="s">
        <v>1628</v>
      </c>
      <c r="D546" s="3">
        <v>-10.975650000000002</v>
      </c>
      <c r="E546" s="3">
        <v>0.37261012566024337</v>
      </c>
      <c r="F546" s="2">
        <v>17</v>
      </c>
      <c r="G546" s="2">
        <v>2790</v>
      </c>
      <c r="H546" s="10">
        <f>INDEX(Data!N$2:N$803,Table2[[#This Row],[Index]])</f>
        <v>2.6304200000000001E-4</v>
      </c>
      <c r="I546" s="10">
        <f>INDEX(Data!O$2:O$803,Table2[[#This Row],[Index]])</f>
        <v>3.3423099999999999E-4</v>
      </c>
      <c r="J546" s="5">
        <f>INDEX(Data!P$2:P$803,Table2[[#This Row],[Index]])</f>
        <v>2.9863649999999997E-4</v>
      </c>
      <c r="K546" s="2">
        <v>156</v>
      </c>
      <c r="L546" s="2">
        <f>COUNTIF(Table2[Average],INDEX(Data!J$1:J$4,Data!L$1)&amp;Table2[[#This Row],[Average]])+1</f>
        <v>639</v>
      </c>
    </row>
    <row r="547" spans="1:12" x14ac:dyDescent="0.2">
      <c r="A547" s="2">
        <v>490</v>
      </c>
      <c r="B547" s="2">
        <v>638</v>
      </c>
      <c r="C547" s="2" t="s">
        <v>1631</v>
      </c>
      <c r="D547" s="3">
        <v>-11.021880000000003</v>
      </c>
      <c r="E547" s="3">
        <v>0.45832147651469324</v>
      </c>
      <c r="F547" s="2">
        <v>17</v>
      </c>
      <c r="G547" s="2">
        <v>2790</v>
      </c>
      <c r="H547" s="10">
        <f>INDEX(Data!N$2:N$803,Table2[[#This Row],[Index]])</f>
        <v>3.0344900000000001E-4</v>
      </c>
      <c r="I547" s="10">
        <f>INDEX(Data!O$2:O$803,Table2[[#This Row],[Index]])</f>
        <v>3.4075000000000002E-4</v>
      </c>
      <c r="J547" s="5">
        <f>INDEX(Data!P$2:P$803,Table2[[#This Row],[Index]])</f>
        <v>3.2209950000000002E-4</v>
      </c>
      <c r="K547" s="2">
        <v>59</v>
      </c>
      <c r="L547" s="2">
        <f>COUNTIF(Table2[Average],INDEX(Data!J$1:J$4,Data!L$1)&amp;Table2[[#This Row],[Average]])+1</f>
        <v>617</v>
      </c>
    </row>
    <row r="548" spans="1:12" x14ac:dyDescent="0.2">
      <c r="A548" s="2">
        <v>491</v>
      </c>
      <c r="B548" s="2">
        <v>639</v>
      </c>
      <c r="C548" s="2" t="s">
        <v>1634</v>
      </c>
      <c r="D548" s="3">
        <v>-9.0113400000000041</v>
      </c>
      <c r="E548" s="3">
        <v>0.37395266100246188</v>
      </c>
      <c r="F548" s="2">
        <v>17</v>
      </c>
      <c r="G548" s="2">
        <v>2790</v>
      </c>
      <c r="H548" s="10">
        <f>INDEX(Data!N$2:N$803,Table2[[#This Row],[Index]])</f>
        <v>2.6304200000000001E-4</v>
      </c>
      <c r="I548" s="10">
        <f>INDEX(Data!O$2:O$803,Table2[[#This Row],[Index]])</f>
        <v>3.3423099999999999E-4</v>
      </c>
      <c r="J548" s="5">
        <f>INDEX(Data!P$2:P$803,Table2[[#This Row],[Index]])</f>
        <v>2.9863649999999997E-4</v>
      </c>
      <c r="K548" s="2">
        <v>153</v>
      </c>
      <c r="L548" s="2">
        <f>COUNTIF(Table2[Average],INDEX(Data!J$1:J$4,Data!L$1)&amp;Table2[[#This Row],[Average]])+1</f>
        <v>639</v>
      </c>
    </row>
    <row r="549" spans="1:12" x14ac:dyDescent="0.2">
      <c r="A549" s="2">
        <v>492</v>
      </c>
      <c r="B549" s="2">
        <v>640</v>
      </c>
      <c r="C549" s="2" t="s">
        <v>1637</v>
      </c>
      <c r="D549" s="3">
        <v>-10.553654999999992</v>
      </c>
      <c r="E549" s="3">
        <v>0.35351634564202533</v>
      </c>
      <c r="F549" s="2">
        <v>17</v>
      </c>
      <c r="G549" s="2">
        <v>2790</v>
      </c>
      <c r="H549" s="10">
        <f>INDEX(Data!N$2:N$803,Table2[[#This Row],[Index]])</f>
        <v>2.588E-4</v>
      </c>
      <c r="I549" s="10">
        <f>INDEX(Data!O$2:O$803,Table2[[#This Row],[Index]])</f>
        <v>3.1510899999999999E-4</v>
      </c>
      <c r="J549" s="5">
        <f>INDEX(Data!P$2:P$803,Table2[[#This Row],[Index]])</f>
        <v>2.8695450000000003E-4</v>
      </c>
      <c r="K549" s="2">
        <v>194</v>
      </c>
      <c r="L549" s="2">
        <f>COUNTIF(Table2[Average],INDEX(Data!J$1:J$4,Data!L$1)&amp;Table2[[#This Row],[Average]])+1</f>
        <v>661</v>
      </c>
    </row>
    <row r="550" spans="1:12" x14ac:dyDescent="0.2">
      <c r="A550" s="2">
        <v>493</v>
      </c>
      <c r="B550" s="2">
        <v>641</v>
      </c>
      <c r="C550" s="2" t="s">
        <v>1640</v>
      </c>
      <c r="D550" s="3">
        <v>-11.320205000000001</v>
      </c>
      <c r="E550" s="3">
        <v>0.36519002026560687</v>
      </c>
      <c r="F550" s="2">
        <v>17</v>
      </c>
      <c r="G550" s="2">
        <v>2790</v>
      </c>
      <c r="H550" s="10">
        <f>INDEX(Data!N$2:N$803,Table2[[#This Row],[Index]])</f>
        <v>2.6304200000000001E-4</v>
      </c>
      <c r="I550" s="10">
        <f>INDEX(Data!O$2:O$803,Table2[[#This Row],[Index]])</f>
        <v>3.3423099999999999E-4</v>
      </c>
      <c r="J550" s="5">
        <f>INDEX(Data!P$2:P$803,Table2[[#This Row],[Index]])</f>
        <v>2.9863649999999997E-4</v>
      </c>
      <c r="K550" s="2">
        <v>175</v>
      </c>
      <c r="L550" s="2">
        <f>COUNTIF(Table2[Average],INDEX(Data!J$1:J$4,Data!L$1)&amp;Table2[[#This Row],[Average]])+1</f>
        <v>639</v>
      </c>
    </row>
    <row r="551" spans="1:12" x14ac:dyDescent="0.2">
      <c r="A551" s="2">
        <v>494</v>
      </c>
      <c r="B551" s="2">
        <v>642</v>
      </c>
      <c r="C551" s="2" t="s">
        <v>1643</v>
      </c>
      <c r="D551" s="3">
        <v>-10.279020000000017</v>
      </c>
      <c r="E551" s="3">
        <v>0.40806629076592776</v>
      </c>
      <c r="F551" s="2">
        <v>17</v>
      </c>
      <c r="G551" s="2">
        <v>2790</v>
      </c>
      <c r="H551" s="10">
        <f>INDEX(Data!N$2:N$803,Table2[[#This Row],[Index]])</f>
        <v>3.72844E-4</v>
      </c>
      <c r="I551" s="10">
        <f>INDEX(Data!O$2:O$803,Table2[[#This Row],[Index]])</f>
        <v>4.1742500000000002E-4</v>
      </c>
      <c r="J551" s="5">
        <f>INDEX(Data!P$2:P$803,Table2[[#This Row],[Index]])</f>
        <v>3.9513450000000001E-4</v>
      </c>
      <c r="K551" s="2">
        <v>105</v>
      </c>
      <c r="L551" s="2">
        <f>COUNTIF(Table2[Average],INDEX(Data!J$1:J$4,Data!L$1)&amp;Table2[[#This Row],[Average]])+1</f>
        <v>529</v>
      </c>
    </row>
    <row r="552" spans="1:12" x14ac:dyDescent="0.2">
      <c r="A552" s="2">
        <v>495</v>
      </c>
      <c r="B552" s="2">
        <v>643</v>
      </c>
      <c r="C552" s="2" t="s">
        <v>1646</v>
      </c>
      <c r="D552" s="3">
        <v>-12.48449500000001</v>
      </c>
      <c r="E552" s="3">
        <v>0.43288531841314148</v>
      </c>
      <c r="F552" s="2">
        <v>17</v>
      </c>
      <c r="G552" s="2">
        <v>2790</v>
      </c>
      <c r="H552" s="10">
        <f>INDEX(Data!N$2:N$803,Table2[[#This Row],[Index]])</f>
        <v>3.7478400000000002E-4</v>
      </c>
      <c r="I552" s="10">
        <f>INDEX(Data!O$2:O$803,Table2[[#This Row],[Index]])</f>
        <v>4.2058900000000002E-4</v>
      </c>
      <c r="J552" s="5">
        <f>INDEX(Data!P$2:P$803,Table2[[#This Row],[Index]])</f>
        <v>3.9768650000000002E-4</v>
      </c>
      <c r="K552" s="2">
        <v>83</v>
      </c>
      <c r="L552" s="2">
        <f>COUNTIF(Table2[Average],INDEX(Data!J$1:J$4,Data!L$1)&amp;Table2[[#This Row],[Average]])+1</f>
        <v>524</v>
      </c>
    </row>
    <row r="553" spans="1:12" x14ac:dyDescent="0.2">
      <c r="A553" s="2">
        <v>223</v>
      </c>
      <c r="B553" s="2">
        <v>371</v>
      </c>
      <c r="C553" s="2" t="s">
        <v>830</v>
      </c>
      <c r="D553" s="3">
        <v>-8.2307050000000004</v>
      </c>
      <c r="E553" s="3">
        <v>0.27155764182229242</v>
      </c>
      <c r="F553" s="2">
        <v>18</v>
      </c>
      <c r="G553" s="2">
        <v>2791</v>
      </c>
      <c r="H553" s="10">
        <f>INDEX(Data!N$2:N$803,Table2[[#This Row],[Index]])</f>
        <v>4.9077799999999998E-4</v>
      </c>
      <c r="I553" s="10">
        <f>INDEX(Data!O$2:O$803,Table2[[#This Row],[Index]])</f>
        <v>3.7364400000000002E-4</v>
      </c>
      <c r="J553" s="5">
        <f>INDEX(Data!P$2:P$803,Table2[[#This Row],[Index]])</f>
        <v>4.32211E-4</v>
      </c>
      <c r="K553" s="2">
        <v>377</v>
      </c>
      <c r="L553" s="2">
        <f>COUNTIF(Table2[Average],INDEX(Data!J$1:J$4,Data!L$1)&amp;Table2[[#This Row],[Average]])+1</f>
        <v>488</v>
      </c>
    </row>
    <row r="554" spans="1:12" x14ac:dyDescent="0.2">
      <c r="A554" s="2">
        <v>224</v>
      </c>
      <c r="B554" s="2">
        <v>372</v>
      </c>
      <c r="C554" s="2" t="s">
        <v>833</v>
      </c>
      <c r="D554" s="3">
        <v>-7.902514999999994</v>
      </c>
      <c r="E554" s="3">
        <v>0.23493268375491447</v>
      </c>
      <c r="F554" s="2">
        <v>18</v>
      </c>
      <c r="G554" s="2">
        <v>2791</v>
      </c>
      <c r="H554" s="10">
        <f>INDEX(Data!N$2:N$803,Table2[[#This Row],[Index]])</f>
        <v>4.02447E-4</v>
      </c>
      <c r="I554" s="10">
        <f>INDEX(Data!O$2:O$803,Table2[[#This Row],[Index]])</f>
        <v>3.39816E-4</v>
      </c>
      <c r="J554" s="5">
        <f>INDEX(Data!P$2:P$803,Table2[[#This Row],[Index]])</f>
        <v>3.7113149999999998E-4</v>
      </c>
      <c r="K554" s="2">
        <v>497</v>
      </c>
      <c r="L554" s="2">
        <f>COUNTIF(Table2[Average],INDEX(Data!J$1:J$4,Data!L$1)&amp;Table2[[#This Row],[Average]])+1</f>
        <v>555</v>
      </c>
    </row>
    <row r="555" spans="1:12" x14ac:dyDescent="0.2">
      <c r="A555" s="2">
        <v>226</v>
      </c>
      <c r="B555" s="2">
        <v>374</v>
      </c>
      <c r="C555" s="2" t="s">
        <v>839</v>
      </c>
      <c r="D555" s="3">
        <v>-8.1472450000000052</v>
      </c>
      <c r="E555" s="3">
        <v>0.27271400035647481</v>
      </c>
      <c r="F555" s="2">
        <v>18</v>
      </c>
      <c r="G555" s="2">
        <v>2791</v>
      </c>
      <c r="H555" s="10">
        <f>INDEX(Data!N$2:N$803,Table2[[#This Row],[Index]])</f>
        <v>6.0059399999999998E-4</v>
      </c>
      <c r="I555" s="10">
        <f>INDEX(Data!O$2:O$803,Table2[[#This Row],[Index]])</f>
        <v>4.8561200000000001E-4</v>
      </c>
      <c r="J555" s="5">
        <f>INDEX(Data!P$2:P$803,Table2[[#This Row],[Index]])</f>
        <v>5.4310299999999997E-4</v>
      </c>
      <c r="K555" s="2">
        <v>374</v>
      </c>
      <c r="L555" s="2">
        <f>COUNTIF(Table2[Average],INDEX(Data!J$1:J$4,Data!L$1)&amp;Table2[[#This Row],[Average]])+1</f>
        <v>418</v>
      </c>
    </row>
    <row r="556" spans="1:12" x14ac:dyDescent="0.2">
      <c r="A556" s="2">
        <v>227</v>
      </c>
      <c r="B556" s="2">
        <v>375</v>
      </c>
      <c r="C556" s="2" t="s">
        <v>842</v>
      </c>
      <c r="D556" s="3">
        <v>-6.3075800000000015</v>
      </c>
      <c r="E556" s="3">
        <v>0.19279292360624423</v>
      </c>
      <c r="F556" s="2">
        <v>18</v>
      </c>
      <c r="G556" s="2">
        <v>2791</v>
      </c>
      <c r="H556" s="10">
        <f>INDEX(Data!N$2:N$803,Table2[[#This Row],[Index]])</f>
        <v>4.5371400000000003E-4</v>
      </c>
      <c r="I556" s="10">
        <f>INDEX(Data!O$2:O$803,Table2[[#This Row],[Index]])</f>
        <v>4.4473800000000002E-4</v>
      </c>
      <c r="J556" s="5">
        <f>INDEX(Data!P$2:P$803,Table2[[#This Row],[Index]])</f>
        <v>4.4922600000000005E-4</v>
      </c>
      <c r="K556" s="2">
        <v>647</v>
      </c>
      <c r="L556" s="2">
        <f>COUNTIF(Table2[Average],INDEX(Data!J$1:J$4,Data!L$1)&amp;Table2[[#This Row],[Average]])+1</f>
        <v>471</v>
      </c>
    </row>
    <row r="557" spans="1:12" x14ac:dyDescent="0.2">
      <c r="A557" s="2">
        <v>232</v>
      </c>
      <c r="B557" s="2">
        <v>380</v>
      </c>
      <c r="C557" s="2" t="s">
        <v>857</v>
      </c>
      <c r="D557" s="3">
        <v>-4.467915000000005</v>
      </c>
      <c r="E557" s="3">
        <v>0.25422566292212456</v>
      </c>
      <c r="F557" s="2">
        <v>18</v>
      </c>
      <c r="G557" s="2">
        <v>2791</v>
      </c>
      <c r="H557" s="10">
        <f>INDEX(Data!N$2:N$803,Table2[[#This Row],[Index]])</f>
        <v>6.4158300000000004E-4</v>
      </c>
      <c r="I557" s="10">
        <f>INDEX(Data!O$2:O$803,Table2[[#This Row],[Index]])</f>
        <v>5.9633400000000001E-4</v>
      </c>
      <c r="J557" s="5">
        <f>INDEX(Data!P$2:P$803,Table2[[#This Row],[Index]])</f>
        <v>6.1895850000000003E-4</v>
      </c>
      <c r="K557" s="2">
        <v>430</v>
      </c>
      <c r="L557" s="2">
        <f>COUNTIF(Table2[Average],INDEX(Data!J$1:J$4,Data!L$1)&amp;Table2[[#This Row],[Average]])+1</f>
        <v>363</v>
      </c>
    </row>
    <row r="558" spans="1:12" x14ac:dyDescent="0.2">
      <c r="A558" s="2">
        <v>233</v>
      </c>
      <c r="B558" s="2">
        <v>381</v>
      </c>
      <c r="C558" s="2" t="s">
        <v>860</v>
      </c>
      <c r="D558" s="3">
        <v>-6.0844705000000019</v>
      </c>
      <c r="E558" s="3">
        <v>0.18323296596575769</v>
      </c>
      <c r="F558" s="2">
        <v>18</v>
      </c>
      <c r="G558" s="2">
        <v>2791</v>
      </c>
      <c r="H558" s="10">
        <f>INDEX(Data!N$2:N$803,Table2[[#This Row],[Index]])</f>
        <v>3.86365E-4</v>
      </c>
      <c r="I558" s="10">
        <f>INDEX(Data!O$2:O$803,Table2[[#This Row],[Index]])</f>
        <v>3.7215300000000001E-4</v>
      </c>
      <c r="J558" s="5">
        <f>INDEX(Data!P$2:P$803,Table2[[#This Row],[Index]])</f>
        <v>3.7925900000000001E-4</v>
      </c>
      <c r="K558" s="2">
        <v>675</v>
      </c>
      <c r="L558" s="2">
        <f>COUNTIF(Table2[Average],INDEX(Data!J$1:J$4,Data!L$1)&amp;Table2[[#This Row],[Average]])+1</f>
        <v>548</v>
      </c>
    </row>
    <row r="559" spans="1:12" x14ac:dyDescent="0.2">
      <c r="A559" s="2">
        <v>234</v>
      </c>
      <c r="B559" s="2">
        <v>382</v>
      </c>
      <c r="C559" s="2" t="s">
        <v>863</v>
      </c>
      <c r="D559" s="3">
        <v>-6.6664150000000006</v>
      </c>
      <c r="E559" s="3">
        <v>0.19820416385959463</v>
      </c>
      <c r="F559" s="2">
        <v>18</v>
      </c>
      <c r="G559" s="2">
        <v>2791</v>
      </c>
      <c r="H559" s="10">
        <f>INDEX(Data!N$2:N$803,Table2[[#This Row],[Index]])</f>
        <v>5.0159900000000003E-4</v>
      </c>
      <c r="I559" s="10">
        <f>INDEX(Data!O$2:O$803,Table2[[#This Row],[Index]])</f>
        <v>4.5947000000000002E-4</v>
      </c>
      <c r="J559" s="5">
        <f>INDEX(Data!P$2:P$803,Table2[[#This Row],[Index]])</f>
        <v>4.8053450000000003E-4</v>
      </c>
      <c r="K559" s="2">
        <v>621</v>
      </c>
      <c r="L559" s="2">
        <f>COUNTIF(Table2[Average],INDEX(Data!J$1:J$4,Data!L$1)&amp;Table2[[#This Row],[Average]])+1</f>
        <v>452</v>
      </c>
    </row>
    <row r="560" spans="1:12" x14ac:dyDescent="0.2">
      <c r="A560" s="2">
        <v>235</v>
      </c>
      <c r="B560" s="2">
        <v>383</v>
      </c>
      <c r="C560" s="2" t="s">
        <v>866</v>
      </c>
      <c r="D560" s="3">
        <v>-7.8307050000000018</v>
      </c>
      <c r="E560" s="3">
        <v>0.24339220531236955</v>
      </c>
      <c r="F560" s="2">
        <v>18</v>
      </c>
      <c r="G560" s="2">
        <v>2791</v>
      </c>
      <c r="H560" s="10">
        <f>INDEX(Data!N$2:N$803,Table2[[#This Row],[Index]])</f>
        <v>4.4421400000000001E-4</v>
      </c>
      <c r="I560" s="10">
        <f>INDEX(Data!O$2:O$803,Table2[[#This Row],[Index]])</f>
        <v>4.3237400000000002E-4</v>
      </c>
      <c r="J560" s="5">
        <f>INDEX(Data!P$2:P$803,Table2[[#This Row],[Index]])</f>
        <v>4.3829399999999999E-4</v>
      </c>
      <c r="K560" s="2">
        <v>467</v>
      </c>
      <c r="L560" s="2">
        <f>COUNTIF(Table2[Average],INDEX(Data!J$1:J$4,Data!L$1)&amp;Table2[[#This Row],[Average]])+1</f>
        <v>482</v>
      </c>
    </row>
    <row r="561" spans="1:12" x14ac:dyDescent="0.2">
      <c r="A561" s="2">
        <v>215</v>
      </c>
      <c r="B561" s="2">
        <v>363</v>
      </c>
      <c r="C561" s="2" t="s">
        <v>806</v>
      </c>
      <c r="D561" s="3">
        <v>-5.6348350000000096</v>
      </c>
      <c r="E561" s="3">
        <v>0.20341137937063075</v>
      </c>
      <c r="F561" s="2">
        <v>18</v>
      </c>
      <c r="G561" s="2">
        <v>2792</v>
      </c>
      <c r="H561" s="10">
        <f>INDEX(Data!N$2:N$803,Table2[[#This Row],[Index]])</f>
        <v>8.5151300000000003E-4</v>
      </c>
      <c r="I561" s="10">
        <f>INDEX(Data!O$2:O$803,Table2[[#This Row],[Index]])</f>
        <v>7.0666299999999995E-4</v>
      </c>
      <c r="J561" s="5">
        <f>INDEX(Data!P$2:P$803,Table2[[#This Row],[Index]])</f>
        <v>7.7908800000000005E-4</v>
      </c>
      <c r="K561" s="2">
        <v>601</v>
      </c>
      <c r="L561" s="2">
        <f>COUNTIF(Table2[Average],INDEX(Data!J$1:J$4,Data!L$1)&amp;Table2[[#This Row],[Average]])+1</f>
        <v>325</v>
      </c>
    </row>
    <row r="562" spans="1:12" x14ac:dyDescent="0.2">
      <c r="A562" s="2">
        <v>216</v>
      </c>
      <c r="B562" s="2">
        <v>364</v>
      </c>
      <c r="C562" s="2" t="s">
        <v>809</v>
      </c>
      <c r="D562" s="3">
        <v>-5.3166000000000082</v>
      </c>
      <c r="E562" s="3">
        <v>0.20340640618669639</v>
      </c>
      <c r="F562" s="2">
        <v>18</v>
      </c>
      <c r="G562" s="2">
        <v>2792</v>
      </c>
      <c r="H562" s="10">
        <f>INDEX(Data!N$2:N$803,Table2[[#This Row],[Index]])</f>
        <v>8.5649999999999995E-4</v>
      </c>
      <c r="I562" s="10">
        <f>INDEX(Data!O$2:O$803,Table2[[#This Row],[Index]])</f>
        <v>7.1019599999999996E-4</v>
      </c>
      <c r="J562" s="5">
        <f>INDEX(Data!P$2:P$803,Table2[[#This Row],[Index]])</f>
        <v>7.833479999999999E-4</v>
      </c>
      <c r="K562" s="2">
        <v>602</v>
      </c>
      <c r="L562" s="2">
        <f>COUNTIF(Table2[Average],INDEX(Data!J$1:J$4,Data!L$1)&amp;Table2[[#This Row],[Average]])+1</f>
        <v>323</v>
      </c>
    </row>
    <row r="563" spans="1:12" x14ac:dyDescent="0.2">
      <c r="A563" s="2">
        <v>217</v>
      </c>
      <c r="B563" s="2">
        <v>365</v>
      </c>
      <c r="C563" s="2" t="s">
        <v>812</v>
      </c>
      <c r="D563" s="3">
        <v>-5.2160350000000051</v>
      </c>
      <c r="E563" s="3">
        <v>0.19971216270574507</v>
      </c>
      <c r="F563" s="2">
        <v>18</v>
      </c>
      <c r="G563" s="2">
        <v>2792</v>
      </c>
      <c r="H563" s="10">
        <f>INDEX(Data!N$2:N$803,Table2[[#This Row],[Index]])</f>
        <v>5.4738699999999998E-4</v>
      </c>
      <c r="I563" s="10">
        <f>INDEX(Data!O$2:O$803,Table2[[#This Row],[Index]])</f>
        <v>4.9500900000000003E-4</v>
      </c>
      <c r="J563" s="5">
        <f>INDEX(Data!P$2:P$803,Table2[[#This Row],[Index]])</f>
        <v>5.2119800000000006E-4</v>
      </c>
      <c r="K563" s="2">
        <v>613</v>
      </c>
      <c r="L563" s="2">
        <f>COUNTIF(Table2[Average],INDEX(Data!J$1:J$4,Data!L$1)&amp;Table2[[#This Row],[Average]])+1</f>
        <v>432</v>
      </c>
    </row>
    <row r="564" spans="1:12" x14ac:dyDescent="0.2">
      <c r="A564" s="2">
        <v>218</v>
      </c>
      <c r="B564" s="2">
        <v>366</v>
      </c>
      <c r="C564" s="2" t="s">
        <v>815</v>
      </c>
      <c r="D564" s="3">
        <v>-5.2449850000000069</v>
      </c>
      <c r="E564" s="3">
        <v>0.22057456764758759</v>
      </c>
      <c r="F564" s="2">
        <v>18</v>
      </c>
      <c r="G564" s="2">
        <v>2792</v>
      </c>
      <c r="H564" s="10">
        <f>INDEX(Data!N$2:N$803,Table2[[#This Row],[Index]])</f>
        <v>4.0676599999999997E-4</v>
      </c>
      <c r="I564" s="10">
        <f>INDEX(Data!O$2:O$803,Table2[[#This Row],[Index]])</f>
        <v>3.8328400000000001E-4</v>
      </c>
      <c r="J564" s="5">
        <f>INDEX(Data!P$2:P$803,Table2[[#This Row],[Index]])</f>
        <v>3.9502500000000002E-4</v>
      </c>
      <c r="K564" s="2">
        <v>541</v>
      </c>
      <c r="L564" s="2">
        <f>COUNTIF(Table2[Average],INDEX(Data!J$1:J$4,Data!L$1)&amp;Table2[[#This Row],[Average]])+1</f>
        <v>530</v>
      </c>
    </row>
    <row r="565" spans="1:12" x14ac:dyDescent="0.2">
      <c r="A565" s="2">
        <v>219</v>
      </c>
      <c r="B565" s="2">
        <v>367</v>
      </c>
      <c r="C565" s="2" t="s">
        <v>818</v>
      </c>
      <c r="D565" s="3">
        <v>-4.9536149999999992</v>
      </c>
      <c r="E565" s="3">
        <v>0.14867792043387468</v>
      </c>
      <c r="F565" s="2">
        <v>18</v>
      </c>
      <c r="G565" s="2">
        <v>2792</v>
      </c>
      <c r="H565" s="10">
        <f>INDEX(Data!N$2:N$803,Table2[[#This Row],[Index]])</f>
        <v>6.1483900000000005E-4</v>
      </c>
      <c r="I565" s="10">
        <f>INDEX(Data!O$2:O$803,Table2[[#This Row],[Index]])</f>
        <v>5.19803E-4</v>
      </c>
      <c r="J565" s="5">
        <f>INDEX(Data!P$2:P$803,Table2[[#This Row],[Index]])</f>
        <v>5.6732099999999997E-4</v>
      </c>
      <c r="K565" s="2">
        <v>764</v>
      </c>
      <c r="L565" s="2">
        <f>COUNTIF(Table2[Average],INDEX(Data!J$1:J$4,Data!L$1)&amp;Table2[[#This Row],[Average]])+1</f>
        <v>399</v>
      </c>
    </row>
    <row r="566" spans="1:12" x14ac:dyDescent="0.2">
      <c r="A566" s="2">
        <v>220</v>
      </c>
      <c r="B566" s="2">
        <v>368</v>
      </c>
      <c r="C566" s="2" t="s">
        <v>821</v>
      </c>
      <c r="D566" s="3">
        <v>-4.8519400000000061</v>
      </c>
      <c r="E566" s="3">
        <v>0.24918792138981369</v>
      </c>
      <c r="F566" s="2">
        <v>18</v>
      </c>
      <c r="G566" s="2">
        <v>2792</v>
      </c>
      <c r="H566" s="10">
        <f>INDEX(Data!N$2:N$803,Table2[[#This Row],[Index]])</f>
        <v>5.2088600000000003E-4</v>
      </c>
      <c r="I566" s="10">
        <f>INDEX(Data!O$2:O$803,Table2[[#This Row],[Index]])</f>
        <v>5.16374E-4</v>
      </c>
      <c r="J566" s="5">
        <f>INDEX(Data!P$2:P$803,Table2[[#This Row],[Index]])</f>
        <v>5.1862999999999996E-4</v>
      </c>
      <c r="K566" s="2">
        <v>450</v>
      </c>
      <c r="L566" s="2">
        <f>COUNTIF(Table2[Average],INDEX(Data!J$1:J$4,Data!L$1)&amp;Table2[[#This Row],[Average]])+1</f>
        <v>433</v>
      </c>
    </row>
    <row r="567" spans="1:12" x14ac:dyDescent="0.2">
      <c r="A567" s="2">
        <v>221</v>
      </c>
      <c r="B567" s="2">
        <v>369</v>
      </c>
      <c r="C567" s="2" t="s">
        <v>824</v>
      </c>
      <c r="D567" s="3">
        <v>-4.7492899999999949</v>
      </c>
      <c r="E567" s="3">
        <v>0.14235798268840333</v>
      </c>
      <c r="F567" s="2">
        <v>18</v>
      </c>
      <c r="G567" s="2">
        <v>2792</v>
      </c>
      <c r="H567" s="10">
        <f>INDEX(Data!N$2:N$803,Table2[[#This Row],[Index]])</f>
        <v>3.4485700000000001E-4</v>
      </c>
      <c r="I567" s="10">
        <f>INDEX(Data!O$2:O$803,Table2[[#This Row],[Index]])</f>
        <v>3.2399399999999997E-4</v>
      </c>
      <c r="J567" s="5">
        <f>INDEX(Data!P$2:P$803,Table2[[#This Row],[Index]])</f>
        <v>3.3442550000000002E-4</v>
      </c>
      <c r="K567" s="2">
        <v>772</v>
      </c>
      <c r="L567" s="2">
        <f>COUNTIF(Table2[Average],INDEX(Data!J$1:J$4,Data!L$1)&amp;Table2[[#This Row],[Average]])+1</f>
        <v>601</v>
      </c>
    </row>
    <row r="568" spans="1:12" x14ac:dyDescent="0.2">
      <c r="A568" s="2">
        <v>222</v>
      </c>
      <c r="B568" s="2">
        <v>370</v>
      </c>
      <c r="C568" s="2" t="s">
        <v>827</v>
      </c>
      <c r="D568" s="3">
        <v>-4.7491149999999962</v>
      </c>
      <c r="E568" s="3">
        <v>0.20291657415492054</v>
      </c>
      <c r="F568" s="2">
        <v>18</v>
      </c>
      <c r="G568" s="2">
        <v>2792</v>
      </c>
      <c r="H568" s="10">
        <f>INDEX(Data!N$2:N$803,Table2[[#This Row],[Index]])</f>
        <v>5.1845899999999998E-4</v>
      </c>
      <c r="I568" s="10">
        <f>INDEX(Data!O$2:O$803,Table2[[#This Row],[Index]])</f>
        <v>4.6926100000000001E-4</v>
      </c>
      <c r="J568" s="5">
        <f>INDEX(Data!P$2:P$803,Table2[[#This Row],[Index]])</f>
        <v>4.9386000000000005E-4</v>
      </c>
      <c r="K568" s="2">
        <v>603</v>
      </c>
      <c r="L568" s="2">
        <f>COUNTIF(Table2[Average],INDEX(Data!J$1:J$4,Data!L$1)&amp;Table2[[#This Row],[Average]])+1</f>
        <v>445</v>
      </c>
    </row>
    <row r="569" spans="1:12" x14ac:dyDescent="0.2">
      <c r="A569" s="2">
        <v>225</v>
      </c>
      <c r="B569" s="2">
        <v>373</v>
      </c>
      <c r="C569" s="2" t="s">
        <v>836</v>
      </c>
      <c r="D569" s="3">
        <v>-7.785215000000008</v>
      </c>
      <c r="E569" s="3">
        <v>0.24557883689798135</v>
      </c>
      <c r="F569" s="2">
        <v>18</v>
      </c>
      <c r="G569" s="2">
        <v>2792</v>
      </c>
      <c r="H569" s="10">
        <f>INDEX(Data!N$2:N$803,Table2[[#This Row],[Index]])</f>
        <v>4.3010299999999998E-4</v>
      </c>
      <c r="I569" s="10">
        <f>INDEX(Data!O$2:O$803,Table2[[#This Row],[Index]])</f>
        <v>4.03001E-4</v>
      </c>
      <c r="J569" s="5">
        <f>INDEX(Data!P$2:P$803,Table2[[#This Row],[Index]])</f>
        <v>4.1655199999999999E-4</v>
      </c>
      <c r="K569" s="2">
        <v>461</v>
      </c>
      <c r="L569" s="2">
        <f>COUNTIF(Table2[Average],INDEX(Data!J$1:J$4,Data!L$1)&amp;Table2[[#This Row],[Average]])+1</f>
        <v>505</v>
      </c>
    </row>
    <row r="570" spans="1:12" x14ac:dyDescent="0.2">
      <c r="A570" s="2">
        <v>241</v>
      </c>
      <c r="B570" s="2">
        <v>389</v>
      </c>
      <c r="C570" s="2" t="s">
        <v>884</v>
      </c>
      <c r="D570" s="3">
        <v>-7.9392635000000169</v>
      </c>
      <c r="E570" s="3">
        <v>0.23599946779496725</v>
      </c>
      <c r="F570" s="2">
        <v>18</v>
      </c>
      <c r="G570" s="2">
        <v>2792</v>
      </c>
      <c r="H570" s="10">
        <f>INDEX(Data!N$2:N$803,Table2[[#This Row],[Index]])</f>
        <v>5.1016400000000002E-4</v>
      </c>
      <c r="I570" s="10">
        <f>INDEX(Data!O$2:O$803,Table2[[#This Row],[Index]])</f>
        <v>5.1206500000000002E-4</v>
      </c>
      <c r="J570" s="5">
        <f>INDEX(Data!P$2:P$803,Table2[[#This Row],[Index]])</f>
        <v>5.1111449999999997E-4</v>
      </c>
      <c r="K570" s="2">
        <v>492</v>
      </c>
      <c r="L570" s="2">
        <f>COUNTIF(Table2[Average],INDEX(Data!J$1:J$4,Data!L$1)&amp;Table2[[#This Row],[Average]])+1</f>
        <v>438</v>
      </c>
    </row>
    <row r="571" spans="1:12" x14ac:dyDescent="0.2">
      <c r="A571" s="2">
        <v>242</v>
      </c>
      <c r="B571" s="2">
        <v>390</v>
      </c>
      <c r="C571" s="2" t="s">
        <v>887</v>
      </c>
      <c r="D571" s="3">
        <v>-5.8258149999999986</v>
      </c>
      <c r="E571" s="3">
        <v>0.21401423167933376</v>
      </c>
      <c r="F571" s="2">
        <v>18</v>
      </c>
      <c r="G571" s="2">
        <v>2792</v>
      </c>
      <c r="H571" s="10">
        <f>INDEX(Data!N$2:N$803,Table2[[#This Row],[Index]])</f>
        <v>4.1100899999999999E-4</v>
      </c>
      <c r="I571" s="10">
        <f>INDEX(Data!O$2:O$803,Table2[[#This Row],[Index]])</f>
        <v>4.6465599999999998E-4</v>
      </c>
      <c r="J571" s="5">
        <f>INDEX(Data!P$2:P$803,Table2[[#This Row],[Index]])</f>
        <v>4.3783249999999999E-4</v>
      </c>
      <c r="K571" s="2">
        <v>558</v>
      </c>
      <c r="L571" s="2">
        <f>COUNTIF(Table2[Average],INDEX(Data!J$1:J$4,Data!L$1)&amp;Table2[[#This Row],[Average]])+1</f>
        <v>483</v>
      </c>
    </row>
    <row r="572" spans="1:12" x14ac:dyDescent="0.2">
      <c r="A572" s="2">
        <v>243</v>
      </c>
      <c r="B572" s="2">
        <v>391</v>
      </c>
      <c r="C572" s="2" t="s">
        <v>890</v>
      </c>
      <c r="D572" s="3">
        <v>-6.2647400000000175</v>
      </c>
      <c r="E572" s="3">
        <v>0.32681871840001736</v>
      </c>
      <c r="F572" s="2">
        <v>18</v>
      </c>
      <c r="G572" s="2">
        <v>2792</v>
      </c>
      <c r="H572" s="10">
        <f>INDEX(Data!N$2:N$803,Table2[[#This Row],[Index]])</f>
        <v>7.4789799999999999E-4</v>
      </c>
      <c r="I572" s="10">
        <f>INDEX(Data!O$2:O$803,Table2[[#This Row],[Index]])</f>
        <v>4.9336900000000001E-4</v>
      </c>
      <c r="J572" s="5">
        <f>INDEX(Data!P$2:P$803,Table2[[#This Row],[Index]])</f>
        <v>6.2063349999999995E-4</v>
      </c>
      <c r="K572" s="2">
        <v>245</v>
      </c>
      <c r="L572" s="2">
        <f>COUNTIF(Table2[Average],INDEX(Data!J$1:J$4,Data!L$1)&amp;Table2[[#This Row],[Average]])+1</f>
        <v>360</v>
      </c>
    </row>
    <row r="573" spans="1:12" x14ac:dyDescent="0.2">
      <c r="A573" s="2">
        <v>244</v>
      </c>
      <c r="B573" s="2">
        <v>392</v>
      </c>
      <c r="C573" s="2" t="s">
        <v>893</v>
      </c>
      <c r="D573" s="3">
        <v>-5.2743050000000054</v>
      </c>
      <c r="E573" s="3">
        <v>0.19178730379699768</v>
      </c>
      <c r="F573" s="2">
        <v>18</v>
      </c>
      <c r="G573" s="2">
        <v>2792</v>
      </c>
      <c r="H573" s="10">
        <f>INDEX(Data!N$2:N$803,Table2[[#This Row],[Index]])</f>
        <v>3.9376800000000002E-4</v>
      </c>
      <c r="I573" s="10">
        <f>INDEX(Data!O$2:O$803,Table2[[#This Row],[Index]])</f>
        <v>4.1174000000000001E-4</v>
      </c>
      <c r="J573" s="5">
        <f>INDEX(Data!P$2:P$803,Table2[[#This Row],[Index]])</f>
        <v>4.0275400000000001E-4</v>
      </c>
      <c r="K573" s="2">
        <v>652</v>
      </c>
      <c r="L573" s="2">
        <f>COUNTIF(Table2[Average],INDEX(Data!J$1:J$4,Data!L$1)&amp;Table2[[#This Row],[Average]])+1</f>
        <v>518</v>
      </c>
    </row>
    <row r="574" spans="1:12" x14ac:dyDescent="0.2">
      <c r="A574" s="2">
        <v>245</v>
      </c>
      <c r="B574" s="2">
        <v>393</v>
      </c>
      <c r="C574" s="2" t="s">
        <v>896</v>
      </c>
      <c r="D574" s="3">
        <v>-4.9692399999999992</v>
      </c>
      <c r="E574" s="3">
        <v>0.31278405083640981</v>
      </c>
      <c r="F574" s="2">
        <v>18</v>
      </c>
      <c r="G574" s="2">
        <v>2792</v>
      </c>
      <c r="H574" s="10">
        <f>INDEX(Data!N$2:N$803,Table2[[#This Row],[Index]])</f>
        <v>5.2809000000000005E-4</v>
      </c>
      <c r="I574" s="10">
        <f>INDEX(Data!O$2:O$803,Table2[[#This Row],[Index]])</f>
        <v>5.1919100000000001E-4</v>
      </c>
      <c r="J574" s="5">
        <f>INDEX(Data!P$2:P$803,Table2[[#This Row],[Index]])</f>
        <v>5.2364050000000008E-4</v>
      </c>
      <c r="K574" s="2">
        <v>268</v>
      </c>
      <c r="L574" s="2">
        <f>COUNTIF(Table2[Average],INDEX(Data!J$1:J$4,Data!L$1)&amp;Table2[[#This Row],[Average]])+1</f>
        <v>431</v>
      </c>
    </row>
    <row r="575" spans="1:12" x14ac:dyDescent="0.2">
      <c r="A575" s="2">
        <v>246</v>
      </c>
      <c r="B575" s="2">
        <v>394</v>
      </c>
      <c r="C575" s="2" t="s">
        <v>899</v>
      </c>
      <c r="D575" s="3">
        <v>-4.6733700000000127</v>
      </c>
      <c r="E575" s="3">
        <v>0.27918471783636556</v>
      </c>
      <c r="F575" s="2">
        <v>18</v>
      </c>
      <c r="G575" s="2">
        <v>2792</v>
      </c>
      <c r="H575" s="10">
        <f>INDEX(Data!N$2:N$803,Table2[[#This Row],[Index]])</f>
        <v>5.08331E-4</v>
      </c>
      <c r="I575" s="10">
        <f>INDEX(Data!O$2:O$803,Table2[[#This Row],[Index]])</f>
        <v>5.4903700000000005E-4</v>
      </c>
      <c r="J575" s="5">
        <f>INDEX(Data!P$2:P$803,Table2[[#This Row],[Index]])</f>
        <v>5.2868399999999997E-4</v>
      </c>
      <c r="K575" s="2">
        <v>354</v>
      </c>
      <c r="L575" s="2">
        <f>COUNTIF(Table2[Average],INDEX(Data!J$1:J$4,Data!L$1)&amp;Table2[[#This Row],[Average]])+1</f>
        <v>429</v>
      </c>
    </row>
    <row r="576" spans="1:12" x14ac:dyDescent="0.2">
      <c r="A576" s="2">
        <v>247</v>
      </c>
      <c r="B576" s="2">
        <v>395</v>
      </c>
      <c r="C576" s="2" t="s">
        <v>902</v>
      </c>
      <c r="D576" s="3">
        <v>-4.6880400000000009</v>
      </c>
      <c r="E576" s="3">
        <v>0.37365457595639634</v>
      </c>
      <c r="F576" s="2">
        <v>18</v>
      </c>
      <c r="G576" s="2">
        <v>2792</v>
      </c>
      <c r="H576" s="10">
        <f>INDEX(Data!N$2:N$803,Table2[[#This Row],[Index]])</f>
        <v>3.9908000000000001E-4</v>
      </c>
      <c r="I576" s="10">
        <f>INDEX(Data!O$2:O$803,Table2[[#This Row],[Index]])</f>
        <v>3.2393999999999999E-4</v>
      </c>
      <c r="J576" s="5">
        <f>INDEX(Data!P$2:P$803,Table2[[#This Row],[Index]])</f>
        <v>3.6151E-4</v>
      </c>
      <c r="K576" s="2">
        <v>154</v>
      </c>
      <c r="L576" s="2">
        <f>COUNTIF(Table2[Average],INDEX(Data!J$1:J$4,Data!L$1)&amp;Table2[[#This Row],[Average]])+1</f>
        <v>561</v>
      </c>
    </row>
    <row r="577" spans="1:12" x14ac:dyDescent="0.2">
      <c r="A577" s="2">
        <v>248</v>
      </c>
      <c r="B577" s="2">
        <v>396</v>
      </c>
      <c r="C577" s="2" t="s">
        <v>905</v>
      </c>
      <c r="D577" s="3">
        <v>-4.3557000000000059</v>
      </c>
      <c r="E577" s="3">
        <v>0.29817052498366853</v>
      </c>
      <c r="F577" s="2">
        <v>18</v>
      </c>
      <c r="G577" s="2">
        <v>2792</v>
      </c>
      <c r="H577" s="10">
        <f>INDEX(Data!N$2:N$803,Table2[[#This Row],[Index]])</f>
        <v>5.3148300000000002E-4</v>
      </c>
      <c r="I577" s="10">
        <f>INDEX(Data!O$2:O$803,Table2[[#This Row],[Index]])</f>
        <v>5.7116700000000003E-4</v>
      </c>
      <c r="J577" s="5">
        <f>INDEX(Data!P$2:P$803,Table2[[#This Row],[Index]])</f>
        <v>5.5132500000000008E-4</v>
      </c>
      <c r="K577" s="2">
        <v>305</v>
      </c>
      <c r="L577" s="2">
        <f>COUNTIF(Table2[Average],INDEX(Data!J$1:J$4,Data!L$1)&amp;Table2[[#This Row],[Average]])+1</f>
        <v>408</v>
      </c>
    </row>
    <row r="578" spans="1:12" x14ac:dyDescent="0.2">
      <c r="A578" s="2">
        <v>249</v>
      </c>
      <c r="B578" s="2">
        <v>397</v>
      </c>
      <c r="C578" s="2" t="s">
        <v>908</v>
      </c>
      <c r="D578" s="3">
        <v>-6.1121000000000052</v>
      </c>
      <c r="E578" s="3">
        <v>0.25512330070270733</v>
      </c>
      <c r="F578" s="2">
        <v>18</v>
      </c>
      <c r="G578" s="2">
        <v>2792</v>
      </c>
      <c r="H578" s="10">
        <f>INDEX(Data!N$2:N$803,Table2[[#This Row],[Index]])</f>
        <v>5.7357000000000003E-4</v>
      </c>
      <c r="I578" s="10">
        <f>INDEX(Data!O$2:O$803,Table2[[#This Row],[Index]])</f>
        <v>5.4716200000000002E-4</v>
      </c>
      <c r="J578" s="5">
        <f>INDEX(Data!P$2:P$803,Table2[[#This Row],[Index]])</f>
        <v>5.6036600000000008E-4</v>
      </c>
      <c r="K578" s="2">
        <v>429</v>
      </c>
      <c r="L578" s="2">
        <f>COUNTIF(Table2[Average],INDEX(Data!J$1:J$4,Data!L$1)&amp;Table2[[#This Row],[Average]])+1</f>
        <v>403</v>
      </c>
    </row>
    <row r="579" spans="1:12" x14ac:dyDescent="0.2">
      <c r="A579" s="2">
        <v>250</v>
      </c>
      <c r="B579" s="2">
        <v>398</v>
      </c>
      <c r="C579" s="2" t="s">
        <v>911</v>
      </c>
      <c r="D579" s="3">
        <v>-6.0889750000000049</v>
      </c>
      <c r="E579" s="3">
        <v>0.21822966219496498</v>
      </c>
      <c r="F579" s="2">
        <v>18</v>
      </c>
      <c r="G579" s="2">
        <v>2792</v>
      </c>
      <c r="H579" s="10">
        <f>INDEX(Data!N$2:N$803,Table2[[#This Row],[Index]])</f>
        <v>5.5625399999999995E-4</v>
      </c>
      <c r="I579" s="10">
        <f>INDEX(Data!O$2:O$803,Table2[[#This Row],[Index]])</f>
        <v>6.0123499999999999E-4</v>
      </c>
      <c r="J579" s="5">
        <f>INDEX(Data!P$2:P$803,Table2[[#This Row],[Index]])</f>
        <v>5.7874449999999991E-4</v>
      </c>
      <c r="K579" s="2">
        <v>546</v>
      </c>
      <c r="L579" s="2">
        <f>COUNTIF(Table2[Average],INDEX(Data!J$1:J$4,Data!L$1)&amp;Table2[[#This Row],[Average]])+1</f>
        <v>393</v>
      </c>
    </row>
    <row r="580" spans="1:12" x14ac:dyDescent="0.2">
      <c r="A580" s="2">
        <v>251</v>
      </c>
      <c r="B580" s="2">
        <v>399</v>
      </c>
      <c r="C580" s="2" t="s">
        <v>914</v>
      </c>
      <c r="D580" s="3">
        <v>-6.241615000000003</v>
      </c>
      <c r="E580" s="3">
        <v>0.28129277749008691</v>
      </c>
      <c r="F580" s="2">
        <v>18</v>
      </c>
      <c r="G580" s="2">
        <v>2792</v>
      </c>
      <c r="H580" s="10">
        <f>INDEX(Data!N$2:N$803,Table2[[#This Row],[Index]])</f>
        <v>1.2689699999999999E-3</v>
      </c>
      <c r="I580" s="10">
        <f>INDEX(Data!O$2:O$803,Table2[[#This Row],[Index]])</f>
        <v>1.2097099999999999E-3</v>
      </c>
      <c r="J580" s="5">
        <f>INDEX(Data!P$2:P$803,Table2[[#This Row],[Index]])</f>
        <v>1.2393399999999998E-3</v>
      </c>
      <c r="K580" s="2">
        <v>347</v>
      </c>
      <c r="L580" s="2">
        <f>COUNTIF(Table2[Average],INDEX(Data!J$1:J$4,Data!L$1)&amp;Table2[[#This Row],[Average]])+1</f>
        <v>240</v>
      </c>
    </row>
    <row r="581" spans="1:12" x14ac:dyDescent="0.2">
      <c r="A581" s="2">
        <v>252</v>
      </c>
      <c r="B581" s="2">
        <v>400</v>
      </c>
      <c r="C581" s="2" t="s">
        <v>917</v>
      </c>
      <c r="D581" s="3">
        <v>-5.5564600000000084</v>
      </c>
      <c r="E581" s="3">
        <v>0.2850170956423711</v>
      </c>
      <c r="F581" s="2">
        <v>18</v>
      </c>
      <c r="G581" s="2">
        <v>2792</v>
      </c>
      <c r="H581" s="10">
        <f>INDEX(Data!N$2:N$803,Table2[[#This Row],[Index]])</f>
        <v>5.5398000000000003E-4</v>
      </c>
      <c r="I581" s="10">
        <f>INDEX(Data!O$2:O$803,Table2[[#This Row],[Index]])</f>
        <v>5.6369299999999998E-4</v>
      </c>
      <c r="J581" s="5">
        <f>INDEX(Data!P$2:P$803,Table2[[#This Row],[Index]])</f>
        <v>5.5883650000000001E-4</v>
      </c>
      <c r="K581" s="2">
        <v>335</v>
      </c>
      <c r="L581" s="2">
        <f>COUNTIF(Table2[Average],INDEX(Data!J$1:J$4,Data!L$1)&amp;Table2[[#This Row],[Average]])+1</f>
        <v>404</v>
      </c>
    </row>
    <row r="582" spans="1:12" x14ac:dyDescent="0.2">
      <c r="A582" s="2">
        <v>253</v>
      </c>
      <c r="B582" s="2">
        <v>401</v>
      </c>
      <c r="C582" s="2" t="s">
        <v>920</v>
      </c>
      <c r="D582" s="3">
        <v>-5.9964950000000101</v>
      </c>
      <c r="E582" s="3">
        <v>0.23169842429853563</v>
      </c>
      <c r="F582" s="2">
        <v>18</v>
      </c>
      <c r="G582" s="2">
        <v>2792</v>
      </c>
      <c r="H582" s="10">
        <f>INDEX(Data!N$2:N$803,Table2[[#This Row],[Index]])</f>
        <v>5.4600899999999997E-4</v>
      </c>
      <c r="I582" s="10">
        <f>INDEX(Data!O$2:O$803,Table2[[#This Row],[Index]])</f>
        <v>5.8138799999999996E-4</v>
      </c>
      <c r="J582" s="5">
        <f>INDEX(Data!P$2:P$803,Table2[[#This Row],[Index]])</f>
        <v>5.6369850000000002E-4</v>
      </c>
      <c r="K582" s="2">
        <v>510</v>
      </c>
      <c r="L582" s="2">
        <f>COUNTIF(Table2[Average],INDEX(Data!J$1:J$4,Data!L$1)&amp;Table2[[#This Row],[Average]])+1</f>
        <v>401</v>
      </c>
    </row>
    <row r="583" spans="1:12" x14ac:dyDescent="0.2">
      <c r="A583" s="2">
        <v>254</v>
      </c>
      <c r="B583" s="2">
        <v>402</v>
      </c>
      <c r="C583" s="2" t="s">
        <v>923</v>
      </c>
      <c r="D583" s="3">
        <v>-5.1521350000000155</v>
      </c>
      <c r="E583" s="3">
        <v>0.29984415079572879</v>
      </c>
      <c r="F583" s="2">
        <v>18</v>
      </c>
      <c r="G583" s="2">
        <v>2792</v>
      </c>
      <c r="H583" s="10">
        <f>INDEX(Data!N$2:N$803,Table2[[#This Row],[Index]])</f>
        <v>6.2264799999999995E-4</v>
      </c>
      <c r="I583" s="10">
        <f>INDEX(Data!O$2:O$803,Table2[[#This Row],[Index]])</f>
        <v>6.3687900000000003E-4</v>
      </c>
      <c r="J583" s="5">
        <f>INDEX(Data!P$2:P$803,Table2[[#This Row],[Index]])</f>
        <v>6.2976349999999993E-4</v>
      </c>
      <c r="K583" s="2">
        <v>298</v>
      </c>
      <c r="L583" s="2">
        <f>COUNTIF(Table2[Average],INDEX(Data!J$1:J$4,Data!L$1)&amp;Table2[[#This Row],[Average]])+1</f>
        <v>358</v>
      </c>
    </row>
    <row r="584" spans="1:12" x14ac:dyDescent="0.2">
      <c r="A584" s="2">
        <v>255</v>
      </c>
      <c r="B584" s="2">
        <v>403</v>
      </c>
      <c r="C584" s="2" t="s">
        <v>926</v>
      </c>
      <c r="D584" s="3">
        <v>-6.5551349999999999</v>
      </c>
      <c r="E584" s="3">
        <v>0.19469348069658518</v>
      </c>
      <c r="F584" s="2">
        <v>18</v>
      </c>
      <c r="G584" s="2">
        <v>2792</v>
      </c>
      <c r="H584" s="10">
        <f>INDEX(Data!N$2:N$803,Table2[[#This Row],[Index]])</f>
        <v>5.0036099999999995E-4</v>
      </c>
      <c r="I584" s="10">
        <f>INDEX(Data!O$2:O$803,Table2[[#This Row],[Index]])</f>
        <v>4.8730000000000003E-4</v>
      </c>
      <c r="J584" s="5">
        <f>INDEX(Data!P$2:P$803,Table2[[#This Row],[Index]])</f>
        <v>4.9383049999999996E-4</v>
      </c>
      <c r="K584" s="2">
        <v>639</v>
      </c>
      <c r="L584" s="2">
        <f>COUNTIF(Table2[Average],INDEX(Data!J$1:J$4,Data!L$1)&amp;Table2[[#This Row],[Average]])+1</f>
        <v>446</v>
      </c>
    </row>
    <row r="585" spans="1:12" x14ac:dyDescent="0.2">
      <c r="A585" s="2">
        <v>256</v>
      </c>
      <c r="B585" s="2">
        <v>404</v>
      </c>
      <c r="C585" s="2" t="s">
        <v>929</v>
      </c>
      <c r="D585" s="3">
        <v>-5.2057100000000105</v>
      </c>
      <c r="E585" s="3">
        <v>0.33490610827182932</v>
      </c>
      <c r="F585" s="2">
        <v>18</v>
      </c>
      <c r="G585" s="2">
        <v>2792</v>
      </c>
      <c r="H585" s="10">
        <f>INDEX(Data!N$2:N$803,Table2[[#This Row],[Index]])</f>
        <v>4.8359599999999998E-4</v>
      </c>
      <c r="I585" s="10">
        <f>INDEX(Data!O$2:O$803,Table2[[#This Row],[Index]])</f>
        <v>3.9590699999999998E-4</v>
      </c>
      <c r="J585" s="5">
        <f>INDEX(Data!P$2:P$803,Table2[[#This Row],[Index]])</f>
        <v>4.3975150000000001E-4</v>
      </c>
      <c r="K585" s="2">
        <v>232</v>
      </c>
      <c r="L585" s="2">
        <f>COUNTIF(Table2[Average],INDEX(Data!J$1:J$4,Data!L$1)&amp;Table2[[#This Row],[Average]])+1</f>
        <v>480</v>
      </c>
    </row>
    <row r="586" spans="1:12" x14ac:dyDescent="0.2">
      <c r="A586" s="2">
        <v>257</v>
      </c>
      <c r="B586" s="2">
        <v>405</v>
      </c>
      <c r="C586" s="2" t="s">
        <v>932</v>
      </c>
      <c r="D586" s="3">
        <v>-5.3949950000000086</v>
      </c>
      <c r="E586" s="3">
        <v>0.31051906922691441</v>
      </c>
      <c r="F586" s="2">
        <v>18</v>
      </c>
      <c r="G586" s="2">
        <v>2792</v>
      </c>
      <c r="H586" s="10">
        <f>INDEX(Data!N$2:N$803,Table2[[#This Row],[Index]])</f>
        <v>5.0929999999999997E-4</v>
      </c>
      <c r="I586" s="10">
        <f>INDEX(Data!O$2:O$803,Table2[[#This Row],[Index]])</f>
        <v>5.5208999999999998E-4</v>
      </c>
      <c r="J586" s="5">
        <f>INDEX(Data!P$2:P$803,Table2[[#This Row],[Index]])</f>
        <v>5.3069499999999997E-4</v>
      </c>
      <c r="K586" s="2">
        <v>273</v>
      </c>
      <c r="L586" s="2">
        <f>COUNTIF(Table2[Average],INDEX(Data!J$1:J$4,Data!L$1)&amp;Table2[[#This Row],[Average]])+1</f>
        <v>427</v>
      </c>
    </row>
    <row r="587" spans="1:12" x14ac:dyDescent="0.2">
      <c r="A587" s="2">
        <v>258</v>
      </c>
      <c r="B587" s="2">
        <v>406</v>
      </c>
      <c r="C587" s="2" t="s">
        <v>935</v>
      </c>
      <c r="D587" s="3">
        <v>-5.8265749999999983</v>
      </c>
      <c r="E587" s="3">
        <v>0.28719388283512454</v>
      </c>
      <c r="F587" s="2">
        <v>18</v>
      </c>
      <c r="G587" s="2">
        <v>2792</v>
      </c>
      <c r="H587" s="10">
        <f>INDEX(Data!N$2:N$803,Table2[[#This Row],[Index]])</f>
        <v>5.12828E-4</v>
      </c>
      <c r="I587" s="10">
        <f>INDEX(Data!O$2:O$803,Table2[[#This Row],[Index]])</f>
        <v>5.4710100000000003E-4</v>
      </c>
      <c r="J587" s="5">
        <f>INDEX(Data!P$2:P$803,Table2[[#This Row],[Index]])</f>
        <v>5.2996450000000002E-4</v>
      </c>
      <c r="K587" s="2">
        <v>329</v>
      </c>
      <c r="L587" s="2">
        <f>COUNTIF(Table2[Average],INDEX(Data!J$1:J$4,Data!L$1)&amp;Table2[[#This Row],[Average]])+1</f>
        <v>428</v>
      </c>
    </row>
    <row r="588" spans="1:12" x14ac:dyDescent="0.2">
      <c r="A588" s="2">
        <v>259</v>
      </c>
      <c r="B588" s="2">
        <v>407</v>
      </c>
      <c r="C588" s="2" t="s">
        <v>938</v>
      </c>
      <c r="D588" s="3">
        <v>-5.7372700000000023</v>
      </c>
      <c r="E588" s="3">
        <v>0.17050061761168156</v>
      </c>
      <c r="F588" s="2">
        <v>18</v>
      </c>
      <c r="G588" s="2">
        <v>2792</v>
      </c>
      <c r="H588" s="10">
        <f>INDEX(Data!N$2:N$803,Table2[[#This Row],[Index]])</f>
        <v>3.9558099999999999E-4</v>
      </c>
      <c r="I588" s="10">
        <f>INDEX(Data!O$2:O$803,Table2[[#This Row],[Index]])</f>
        <v>4.2013100000000002E-4</v>
      </c>
      <c r="J588" s="5">
        <f>INDEX(Data!P$2:P$803,Table2[[#This Row],[Index]])</f>
        <v>4.0785600000000001E-4</v>
      </c>
      <c r="K588" s="2">
        <v>713</v>
      </c>
      <c r="L588" s="2">
        <f>COUNTIF(Table2[Average],INDEX(Data!J$1:J$4,Data!L$1)&amp;Table2[[#This Row],[Average]])+1</f>
        <v>511</v>
      </c>
    </row>
    <row r="589" spans="1:12" x14ac:dyDescent="0.2">
      <c r="A589" s="2">
        <v>310</v>
      </c>
      <c r="B589" s="2">
        <v>458</v>
      </c>
      <c r="C589" s="2" t="s">
        <v>1091</v>
      </c>
      <c r="D589" s="3">
        <v>-6.9070350000000076</v>
      </c>
      <c r="E589" s="3">
        <v>0.29824792409974882</v>
      </c>
      <c r="F589" s="2">
        <v>18</v>
      </c>
      <c r="G589" s="2">
        <v>2792</v>
      </c>
      <c r="H589" s="10">
        <f>INDEX(Data!N$2:N$803,Table2[[#This Row],[Index]])</f>
        <v>4.4964499999999998E-4</v>
      </c>
      <c r="I589" s="10">
        <f>INDEX(Data!O$2:O$803,Table2[[#This Row],[Index]])</f>
        <v>3.9205700000000002E-4</v>
      </c>
      <c r="J589" s="5">
        <f>INDEX(Data!P$2:P$803,Table2[[#This Row],[Index]])</f>
        <v>4.2085099999999997E-4</v>
      </c>
      <c r="K589" s="2">
        <v>304</v>
      </c>
      <c r="L589" s="2">
        <f>COUNTIF(Table2[Average],INDEX(Data!J$1:J$4,Data!L$1)&amp;Table2[[#This Row],[Average]])+1</f>
        <v>499</v>
      </c>
    </row>
    <row r="590" spans="1:12" x14ac:dyDescent="0.2">
      <c r="A590" s="2">
        <v>311</v>
      </c>
      <c r="B590" s="2">
        <v>459</v>
      </c>
      <c r="C590" s="2" t="s">
        <v>1094</v>
      </c>
      <c r="D590" s="3">
        <v>-5.738225000000007</v>
      </c>
      <c r="E590" s="3">
        <v>0.25289727741624402</v>
      </c>
      <c r="F590" s="2">
        <v>18</v>
      </c>
      <c r="G590" s="2">
        <v>2792</v>
      </c>
      <c r="H590" s="10">
        <f>INDEX(Data!N$2:N$803,Table2[[#This Row],[Index]])</f>
        <v>3.6539999999999999E-4</v>
      </c>
      <c r="I590" s="10">
        <f>INDEX(Data!O$2:O$803,Table2[[#This Row],[Index]])</f>
        <v>2.6765300000000002E-4</v>
      </c>
      <c r="J590" s="5">
        <f>INDEX(Data!P$2:P$803,Table2[[#This Row],[Index]])</f>
        <v>3.1652649999999998E-4</v>
      </c>
      <c r="K590" s="2">
        <v>434</v>
      </c>
      <c r="L590" s="2">
        <f>COUNTIF(Table2[Average],INDEX(Data!J$1:J$4,Data!L$1)&amp;Table2[[#This Row],[Average]])+1</f>
        <v>622</v>
      </c>
    </row>
    <row r="591" spans="1:12" x14ac:dyDescent="0.2">
      <c r="A591" s="2">
        <v>312</v>
      </c>
      <c r="B591" s="2">
        <v>460</v>
      </c>
      <c r="C591" s="2" t="s">
        <v>1097</v>
      </c>
      <c r="D591" s="3">
        <v>-4.2600249999999988</v>
      </c>
      <c r="E591" s="3">
        <v>0.32678599252381962</v>
      </c>
      <c r="F591" s="2">
        <v>18</v>
      </c>
      <c r="G591" s="2">
        <v>2792</v>
      </c>
      <c r="H591" s="10">
        <f>INDEX(Data!N$2:N$803,Table2[[#This Row],[Index]])</f>
        <v>3.81059E-4</v>
      </c>
      <c r="I591" s="10">
        <f>INDEX(Data!O$2:O$803,Table2[[#This Row],[Index]])</f>
        <v>3.0383100000000001E-4</v>
      </c>
      <c r="J591" s="5">
        <f>INDEX(Data!P$2:P$803,Table2[[#This Row],[Index]])</f>
        <v>3.4244500000000003E-4</v>
      </c>
      <c r="K591" s="2">
        <v>246</v>
      </c>
      <c r="L591" s="2">
        <f>COUNTIF(Table2[Average],INDEX(Data!J$1:J$4,Data!L$1)&amp;Table2[[#This Row],[Average]])+1</f>
        <v>585</v>
      </c>
    </row>
    <row r="592" spans="1:12" x14ac:dyDescent="0.2">
      <c r="A592" s="2">
        <v>313</v>
      </c>
      <c r="B592" s="2">
        <v>461</v>
      </c>
      <c r="C592" s="2" t="s">
        <v>1100</v>
      </c>
      <c r="D592" s="3">
        <v>-4.6134050000000002</v>
      </c>
      <c r="E592" s="3">
        <v>0.25595944601767168</v>
      </c>
      <c r="F592" s="2">
        <v>18</v>
      </c>
      <c r="G592" s="2">
        <v>2792</v>
      </c>
      <c r="H592" s="10">
        <f>INDEX(Data!N$2:N$803,Table2[[#This Row],[Index]])</f>
        <v>3.6108100000000002E-4</v>
      </c>
      <c r="I592" s="10">
        <f>INDEX(Data!O$2:O$803,Table2[[#This Row],[Index]])</f>
        <v>2.8834200000000003E-4</v>
      </c>
      <c r="J592" s="5">
        <f>INDEX(Data!P$2:P$803,Table2[[#This Row],[Index]])</f>
        <v>3.2471150000000005E-4</v>
      </c>
      <c r="K592" s="2">
        <v>424</v>
      </c>
      <c r="L592" s="2">
        <f>COUNTIF(Table2[Average],INDEX(Data!J$1:J$4,Data!L$1)&amp;Table2[[#This Row],[Average]])+1</f>
        <v>613</v>
      </c>
    </row>
    <row r="593" spans="1:12" x14ac:dyDescent="0.2">
      <c r="A593" s="2">
        <v>314</v>
      </c>
      <c r="B593" s="2">
        <v>462</v>
      </c>
      <c r="C593" s="2" t="s">
        <v>1103</v>
      </c>
      <c r="D593" s="3">
        <v>-7.0413910000000044</v>
      </c>
      <c r="E593" s="3">
        <v>0.25082639241401411</v>
      </c>
      <c r="F593" s="2">
        <v>18</v>
      </c>
      <c r="G593" s="2">
        <v>2792</v>
      </c>
      <c r="H593" s="10">
        <f>INDEX(Data!N$2:N$803,Table2[[#This Row],[Index]])</f>
        <v>3.4196699999999999E-4</v>
      </c>
      <c r="I593" s="10">
        <f>INDEX(Data!O$2:O$803,Table2[[#This Row],[Index]])</f>
        <v>2.6077799999999998E-4</v>
      </c>
      <c r="J593" s="5">
        <f>INDEX(Data!P$2:P$803,Table2[[#This Row],[Index]])</f>
        <v>3.0137250000000001E-4</v>
      </c>
      <c r="K593" s="2">
        <v>442</v>
      </c>
      <c r="L593" s="2">
        <f>COUNTIF(Table2[Average],INDEX(Data!J$1:J$4,Data!L$1)&amp;Table2[[#This Row],[Average]])+1</f>
        <v>636</v>
      </c>
    </row>
    <row r="594" spans="1:12" x14ac:dyDescent="0.2">
      <c r="A594" s="2">
        <v>315</v>
      </c>
      <c r="B594" s="2">
        <v>463</v>
      </c>
      <c r="C594" s="2" t="s">
        <v>1106</v>
      </c>
      <c r="D594" s="3">
        <v>-5.3884100000000004</v>
      </c>
      <c r="E594" s="3">
        <v>0.24820619555673415</v>
      </c>
      <c r="F594" s="2">
        <v>18</v>
      </c>
      <c r="G594" s="2">
        <v>2792</v>
      </c>
      <c r="H594" s="10">
        <f>INDEX(Data!N$2:N$803,Table2[[#This Row],[Index]])</f>
        <v>3.2872499999999998E-4</v>
      </c>
      <c r="I594" s="10">
        <f>INDEX(Data!O$2:O$803,Table2[[#This Row],[Index]])</f>
        <v>2.55257E-4</v>
      </c>
      <c r="J594" s="5">
        <f>INDEX(Data!P$2:P$803,Table2[[#This Row],[Index]])</f>
        <v>2.9199100000000002E-4</v>
      </c>
      <c r="K594" s="2">
        <v>453</v>
      </c>
      <c r="L594" s="2">
        <f>COUNTIF(Table2[Average],INDEX(Data!J$1:J$4,Data!L$1)&amp;Table2[[#This Row],[Average]])+1</f>
        <v>648</v>
      </c>
    </row>
    <row r="595" spans="1:12" x14ac:dyDescent="0.2">
      <c r="A595" s="2">
        <v>316</v>
      </c>
      <c r="B595" s="2">
        <v>464</v>
      </c>
      <c r="C595" s="2" t="s">
        <v>1109</v>
      </c>
      <c r="D595" s="3">
        <v>-5.9175550000000001</v>
      </c>
      <c r="E595" s="3">
        <v>0.30654439273037365</v>
      </c>
      <c r="F595" s="2">
        <v>18</v>
      </c>
      <c r="G595" s="2">
        <v>2792</v>
      </c>
      <c r="H595" s="10">
        <f>INDEX(Data!N$2:N$803,Table2[[#This Row],[Index]])</f>
        <v>3.88837E-4</v>
      </c>
      <c r="I595" s="10">
        <f>INDEX(Data!O$2:O$803,Table2[[#This Row],[Index]])</f>
        <v>3.5309300000000002E-4</v>
      </c>
      <c r="J595" s="5">
        <f>INDEX(Data!P$2:P$803,Table2[[#This Row],[Index]])</f>
        <v>3.7096500000000001E-4</v>
      </c>
      <c r="K595" s="2">
        <v>282</v>
      </c>
      <c r="L595" s="2">
        <f>COUNTIF(Table2[Average],INDEX(Data!J$1:J$4,Data!L$1)&amp;Table2[[#This Row],[Average]])+1</f>
        <v>556</v>
      </c>
    </row>
    <row r="596" spans="1:12" x14ac:dyDescent="0.2">
      <c r="A596" s="2">
        <v>317</v>
      </c>
      <c r="B596" s="2">
        <v>465</v>
      </c>
      <c r="C596" s="2" t="s">
        <v>1112</v>
      </c>
      <c r="D596" s="3">
        <v>-4.3737400000000051</v>
      </c>
      <c r="E596" s="3">
        <v>0.23972650405378959</v>
      </c>
      <c r="F596" s="2">
        <v>18</v>
      </c>
      <c r="G596" s="2">
        <v>2792</v>
      </c>
      <c r="H596" s="10">
        <f>INDEX(Data!N$2:N$803,Table2[[#This Row],[Index]])</f>
        <v>2.6261500000000001E-4</v>
      </c>
      <c r="I596" s="10">
        <f>INDEX(Data!O$2:O$803,Table2[[#This Row],[Index]])</f>
        <v>2.24921E-4</v>
      </c>
      <c r="J596" s="5">
        <f>INDEX(Data!P$2:P$803,Table2[[#This Row],[Index]])</f>
        <v>2.43768E-4</v>
      </c>
      <c r="K596" s="2">
        <v>477</v>
      </c>
      <c r="L596" s="2">
        <f>COUNTIF(Table2[Average],INDEX(Data!J$1:J$4,Data!L$1)&amp;Table2[[#This Row],[Average]])+1</f>
        <v>708</v>
      </c>
    </row>
    <row r="597" spans="1:12" x14ac:dyDescent="0.2">
      <c r="A597" s="2">
        <v>318</v>
      </c>
      <c r="B597" s="2">
        <v>466</v>
      </c>
      <c r="C597" s="2" t="s">
        <v>1115</v>
      </c>
      <c r="D597" s="3">
        <v>-5.9889549999999971</v>
      </c>
      <c r="E597" s="3">
        <v>0.21499209922743781</v>
      </c>
      <c r="F597" s="2">
        <v>18</v>
      </c>
      <c r="G597" s="2">
        <v>2792</v>
      </c>
      <c r="H597" s="10">
        <f>INDEX(Data!N$2:N$803,Table2[[#This Row],[Index]])</f>
        <v>2.7934900000000003E-4</v>
      </c>
      <c r="I597" s="10">
        <f>INDEX(Data!O$2:O$803,Table2[[#This Row],[Index]])</f>
        <v>1.9913099999999999E-4</v>
      </c>
      <c r="J597" s="5">
        <f>INDEX(Data!P$2:P$803,Table2[[#This Row],[Index]])</f>
        <v>2.3923999999999999E-4</v>
      </c>
      <c r="K597" s="2">
        <v>553</v>
      </c>
      <c r="L597" s="2">
        <f>COUNTIF(Table2[Average],INDEX(Data!J$1:J$4,Data!L$1)&amp;Table2[[#This Row],[Average]])+1</f>
        <v>714</v>
      </c>
    </row>
    <row r="598" spans="1:12" x14ac:dyDescent="0.2">
      <c r="A598" s="2">
        <v>319</v>
      </c>
      <c r="B598" s="2">
        <v>467</v>
      </c>
      <c r="C598" s="2" t="s">
        <v>1118</v>
      </c>
      <c r="D598" s="3">
        <v>-6.1915850000000106</v>
      </c>
      <c r="E598" s="3">
        <v>0.24667230614173924</v>
      </c>
      <c r="F598" s="2">
        <v>18</v>
      </c>
      <c r="G598" s="2">
        <v>2792</v>
      </c>
      <c r="H598" s="10">
        <f>INDEX(Data!N$2:N$803,Table2[[#This Row],[Index]])</f>
        <v>3.0695400000000002E-4</v>
      </c>
      <c r="I598" s="10">
        <f>INDEX(Data!O$2:O$803,Table2[[#This Row],[Index]])</f>
        <v>2.3021399999999999E-4</v>
      </c>
      <c r="J598" s="5">
        <f>INDEX(Data!P$2:P$803,Table2[[#This Row],[Index]])</f>
        <v>2.6858399999999999E-4</v>
      </c>
      <c r="K598" s="2">
        <v>457</v>
      </c>
      <c r="L598" s="2">
        <f>COUNTIF(Table2[Average],INDEX(Data!J$1:J$4,Data!L$1)&amp;Table2[[#This Row],[Average]])+1</f>
        <v>681</v>
      </c>
    </row>
    <row r="599" spans="1:12" x14ac:dyDescent="0.2">
      <c r="A599" s="2">
        <v>320</v>
      </c>
      <c r="B599" s="2">
        <v>468</v>
      </c>
      <c r="C599" s="2" t="s">
        <v>1121</v>
      </c>
      <c r="D599" s="3">
        <v>-5.229379999999999</v>
      </c>
      <c r="E599" s="3">
        <v>0.19235551711895116</v>
      </c>
      <c r="F599" s="2">
        <v>18</v>
      </c>
      <c r="G599" s="2">
        <v>2792</v>
      </c>
      <c r="H599" s="10">
        <f>INDEX(Data!N$2:N$803,Table2[[#This Row],[Index]])</f>
        <v>3.1904399999999999E-4</v>
      </c>
      <c r="I599" s="10">
        <f>INDEX(Data!O$2:O$803,Table2[[#This Row],[Index]])</f>
        <v>2.25367E-4</v>
      </c>
      <c r="J599" s="5">
        <f>INDEX(Data!P$2:P$803,Table2[[#This Row],[Index]])</f>
        <v>2.7220549999999998E-4</v>
      </c>
      <c r="K599" s="2">
        <v>650</v>
      </c>
      <c r="L599" s="2">
        <f>COUNTIF(Table2[Average],INDEX(Data!J$1:J$4,Data!L$1)&amp;Table2[[#This Row],[Average]])+1</f>
        <v>676</v>
      </c>
    </row>
    <row r="600" spans="1:12" x14ac:dyDescent="0.2">
      <c r="A600" s="2">
        <v>321</v>
      </c>
      <c r="B600" s="2">
        <v>469</v>
      </c>
      <c r="C600" s="2" t="s">
        <v>1124</v>
      </c>
      <c r="D600" s="3">
        <v>-4.7745000000000104</v>
      </c>
      <c r="E600" s="3">
        <v>0.29460138476631142</v>
      </c>
      <c r="F600" s="2">
        <v>18</v>
      </c>
      <c r="G600" s="2">
        <v>2792</v>
      </c>
      <c r="H600" s="10">
        <f>INDEX(Data!N$2:N$803,Table2[[#This Row],[Index]])</f>
        <v>3.1824899999999999E-4</v>
      </c>
      <c r="I600" s="10">
        <f>INDEX(Data!O$2:O$803,Table2[[#This Row],[Index]])</f>
        <v>2.68099E-4</v>
      </c>
      <c r="J600" s="5">
        <f>INDEX(Data!P$2:P$803,Table2[[#This Row],[Index]])</f>
        <v>2.93174E-4</v>
      </c>
      <c r="K600" s="2">
        <v>313</v>
      </c>
      <c r="L600" s="2">
        <f>COUNTIF(Table2[Average],INDEX(Data!J$1:J$4,Data!L$1)&amp;Table2[[#This Row],[Average]])+1</f>
        <v>646</v>
      </c>
    </row>
    <row r="601" spans="1:12" x14ac:dyDescent="0.2">
      <c r="A601" s="2">
        <v>322</v>
      </c>
      <c r="B601" s="2">
        <v>470</v>
      </c>
      <c r="C601" s="2" t="s">
        <v>1127</v>
      </c>
      <c r="D601" s="3">
        <v>-3.877129999999994</v>
      </c>
      <c r="E601" s="3">
        <v>0.3613082906633403</v>
      </c>
      <c r="F601" s="2">
        <v>18</v>
      </c>
      <c r="G601" s="2">
        <v>2792</v>
      </c>
      <c r="H601" s="10">
        <f>INDEX(Data!N$2:N$803,Table2[[#This Row],[Index]])</f>
        <v>3.3187000000000001E-4</v>
      </c>
      <c r="I601" s="10">
        <f>INDEX(Data!O$2:O$803,Table2[[#This Row],[Index]])</f>
        <v>2.9743E-4</v>
      </c>
      <c r="J601" s="5">
        <f>INDEX(Data!P$2:P$803,Table2[[#This Row],[Index]])</f>
        <v>3.1464999999999998E-4</v>
      </c>
      <c r="K601" s="2">
        <v>181</v>
      </c>
      <c r="L601" s="2">
        <f>COUNTIF(Table2[Average],INDEX(Data!J$1:J$4,Data!L$1)&amp;Table2[[#This Row],[Average]])+1</f>
        <v>624</v>
      </c>
    </row>
    <row r="602" spans="1:12" x14ac:dyDescent="0.2">
      <c r="A602" s="2">
        <v>323</v>
      </c>
      <c r="B602" s="2">
        <v>471</v>
      </c>
      <c r="C602" s="2" t="s">
        <v>1130</v>
      </c>
      <c r="D602" s="3">
        <v>-5.8790200000000112</v>
      </c>
      <c r="E602" s="3">
        <v>0.29744927718173458</v>
      </c>
      <c r="F602" s="2">
        <v>18</v>
      </c>
      <c r="G602" s="2">
        <v>2792</v>
      </c>
      <c r="H602" s="10">
        <f>INDEX(Data!N$2:N$803,Table2[[#This Row],[Index]])</f>
        <v>3.59861E-4</v>
      </c>
      <c r="I602" s="10">
        <f>INDEX(Data!O$2:O$803,Table2[[#This Row],[Index]])</f>
        <v>3.1395899999999999E-4</v>
      </c>
      <c r="J602" s="5">
        <f>INDEX(Data!P$2:P$803,Table2[[#This Row],[Index]])</f>
        <v>3.3691E-4</v>
      </c>
      <c r="K602" s="2">
        <v>307</v>
      </c>
      <c r="L602" s="2">
        <f>COUNTIF(Table2[Average],INDEX(Data!J$1:J$4,Data!L$1)&amp;Table2[[#This Row],[Average]])+1</f>
        <v>593</v>
      </c>
    </row>
    <row r="603" spans="1:12" x14ac:dyDescent="0.2">
      <c r="A603" s="2">
        <v>324</v>
      </c>
      <c r="B603" s="2">
        <v>472</v>
      </c>
      <c r="C603" s="2" t="s">
        <v>1133</v>
      </c>
      <c r="D603" s="3">
        <v>-4.9570049999999952</v>
      </c>
      <c r="E603" s="3">
        <v>0.1595245759357016</v>
      </c>
      <c r="F603" s="2">
        <v>18</v>
      </c>
      <c r="G603" s="2">
        <v>2792</v>
      </c>
      <c r="H603" s="10">
        <f>INDEX(Data!N$2:N$803,Table2[[#This Row],[Index]])</f>
        <v>2.6182100000000003E-4</v>
      </c>
      <c r="I603" s="10">
        <f>INDEX(Data!O$2:O$803,Table2[[#This Row],[Index]])</f>
        <v>1.8125899999999999E-4</v>
      </c>
      <c r="J603" s="5">
        <f>INDEX(Data!P$2:P$803,Table2[[#This Row],[Index]])</f>
        <v>2.2154E-4</v>
      </c>
      <c r="K603" s="2">
        <v>739</v>
      </c>
      <c r="L603" s="2">
        <f>COUNTIF(Table2[Average],INDEX(Data!J$1:J$4,Data!L$1)&amp;Table2[[#This Row],[Average]])+1</f>
        <v>723</v>
      </c>
    </row>
    <row r="604" spans="1:12" x14ac:dyDescent="0.2">
      <c r="A604" s="2">
        <v>326</v>
      </c>
      <c r="B604" s="2">
        <v>474</v>
      </c>
      <c r="C604" s="2" t="s">
        <v>1139</v>
      </c>
      <c r="D604" s="3">
        <v>-4.4925399999999982</v>
      </c>
      <c r="E604" s="3">
        <v>0.26239994450305176</v>
      </c>
      <c r="F604" s="2">
        <v>18</v>
      </c>
      <c r="G604" s="2">
        <v>2792</v>
      </c>
      <c r="H604" s="10">
        <f>INDEX(Data!N$2:N$803,Table2[[#This Row],[Index]])</f>
        <v>2.96056E-4</v>
      </c>
      <c r="I604" s="10">
        <f>INDEX(Data!O$2:O$803,Table2[[#This Row],[Index]])</f>
        <v>2.1042899999999999E-4</v>
      </c>
      <c r="J604" s="5">
        <f>INDEX(Data!P$2:P$803,Table2[[#This Row],[Index]])</f>
        <v>2.5324249999999999E-4</v>
      </c>
      <c r="K604" s="2">
        <v>406</v>
      </c>
      <c r="L604" s="2">
        <f>COUNTIF(Table2[Average],INDEX(Data!J$1:J$4,Data!L$1)&amp;Table2[[#This Row],[Average]])+1</f>
        <v>699</v>
      </c>
    </row>
    <row r="605" spans="1:12" x14ac:dyDescent="0.2">
      <c r="A605" s="2">
        <v>327</v>
      </c>
      <c r="B605" s="2">
        <v>475</v>
      </c>
      <c r="C605" s="2" t="s">
        <v>1142</v>
      </c>
      <c r="D605" s="3">
        <v>-5.4111450000000048</v>
      </c>
      <c r="E605" s="3">
        <v>0.17448712222518642</v>
      </c>
      <c r="F605" s="2">
        <v>18</v>
      </c>
      <c r="G605" s="2">
        <v>2792</v>
      </c>
      <c r="H605" s="10">
        <f>INDEX(Data!N$2:N$803,Table2[[#This Row],[Index]])</f>
        <v>2.7822799999999999E-4</v>
      </c>
      <c r="I605" s="10">
        <f>INDEX(Data!O$2:O$803,Table2[[#This Row],[Index]])</f>
        <v>1.93699E-4</v>
      </c>
      <c r="J605" s="5">
        <f>INDEX(Data!P$2:P$803,Table2[[#This Row],[Index]])</f>
        <v>2.3596350000000001E-4</v>
      </c>
      <c r="K605" s="2">
        <v>706</v>
      </c>
      <c r="L605" s="2">
        <f>COUNTIF(Table2[Average],INDEX(Data!J$1:J$4,Data!L$1)&amp;Table2[[#This Row],[Average]])+1</f>
        <v>716</v>
      </c>
    </row>
    <row r="606" spans="1:12" x14ac:dyDescent="0.2">
      <c r="A606" s="2">
        <v>328</v>
      </c>
      <c r="B606" s="2">
        <v>476</v>
      </c>
      <c r="C606" s="2" t="s">
        <v>1145</v>
      </c>
      <c r="D606" s="3">
        <v>-5.1049500000000023</v>
      </c>
      <c r="E606" s="3">
        <v>0.2553425875354014</v>
      </c>
      <c r="F606" s="2">
        <v>18</v>
      </c>
      <c r="G606" s="2">
        <v>2792</v>
      </c>
      <c r="H606" s="10">
        <f>INDEX(Data!N$2:N$803,Table2[[#This Row],[Index]])</f>
        <v>2.9991700000000002E-4</v>
      </c>
      <c r="I606" s="10">
        <f>INDEX(Data!O$2:O$803,Table2[[#This Row],[Index]])</f>
        <v>2.4651600000000001E-4</v>
      </c>
      <c r="J606" s="5">
        <f>INDEX(Data!P$2:P$803,Table2[[#This Row],[Index]])</f>
        <v>2.7321650000000002E-4</v>
      </c>
      <c r="K606" s="2">
        <v>427</v>
      </c>
      <c r="L606" s="2">
        <f>COUNTIF(Table2[Average],INDEX(Data!J$1:J$4,Data!L$1)&amp;Table2[[#This Row],[Average]])+1</f>
        <v>675</v>
      </c>
    </row>
    <row r="607" spans="1:12" x14ac:dyDescent="0.2">
      <c r="A607" s="2">
        <v>332</v>
      </c>
      <c r="B607" s="2">
        <v>480</v>
      </c>
      <c r="C607" s="2" t="s">
        <v>1157</v>
      </c>
      <c r="D607" s="3">
        <v>-5.3098400000000012</v>
      </c>
      <c r="E607" s="3">
        <v>0.2682827791312577</v>
      </c>
      <c r="F607" s="2">
        <v>18</v>
      </c>
      <c r="G607" s="2">
        <v>2792</v>
      </c>
      <c r="H607" s="10">
        <f>INDEX(Data!N$2:N$803,Table2[[#This Row],[Index]])</f>
        <v>3.1451299999999999E-4</v>
      </c>
      <c r="I607" s="10">
        <f>INDEX(Data!O$2:O$803,Table2[[#This Row],[Index]])</f>
        <v>2.5273100000000002E-4</v>
      </c>
      <c r="J607" s="5">
        <f>INDEX(Data!P$2:P$803,Table2[[#This Row],[Index]])</f>
        <v>2.8362199999999998E-4</v>
      </c>
      <c r="K607" s="2">
        <v>389</v>
      </c>
      <c r="L607" s="2">
        <f>COUNTIF(Table2[Average],INDEX(Data!J$1:J$4,Data!L$1)&amp;Table2[[#This Row],[Average]])+1</f>
        <v>664</v>
      </c>
    </row>
    <row r="608" spans="1:12" x14ac:dyDescent="0.2">
      <c r="A608" s="2">
        <v>333</v>
      </c>
      <c r="B608" s="2">
        <v>481</v>
      </c>
      <c r="C608" s="2" t="s">
        <v>1160</v>
      </c>
      <c r="D608" s="3">
        <v>-3.3395299999999963</v>
      </c>
      <c r="E608" s="3">
        <v>0.34307251148652218</v>
      </c>
      <c r="F608" s="2">
        <v>18</v>
      </c>
      <c r="G608" s="2">
        <v>2792</v>
      </c>
      <c r="H608" s="10">
        <f>INDEX(Data!N$2:N$803,Table2[[#This Row],[Index]])</f>
        <v>3.6089800000000001E-4</v>
      </c>
      <c r="I608" s="10">
        <f>INDEX(Data!O$2:O$803,Table2[[#This Row],[Index]])</f>
        <v>2.8585999999999998E-4</v>
      </c>
      <c r="J608" s="5">
        <f>INDEX(Data!P$2:P$803,Table2[[#This Row],[Index]])</f>
        <v>3.23379E-4</v>
      </c>
      <c r="K608" s="2">
        <v>214</v>
      </c>
      <c r="L608" s="2">
        <f>COUNTIF(Table2[Average],INDEX(Data!J$1:J$4,Data!L$1)&amp;Table2[[#This Row],[Average]])+1</f>
        <v>616</v>
      </c>
    </row>
    <row r="609" spans="1:12" x14ac:dyDescent="0.2">
      <c r="A609" s="2">
        <v>334</v>
      </c>
      <c r="B609" s="2">
        <v>482</v>
      </c>
      <c r="C609" s="2" t="s">
        <v>1163</v>
      </c>
      <c r="D609" s="3">
        <v>-3.0348350000000082</v>
      </c>
      <c r="E609" s="3">
        <v>0.42752083301005861</v>
      </c>
      <c r="F609" s="2">
        <v>18</v>
      </c>
      <c r="G609" s="2">
        <v>2792</v>
      </c>
      <c r="H609" s="10">
        <f>INDEX(Data!N$2:N$803,Table2[[#This Row],[Index]])</f>
        <v>3.8263799999999998E-4</v>
      </c>
      <c r="I609" s="10">
        <f>INDEX(Data!O$2:O$803,Table2[[#This Row],[Index]])</f>
        <v>3.22205E-4</v>
      </c>
      <c r="J609" s="5">
        <f>INDEX(Data!P$2:P$803,Table2[[#This Row],[Index]])</f>
        <v>3.5242149999999996E-4</v>
      </c>
      <c r="K609" s="2">
        <v>88</v>
      </c>
      <c r="L609" s="2">
        <f>COUNTIF(Table2[Average],INDEX(Data!J$1:J$4,Data!L$1)&amp;Table2[[#This Row],[Average]])+1</f>
        <v>567</v>
      </c>
    </row>
    <row r="610" spans="1:12" x14ac:dyDescent="0.2">
      <c r="A610" s="2">
        <v>335</v>
      </c>
      <c r="B610" s="2">
        <v>483</v>
      </c>
      <c r="C610" s="2" t="s">
        <v>1166</v>
      </c>
      <c r="D610" s="3">
        <v>-5.14405</v>
      </c>
      <c r="E610" s="3">
        <v>0.27579817071760021</v>
      </c>
      <c r="F610" s="2">
        <v>18</v>
      </c>
      <c r="G610" s="2">
        <v>2792</v>
      </c>
      <c r="H610" s="10">
        <f>INDEX(Data!N$2:N$803,Table2[[#This Row],[Index]])</f>
        <v>3.2811599999999999E-4</v>
      </c>
      <c r="I610" s="10">
        <f>INDEX(Data!O$2:O$803,Table2[[#This Row],[Index]])</f>
        <v>2.4859099999999999E-4</v>
      </c>
      <c r="J610" s="5">
        <f>INDEX(Data!P$2:P$803,Table2[[#This Row],[Index]])</f>
        <v>2.8835349999999999E-4</v>
      </c>
      <c r="K610" s="2">
        <v>365</v>
      </c>
      <c r="L610" s="2">
        <f>COUNTIF(Table2[Average],INDEX(Data!J$1:J$4,Data!L$1)&amp;Table2[[#This Row],[Average]])+1</f>
        <v>658</v>
      </c>
    </row>
    <row r="611" spans="1:12" x14ac:dyDescent="0.2">
      <c r="A611" s="2">
        <v>337</v>
      </c>
      <c r="B611" s="2">
        <v>485</v>
      </c>
      <c r="C611" s="2" t="s">
        <v>1172</v>
      </c>
      <c r="D611" s="3">
        <v>-5.237639999999999</v>
      </c>
      <c r="E611" s="3">
        <v>0.15730439995078596</v>
      </c>
      <c r="F611" s="2">
        <v>18</v>
      </c>
      <c r="G611" s="2">
        <v>2792</v>
      </c>
      <c r="H611" s="10">
        <f>INDEX(Data!N$2:N$803,Table2[[#This Row],[Index]])</f>
        <v>2.5596100000000002E-4</v>
      </c>
      <c r="I611" s="10">
        <f>INDEX(Data!O$2:O$803,Table2[[#This Row],[Index]])</f>
        <v>1.7645200000000001E-4</v>
      </c>
      <c r="J611" s="5">
        <f>INDEX(Data!P$2:P$803,Table2[[#This Row],[Index]])</f>
        <v>2.1620650000000002E-4</v>
      </c>
      <c r="K611" s="2">
        <v>747</v>
      </c>
      <c r="L611" s="2">
        <f>COUNTIF(Table2[Average],INDEX(Data!J$1:J$4,Data!L$1)&amp;Table2[[#This Row],[Average]])+1</f>
        <v>728</v>
      </c>
    </row>
    <row r="612" spans="1:12" x14ac:dyDescent="0.2">
      <c r="A612" s="2">
        <v>338</v>
      </c>
      <c r="B612" s="2">
        <v>486</v>
      </c>
      <c r="C612" s="2" t="s">
        <v>1175</v>
      </c>
      <c r="D612" s="3">
        <v>-4.1449850000000055</v>
      </c>
      <c r="E612" s="3">
        <v>0.30958357934338598</v>
      </c>
      <c r="F612" s="2">
        <v>18</v>
      </c>
      <c r="G612" s="2">
        <v>2792</v>
      </c>
      <c r="H612" s="10">
        <f>INDEX(Data!N$2:N$803,Table2[[#This Row],[Index]])</f>
        <v>3.6044199999999999E-4</v>
      </c>
      <c r="I612" s="10">
        <f>INDEX(Data!O$2:O$803,Table2[[#This Row],[Index]])</f>
        <v>2.9150500000000001E-4</v>
      </c>
      <c r="J612" s="5">
        <f>INDEX(Data!P$2:P$803,Table2[[#This Row],[Index]])</f>
        <v>3.2597349999999997E-4</v>
      </c>
      <c r="K612" s="2">
        <v>275</v>
      </c>
      <c r="L612" s="2">
        <f>COUNTIF(Table2[Average],INDEX(Data!J$1:J$4,Data!L$1)&amp;Table2[[#This Row],[Average]])+1</f>
        <v>611</v>
      </c>
    </row>
    <row r="613" spans="1:12" x14ac:dyDescent="0.2">
      <c r="A613" s="2">
        <v>339</v>
      </c>
      <c r="B613" s="2">
        <v>487</v>
      </c>
      <c r="C613" s="2" t="s">
        <v>1178</v>
      </c>
      <c r="D613" s="3">
        <v>-4.5836950000000058</v>
      </c>
      <c r="E613" s="3">
        <v>0.15934972816414703</v>
      </c>
      <c r="F613" s="2">
        <v>18</v>
      </c>
      <c r="G613" s="2">
        <v>2792</v>
      </c>
      <c r="H613" s="10">
        <f>INDEX(Data!N$2:N$803,Table2[[#This Row],[Index]])</f>
        <v>2.6707499999999997E-4</v>
      </c>
      <c r="I613" s="10">
        <f>INDEX(Data!O$2:O$803,Table2[[#This Row],[Index]])</f>
        <v>2.2373200000000001E-4</v>
      </c>
      <c r="J613" s="5">
        <f>INDEX(Data!P$2:P$803,Table2[[#This Row],[Index]])</f>
        <v>2.454035E-4</v>
      </c>
      <c r="K613" s="2">
        <v>741</v>
      </c>
      <c r="L613" s="2">
        <f>COUNTIF(Table2[Average],INDEX(Data!J$1:J$4,Data!L$1)&amp;Table2[[#This Row],[Average]])+1</f>
        <v>706</v>
      </c>
    </row>
    <row r="614" spans="1:12" x14ac:dyDescent="0.2">
      <c r="A614" s="2">
        <v>340</v>
      </c>
      <c r="B614" s="2">
        <v>488</v>
      </c>
      <c r="C614" s="2" t="s">
        <v>1181</v>
      </c>
      <c r="D614" s="3">
        <v>-5.5495049999999964</v>
      </c>
      <c r="E614" s="3">
        <v>0.28438661855219272</v>
      </c>
      <c r="F614" s="2">
        <v>18</v>
      </c>
      <c r="G614" s="2">
        <v>2792</v>
      </c>
      <c r="H614" s="10">
        <f>INDEX(Data!N$2:N$803,Table2[[#This Row],[Index]])</f>
        <v>3.3427400000000002E-4</v>
      </c>
      <c r="I614" s="10">
        <f>INDEX(Data!O$2:O$803,Table2[[#This Row],[Index]])</f>
        <v>2.5371399999999999E-4</v>
      </c>
      <c r="J614" s="5">
        <f>INDEX(Data!P$2:P$803,Table2[[#This Row],[Index]])</f>
        <v>2.93994E-4</v>
      </c>
      <c r="K614" s="2">
        <v>340</v>
      </c>
      <c r="L614" s="2">
        <f>COUNTIF(Table2[Average],INDEX(Data!J$1:J$4,Data!L$1)&amp;Table2[[#This Row],[Average]])+1</f>
        <v>644</v>
      </c>
    </row>
    <row r="615" spans="1:12" x14ac:dyDescent="0.2">
      <c r="A615" s="2">
        <v>341</v>
      </c>
      <c r="B615" s="2">
        <v>489</v>
      </c>
      <c r="C615" s="2" t="s">
        <v>1184</v>
      </c>
      <c r="D615" s="3">
        <v>-4.8974299999999999</v>
      </c>
      <c r="E615" s="3">
        <v>0.25897840022930591</v>
      </c>
      <c r="F615" s="2">
        <v>18</v>
      </c>
      <c r="G615" s="2">
        <v>2792</v>
      </c>
      <c r="H615" s="10">
        <f>INDEX(Data!N$2:N$803,Table2[[#This Row],[Index]])</f>
        <v>3.0103900000000002E-4</v>
      </c>
      <c r="I615" s="10">
        <f>INDEX(Data!O$2:O$803,Table2[[#This Row],[Index]])</f>
        <v>2.141E-4</v>
      </c>
      <c r="J615" s="5">
        <f>INDEX(Data!P$2:P$803,Table2[[#This Row],[Index]])</f>
        <v>2.5756949999999998E-4</v>
      </c>
      <c r="K615" s="2">
        <v>414</v>
      </c>
      <c r="L615" s="2">
        <f>COUNTIF(Table2[Average],INDEX(Data!J$1:J$4,Data!L$1)&amp;Table2[[#This Row],[Average]])+1</f>
        <v>696</v>
      </c>
    </row>
    <row r="616" spans="1:12" x14ac:dyDescent="0.2">
      <c r="A616" s="2">
        <v>343</v>
      </c>
      <c r="B616" s="2">
        <v>491</v>
      </c>
      <c r="C616" s="2" t="s">
        <v>1190</v>
      </c>
      <c r="D616" s="3">
        <v>-4.7062549999999987</v>
      </c>
      <c r="E616" s="3">
        <v>0.18068668792715428</v>
      </c>
      <c r="F616" s="2">
        <v>18</v>
      </c>
      <c r="G616" s="2">
        <v>2792</v>
      </c>
      <c r="H616" s="10">
        <f>INDEX(Data!N$2:N$803,Table2[[#This Row],[Index]])</f>
        <v>2.78504E-4</v>
      </c>
      <c r="I616" s="10">
        <f>INDEX(Data!O$2:O$803,Table2[[#This Row],[Index]])</f>
        <v>2.4088199999999999E-4</v>
      </c>
      <c r="J616" s="5">
        <f>INDEX(Data!P$2:P$803,Table2[[#This Row],[Index]])</f>
        <v>2.5969299999999997E-4</v>
      </c>
      <c r="K616" s="2">
        <v>691</v>
      </c>
      <c r="L616" s="2">
        <f>COUNTIF(Table2[Average],INDEX(Data!J$1:J$4,Data!L$1)&amp;Table2[[#This Row],[Average]])+1</f>
        <v>692</v>
      </c>
    </row>
    <row r="617" spans="1:12" x14ac:dyDescent="0.2">
      <c r="A617" s="2">
        <v>352</v>
      </c>
      <c r="B617" s="2">
        <v>500</v>
      </c>
      <c r="C617" s="2" t="s">
        <v>1217</v>
      </c>
      <c r="D617" s="3">
        <v>-5.0006250000000065</v>
      </c>
      <c r="E617" s="3">
        <v>0.24595858793531283</v>
      </c>
      <c r="F617" s="2">
        <v>18</v>
      </c>
      <c r="G617" s="2">
        <v>2792</v>
      </c>
      <c r="H617" s="10">
        <f>INDEX(Data!N$2:N$803,Table2[[#This Row],[Index]])</f>
        <v>3.4664800000000002E-4</v>
      </c>
      <c r="I617" s="10">
        <f>INDEX(Data!O$2:O$803,Table2[[#This Row],[Index]])</f>
        <v>2.2786700000000001E-4</v>
      </c>
      <c r="J617" s="5">
        <f>INDEX(Data!P$2:P$803,Table2[[#This Row],[Index]])</f>
        <v>2.8725750000000003E-4</v>
      </c>
      <c r="K617" s="2">
        <v>459</v>
      </c>
      <c r="L617" s="2">
        <f>COUNTIF(Table2[Average],INDEX(Data!J$1:J$4,Data!L$1)&amp;Table2[[#This Row],[Average]])+1</f>
        <v>659</v>
      </c>
    </row>
    <row r="618" spans="1:12" x14ac:dyDescent="0.2">
      <c r="A618" s="2">
        <v>354</v>
      </c>
      <c r="B618" s="2">
        <v>502</v>
      </c>
      <c r="C618" s="2" t="s">
        <v>1223</v>
      </c>
      <c r="D618" s="3">
        <v>-5.1090799999999987</v>
      </c>
      <c r="E618" s="3">
        <v>0.20446167404586524</v>
      </c>
      <c r="F618" s="2">
        <v>18</v>
      </c>
      <c r="G618" s="2">
        <v>2792</v>
      </c>
      <c r="H618" s="10">
        <f>INDEX(Data!N$2:N$803,Table2[[#This Row],[Index]])</f>
        <v>2.89993E-4</v>
      </c>
      <c r="I618" s="10">
        <f>INDEX(Data!O$2:O$803,Table2[[#This Row],[Index]])</f>
        <v>2.32525E-4</v>
      </c>
      <c r="J618" s="5">
        <f>INDEX(Data!P$2:P$803,Table2[[#This Row],[Index]])</f>
        <v>2.6125900000000001E-4</v>
      </c>
      <c r="K618" s="2">
        <v>597</v>
      </c>
      <c r="L618" s="2">
        <f>COUNTIF(Table2[Average],INDEX(Data!J$1:J$4,Data!L$1)&amp;Table2[[#This Row],[Average]])+1</f>
        <v>689</v>
      </c>
    </row>
    <row r="619" spans="1:12" x14ac:dyDescent="0.2">
      <c r="A619" s="2">
        <v>359</v>
      </c>
      <c r="B619" s="2">
        <v>507</v>
      </c>
      <c r="C619" s="2" t="s">
        <v>1238</v>
      </c>
      <c r="D619" s="3">
        <v>-4.5596350000000001</v>
      </c>
      <c r="E619" s="3">
        <v>0.1612476251417814</v>
      </c>
      <c r="F619" s="2">
        <v>18</v>
      </c>
      <c r="G619" s="2">
        <v>2792</v>
      </c>
      <c r="H619" s="10">
        <f>INDEX(Data!N$2:N$803,Table2[[#This Row],[Index]])</f>
        <v>2.5648499999999998E-4</v>
      </c>
      <c r="I619" s="10">
        <f>INDEX(Data!O$2:O$803,Table2[[#This Row],[Index]])</f>
        <v>2.1470899999999999E-4</v>
      </c>
      <c r="J619" s="5">
        <f>INDEX(Data!P$2:P$803,Table2[[#This Row],[Index]])</f>
        <v>2.3559699999999999E-4</v>
      </c>
      <c r="K619" s="2">
        <v>736</v>
      </c>
      <c r="L619" s="2">
        <f>COUNTIF(Table2[Average],INDEX(Data!J$1:J$4,Data!L$1)&amp;Table2[[#This Row],[Average]])+1</f>
        <v>717</v>
      </c>
    </row>
    <row r="620" spans="1:12" x14ac:dyDescent="0.2">
      <c r="A620" s="2">
        <v>360</v>
      </c>
      <c r="B620" s="2">
        <v>508</v>
      </c>
      <c r="C620" s="2" t="s">
        <v>1241</v>
      </c>
      <c r="D620" s="3">
        <v>-3.8649149999999963</v>
      </c>
      <c r="E620" s="3">
        <v>0.3994876075961723</v>
      </c>
      <c r="F620" s="2">
        <v>18</v>
      </c>
      <c r="G620" s="2">
        <v>2792</v>
      </c>
      <c r="H620" s="10">
        <f>INDEX(Data!N$2:N$803,Table2[[#This Row],[Index]])</f>
        <v>3.4970999999999998E-4</v>
      </c>
      <c r="I620" s="10">
        <f>INDEX(Data!O$2:O$803,Table2[[#This Row],[Index]])</f>
        <v>3.0393599999999998E-4</v>
      </c>
      <c r="J620" s="5">
        <f>INDEX(Data!P$2:P$803,Table2[[#This Row],[Index]])</f>
        <v>3.2682299999999996E-4</v>
      </c>
      <c r="K620" s="2">
        <v>118</v>
      </c>
      <c r="L620" s="2">
        <f>COUNTIF(Table2[Average],INDEX(Data!J$1:J$4,Data!L$1)&amp;Table2[[#This Row],[Average]])+1</f>
        <v>606</v>
      </c>
    </row>
    <row r="621" spans="1:12" x14ac:dyDescent="0.2">
      <c r="A621" s="2">
        <v>361</v>
      </c>
      <c r="B621" s="2">
        <v>509</v>
      </c>
      <c r="C621" s="2" t="s">
        <v>1244</v>
      </c>
      <c r="D621" s="3">
        <v>-3.541595000000008</v>
      </c>
      <c r="E621" s="3">
        <v>0.29066034945703989</v>
      </c>
      <c r="F621" s="2">
        <v>18</v>
      </c>
      <c r="G621" s="2">
        <v>2792</v>
      </c>
      <c r="H621" s="10">
        <f>INDEX(Data!N$2:N$803,Table2[[#This Row],[Index]])</f>
        <v>3.2039500000000001E-4</v>
      </c>
      <c r="I621" s="10">
        <f>INDEX(Data!O$2:O$803,Table2[[#This Row],[Index]])</f>
        <v>2.6706800000000003E-4</v>
      </c>
      <c r="J621" s="5">
        <f>INDEX(Data!P$2:P$803,Table2[[#This Row],[Index]])</f>
        <v>2.9373150000000005E-4</v>
      </c>
      <c r="K621" s="2">
        <v>320</v>
      </c>
      <c r="L621" s="2">
        <f>COUNTIF(Table2[Average],INDEX(Data!J$1:J$4,Data!L$1)&amp;Table2[[#This Row],[Average]])+1</f>
        <v>645</v>
      </c>
    </row>
    <row r="622" spans="1:12" x14ac:dyDescent="0.2">
      <c r="A622" s="2">
        <v>363</v>
      </c>
      <c r="B622" s="2">
        <v>511</v>
      </c>
      <c r="C622" s="2" t="s">
        <v>1250</v>
      </c>
      <c r="D622" s="3">
        <v>-5.6045599999999993</v>
      </c>
      <c r="E622" s="3">
        <v>0.1694256730642778</v>
      </c>
      <c r="F622" s="2">
        <v>18</v>
      </c>
      <c r="G622" s="2">
        <v>2792</v>
      </c>
      <c r="H622" s="10">
        <f>INDEX(Data!N$2:N$803,Table2[[#This Row],[Index]])</f>
        <v>2.7720000000000002E-4</v>
      </c>
      <c r="I622" s="10">
        <f>INDEX(Data!O$2:O$803,Table2[[#This Row],[Index]])</f>
        <v>1.9828900000000001E-4</v>
      </c>
      <c r="J622" s="5">
        <f>INDEX(Data!P$2:P$803,Table2[[#This Row],[Index]])</f>
        <v>2.3774450000000003E-4</v>
      </c>
      <c r="K622" s="2">
        <v>717</v>
      </c>
      <c r="L622" s="2">
        <f>COUNTIF(Table2[Average],INDEX(Data!J$1:J$4,Data!L$1)&amp;Table2[[#This Row],[Average]])+1</f>
        <v>715</v>
      </c>
    </row>
    <row r="623" spans="1:12" x14ac:dyDescent="0.2">
      <c r="A623" s="2">
        <v>798</v>
      </c>
      <c r="B623" s="2">
        <v>144</v>
      </c>
      <c r="C623" s="2" t="s">
        <v>2411</v>
      </c>
      <c r="D623" s="3">
        <v>-8.050245000000011</v>
      </c>
      <c r="E623" s="3">
        <v>0.3183477987640897</v>
      </c>
      <c r="F623" s="2">
        <v>19</v>
      </c>
      <c r="G623" s="2">
        <v>2794</v>
      </c>
      <c r="H623" s="10">
        <f>INDEX(Data!N$2:N$803,Table2[[#This Row],[Index]])</f>
        <v>4.31746E-4</v>
      </c>
      <c r="I623" s="10">
        <f>INDEX(Data!O$2:O$803,Table2[[#This Row],[Index]])</f>
        <v>4.6352299999999997E-4</v>
      </c>
      <c r="J623" s="5">
        <f>INDEX(Data!P$2:P$803,Table2[[#This Row],[Index]])</f>
        <v>4.4763449999999998E-4</v>
      </c>
      <c r="K623" s="2">
        <v>259</v>
      </c>
      <c r="L623" s="2">
        <f>COUNTIF(Table2[Average],INDEX(Data!J$1:J$4,Data!L$1)&amp;Table2[[#This Row],[Average]])+1</f>
        <v>474</v>
      </c>
    </row>
    <row r="624" spans="1:12" x14ac:dyDescent="0.2">
      <c r="A624" s="2">
        <v>228</v>
      </c>
      <c r="B624" s="2">
        <v>376</v>
      </c>
      <c r="C624" s="2" t="s">
        <v>845</v>
      </c>
      <c r="D624" s="3">
        <v>-5.9942350000000104</v>
      </c>
      <c r="E624" s="3">
        <v>0.20084513480700544</v>
      </c>
      <c r="F624" s="2">
        <v>18</v>
      </c>
      <c r="G624" s="2">
        <v>2794</v>
      </c>
      <c r="H624" s="10">
        <f>INDEX(Data!N$2:N$803,Table2[[#This Row],[Index]])</f>
        <v>3.7732999999999999E-4</v>
      </c>
      <c r="I624" s="10">
        <f>INDEX(Data!O$2:O$803,Table2[[#This Row],[Index]])</f>
        <v>3.1708399999999997E-4</v>
      </c>
      <c r="J624" s="5">
        <f>INDEX(Data!P$2:P$803,Table2[[#This Row],[Index]])</f>
        <v>3.4720699999999998E-4</v>
      </c>
      <c r="K624" s="2">
        <v>609</v>
      </c>
      <c r="L624" s="2">
        <f>COUNTIF(Table2[Average],INDEX(Data!J$1:J$4,Data!L$1)&amp;Table2[[#This Row],[Average]])+1</f>
        <v>575</v>
      </c>
    </row>
    <row r="625" spans="1:12" x14ac:dyDescent="0.2">
      <c r="A625" s="2">
        <v>229</v>
      </c>
      <c r="B625" s="2">
        <v>377</v>
      </c>
      <c r="C625" s="2" t="s">
        <v>848</v>
      </c>
      <c r="D625" s="3">
        <v>-3.8045600000000022</v>
      </c>
      <c r="E625" s="3">
        <v>0.21059306795086938</v>
      </c>
      <c r="F625" s="2">
        <v>18</v>
      </c>
      <c r="G625" s="2">
        <v>2794</v>
      </c>
      <c r="H625" s="10">
        <f>INDEX(Data!N$2:N$803,Table2[[#This Row],[Index]])</f>
        <v>4.5794899999999998E-4</v>
      </c>
      <c r="I625" s="10">
        <f>INDEX(Data!O$2:O$803,Table2[[#This Row],[Index]])</f>
        <v>3.2696599999999999E-4</v>
      </c>
      <c r="J625" s="5">
        <f>INDEX(Data!P$2:P$803,Table2[[#This Row],[Index]])</f>
        <v>3.9245749999999998E-4</v>
      </c>
      <c r="K625" s="2">
        <v>570</v>
      </c>
      <c r="L625" s="2">
        <f>COUNTIF(Table2[Average],INDEX(Data!J$1:J$4,Data!L$1)&amp;Table2[[#This Row],[Average]])+1</f>
        <v>533</v>
      </c>
    </row>
    <row r="626" spans="1:12" x14ac:dyDescent="0.2">
      <c r="A626" s="2">
        <v>795</v>
      </c>
      <c r="B626" s="2">
        <v>141</v>
      </c>
      <c r="C626" s="2" t="s">
        <v>2405</v>
      </c>
      <c r="D626" s="3">
        <v>-15.26461350000001</v>
      </c>
      <c r="E626" s="3">
        <v>0.84498713365456857</v>
      </c>
      <c r="F626" s="2">
        <v>19</v>
      </c>
      <c r="G626" s="2">
        <v>2816</v>
      </c>
      <c r="H626" s="10">
        <f>INDEX(Data!N$2:N$803,Table2[[#This Row],[Index]])</f>
        <v>1.6076199999999999E-3</v>
      </c>
      <c r="I626" s="10">
        <f>INDEX(Data!O$2:O$803,Table2[[#This Row],[Index]])</f>
        <v>2.2598000000000002E-3</v>
      </c>
      <c r="J626" s="5">
        <f>INDEX(Data!P$2:P$803,Table2[[#This Row],[Index]])</f>
        <v>1.9337099999999999E-3</v>
      </c>
      <c r="K626" s="2">
        <v>2</v>
      </c>
      <c r="L626" s="2">
        <f>COUNTIF(Table2[Average],INDEX(Data!J$1:J$4,Data!L$1)&amp;Table2[[#This Row],[Average]])+1</f>
        <v>161</v>
      </c>
    </row>
    <row r="627" spans="1:12" x14ac:dyDescent="0.2">
      <c r="A627" s="2">
        <v>791</v>
      </c>
      <c r="B627" s="2">
        <v>137</v>
      </c>
      <c r="C627" s="2" t="s">
        <v>2397</v>
      </c>
      <c r="D627" s="3">
        <v>-10.914535000000001</v>
      </c>
      <c r="E627" s="3">
        <v>0.58641112915816307</v>
      </c>
      <c r="F627" s="2">
        <v>20</v>
      </c>
      <c r="G627" s="2">
        <v>2821</v>
      </c>
      <c r="H627" s="10">
        <f>INDEX(Data!N$2:N$803,Table2[[#This Row],[Index]])</f>
        <v>6.1335599999999997E-3</v>
      </c>
      <c r="I627" s="10">
        <f>INDEX(Data!O$2:O$803,Table2[[#This Row],[Index]])</f>
        <v>7.9506899999999998E-3</v>
      </c>
      <c r="J627" s="5">
        <f>INDEX(Data!P$2:P$803,Table2[[#This Row],[Index]])</f>
        <v>7.0421249999999998E-3</v>
      </c>
      <c r="K627" s="2">
        <v>16</v>
      </c>
      <c r="L627" s="2">
        <f>COUNTIF(Table2[Average],INDEX(Data!J$1:J$4,Data!L$1)&amp;Table2[[#This Row],[Average]])+1</f>
        <v>13</v>
      </c>
    </row>
    <row r="628" spans="1:12" x14ac:dyDescent="0.2">
      <c r="A628" s="2">
        <v>797</v>
      </c>
      <c r="B628" s="2">
        <v>143</v>
      </c>
      <c r="C628" s="2" t="s">
        <v>2409</v>
      </c>
      <c r="D628" s="3">
        <v>-10.838457000000005</v>
      </c>
      <c r="E628" s="3">
        <v>0.4568931572818396</v>
      </c>
      <c r="F628" s="2">
        <v>21</v>
      </c>
      <c r="G628" s="2">
        <v>2879</v>
      </c>
      <c r="H628" s="10">
        <f>INDEX(Data!N$2:N$803,Table2[[#This Row],[Index]])</f>
        <v>1.9894800000000001E-3</v>
      </c>
      <c r="I628" s="10">
        <f>INDEX(Data!O$2:O$803,Table2[[#This Row],[Index]])</f>
        <v>2.2928599999999999E-3</v>
      </c>
      <c r="J628" s="5">
        <f>INDEX(Data!P$2:P$803,Table2[[#This Row],[Index]])</f>
        <v>2.14117E-3</v>
      </c>
      <c r="K628" s="2">
        <v>61</v>
      </c>
      <c r="L628" s="2">
        <f>COUNTIF(Table2[Average],INDEX(Data!J$1:J$4,Data!L$1)&amp;Table2[[#This Row],[Average]])+1</f>
        <v>149</v>
      </c>
    </row>
    <row r="629" spans="1:12" x14ac:dyDescent="0.2">
      <c r="A629" s="2">
        <v>309</v>
      </c>
      <c r="B629" s="2">
        <v>457</v>
      </c>
      <c r="C629" s="2" t="s">
        <v>1088</v>
      </c>
      <c r="D629" s="3">
        <v>-9.6854254999999938</v>
      </c>
      <c r="E629" s="3">
        <v>0.38517833183759037</v>
      </c>
      <c r="F629" s="2">
        <v>18</v>
      </c>
      <c r="G629" s="2">
        <v>2967</v>
      </c>
      <c r="H629" s="10">
        <f>INDEX(Data!N$2:N$803,Table2[[#This Row],[Index]])</f>
        <v>5.4940200000000005E-4</v>
      </c>
      <c r="I629" s="10">
        <f>INDEX(Data!O$2:O$803,Table2[[#This Row],[Index]])</f>
        <v>5.2019200000000005E-4</v>
      </c>
      <c r="J629" s="5">
        <f>INDEX(Data!P$2:P$803,Table2[[#This Row],[Index]])</f>
        <v>5.3479700000000005E-4</v>
      </c>
      <c r="K629" s="2">
        <v>138</v>
      </c>
      <c r="L629" s="2">
        <f>COUNTIF(Table2[Average],INDEX(Data!J$1:J$4,Data!L$1)&amp;Table2[[#This Row],[Average]])+1</f>
        <v>424</v>
      </c>
    </row>
    <row r="630" spans="1:12" x14ac:dyDescent="0.2">
      <c r="A630" s="2">
        <v>297</v>
      </c>
      <c r="B630" s="2">
        <v>445</v>
      </c>
      <c r="C630" s="2" t="s">
        <v>1052</v>
      </c>
      <c r="D630" s="3">
        <v>-5.8787745000000058</v>
      </c>
      <c r="E630" s="3">
        <v>0.28585812512568198</v>
      </c>
      <c r="F630" s="2">
        <v>18</v>
      </c>
      <c r="G630" s="2">
        <v>2981</v>
      </c>
      <c r="H630" s="10">
        <f>INDEX(Data!N$2:N$803,Table2[[#This Row],[Index]])</f>
        <v>6.3920700000000003E-4</v>
      </c>
      <c r="I630" s="10">
        <f>INDEX(Data!O$2:O$803,Table2[[#This Row],[Index]])</f>
        <v>5.94164E-4</v>
      </c>
      <c r="J630" s="5">
        <f>INDEX(Data!P$2:P$803,Table2[[#This Row],[Index]])</f>
        <v>6.1668550000000002E-4</v>
      </c>
      <c r="K630" s="2">
        <v>332</v>
      </c>
      <c r="L630" s="2">
        <f>COUNTIF(Table2[Average],INDEX(Data!J$1:J$4,Data!L$1)&amp;Table2[[#This Row],[Average]])+1</f>
        <v>365</v>
      </c>
    </row>
    <row r="631" spans="1:12" x14ac:dyDescent="0.2">
      <c r="A631" s="2">
        <v>298</v>
      </c>
      <c r="B631" s="2">
        <v>446</v>
      </c>
      <c r="C631" s="2" t="s">
        <v>1055</v>
      </c>
      <c r="D631" s="3">
        <v>-5.4985600000000048</v>
      </c>
      <c r="E631" s="3">
        <v>0.23727371299158134</v>
      </c>
      <c r="F631" s="2">
        <v>18</v>
      </c>
      <c r="G631" s="2">
        <v>2981</v>
      </c>
      <c r="H631" s="10">
        <f>INDEX(Data!N$2:N$803,Table2[[#This Row],[Index]])</f>
        <v>6.3124800000000005E-4</v>
      </c>
      <c r="I631" s="10">
        <f>INDEX(Data!O$2:O$803,Table2[[#This Row],[Index]])</f>
        <v>5.8297500000000001E-4</v>
      </c>
      <c r="J631" s="5">
        <f>INDEX(Data!P$2:P$803,Table2[[#This Row],[Index]])</f>
        <v>6.0711149999999998E-4</v>
      </c>
      <c r="K631" s="2">
        <v>486</v>
      </c>
      <c r="L631" s="2">
        <f>COUNTIF(Table2[Average],INDEX(Data!J$1:J$4,Data!L$1)&amp;Table2[[#This Row],[Average]])+1</f>
        <v>375</v>
      </c>
    </row>
    <row r="632" spans="1:12" x14ac:dyDescent="0.2">
      <c r="A632" s="2">
        <v>300</v>
      </c>
      <c r="B632" s="2">
        <v>448</v>
      </c>
      <c r="C632" s="2" t="s">
        <v>1061</v>
      </c>
      <c r="D632" s="3">
        <v>-3.8596349999999973</v>
      </c>
      <c r="E632" s="3">
        <v>0.20413972818288659</v>
      </c>
      <c r="F632" s="2">
        <v>18</v>
      </c>
      <c r="G632" s="2">
        <v>2981</v>
      </c>
      <c r="H632" s="10">
        <f>INDEX(Data!N$2:N$803,Table2[[#This Row],[Index]])</f>
        <v>3.48809E-4</v>
      </c>
      <c r="I632" s="10">
        <f>INDEX(Data!O$2:O$803,Table2[[#This Row],[Index]])</f>
        <v>3.7341000000000002E-4</v>
      </c>
      <c r="J632" s="5">
        <f>INDEX(Data!P$2:P$803,Table2[[#This Row],[Index]])</f>
        <v>3.6110950000000004E-4</v>
      </c>
      <c r="K632" s="2">
        <v>599</v>
      </c>
      <c r="L632" s="2">
        <f>COUNTIF(Table2[Average],INDEX(Data!J$1:J$4,Data!L$1)&amp;Table2[[#This Row],[Average]])+1</f>
        <v>562</v>
      </c>
    </row>
    <row r="633" spans="1:12" x14ac:dyDescent="0.2">
      <c r="A633" s="2">
        <v>303</v>
      </c>
      <c r="B633" s="2">
        <v>451</v>
      </c>
      <c r="C633" s="2" t="s">
        <v>1070</v>
      </c>
      <c r="D633" s="3">
        <v>-6.408507500000006</v>
      </c>
      <c r="E633" s="3">
        <v>0.22282146536964781</v>
      </c>
      <c r="F633" s="2">
        <v>18</v>
      </c>
      <c r="G633" s="2">
        <v>2981</v>
      </c>
      <c r="H633" s="10">
        <f>INDEX(Data!N$2:N$803,Table2[[#This Row],[Index]])</f>
        <v>3.75919E-4</v>
      </c>
      <c r="I633" s="10">
        <f>INDEX(Data!O$2:O$803,Table2[[#This Row],[Index]])</f>
        <v>3.67914E-4</v>
      </c>
      <c r="J633" s="5">
        <f>INDEX(Data!P$2:P$803,Table2[[#This Row],[Index]])</f>
        <v>3.7191649999999998E-4</v>
      </c>
      <c r="K633" s="2">
        <v>535</v>
      </c>
      <c r="L633" s="2">
        <f>COUNTIF(Table2[Average],INDEX(Data!J$1:J$4,Data!L$1)&amp;Table2[[#This Row],[Average]])+1</f>
        <v>553</v>
      </c>
    </row>
    <row r="634" spans="1:12" x14ac:dyDescent="0.2">
      <c r="A634" s="2">
        <v>304</v>
      </c>
      <c r="B634" s="2">
        <v>452</v>
      </c>
      <c r="C634" s="2" t="s">
        <v>1073</v>
      </c>
      <c r="D634" s="3">
        <v>-5.614901500000002</v>
      </c>
      <c r="E634" s="3">
        <v>0.29768451519461503</v>
      </c>
      <c r="F634" s="2">
        <v>18</v>
      </c>
      <c r="G634" s="2">
        <v>2981</v>
      </c>
      <c r="H634" s="10">
        <f>INDEX(Data!N$2:N$803,Table2[[#This Row],[Index]])</f>
        <v>4.7418900000000002E-4</v>
      </c>
      <c r="I634" s="10">
        <f>INDEX(Data!O$2:O$803,Table2[[#This Row],[Index]])</f>
        <v>4.6917699999999998E-4</v>
      </c>
      <c r="J634" s="5">
        <f>INDEX(Data!P$2:P$803,Table2[[#This Row],[Index]])</f>
        <v>4.7168299999999998E-4</v>
      </c>
      <c r="K634" s="2">
        <v>306</v>
      </c>
      <c r="L634" s="2">
        <f>COUNTIF(Table2[Average],INDEX(Data!J$1:J$4,Data!L$1)&amp;Table2[[#This Row],[Average]])+1</f>
        <v>458</v>
      </c>
    </row>
    <row r="635" spans="1:12" x14ac:dyDescent="0.2">
      <c r="A635" s="2">
        <v>305</v>
      </c>
      <c r="B635" s="2">
        <v>453</v>
      </c>
      <c r="C635" s="2" t="s">
        <v>1076</v>
      </c>
      <c r="D635" s="3">
        <v>-5.6132299999999944</v>
      </c>
      <c r="E635" s="3">
        <v>0.31308871239080566</v>
      </c>
      <c r="F635" s="2">
        <v>18</v>
      </c>
      <c r="G635" s="2">
        <v>2981</v>
      </c>
      <c r="H635" s="10">
        <f>INDEX(Data!N$2:N$803,Table2[[#This Row],[Index]])</f>
        <v>8.7002399999999995E-4</v>
      </c>
      <c r="I635" s="10">
        <f>INDEX(Data!O$2:O$803,Table2[[#This Row],[Index]])</f>
        <v>8.29228E-4</v>
      </c>
      <c r="J635" s="5">
        <f>INDEX(Data!P$2:P$803,Table2[[#This Row],[Index]])</f>
        <v>8.4962600000000003E-4</v>
      </c>
      <c r="K635" s="2">
        <v>267</v>
      </c>
      <c r="L635" s="2">
        <f>COUNTIF(Table2[Average],INDEX(Data!J$1:J$4,Data!L$1)&amp;Table2[[#This Row],[Average]])+1</f>
        <v>303</v>
      </c>
    </row>
    <row r="636" spans="1:12" x14ac:dyDescent="0.2">
      <c r="A636" s="2">
        <v>308</v>
      </c>
      <c r="B636" s="2">
        <v>456</v>
      </c>
      <c r="C636" s="2" t="s">
        <v>1085</v>
      </c>
      <c r="D636" s="3">
        <v>-3.5226000000000042</v>
      </c>
      <c r="E636" s="3">
        <v>0.17914971171899133</v>
      </c>
      <c r="F636" s="2">
        <v>18</v>
      </c>
      <c r="G636" s="2">
        <v>2981</v>
      </c>
      <c r="H636" s="10">
        <f>INDEX(Data!N$2:N$803,Table2[[#This Row],[Index]])</f>
        <v>5.1304900000000001E-4</v>
      </c>
      <c r="I636" s="10">
        <f>INDEX(Data!O$2:O$803,Table2[[#This Row],[Index]])</f>
        <v>4.9251799999999995E-4</v>
      </c>
      <c r="J636" s="5">
        <f>INDEX(Data!P$2:P$803,Table2[[#This Row],[Index]])</f>
        <v>5.0278349999999998E-4</v>
      </c>
      <c r="K636" s="2">
        <v>697</v>
      </c>
      <c r="L636" s="2">
        <f>COUNTIF(Table2[Average],INDEX(Data!J$1:J$4,Data!L$1)&amp;Table2[[#This Row],[Average]])+1</f>
        <v>440</v>
      </c>
    </row>
    <row r="637" spans="1:12" x14ac:dyDescent="0.2">
      <c r="A637" s="2">
        <v>344</v>
      </c>
      <c r="B637" s="2">
        <v>492</v>
      </c>
      <c r="C637" s="2" t="s">
        <v>1193</v>
      </c>
      <c r="D637" s="3">
        <v>-4.6385950000000093</v>
      </c>
      <c r="E637" s="3">
        <v>0.27595333188146437</v>
      </c>
      <c r="F637" s="2">
        <v>18</v>
      </c>
      <c r="G637" s="2">
        <v>2981</v>
      </c>
      <c r="H637" s="10">
        <f>INDEX(Data!N$2:N$803,Table2[[#This Row],[Index]])</f>
        <v>6.7068200000000003E-4</v>
      </c>
      <c r="I637" s="10">
        <f>INDEX(Data!O$2:O$803,Table2[[#This Row],[Index]])</f>
        <v>6.9315100000000003E-4</v>
      </c>
      <c r="J637" s="5">
        <f>INDEX(Data!P$2:P$803,Table2[[#This Row],[Index]])</f>
        <v>6.8191650000000003E-4</v>
      </c>
      <c r="K637" s="2">
        <v>364</v>
      </c>
      <c r="L637" s="2">
        <f>COUNTIF(Table2[Average],INDEX(Data!J$1:J$4,Data!L$1)&amp;Table2[[#This Row],[Average]])+1</f>
        <v>340</v>
      </c>
    </row>
    <row r="638" spans="1:12" x14ac:dyDescent="0.2">
      <c r="A638" s="2">
        <v>345</v>
      </c>
      <c r="B638" s="2">
        <v>493</v>
      </c>
      <c r="C638" s="2" t="s">
        <v>1196</v>
      </c>
      <c r="D638" s="3">
        <v>-5.1282700000000077</v>
      </c>
      <c r="E638" s="3">
        <v>0.38355346822300684</v>
      </c>
      <c r="F638" s="2">
        <v>18</v>
      </c>
      <c r="G638" s="2">
        <v>2981</v>
      </c>
      <c r="H638" s="10">
        <f>INDEX(Data!N$2:N$803,Table2[[#This Row],[Index]])</f>
        <v>1.1060099999999999E-3</v>
      </c>
      <c r="I638" s="10">
        <f>INDEX(Data!O$2:O$803,Table2[[#This Row],[Index]])</f>
        <v>9.1117699999999999E-4</v>
      </c>
      <c r="J638" s="5">
        <f>INDEX(Data!P$2:P$803,Table2[[#This Row],[Index]])</f>
        <v>1.0085935000000001E-3</v>
      </c>
      <c r="K638" s="2">
        <v>141</v>
      </c>
      <c r="L638" s="2">
        <f>COUNTIF(Table2[Average],INDEX(Data!J$1:J$4,Data!L$1)&amp;Table2[[#This Row],[Average]])+1</f>
        <v>272</v>
      </c>
    </row>
    <row r="639" spans="1:12" x14ac:dyDescent="0.2">
      <c r="A639" s="2">
        <v>346</v>
      </c>
      <c r="B639" s="2">
        <v>494</v>
      </c>
      <c r="C639" s="2" t="s">
        <v>1199</v>
      </c>
      <c r="D639" s="3">
        <v>-4.4310749999999999</v>
      </c>
      <c r="E639" s="3">
        <v>0.28068552010026027</v>
      </c>
      <c r="F639" s="2">
        <v>18</v>
      </c>
      <c r="G639" s="2">
        <v>2981</v>
      </c>
      <c r="H639" s="10">
        <f>INDEX(Data!N$2:N$803,Table2[[#This Row],[Index]])</f>
        <v>8.6862300000000001E-4</v>
      </c>
      <c r="I639" s="10">
        <f>INDEX(Data!O$2:O$803,Table2[[#This Row],[Index]])</f>
        <v>7.7973599999999995E-4</v>
      </c>
      <c r="J639" s="5">
        <f>INDEX(Data!P$2:P$803,Table2[[#This Row],[Index]])</f>
        <v>8.2417949999999992E-4</v>
      </c>
      <c r="K639" s="2">
        <v>350</v>
      </c>
      <c r="L639" s="2">
        <f>COUNTIF(Table2[Average],INDEX(Data!J$1:J$4,Data!L$1)&amp;Table2[[#This Row],[Average]])+1</f>
        <v>311</v>
      </c>
    </row>
    <row r="640" spans="1:12" x14ac:dyDescent="0.2">
      <c r="A640" s="2">
        <v>347</v>
      </c>
      <c r="B640" s="2">
        <v>495</v>
      </c>
      <c r="C640" s="2" t="s">
        <v>1202</v>
      </c>
      <c r="D640" s="3">
        <v>-4.2555049999999994</v>
      </c>
      <c r="E640" s="3">
        <v>0.22888722409702328</v>
      </c>
      <c r="F640" s="2">
        <v>18</v>
      </c>
      <c r="G640" s="2">
        <v>2981</v>
      </c>
      <c r="H640" s="10">
        <f>INDEX(Data!N$2:N$803,Table2[[#This Row],[Index]])</f>
        <v>6.27671E-4</v>
      </c>
      <c r="I640" s="10">
        <f>INDEX(Data!O$2:O$803,Table2[[#This Row],[Index]])</f>
        <v>5.3845599999999998E-4</v>
      </c>
      <c r="J640" s="5">
        <f>INDEX(Data!P$2:P$803,Table2[[#This Row],[Index]])</f>
        <v>5.8306349999999994E-4</v>
      </c>
      <c r="K640" s="2">
        <v>517</v>
      </c>
      <c r="L640" s="2">
        <f>COUNTIF(Table2[Average],INDEX(Data!J$1:J$4,Data!L$1)&amp;Table2[[#This Row],[Average]])+1</f>
        <v>391</v>
      </c>
    </row>
    <row r="641" spans="1:12" x14ac:dyDescent="0.2">
      <c r="A641" s="2">
        <v>325</v>
      </c>
      <c r="B641" s="2">
        <v>473</v>
      </c>
      <c r="C641" s="2" t="s">
        <v>1136</v>
      </c>
      <c r="D641" s="3">
        <v>-3.8542000000000058</v>
      </c>
      <c r="E641" s="3">
        <v>0.39188734373362805</v>
      </c>
      <c r="F641" s="2">
        <v>19</v>
      </c>
      <c r="G641" s="2">
        <v>3285</v>
      </c>
      <c r="H641" s="10">
        <f>INDEX(Data!N$2:N$803,Table2[[#This Row],[Index]])</f>
        <v>4.7138200000000001E-4</v>
      </c>
      <c r="I641" s="10">
        <f>INDEX(Data!O$2:O$803,Table2[[#This Row],[Index]])</f>
        <v>4.1691299999999998E-4</v>
      </c>
      <c r="J641" s="5">
        <f>INDEX(Data!P$2:P$803,Table2[[#This Row],[Index]])</f>
        <v>4.441475E-4</v>
      </c>
      <c r="K641" s="2">
        <v>131</v>
      </c>
      <c r="L641" s="2">
        <f>COUNTIF(Table2[Average],INDEX(Data!J$1:J$4,Data!L$1)&amp;Table2[[#This Row],[Average]])+1</f>
        <v>476</v>
      </c>
    </row>
    <row r="642" spans="1:12" x14ac:dyDescent="0.2">
      <c r="A642" s="2">
        <v>329</v>
      </c>
      <c r="B642" s="2">
        <v>477</v>
      </c>
      <c r="C642" s="2" t="s">
        <v>1148</v>
      </c>
      <c r="D642" s="3">
        <v>-4.6863450000000029</v>
      </c>
      <c r="E642" s="3">
        <v>0.33554577910468836</v>
      </c>
      <c r="F642" s="2">
        <v>19</v>
      </c>
      <c r="G642" s="2">
        <v>3285</v>
      </c>
      <c r="H642" s="10">
        <f>INDEX(Data!N$2:N$803,Table2[[#This Row],[Index]])</f>
        <v>4.58209E-4</v>
      </c>
      <c r="I642" s="10">
        <f>INDEX(Data!O$2:O$803,Table2[[#This Row],[Index]])</f>
        <v>4.0282099999999998E-4</v>
      </c>
      <c r="J642" s="5">
        <f>INDEX(Data!P$2:P$803,Table2[[#This Row],[Index]])</f>
        <v>4.3051500000000002E-4</v>
      </c>
      <c r="K642" s="2">
        <v>229</v>
      </c>
      <c r="L642" s="2">
        <f>COUNTIF(Table2[Average],INDEX(Data!J$1:J$4,Data!L$1)&amp;Table2[[#This Row],[Average]])+1</f>
        <v>491</v>
      </c>
    </row>
    <row r="643" spans="1:12" x14ac:dyDescent="0.2">
      <c r="A643" s="2">
        <v>330</v>
      </c>
      <c r="B643" s="2">
        <v>478</v>
      </c>
      <c r="C643" s="2" t="s">
        <v>1151</v>
      </c>
      <c r="D643" s="3">
        <v>-4.4656549999999982</v>
      </c>
      <c r="E643" s="3">
        <v>0.20906629942924401</v>
      </c>
      <c r="F643" s="2">
        <v>19</v>
      </c>
      <c r="G643" s="2">
        <v>3285</v>
      </c>
      <c r="H643" s="10">
        <f>INDEX(Data!N$2:N$803,Table2[[#This Row],[Index]])</f>
        <v>3.8555600000000001E-4</v>
      </c>
      <c r="I643" s="10">
        <f>INDEX(Data!O$2:O$803,Table2[[#This Row],[Index]])</f>
        <v>3.1459700000000001E-4</v>
      </c>
      <c r="J643" s="5">
        <f>INDEX(Data!P$2:P$803,Table2[[#This Row],[Index]])</f>
        <v>3.5007650000000001E-4</v>
      </c>
      <c r="K643" s="2">
        <v>582</v>
      </c>
      <c r="L643" s="2">
        <f>COUNTIF(Table2[Average],INDEX(Data!J$1:J$4,Data!L$1)&amp;Table2[[#This Row],[Average]])+1</f>
        <v>571</v>
      </c>
    </row>
    <row r="644" spans="1:12" x14ac:dyDescent="0.2">
      <c r="A644" s="2">
        <v>331</v>
      </c>
      <c r="B644" s="2">
        <v>479</v>
      </c>
      <c r="C644" s="2" t="s">
        <v>1154</v>
      </c>
      <c r="D644" s="3">
        <v>-4.5303150000000016</v>
      </c>
      <c r="E644" s="3">
        <v>0.18921953578673689</v>
      </c>
      <c r="F644" s="2">
        <v>19</v>
      </c>
      <c r="G644" s="2">
        <v>3285</v>
      </c>
      <c r="H644" s="10">
        <f>INDEX(Data!N$2:N$803,Table2[[#This Row],[Index]])</f>
        <v>3.47776E-4</v>
      </c>
      <c r="I644" s="10">
        <f>INDEX(Data!O$2:O$803,Table2[[#This Row],[Index]])</f>
        <v>2.6701699999999998E-4</v>
      </c>
      <c r="J644" s="5">
        <f>INDEX(Data!P$2:P$803,Table2[[#This Row],[Index]])</f>
        <v>3.0739649999999999E-4</v>
      </c>
      <c r="K644" s="2">
        <v>656</v>
      </c>
      <c r="L644" s="2">
        <f>COUNTIF(Table2[Average],INDEX(Data!J$1:J$4,Data!L$1)&amp;Table2[[#This Row],[Average]])+1</f>
        <v>632</v>
      </c>
    </row>
    <row r="645" spans="1:12" x14ac:dyDescent="0.2">
      <c r="A645" s="2">
        <v>342</v>
      </c>
      <c r="B645" s="2">
        <v>490</v>
      </c>
      <c r="C645" s="2" t="s">
        <v>1187</v>
      </c>
      <c r="D645" s="3">
        <v>-3.7733700000000141</v>
      </c>
      <c r="E645" s="3">
        <v>0.36453069728220039</v>
      </c>
      <c r="F645" s="2">
        <v>19</v>
      </c>
      <c r="G645" s="2">
        <v>3285</v>
      </c>
      <c r="H645" s="10">
        <f>INDEX(Data!N$2:N$803,Table2[[#This Row],[Index]])</f>
        <v>4.5199999999999998E-4</v>
      </c>
      <c r="I645" s="10">
        <f>INDEX(Data!O$2:O$803,Table2[[#This Row],[Index]])</f>
        <v>4.0111299999999998E-4</v>
      </c>
      <c r="J645" s="5">
        <f>INDEX(Data!P$2:P$803,Table2[[#This Row],[Index]])</f>
        <v>4.2655649999999998E-4</v>
      </c>
      <c r="K645" s="2">
        <v>177</v>
      </c>
      <c r="L645" s="2">
        <f>COUNTIF(Table2[Average],INDEX(Data!J$1:J$4,Data!L$1)&amp;Table2[[#This Row],[Average]])+1</f>
        <v>494</v>
      </c>
    </row>
    <row r="646" spans="1:12" x14ac:dyDescent="0.2">
      <c r="A646" s="2">
        <v>362</v>
      </c>
      <c r="B646" s="2">
        <v>510</v>
      </c>
      <c r="C646" s="2" t="s">
        <v>1247</v>
      </c>
      <c r="D646" s="3">
        <v>-5.916014999999998</v>
      </c>
      <c r="E646" s="3">
        <v>0.27371829267466791</v>
      </c>
      <c r="F646" s="2">
        <v>19</v>
      </c>
      <c r="G646" s="2">
        <v>3285</v>
      </c>
      <c r="H646" s="10">
        <f>INDEX(Data!N$2:N$803,Table2[[#This Row],[Index]])</f>
        <v>4.14762E-4</v>
      </c>
      <c r="I646" s="10">
        <f>INDEX(Data!O$2:O$803,Table2[[#This Row],[Index]])</f>
        <v>3.4471700000000003E-4</v>
      </c>
      <c r="J646" s="5">
        <f>INDEX(Data!P$2:P$803,Table2[[#This Row],[Index]])</f>
        <v>3.7973949999999999E-4</v>
      </c>
      <c r="K646" s="2">
        <v>371</v>
      </c>
      <c r="L646" s="2">
        <f>COUNTIF(Table2[Average],INDEX(Data!J$1:J$4,Data!L$1)&amp;Table2[[#This Row],[Average]])+1</f>
        <v>546</v>
      </c>
    </row>
    <row r="647" spans="1:12" x14ac:dyDescent="0.2">
      <c r="A647" s="2">
        <v>280</v>
      </c>
      <c r="B647" s="2">
        <v>428</v>
      </c>
      <c r="C647" s="2" t="s">
        <v>1001</v>
      </c>
      <c r="D647" s="3">
        <v>-8.4572509999999994</v>
      </c>
      <c r="E647" s="3">
        <v>0.26532542101886847</v>
      </c>
      <c r="F647" s="2">
        <v>19</v>
      </c>
      <c r="G647" s="2">
        <v>3426</v>
      </c>
      <c r="H647" s="10">
        <f>INDEX(Data!N$2:N$803,Table2[[#This Row],[Index]])</f>
        <v>8.6733199999999996E-4</v>
      </c>
      <c r="I647" s="10">
        <f>INDEX(Data!O$2:O$803,Table2[[#This Row],[Index]])</f>
        <v>7.5392299999999998E-4</v>
      </c>
      <c r="J647" s="5">
        <f>INDEX(Data!P$2:P$803,Table2[[#This Row],[Index]])</f>
        <v>8.1062749999999992E-4</v>
      </c>
      <c r="K647" s="2">
        <v>397</v>
      </c>
      <c r="L647" s="2">
        <f>COUNTIF(Table2[Average],INDEX(Data!J$1:J$4,Data!L$1)&amp;Table2[[#This Row],[Average]])+1</f>
        <v>314</v>
      </c>
    </row>
    <row r="648" spans="1:12" x14ac:dyDescent="0.2">
      <c r="A648" s="2">
        <v>287</v>
      </c>
      <c r="B648" s="2">
        <v>435</v>
      </c>
      <c r="C648" s="2" t="s">
        <v>1022</v>
      </c>
      <c r="D648" s="3">
        <v>-9.4448100000000039</v>
      </c>
      <c r="E648" s="3">
        <v>0.32650312977203405</v>
      </c>
      <c r="F648" s="2">
        <v>19</v>
      </c>
      <c r="G648" s="2">
        <v>3428</v>
      </c>
      <c r="H648" s="10">
        <f>INDEX(Data!N$2:N$803,Table2[[#This Row],[Index]])</f>
        <v>4.6128199999999998E-4</v>
      </c>
      <c r="I648" s="10">
        <f>INDEX(Data!O$2:O$803,Table2[[#This Row],[Index]])</f>
        <v>3.9985900000000002E-4</v>
      </c>
      <c r="J648" s="5">
        <f>INDEX(Data!P$2:P$803,Table2[[#This Row],[Index]])</f>
        <v>4.3057049999999997E-4</v>
      </c>
      <c r="K648" s="2">
        <v>247</v>
      </c>
      <c r="L648" s="2">
        <f>COUNTIF(Table2[Average],INDEX(Data!J$1:J$4,Data!L$1)&amp;Table2[[#This Row],[Average]])+1</f>
        <v>490</v>
      </c>
    </row>
    <row r="649" spans="1:12" x14ac:dyDescent="0.2">
      <c r="A649" s="2">
        <v>288</v>
      </c>
      <c r="B649" s="2">
        <v>436</v>
      </c>
      <c r="C649" s="2" t="s">
        <v>1025</v>
      </c>
      <c r="D649" s="3">
        <v>-7.7554585000000031</v>
      </c>
      <c r="E649" s="3">
        <v>0.24738143172623422</v>
      </c>
      <c r="F649" s="2">
        <v>19</v>
      </c>
      <c r="G649" s="2">
        <v>3428</v>
      </c>
      <c r="H649" s="10">
        <f>INDEX(Data!N$2:N$803,Table2[[#This Row],[Index]])</f>
        <v>4.0690099999999999E-4</v>
      </c>
      <c r="I649" s="10">
        <f>INDEX(Data!O$2:O$803,Table2[[#This Row],[Index]])</f>
        <v>3.4010600000000001E-4</v>
      </c>
      <c r="J649" s="5">
        <f>INDEX(Data!P$2:P$803,Table2[[#This Row],[Index]])</f>
        <v>3.7350350000000003E-4</v>
      </c>
      <c r="K649" s="2">
        <v>455</v>
      </c>
      <c r="L649" s="2">
        <f>COUNTIF(Table2[Average],INDEX(Data!J$1:J$4,Data!L$1)&amp;Table2[[#This Row],[Average]])+1</f>
        <v>552</v>
      </c>
    </row>
    <row r="650" spans="1:12" x14ac:dyDescent="0.2">
      <c r="A650" s="2">
        <v>792</v>
      </c>
      <c r="B650" s="2">
        <v>138</v>
      </c>
      <c r="C650" s="2" t="s">
        <v>2399</v>
      </c>
      <c r="D650" s="3">
        <v>-10.822250000000011</v>
      </c>
      <c r="E650" s="3">
        <v>0.49250570723807463</v>
      </c>
      <c r="F650" s="2">
        <v>21</v>
      </c>
      <c r="G650" s="2">
        <v>3432</v>
      </c>
      <c r="H650" s="10">
        <f>INDEX(Data!N$2:N$803,Table2[[#This Row],[Index]])</f>
        <v>2.1507499999999999E-3</v>
      </c>
      <c r="I650" s="10">
        <f>INDEX(Data!O$2:O$803,Table2[[#This Row],[Index]])</f>
        <v>2.53149E-3</v>
      </c>
      <c r="J650" s="5">
        <f>INDEX(Data!P$2:P$803,Table2[[#This Row],[Index]])</f>
        <v>2.3411199999999999E-3</v>
      </c>
      <c r="K650" s="2">
        <v>39</v>
      </c>
      <c r="L650" s="2">
        <f>COUNTIF(Table2[Average],INDEX(Data!J$1:J$4,Data!L$1)&amp;Table2[[#This Row],[Average]])+1</f>
        <v>132</v>
      </c>
    </row>
    <row r="651" spans="1:12" x14ac:dyDescent="0.2">
      <c r="A651" s="2">
        <v>281</v>
      </c>
      <c r="B651" s="2">
        <v>429</v>
      </c>
      <c r="C651" s="2" t="s">
        <v>1004</v>
      </c>
      <c r="D651" s="3">
        <v>-7.6570250000000044</v>
      </c>
      <c r="E651" s="3">
        <v>0.2274269513946002</v>
      </c>
      <c r="F651" s="2">
        <v>19</v>
      </c>
      <c r="G651" s="2">
        <v>3446</v>
      </c>
      <c r="H651" s="10">
        <f>INDEX(Data!N$2:N$803,Table2[[#This Row],[Index]])</f>
        <v>6.2356E-4</v>
      </c>
      <c r="I651" s="10">
        <f>INDEX(Data!O$2:O$803,Table2[[#This Row],[Index]])</f>
        <v>5.2880899999999998E-4</v>
      </c>
      <c r="J651" s="5">
        <f>INDEX(Data!P$2:P$803,Table2[[#This Row],[Index]])</f>
        <v>5.7618449999999994E-4</v>
      </c>
      <c r="K651" s="2">
        <v>521</v>
      </c>
      <c r="L651" s="2">
        <f>COUNTIF(Table2[Average],INDEX(Data!J$1:J$4,Data!L$1)&amp;Table2[[#This Row],[Average]])+1</f>
        <v>394</v>
      </c>
    </row>
    <row r="652" spans="1:12" x14ac:dyDescent="0.2">
      <c r="A652" s="2">
        <v>289</v>
      </c>
      <c r="B652" s="2">
        <v>437</v>
      </c>
      <c r="C652" s="2" t="s">
        <v>1028</v>
      </c>
      <c r="D652" s="3">
        <v>-7.1788250000000033</v>
      </c>
      <c r="E652" s="3">
        <v>0.21321520899854196</v>
      </c>
      <c r="F652" s="2">
        <v>19</v>
      </c>
      <c r="G652" s="2">
        <v>3452</v>
      </c>
      <c r="H652" s="10">
        <f>INDEX(Data!N$2:N$803,Table2[[#This Row],[Index]])</f>
        <v>6.3985599999999995E-4</v>
      </c>
      <c r="I652" s="10">
        <f>INDEX(Data!O$2:O$803,Table2[[#This Row],[Index]])</f>
        <v>5.4769900000000002E-4</v>
      </c>
      <c r="J652" s="5">
        <f>INDEX(Data!P$2:P$803,Table2[[#This Row],[Index]])</f>
        <v>5.9377749999999993E-4</v>
      </c>
      <c r="K652" s="2">
        <v>562</v>
      </c>
      <c r="L652" s="2">
        <f>COUNTIF(Table2[Average],INDEX(Data!J$1:J$4,Data!L$1)&amp;Table2[[#This Row],[Average]])+1</f>
        <v>384</v>
      </c>
    </row>
    <row r="653" spans="1:12" x14ac:dyDescent="0.2">
      <c r="A653" s="2">
        <v>294</v>
      </c>
      <c r="B653" s="2">
        <v>442</v>
      </c>
      <c r="C653" s="2" t="s">
        <v>1043</v>
      </c>
      <c r="D653" s="3">
        <v>-5.125425000000007</v>
      </c>
      <c r="E653" s="3">
        <v>0.15486260041837596</v>
      </c>
      <c r="F653" s="2">
        <v>19</v>
      </c>
      <c r="G653" s="2">
        <v>3458</v>
      </c>
      <c r="H653" s="10">
        <f>INDEX(Data!N$2:N$803,Table2[[#This Row],[Index]])</f>
        <v>3.4501300000000003E-4</v>
      </c>
      <c r="I653" s="10">
        <f>INDEX(Data!O$2:O$803,Table2[[#This Row],[Index]])</f>
        <v>3.2918500000000001E-4</v>
      </c>
      <c r="J653" s="5">
        <f>INDEX(Data!P$2:P$803,Table2[[#This Row],[Index]])</f>
        <v>3.3709899999999999E-4</v>
      </c>
      <c r="K653" s="2">
        <v>750</v>
      </c>
      <c r="L653" s="2">
        <f>COUNTIF(Table2[Average],INDEX(Data!J$1:J$4,Data!L$1)&amp;Table2[[#This Row],[Average]])+1</f>
        <v>592</v>
      </c>
    </row>
    <row r="654" spans="1:12" x14ac:dyDescent="0.2">
      <c r="A654" s="2">
        <v>291</v>
      </c>
      <c r="B654" s="2">
        <v>439</v>
      </c>
      <c r="C654" s="2" t="s">
        <v>1034</v>
      </c>
      <c r="D654" s="3">
        <v>-5.6893450000000101</v>
      </c>
      <c r="E654" s="3">
        <v>0.19288516062659758</v>
      </c>
      <c r="F654" s="2">
        <v>18</v>
      </c>
      <c r="G654" s="2">
        <v>3522</v>
      </c>
      <c r="H654" s="10">
        <f>INDEX(Data!N$2:N$803,Table2[[#This Row],[Index]])</f>
        <v>6.4725999999999998E-4</v>
      </c>
      <c r="I654" s="10">
        <f>INDEX(Data!O$2:O$803,Table2[[#This Row],[Index]])</f>
        <v>5.3852700000000002E-4</v>
      </c>
      <c r="J654" s="5">
        <f>INDEX(Data!P$2:P$803,Table2[[#This Row],[Index]])</f>
        <v>5.928935E-4</v>
      </c>
      <c r="K654" s="2">
        <v>646</v>
      </c>
      <c r="L654" s="2">
        <f>COUNTIF(Table2[Average],INDEX(Data!J$1:J$4,Data!L$1)&amp;Table2[[#This Row],[Average]])+1</f>
        <v>385</v>
      </c>
    </row>
    <row r="655" spans="1:12" x14ac:dyDescent="0.2">
      <c r="A655" s="2">
        <v>299</v>
      </c>
      <c r="B655" s="2">
        <v>447</v>
      </c>
      <c r="C655" s="2" t="s">
        <v>1058</v>
      </c>
      <c r="D655" s="3">
        <v>-4.138575000000003</v>
      </c>
      <c r="E655" s="3">
        <v>0.13012678989718388</v>
      </c>
      <c r="F655" s="2">
        <v>18</v>
      </c>
      <c r="G655" s="2">
        <v>3542</v>
      </c>
      <c r="H655" s="10">
        <f>INDEX(Data!N$2:N$803,Table2[[#This Row],[Index]])</f>
        <v>3.9195899999999999E-4</v>
      </c>
      <c r="I655" s="10">
        <f>INDEX(Data!O$2:O$803,Table2[[#This Row],[Index]])</f>
        <v>4.2567700000000001E-4</v>
      </c>
      <c r="J655" s="5">
        <f>INDEX(Data!P$2:P$803,Table2[[#This Row],[Index]])</f>
        <v>4.0881800000000003E-4</v>
      </c>
      <c r="K655" s="2">
        <v>786</v>
      </c>
      <c r="L655" s="2">
        <f>COUNTIF(Table2[Average],INDEX(Data!J$1:J$4,Data!L$1)&amp;Table2[[#This Row],[Average]])+1</f>
        <v>510</v>
      </c>
    </row>
    <row r="656" spans="1:12" x14ac:dyDescent="0.2">
      <c r="A656" s="2">
        <v>717</v>
      </c>
      <c r="B656" s="2">
        <v>63</v>
      </c>
      <c r="C656" s="2" t="s">
        <v>2249</v>
      </c>
      <c r="D656" s="3">
        <v>-8.1233600000000052</v>
      </c>
      <c r="E656" s="3">
        <v>0.37428594164953238</v>
      </c>
      <c r="F656" s="2">
        <v>41</v>
      </c>
      <c r="G656" s="2">
        <v>3596</v>
      </c>
      <c r="H656" s="10">
        <f>INDEX(Data!N$2:N$803,Table2[[#This Row],[Index]])</f>
        <v>6.7237099999999999E-3</v>
      </c>
      <c r="I656" s="10">
        <f>INDEX(Data!O$2:O$803,Table2[[#This Row],[Index]])</f>
        <v>9.9382800000000007E-3</v>
      </c>
      <c r="J656" s="5">
        <f>INDEX(Data!P$2:P$803,Table2[[#This Row],[Index]])</f>
        <v>8.3309950000000008E-3</v>
      </c>
      <c r="K656" s="2">
        <v>152</v>
      </c>
      <c r="L656" s="2">
        <f>COUNTIF(Table2[Average],INDEX(Data!J$1:J$4,Data!L$1)&amp;Table2[[#This Row],[Average]])+1</f>
        <v>8</v>
      </c>
    </row>
    <row r="657" spans="1:12" x14ac:dyDescent="0.2">
      <c r="A657" s="2">
        <v>348</v>
      </c>
      <c r="B657" s="2">
        <v>496</v>
      </c>
      <c r="C657" s="2" t="s">
        <v>1205</v>
      </c>
      <c r="D657" s="3">
        <v>-5.3026900000000055</v>
      </c>
      <c r="E657" s="3">
        <v>0.20229688736981649</v>
      </c>
      <c r="F657" s="2">
        <v>19</v>
      </c>
      <c r="G657" s="2">
        <v>3643</v>
      </c>
      <c r="H657" s="10">
        <f>INDEX(Data!N$2:N$803,Table2[[#This Row],[Index]])</f>
        <v>3.3249799999999997E-4</v>
      </c>
      <c r="I657" s="10">
        <f>INDEX(Data!O$2:O$803,Table2[[#This Row],[Index]])</f>
        <v>2.36994E-4</v>
      </c>
      <c r="J657" s="5">
        <f>INDEX(Data!P$2:P$803,Table2[[#This Row],[Index]])</f>
        <v>2.84746E-4</v>
      </c>
      <c r="K657" s="2">
        <v>605</v>
      </c>
      <c r="L657" s="2">
        <f>COUNTIF(Table2[Average],INDEX(Data!J$1:J$4,Data!L$1)&amp;Table2[[#This Row],[Average]])+1</f>
        <v>662</v>
      </c>
    </row>
    <row r="658" spans="1:12" x14ac:dyDescent="0.2">
      <c r="A658" s="2">
        <v>350</v>
      </c>
      <c r="B658" s="2">
        <v>498</v>
      </c>
      <c r="C658" s="2" t="s">
        <v>1211</v>
      </c>
      <c r="D658" s="3">
        <v>-5.6981700000000117</v>
      </c>
      <c r="E658" s="3">
        <v>0.17187957327226661</v>
      </c>
      <c r="F658" s="2">
        <v>19</v>
      </c>
      <c r="G658" s="2">
        <v>3643</v>
      </c>
      <c r="H658" s="10">
        <f>INDEX(Data!N$2:N$803,Table2[[#This Row],[Index]])</f>
        <v>3.6085799999999998E-4</v>
      </c>
      <c r="I658" s="10">
        <f>INDEX(Data!O$2:O$803,Table2[[#This Row],[Index]])</f>
        <v>2.6146200000000001E-4</v>
      </c>
      <c r="J658" s="5">
        <f>INDEX(Data!P$2:P$803,Table2[[#This Row],[Index]])</f>
        <v>3.1116E-4</v>
      </c>
      <c r="K658" s="2">
        <v>709</v>
      </c>
      <c r="L658" s="2">
        <f>COUNTIF(Table2[Average],INDEX(Data!J$1:J$4,Data!L$1)&amp;Table2[[#This Row],[Average]])+1</f>
        <v>629</v>
      </c>
    </row>
    <row r="659" spans="1:12" x14ac:dyDescent="0.2">
      <c r="A659" s="2">
        <v>351</v>
      </c>
      <c r="B659" s="2">
        <v>499</v>
      </c>
      <c r="C659" s="2" t="s">
        <v>1214</v>
      </c>
      <c r="D659" s="3">
        <v>-5.6605699999999999</v>
      </c>
      <c r="E659" s="3">
        <v>0.19674388858376793</v>
      </c>
      <c r="F659" s="2">
        <v>19</v>
      </c>
      <c r="G659" s="2">
        <v>3643</v>
      </c>
      <c r="H659" s="10">
        <f>INDEX(Data!N$2:N$803,Table2[[#This Row],[Index]])</f>
        <v>3.3249799999999997E-4</v>
      </c>
      <c r="I659" s="10">
        <f>INDEX(Data!O$2:O$803,Table2[[#This Row],[Index]])</f>
        <v>2.36994E-4</v>
      </c>
      <c r="J659" s="5">
        <f>INDEX(Data!P$2:P$803,Table2[[#This Row],[Index]])</f>
        <v>2.84746E-4</v>
      </c>
      <c r="K659" s="2">
        <v>627</v>
      </c>
      <c r="L659" s="2">
        <f>COUNTIF(Table2[Average],INDEX(Data!J$1:J$4,Data!L$1)&amp;Table2[[#This Row],[Average]])+1</f>
        <v>662</v>
      </c>
    </row>
    <row r="660" spans="1:12" x14ac:dyDescent="0.2">
      <c r="A660" s="2">
        <v>353</v>
      </c>
      <c r="B660" s="2">
        <v>501</v>
      </c>
      <c r="C660" s="2" t="s">
        <v>1220</v>
      </c>
      <c r="D660" s="3">
        <v>-5.5703500000000119</v>
      </c>
      <c r="E660" s="3">
        <v>0.16675658818879158</v>
      </c>
      <c r="F660" s="2">
        <v>19</v>
      </c>
      <c r="G660" s="2">
        <v>3643</v>
      </c>
      <c r="H660" s="10">
        <f>INDEX(Data!N$2:N$803,Table2[[#This Row],[Index]])</f>
        <v>3.7190299999999998E-4</v>
      </c>
      <c r="I660" s="10">
        <f>INDEX(Data!O$2:O$803,Table2[[#This Row],[Index]])</f>
        <v>2.7172999999999998E-4</v>
      </c>
      <c r="J660" s="5">
        <f>INDEX(Data!P$2:P$803,Table2[[#This Row],[Index]])</f>
        <v>3.218165E-4</v>
      </c>
      <c r="K660" s="2">
        <v>722</v>
      </c>
      <c r="L660" s="2">
        <f>COUNTIF(Table2[Average],INDEX(Data!J$1:J$4,Data!L$1)&amp;Table2[[#This Row],[Average]])+1</f>
        <v>618</v>
      </c>
    </row>
    <row r="661" spans="1:12" x14ac:dyDescent="0.2">
      <c r="A661" s="2">
        <v>355</v>
      </c>
      <c r="B661" s="2">
        <v>503</v>
      </c>
      <c r="C661" s="2" t="s">
        <v>1226</v>
      </c>
      <c r="D661" s="3">
        <v>-4.6319900000000018</v>
      </c>
      <c r="E661" s="3">
        <v>0.1653254626498315</v>
      </c>
      <c r="F661" s="2">
        <v>19</v>
      </c>
      <c r="G661" s="2">
        <v>3643</v>
      </c>
      <c r="H661" s="10">
        <f>INDEX(Data!N$2:N$803,Table2[[#This Row],[Index]])</f>
        <v>3.6099100000000001E-4</v>
      </c>
      <c r="I661" s="10">
        <f>INDEX(Data!O$2:O$803,Table2[[#This Row],[Index]])</f>
        <v>2.6145299999999998E-4</v>
      </c>
      <c r="J661" s="5">
        <f>INDEX(Data!P$2:P$803,Table2[[#This Row],[Index]])</f>
        <v>3.11222E-4</v>
      </c>
      <c r="K661" s="2">
        <v>724</v>
      </c>
      <c r="L661" s="2">
        <f>COUNTIF(Table2[Average],INDEX(Data!J$1:J$4,Data!L$1)&amp;Table2[[#This Row],[Average]])+1</f>
        <v>628</v>
      </c>
    </row>
    <row r="662" spans="1:12" x14ac:dyDescent="0.2">
      <c r="A662" s="2">
        <v>356</v>
      </c>
      <c r="B662" s="2">
        <v>504</v>
      </c>
      <c r="C662" s="2" t="s">
        <v>1229</v>
      </c>
      <c r="D662" s="3">
        <v>-4.4930850000000078</v>
      </c>
      <c r="E662" s="3">
        <v>0.13426249279704733</v>
      </c>
      <c r="F662" s="2">
        <v>19</v>
      </c>
      <c r="G662" s="2">
        <v>3643</v>
      </c>
      <c r="H662" s="10">
        <f>INDEX(Data!N$2:N$803,Table2[[#This Row],[Index]])</f>
        <v>3.3421900000000002E-4</v>
      </c>
      <c r="I662" s="10">
        <f>INDEX(Data!O$2:O$803,Table2[[#This Row],[Index]])</f>
        <v>2.4295600000000001E-4</v>
      </c>
      <c r="J662" s="5">
        <f>INDEX(Data!P$2:P$803,Table2[[#This Row],[Index]])</f>
        <v>2.8858750000000004E-4</v>
      </c>
      <c r="K662" s="2">
        <v>779</v>
      </c>
      <c r="L662" s="2">
        <f>COUNTIF(Table2[Average],INDEX(Data!J$1:J$4,Data!L$1)&amp;Table2[[#This Row],[Average]])+1</f>
        <v>655</v>
      </c>
    </row>
    <row r="663" spans="1:12" x14ac:dyDescent="0.2">
      <c r="A663" s="2">
        <v>357</v>
      </c>
      <c r="B663" s="2">
        <v>505</v>
      </c>
      <c r="C663" s="2" t="s">
        <v>1232</v>
      </c>
      <c r="D663" s="3">
        <v>-5.0188400000000044</v>
      </c>
      <c r="E663" s="3">
        <v>0.15339305442020784</v>
      </c>
      <c r="F663" s="2">
        <v>19</v>
      </c>
      <c r="G663" s="2">
        <v>3643</v>
      </c>
      <c r="H663" s="10">
        <f>INDEX(Data!N$2:N$803,Table2[[#This Row],[Index]])</f>
        <v>3.3681800000000001E-4</v>
      </c>
      <c r="I663" s="10">
        <f>INDEX(Data!O$2:O$803,Table2[[#This Row],[Index]])</f>
        <v>2.3996900000000001E-4</v>
      </c>
      <c r="J663" s="5">
        <f>INDEX(Data!P$2:P$803,Table2[[#This Row],[Index]])</f>
        <v>2.8839350000000002E-4</v>
      </c>
      <c r="K663" s="2">
        <v>754</v>
      </c>
      <c r="L663" s="2">
        <f>COUNTIF(Table2[Average],INDEX(Data!J$1:J$4,Data!L$1)&amp;Table2[[#This Row],[Average]])+1</f>
        <v>657</v>
      </c>
    </row>
    <row r="664" spans="1:12" x14ac:dyDescent="0.2">
      <c r="A664" s="2">
        <v>358</v>
      </c>
      <c r="B664" s="2">
        <v>506</v>
      </c>
      <c r="C664" s="2" t="s">
        <v>1235</v>
      </c>
      <c r="D664" s="3">
        <v>-4.9836950000000044</v>
      </c>
      <c r="E664" s="3">
        <v>0.15240718221629204</v>
      </c>
      <c r="F664" s="2">
        <v>19</v>
      </c>
      <c r="G664" s="2">
        <v>3643</v>
      </c>
      <c r="H664" s="10">
        <f>INDEX(Data!N$2:N$803,Table2[[#This Row],[Index]])</f>
        <v>3.3807599999999998E-4</v>
      </c>
      <c r="I664" s="10">
        <f>INDEX(Data!O$2:O$803,Table2[[#This Row],[Index]])</f>
        <v>2.4053E-4</v>
      </c>
      <c r="J664" s="5">
        <f>INDEX(Data!P$2:P$803,Table2[[#This Row],[Index]])</f>
        <v>2.8930299999999998E-4</v>
      </c>
      <c r="K664" s="2">
        <v>757</v>
      </c>
      <c r="L664" s="2">
        <f>COUNTIF(Table2[Average],INDEX(Data!J$1:J$4,Data!L$1)&amp;Table2[[#This Row],[Average]])+1</f>
        <v>654</v>
      </c>
    </row>
    <row r="665" spans="1:12" x14ac:dyDescent="0.2">
      <c r="A665" s="2">
        <v>290</v>
      </c>
      <c r="B665" s="2">
        <v>438</v>
      </c>
      <c r="C665" s="2" t="s">
        <v>1031</v>
      </c>
      <c r="D665" s="3">
        <v>-5.0196200000000104</v>
      </c>
      <c r="E665" s="3">
        <v>0.35446445517349612</v>
      </c>
      <c r="F665" s="2">
        <v>19</v>
      </c>
      <c r="G665" s="2">
        <v>3685</v>
      </c>
      <c r="H665" s="10">
        <f>INDEX(Data!N$2:N$803,Table2[[#This Row],[Index]])</f>
        <v>9.6703700000000002E-4</v>
      </c>
      <c r="I665" s="10">
        <f>INDEX(Data!O$2:O$803,Table2[[#This Row],[Index]])</f>
        <v>1.00566E-3</v>
      </c>
      <c r="J665" s="5">
        <f>INDEX(Data!P$2:P$803,Table2[[#This Row],[Index]])</f>
        <v>9.8634849999999991E-4</v>
      </c>
      <c r="K665" s="2">
        <v>190</v>
      </c>
      <c r="L665" s="2">
        <f>COUNTIF(Table2[Average],INDEX(Data!J$1:J$4,Data!L$1)&amp;Table2[[#This Row],[Average]])+1</f>
        <v>275</v>
      </c>
    </row>
    <row r="666" spans="1:12" x14ac:dyDescent="0.2">
      <c r="A666" s="2">
        <v>292</v>
      </c>
      <c r="B666" s="2">
        <v>440</v>
      </c>
      <c r="C666" s="2" t="s">
        <v>1037</v>
      </c>
      <c r="D666" s="3">
        <v>-5.4451600000000013</v>
      </c>
      <c r="E666" s="3">
        <v>0.16489357168708535</v>
      </c>
      <c r="F666" s="2">
        <v>19</v>
      </c>
      <c r="G666" s="2">
        <v>3816</v>
      </c>
      <c r="H666" s="10">
        <f>INDEX(Data!N$2:N$803,Table2[[#This Row],[Index]])</f>
        <v>4.6368400000000001E-4</v>
      </c>
      <c r="I666" s="10">
        <f>INDEX(Data!O$2:O$803,Table2[[#This Row],[Index]])</f>
        <v>3.3314800000000002E-4</v>
      </c>
      <c r="J666" s="5">
        <f>INDEX(Data!P$2:P$803,Table2[[#This Row],[Index]])</f>
        <v>3.9841600000000002E-4</v>
      </c>
      <c r="K666" s="2">
        <v>727</v>
      </c>
      <c r="L666" s="2">
        <f>COUNTIF(Table2[Average],INDEX(Data!J$1:J$4,Data!L$1)&amp;Table2[[#This Row],[Average]])+1</f>
        <v>523</v>
      </c>
    </row>
    <row r="667" spans="1:12" x14ac:dyDescent="0.2">
      <c r="A667" s="2">
        <v>301</v>
      </c>
      <c r="B667" s="2">
        <v>449</v>
      </c>
      <c r="C667" s="2" t="s">
        <v>1064</v>
      </c>
      <c r="D667" s="3">
        <v>-3.2113200000000006</v>
      </c>
      <c r="E667" s="3">
        <v>0.18511469183671025</v>
      </c>
      <c r="F667" s="2">
        <v>18</v>
      </c>
      <c r="G667" s="2">
        <v>3906</v>
      </c>
      <c r="H667" s="10">
        <f>INDEX(Data!N$2:N$803,Table2[[#This Row],[Index]])</f>
        <v>5.1809700000000002E-4</v>
      </c>
      <c r="I667" s="10">
        <f>INDEX(Data!O$2:O$803,Table2[[#This Row],[Index]])</f>
        <v>5.1206899999999998E-4</v>
      </c>
      <c r="J667" s="5">
        <f>INDEX(Data!P$2:P$803,Table2[[#This Row],[Index]])</f>
        <v>5.1508299999999995E-4</v>
      </c>
      <c r="K667" s="2">
        <v>667</v>
      </c>
      <c r="L667" s="2">
        <f>COUNTIF(Table2[Average],INDEX(Data!J$1:J$4,Data!L$1)&amp;Table2[[#This Row],[Average]])+1</f>
        <v>434</v>
      </c>
    </row>
    <row r="668" spans="1:12" x14ac:dyDescent="0.2">
      <c r="A668" s="2">
        <v>302</v>
      </c>
      <c r="B668" s="2">
        <v>450</v>
      </c>
      <c r="C668" s="2" t="s">
        <v>1067</v>
      </c>
      <c r="D668" s="3">
        <v>-3.8241000000000085</v>
      </c>
      <c r="E668" s="3">
        <v>0.12965204522512194</v>
      </c>
      <c r="F668" s="2">
        <v>18</v>
      </c>
      <c r="G668" s="2">
        <v>3906</v>
      </c>
      <c r="H668" s="10">
        <f>INDEX(Data!N$2:N$803,Table2[[#This Row],[Index]])</f>
        <v>3.85077E-4</v>
      </c>
      <c r="I668" s="10">
        <f>INDEX(Data!O$2:O$803,Table2[[#This Row],[Index]])</f>
        <v>4.0426500000000001E-4</v>
      </c>
      <c r="J668" s="5">
        <f>INDEX(Data!P$2:P$803,Table2[[#This Row],[Index]])</f>
        <v>3.9467099999999998E-4</v>
      </c>
      <c r="K668" s="2">
        <v>789</v>
      </c>
      <c r="L668" s="2">
        <f>COUNTIF(Table2[Average],INDEX(Data!J$1:J$4,Data!L$1)&amp;Table2[[#This Row],[Average]])+1</f>
        <v>532</v>
      </c>
    </row>
    <row r="669" spans="1:12" x14ac:dyDescent="0.2">
      <c r="A669" s="2">
        <v>306</v>
      </c>
      <c r="B669" s="2">
        <v>454</v>
      </c>
      <c r="C669" s="2" t="s">
        <v>1079</v>
      </c>
      <c r="D669" s="3">
        <v>-4.0069950000000034</v>
      </c>
      <c r="E669" s="3">
        <v>0.12709691308911653</v>
      </c>
      <c r="F669" s="2">
        <v>18</v>
      </c>
      <c r="G669" s="2">
        <v>4085</v>
      </c>
      <c r="H669" s="10">
        <f>INDEX(Data!N$2:N$803,Table2[[#This Row],[Index]])</f>
        <v>4.6169499999999998E-4</v>
      </c>
      <c r="I669" s="10">
        <f>INDEX(Data!O$2:O$803,Table2[[#This Row],[Index]])</f>
        <v>4.7172799999999998E-4</v>
      </c>
      <c r="J669" s="5">
        <f>INDEX(Data!P$2:P$803,Table2[[#This Row],[Index]])</f>
        <v>4.6671149999999998E-4</v>
      </c>
      <c r="K669" s="2">
        <v>791</v>
      </c>
      <c r="L669" s="2">
        <f>COUNTIF(Table2[Average],INDEX(Data!J$1:J$4,Data!L$1)&amp;Table2[[#This Row],[Average]])+1</f>
        <v>459</v>
      </c>
    </row>
    <row r="670" spans="1:12" x14ac:dyDescent="0.2">
      <c r="A670" s="2">
        <v>307</v>
      </c>
      <c r="B670" s="2">
        <v>455</v>
      </c>
      <c r="C670" s="2" t="s">
        <v>1082</v>
      </c>
      <c r="D670" s="3">
        <v>-3.8930850000000063</v>
      </c>
      <c r="E670" s="3">
        <v>0.12803499678232158</v>
      </c>
      <c r="F670" s="2">
        <v>18</v>
      </c>
      <c r="G670" s="2">
        <v>4085</v>
      </c>
      <c r="H670" s="10">
        <f>INDEX(Data!N$2:N$803,Table2[[#This Row],[Index]])</f>
        <v>5.7036399999999996E-4</v>
      </c>
      <c r="I670" s="10">
        <f>INDEX(Data!O$2:O$803,Table2[[#This Row],[Index]])</f>
        <v>5.7276199999999999E-4</v>
      </c>
      <c r="J670" s="5">
        <f>INDEX(Data!P$2:P$803,Table2[[#This Row],[Index]])</f>
        <v>5.7156299999999998E-4</v>
      </c>
      <c r="K670" s="2">
        <v>790</v>
      </c>
      <c r="L670" s="2">
        <f>COUNTIF(Table2[Average],INDEX(Data!J$1:J$4,Data!L$1)&amp;Table2[[#This Row],[Average]])+1</f>
        <v>396</v>
      </c>
    </row>
    <row r="671" spans="1:12" x14ac:dyDescent="0.2">
      <c r="A671" s="2">
        <v>507</v>
      </c>
      <c r="B671" s="2">
        <v>655</v>
      </c>
      <c r="C671" s="2" t="s">
        <v>1682</v>
      </c>
      <c r="D671" s="3">
        <v>-4.7100149999999985</v>
      </c>
      <c r="E671" s="3">
        <v>0.18542882977292385</v>
      </c>
      <c r="F671" s="2">
        <v>1</v>
      </c>
      <c r="G671" s="2">
        <v>4244</v>
      </c>
      <c r="H671" s="10">
        <f>INDEX(Data!N$2:N$803,Table2[[#This Row],[Index]])</f>
        <v>6.1406199999999996E-4</v>
      </c>
      <c r="I671" s="10">
        <f>INDEX(Data!O$2:O$803,Table2[[#This Row],[Index]])</f>
        <v>5.6296999999999999E-4</v>
      </c>
      <c r="J671" s="5">
        <f>INDEX(Data!P$2:P$803,Table2[[#This Row],[Index]])</f>
        <v>5.8851599999999997E-4</v>
      </c>
      <c r="K671" s="2">
        <v>666</v>
      </c>
      <c r="L671" s="2">
        <f>COUNTIF(Table2[Average],INDEX(Data!J$1:J$4,Data!L$1)&amp;Table2[[#This Row],[Average]])+1</f>
        <v>386</v>
      </c>
    </row>
    <row r="672" spans="1:12" x14ac:dyDescent="0.2">
      <c r="A672" s="2">
        <v>286</v>
      </c>
      <c r="B672" s="2">
        <v>434</v>
      </c>
      <c r="C672" s="2" t="s">
        <v>1019</v>
      </c>
      <c r="D672" s="3">
        <v>-5.6603950000000012</v>
      </c>
      <c r="E672" s="3">
        <v>0.17949465151490632</v>
      </c>
      <c r="F672" s="2">
        <v>20</v>
      </c>
      <c r="G672" s="2">
        <v>4289</v>
      </c>
      <c r="H672" s="10">
        <f>INDEX(Data!N$2:N$803,Table2[[#This Row],[Index]])</f>
        <v>5.00199E-4</v>
      </c>
      <c r="I672" s="10">
        <f>INDEX(Data!O$2:O$803,Table2[[#This Row],[Index]])</f>
        <v>4.5314999999999998E-4</v>
      </c>
      <c r="J672" s="5">
        <f>INDEX(Data!P$2:P$803,Table2[[#This Row],[Index]])</f>
        <v>4.7667450000000002E-4</v>
      </c>
      <c r="K672" s="2">
        <v>695</v>
      </c>
      <c r="L672" s="2">
        <f>COUNTIF(Table2[Average],INDEX(Data!J$1:J$4,Data!L$1)&amp;Table2[[#This Row],[Average]])+1</f>
        <v>455</v>
      </c>
    </row>
    <row r="673" spans="1:12" x14ac:dyDescent="0.2">
      <c r="A673" s="2">
        <v>293</v>
      </c>
      <c r="B673" s="2">
        <v>441</v>
      </c>
      <c r="C673" s="2" t="s">
        <v>1040</v>
      </c>
      <c r="D673" s="3">
        <v>-5.3810650000000066</v>
      </c>
      <c r="E673" s="3">
        <v>0.16014605681819288</v>
      </c>
      <c r="F673" s="2">
        <v>20</v>
      </c>
      <c r="G673" s="2">
        <v>4289</v>
      </c>
      <c r="H673" s="10">
        <f>INDEX(Data!N$2:N$803,Table2[[#This Row],[Index]])</f>
        <v>4.0838799999999998E-4</v>
      </c>
      <c r="I673" s="10">
        <f>INDEX(Data!O$2:O$803,Table2[[#This Row],[Index]])</f>
        <v>3.6598300000000001E-4</v>
      </c>
      <c r="J673" s="5">
        <f>INDEX(Data!P$2:P$803,Table2[[#This Row],[Index]])</f>
        <v>3.8718550000000002E-4</v>
      </c>
      <c r="K673" s="2">
        <v>738</v>
      </c>
      <c r="L673" s="2">
        <f>COUNTIF(Table2[Average],INDEX(Data!J$1:J$4,Data!L$1)&amp;Table2[[#This Row],[Average]])+1</f>
        <v>541</v>
      </c>
    </row>
    <row r="674" spans="1:12" x14ac:dyDescent="0.2">
      <c r="A674" s="2">
        <v>296</v>
      </c>
      <c r="B674" s="2">
        <v>444</v>
      </c>
      <c r="C674" s="2" t="s">
        <v>1049</v>
      </c>
      <c r="D674" s="3">
        <v>-5.4364050000000006</v>
      </c>
      <c r="E674" s="3">
        <v>0.16336094949766924</v>
      </c>
      <c r="F674" s="2">
        <v>20</v>
      </c>
      <c r="G674" s="2">
        <v>4293</v>
      </c>
      <c r="H674" s="10">
        <f>INDEX(Data!N$2:N$803,Table2[[#This Row],[Index]])</f>
        <v>3.8091200000000001E-4</v>
      </c>
      <c r="I674" s="10">
        <f>INDEX(Data!O$2:O$803,Table2[[#This Row],[Index]])</f>
        <v>3.6959699999999999E-4</v>
      </c>
      <c r="J674" s="5">
        <f>INDEX(Data!P$2:P$803,Table2[[#This Row],[Index]])</f>
        <v>3.752545E-4</v>
      </c>
      <c r="K674" s="2">
        <v>733</v>
      </c>
      <c r="L674" s="2">
        <f>COUNTIF(Table2[Average],INDEX(Data!J$1:J$4,Data!L$1)&amp;Table2[[#This Row],[Average]])+1</f>
        <v>550</v>
      </c>
    </row>
    <row r="675" spans="1:12" x14ac:dyDescent="0.2">
      <c r="A675" s="2">
        <v>364</v>
      </c>
      <c r="B675" s="2">
        <v>512</v>
      </c>
      <c r="C675" s="2" t="s">
        <v>1253</v>
      </c>
      <c r="D675" s="3">
        <v>-5.4364050000000006</v>
      </c>
      <c r="E675" s="3">
        <v>0.16336094949766924</v>
      </c>
      <c r="F675" s="2">
        <v>20</v>
      </c>
      <c r="G675" s="2">
        <v>4293</v>
      </c>
      <c r="H675" s="10">
        <f>INDEX(Data!N$2:N$803,Table2[[#This Row],[Index]])</f>
        <v>3.8091200000000001E-4</v>
      </c>
      <c r="I675" s="10">
        <f>INDEX(Data!O$2:O$803,Table2[[#This Row],[Index]])</f>
        <v>3.6959699999999999E-4</v>
      </c>
      <c r="J675" s="5">
        <f>INDEX(Data!P$2:P$803,Table2[[#This Row],[Index]])</f>
        <v>3.752545E-4</v>
      </c>
      <c r="K675" s="2">
        <v>734</v>
      </c>
      <c r="L675" s="2">
        <f>COUNTIF(Table2[Average],INDEX(Data!J$1:J$4,Data!L$1)&amp;Table2[[#This Row],[Average]])+1</f>
        <v>550</v>
      </c>
    </row>
    <row r="676" spans="1:12" x14ac:dyDescent="0.2">
      <c r="A676" s="2">
        <v>295</v>
      </c>
      <c r="B676" s="2">
        <v>443</v>
      </c>
      <c r="C676" s="2" t="s">
        <v>1046</v>
      </c>
      <c r="D676" s="3">
        <v>-6.9739350000000044</v>
      </c>
      <c r="E676" s="3">
        <v>0.20744147441779484</v>
      </c>
      <c r="F676" s="2">
        <v>19</v>
      </c>
      <c r="G676" s="2">
        <v>4337</v>
      </c>
      <c r="H676" s="10">
        <f>INDEX(Data!N$2:N$803,Table2[[#This Row],[Index]])</f>
        <v>5.0931399999999997E-4</v>
      </c>
      <c r="I676" s="10">
        <f>INDEX(Data!O$2:O$803,Table2[[#This Row],[Index]])</f>
        <v>4.3533999999999999E-4</v>
      </c>
      <c r="J676" s="5">
        <f>INDEX(Data!P$2:P$803,Table2[[#This Row],[Index]])</f>
        <v>4.7232699999999998E-4</v>
      </c>
      <c r="K676" s="2">
        <v>592</v>
      </c>
      <c r="L676" s="2">
        <f>COUNTIF(Table2[Average],INDEX(Data!J$1:J$4,Data!L$1)&amp;Table2[[#This Row],[Average]])+1</f>
        <v>457</v>
      </c>
    </row>
    <row r="677" spans="1:12" x14ac:dyDescent="0.2">
      <c r="A677" s="2">
        <v>282</v>
      </c>
      <c r="B677" s="2">
        <v>430</v>
      </c>
      <c r="C677" s="2" t="s">
        <v>1007</v>
      </c>
      <c r="D677" s="3">
        <v>-5.4897150000000039</v>
      </c>
      <c r="E677" s="3">
        <v>0.16803394269019686</v>
      </c>
      <c r="F677" s="2">
        <v>19</v>
      </c>
      <c r="G677" s="2">
        <v>4341</v>
      </c>
      <c r="H677" s="10">
        <f>INDEX(Data!N$2:N$803,Table2[[#This Row],[Index]])</f>
        <v>4.5544299999999998E-4</v>
      </c>
      <c r="I677" s="10">
        <f>INDEX(Data!O$2:O$803,Table2[[#This Row],[Index]])</f>
        <v>3.8369800000000003E-4</v>
      </c>
      <c r="J677" s="5">
        <f>INDEX(Data!P$2:P$803,Table2[[#This Row],[Index]])</f>
        <v>4.1957050000000003E-4</v>
      </c>
      <c r="K677" s="2">
        <v>720</v>
      </c>
      <c r="L677" s="2">
        <f>COUNTIF(Table2[Average],INDEX(Data!J$1:J$4,Data!L$1)&amp;Table2[[#This Row],[Average]])+1</f>
        <v>501</v>
      </c>
    </row>
    <row r="678" spans="1:12" x14ac:dyDescent="0.2">
      <c r="A678" s="2">
        <v>283</v>
      </c>
      <c r="B678" s="2">
        <v>431</v>
      </c>
      <c r="C678" s="2" t="s">
        <v>1010</v>
      </c>
      <c r="D678" s="3">
        <v>-2.3183150000000126</v>
      </c>
      <c r="E678" s="3">
        <v>0.77603040227049547</v>
      </c>
      <c r="F678" s="2">
        <v>20</v>
      </c>
      <c r="G678" s="2">
        <v>4591</v>
      </c>
      <c r="H678" s="10">
        <f>INDEX(Data!N$2:N$803,Table2[[#This Row],[Index]])</f>
        <v>1.2285799999999999E-3</v>
      </c>
      <c r="I678" s="10">
        <f>INDEX(Data!O$2:O$803,Table2[[#This Row],[Index]])</f>
        <v>1.0766199999999999E-3</v>
      </c>
      <c r="J678" s="5">
        <f>INDEX(Data!P$2:P$803,Table2[[#This Row],[Index]])</f>
        <v>1.1525999999999999E-3</v>
      </c>
      <c r="K678" s="2">
        <v>4</v>
      </c>
      <c r="L678" s="2">
        <f>COUNTIF(Table2[Average],INDEX(Data!J$1:J$4,Data!L$1)&amp;Table2[[#This Row],[Average]])+1</f>
        <v>251</v>
      </c>
    </row>
    <row r="679" spans="1:12" x14ac:dyDescent="0.2">
      <c r="A679" s="2">
        <v>284</v>
      </c>
      <c r="B679" s="2">
        <v>432</v>
      </c>
      <c r="C679" s="2" t="s">
        <v>1013</v>
      </c>
      <c r="D679" s="3">
        <v>-5.5737400000000079</v>
      </c>
      <c r="E679" s="3">
        <v>0.17675861603149667</v>
      </c>
      <c r="F679" s="2">
        <v>20</v>
      </c>
      <c r="G679" s="2">
        <v>4591</v>
      </c>
      <c r="H679" s="10">
        <f>INDEX(Data!N$2:N$803,Table2[[#This Row],[Index]])</f>
        <v>3.6138899999999999E-4</v>
      </c>
      <c r="I679" s="10">
        <f>INDEX(Data!O$2:O$803,Table2[[#This Row],[Index]])</f>
        <v>3.2750299999999998E-4</v>
      </c>
      <c r="J679" s="5">
        <f>INDEX(Data!P$2:P$803,Table2[[#This Row],[Index]])</f>
        <v>3.4444599999999999E-4</v>
      </c>
      <c r="K679" s="2">
        <v>701</v>
      </c>
      <c r="L679" s="2">
        <f>COUNTIF(Table2[Average],INDEX(Data!J$1:J$4,Data!L$1)&amp;Table2[[#This Row],[Average]])+1</f>
        <v>581</v>
      </c>
    </row>
    <row r="680" spans="1:12" x14ac:dyDescent="0.2">
      <c r="A680" s="2">
        <v>285</v>
      </c>
      <c r="B680" s="2">
        <v>433</v>
      </c>
      <c r="C680" s="2" t="s">
        <v>1016</v>
      </c>
      <c r="D680" s="3">
        <v>-6.2301400000000058</v>
      </c>
      <c r="E680" s="3">
        <v>0.2105540713630159</v>
      </c>
      <c r="F680" s="2">
        <v>20</v>
      </c>
      <c r="G680" s="2">
        <v>5117</v>
      </c>
      <c r="H680" s="10">
        <f>INDEX(Data!N$2:N$803,Table2[[#This Row],[Index]])</f>
        <v>9.6743199999999995E-4</v>
      </c>
      <c r="I680" s="10">
        <f>INDEX(Data!O$2:O$803,Table2[[#This Row],[Index]])</f>
        <v>8.8171099999999997E-4</v>
      </c>
      <c r="J680" s="5">
        <f>INDEX(Data!P$2:P$803,Table2[[#This Row],[Index]])</f>
        <v>9.2457149999999996E-4</v>
      </c>
      <c r="K680" s="2">
        <v>571</v>
      </c>
      <c r="L680" s="2">
        <f>COUNTIF(Table2[Average],INDEX(Data!J$1:J$4,Data!L$1)&amp;Table2[[#This Row],[Average]])+1</f>
        <v>290</v>
      </c>
    </row>
    <row r="681" spans="1:12" x14ac:dyDescent="0.2">
      <c r="A681" s="2">
        <v>670</v>
      </c>
      <c r="B681" s="2">
        <v>16</v>
      </c>
      <c r="C681" s="2" t="s">
        <v>2155</v>
      </c>
      <c r="D681" s="3">
        <v>-4.2161899999999974</v>
      </c>
      <c r="E681" s="3">
        <v>0.2170659272366913</v>
      </c>
      <c r="F681" s="2">
        <v>77</v>
      </c>
      <c r="G681" s="2">
        <v>8048</v>
      </c>
      <c r="H681" s="10">
        <f>INDEX(Data!N$2:N$803,Table2[[#This Row],[Index]])</f>
        <v>1.62827E-3</v>
      </c>
      <c r="I681" s="10">
        <f>INDEX(Data!O$2:O$803,Table2[[#This Row],[Index]])</f>
        <v>1.2018700000000001E-3</v>
      </c>
      <c r="J681" s="5">
        <f>INDEX(Data!P$2:P$803,Table2[[#This Row],[Index]])</f>
        <v>1.41507E-3</v>
      </c>
      <c r="K681" s="2">
        <v>548</v>
      </c>
      <c r="L681" s="2">
        <f>COUNTIF(Table2[Average],INDEX(Data!J$1:J$4,Data!L$1)&amp;Table2[[#This Row],[Average]])+1</f>
        <v>218</v>
      </c>
    </row>
    <row r="682" spans="1:12" x14ac:dyDescent="0.2">
      <c r="A682" s="2">
        <v>671</v>
      </c>
      <c r="B682" s="2">
        <v>17</v>
      </c>
      <c r="C682" s="2" t="s">
        <v>2157</v>
      </c>
      <c r="D682" s="3">
        <v>-9.3079500000000053</v>
      </c>
      <c r="E682" s="3">
        <v>0.46903237181325413</v>
      </c>
      <c r="F682" s="2">
        <v>77</v>
      </c>
      <c r="G682" s="2">
        <v>8048</v>
      </c>
      <c r="H682" s="10">
        <f>INDEX(Data!N$2:N$803,Table2[[#This Row],[Index]])</f>
        <v>2.4601900000000001E-3</v>
      </c>
      <c r="I682" s="10">
        <f>INDEX(Data!O$2:O$803,Table2[[#This Row],[Index]])</f>
        <v>2.6463400000000001E-3</v>
      </c>
      <c r="J682" s="5">
        <f>INDEX(Data!P$2:P$803,Table2[[#This Row],[Index]])</f>
        <v>2.5532649999999999E-3</v>
      </c>
      <c r="K682" s="2">
        <v>49</v>
      </c>
      <c r="L682" s="2">
        <f>COUNTIF(Table2[Average],INDEX(Data!J$1:J$4,Data!L$1)&amp;Table2[[#This Row],[Average]])+1</f>
        <v>109</v>
      </c>
    </row>
    <row r="683" spans="1:12" x14ac:dyDescent="0.2">
      <c r="A683" s="2">
        <v>672</v>
      </c>
      <c r="B683" s="2">
        <v>18</v>
      </c>
      <c r="C683" s="2" t="s">
        <v>2159</v>
      </c>
      <c r="D683" s="3">
        <v>-5.2709149999999951</v>
      </c>
      <c r="E683" s="3">
        <v>0.15899750075963545</v>
      </c>
      <c r="F683" s="2">
        <v>77</v>
      </c>
      <c r="G683" s="2">
        <v>8048</v>
      </c>
      <c r="H683" s="10">
        <f>INDEX(Data!N$2:N$803,Table2[[#This Row],[Index]])</f>
        <v>2.0260999999999999E-3</v>
      </c>
      <c r="I683" s="10">
        <f>INDEX(Data!O$2:O$803,Table2[[#This Row],[Index]])</f>
        <v>1.5886100000000001E-3</v>
      </c>
      <c r="J683" s="5">
        <f>INDEX(Data!P$2:P$803,Table2[[#This Row],[Index]])</f>
        <v>1.8073550000000001E-3</v>
      </c>
      <c r="K683" s="2">
        <v>743</v>
      </c>
      <c r="L683" s="2">
        <f>COUNTIF(Table2[Average],INDEX(Data!J$1:J$4,Data!L$1)&amp;Table2[[#This Row],[Average]])+1</f>
        <v>170</v>
      </c>
    </row>
    <row r="684" spans="1:12" x14ac:dyDescent="0.2">
      <c r="A684" s="2">
        <v>673</v>
      </c>
      <c r="B684" s="2">
        <v>19</v>
      </c>
      <c r="C684" s="2" t="s">
        <v>2161</v>
      </c>
      <c r="D684" s="3">
        <v>-6.1733700000000127</v>
      </c>
      <c r="E684" s="3">
        <v>0.19549911089456773</v>
      </c>
      <c r="F684" s="2">
        <v>77</v>
      </c>
      <c r="G684" s="2">
        <v>8048</v>
      </c>
      <c r="H684" s="10">
        <f>INDEX(Data!N$2:N$803,Table2[[#This Row],[Index]])</f>
        <v>1.7397700000000001E-3</v>
      </c>
      <c r="I684" s="10">
        <f>INDEX(Data!O$2:O$803,Table2[[#This Row],[Index]])</f>
        <v>1.5191099999999999E-3</v>
      </c>
      <c r="J684" s="5">
        <f>INDEX(Data!P$2:P$803,Table2[[#This Row],[Index]])</f>
        <v>1.62944E-3</v>
      </c>
      <c r="K684" s="2">
        <v>637</v>
      </c>
      <c r="L684" s="2">
        <f>COUNTIF(Table2[Average],INDEX(Data!J$1:J$4,Data!L$1)&amp;Table2[[#This Row],[Average]])+1</f>
        <v>194</v>
      </c>
    </row>
    <row r="685" spans="1:12" x14ac:dyDescent="0.2">
      <c r="A685" s="2">
        <v>674</v>
      </c>
      <c r="B685" s="2">
        <v>20</v>
      </c>
      <c r="C685" s="2" t="s">
        <v>2163</v>
      </c>
      <c r="D685" s="3">
        <v>-6.4675450000000083</v>
      </c>
      <c r="E685" s="3">
        <v>0.20122662494783064</v>
      </c>
      <c r="F685" s="2">
        <v>77</v>
      </c>
      <c r="G685" s="2">
        <v>8048</v>
      </c>
      <c r="H685" s="10">
        <f>INDEX(Data!N$2:N$803,Table2[[#This Row],[Index]])</f>
        <v>1.7207699999999999E-3</v>
      </c>
      <c r="I685" s="10">
        <f>INDEX(Data!O$2:O$803,Table2[[#This Row],[Index]])</f>
        <v>1.76895E-3</v>
      </c>
      <c r="J685" s="5">
        <f>INDEX(Data!P$2:P$803,Table2[[#This Row],[Index]])</f>
        <v>1.74486E-3</v>
      </c>
      <c r="K685" s="2">
        <v>607</v>
      </c>
      <c r="L685" s="2">
        <f>COUNTIF(Table2[Average],INDEX(Data!J$1:J$4,Data!L$1)&amp;Table2[[#This Row],[Average]])+1</f>
        <v>176</v>
      </c>
    </row>
    <row r="686" spans="1:12" x14ac:dyDescent="0.2">
      <c r="A686" s="2">
        <v>675</v>
      </c>
      <c r="B686" s="2">
        <v>21</v>
      </c>
      <c r="C686" s="2" t="s">
        <v>2165</v>
      </c>
      <c r="D686" s="3">
        <v>-4.6658299999999997</v>
      </c>
      <c r="E686" s="3">
        <v>0.14113128049312235</v>
      </c>
      <c r="F686" s="2">
        <v>77</v>
      </c>
      <c r="G686" s="2">
        <v>8048</v>
      </c>
      <c r="H686" s="10">
        <f>INDEX(Data!N$2:N$803,Table2[[#This Row],[Index]])</f>
        <v>2.01308E-3</v>
      </c>
      <c r="I686" s="10">
        <f>INDEX(Data!O$2:O$803,Table2[[#This Row],[Index]])</f>
        <v>1.9044999999999999E-3</v>
      </c>
      <c r="J686" s="5">
        <f>INDEX(Data!P$2:P$803,Table2[[#This Row],[Index]])</f>
        <v>1.9587900000000002E-3</v>
      </c>
      <c r="K686" s="2">
        <v>774</v>
      </c>
      <c r="L686" s="2">
        <f>COUNTIF(Table2[Average],INDEX(Data!J$1:J$4,Data!L$1)&amp;Table2[[#This Row],[Average]])+1</f>
        <v>160</v>
      </c>
    </row>
    <row r="687" spans="1:12" x14ac:dyDescent="0.2">
      <c r="A687" s="2">
        <v>676</v>
      </c>
      <c r="B687" s="2">
        <v>22</v>
      </c>
      <c r="C687" s="2" t="s">
        <v>2167</v>
      </c>
      <c r="D687" s="3">
        <v>-4.3060600000000022</v>
      </c>
      <c r="E687" s="3">
        <v>0.14655096086676694</v>
      </c>
      <c r="F687" s="2">
        <v>77</v>
      </c>
      <c r="G687" s="2">
        <v>8048</v>
      </c>
      <c r="H687" s="10">
        <f>INDEX(Data!N$2:N$803,Table2[[#This Row],[Index]])</f>
        <v>1.18216E-3</v>
      </c>
      <c r="I687" s="10">
        <f>INDEX(Data!O$2:O$803,Table2[[#This Row],[Index]])</f>
        <v>1.2093900000000001E-3</v>
      </c>
      <c r="J687" s="5">
        <f>INDEX(Data!P$2:P$803,Table2[[#This Row],[Index]])</f>
        <v>1.195775E-3</v>
      </c>
      <c r="K687" s="2">
        <v>770</v>
      </c>
      <c r="L687" s="2">
        <f>COUNTIF(Table2[Average],INDEX(Data!J$1:J$4,Data!L$1)&amp;Table2[[#This Row],[Average]])+1</f>
        <v>246</v>
      </c>
    </row>
    <row r="688" spans="1:12" x14ac:dyDescent="0.2">
      <c r="A688" s="2">
        <v>677</v>
      </c>
      <c r="B688" s="2">
        <v>23</v>
      </c>
      <c r="C688" s="2" t="s">
        <v>2169</v>
      </c>
      <c r="D688" s="3">
        <v>-5.5477900000000062</v>
      </c>
      <c r="E688" s="3">
        <v>0.17683793075820167</v>
      </c>
      <c r="F688" s="2">
        <v>77</v>
      </c>
      <c r="G688" s="2">
        <v>8048</v>
      </c>
      <c r="H688" s="10">
        <f>INDEX(Data!N$2:N$803,Table2[[#This Row],[Index]])</f>
        <v>1.2174600000000001E-3</v>
      </c>
      <c r="I688" s="10">
        <f>INDEX(Data!O$2:O$803,Table2[[#This Row],[Index]])</f>
        <v>1.38305E-3</v>
      </c>
      <c r="J688" s="5">
        <f>INDEX(Data!P$2:P$803,Table2[[#This Row],[Index]])</f>
        <v>1.3002550000000002E-3</v>
      </c>
      <c r="K688" s="2">
        <v>700</v>
      </c>
      <c r="L688" s="2">
        <f>COUNTIF(Table2[Average],INDEX(Data!J$1:J$4,Data!L$1)&amp;Table2[[#This Row],[Average]])+1</f>
        <v>231</v>
      </c>
    </row>
    <row r="689" spans="1:12" x14ac:dyDescent="0.2">
      <c r="A689" s="2">
        <v>718</v>
      </c>
      <c r="B689" s="2">
        <v>64</v>
      </c>
      <c r="C689" s="2" t="s">
        <v>2251</v>
      </c>
      <c r="D689" s="3">
        <v>-6.8248799999999932</v>
      </c>
      <c r="E689" s="3">
        <v>0.21494597777002772</v>
      </c>
      <c r="F689" s="2">
        <v>77</v>
      </c>
      <c r="G689" s="2">
        <v>8048</v>
      </c>
      <c r="H689" s="10">
        <f>INDEX(Data!N$2:N$803,Table2[[#This Row],[Index]])</f>
        <v>2.14146E-3</v>
      </c>
      <c r="I689" s="10">
        <f>INDEX(Data!O$2:O$803,Table2[[#This Row],[Index]])</f>
        <v>2.0545899999999998E-3</v>
      </c>
      <c r="J689" s="5">
        <f>INDEX(Data!P$2:P$803,Table2[[#This Row],[Index]])</f>
        <v>2.0980249999999999E-3</v>
      </c>
      <c r="K689" s="2">
        <v>554</v>
      </c>
      <c r="L689" s="2">
        <f>COUNTIF(Table2[Average],INDEX(Data!J$1:J$4,Data!L$1)&amp;Table2[[#This Row],[Average]])+1</f>
        <v>153</v>
      </c>
    </row>
    <row r="690" spans="1:12" x14ac:dyDescent="0.2">
      <c r="A690" s="2">
        <v>719</v>
      </c>
      <c r="B690" s="2">
        <v>65</v>
      </c>
      <c r="C690" s="2" t="s">
        <v>2253</v>
      </c>
      <c r="D690" s="3">
        <v>-6.4419850000000025</v>
      </c>
      <c r="E690" s="3">
        <v>0.22204368858561688</v>
      </c>
      <c r="F690" s="2">
        <v>77</v>
      </c>
      <c r="G690" s="2">
        <v>8048</v>
      </c>
      <c r="H690" s="10">
        <f>INDEX(Data!N$2:N$803,Table2[[#This Row],[Index]])</f>
        <v>2.2635300000000001E-3</v>
      </c>
      <c r="I690" s="10">
        <f>INDEX(Data!O$2:O$803,Table2[[#This Row],[Index]])</f>
        <v>2.0514299999999999E-3</v>
      </c>
      <c r="J690" s="5">
        <f>INDEX(Data!P$2:P$803,Table2[[#This Row],[Index]])</f>
        <v>2.1574799999999998E-3</v>
      </c>
      <c r="K690" s="2">
        <v>538</v>
      </c>
      <c r="L690" s="2">
        <f>COUNTIF(Table2[Average],INDEX(Data!J$1:J$4,Data!L$1)&amp;Table2[[#This Row],[Average]])+1</f>
        <v>147</v>
      </c>
    </row>
    <row r="691" spans="1:12" x14ac:dyDescent="0.2">
      <c r="A691" s="2">
        <v>722</v>
      </c>
      <c r="B691" s="2">
        <v>68</v>
      </c>
      <c r="C691" s="2" t="s">
        <v>2259</v>
      </c>
      <c r="D691" s="3">
        <v>-6.8059049999999957</v>
      </c>
      <c r="E691" s="3">
        <v>0.28471091323535791</v>
      </c>
      <c r="F691" s="2">
        <v>77</v>
      </c>
      <c r="G691" s="2">
        <v>8048</v>
      </c>
      <c r="H691" s="10">
        <f>INDEX(Data!N$2:N$803,Table2[[#This Row],[Index]])</f>
        <v>2.29131E-3</v>
      </c>
      <c r="I691" s="10">
        <f>INDEX(Data!O$2:O$803,Table2[[#This Row],[Index]])</f>
        <v>2.0761600000000001E-3</v>
      </c>
      <c r="J691" s="5">
        <f>INDEX(Data!P$2:P$803,Table2[[#This Row],[Index]])</f>
        <v>2.183735E-3</v>
      </c>
      <c r="K691" s="2">
        <v>336</v>
      </c>
      <c r="L691" s="2">
        <f>COUNTIF(Table2[Average],INDEX(Data!J$1:J$4,Data!L$1)&amp;Table2[[#This Row],[Average]])+1</f>
        <v>144</v>
      </c>
    </row>
    <row r="692" spans="1:12" x14ac:dyDescent="0.2">
      <c r="A692" s="2">
        <v>724</v>
      </c>
      <c r="B692" s="2">
        <v>70</v>
      </c>
      <c r="C692" s="2" t="s">
        <v>2263</v>
      </c>
      <c r="D692" s="3">
        <v>-6.941810000000018</v>
      </c>
      <c r="E692" s="3">
        <v>0.30123605437150852</v>
      </c>
      <c r="F692" s="2">
        <v>77</v>
      </c>
      <c r="G692" s="2">
        <v>8048</v>
      </c>
      <c r="H692" s="10">
        <f>INDEX(Data!N$2:N$803,Table2[[#This Row],[Index]])</f>
        <v>1.7060700000000001E-3</v>
      </c>
      <c r="I692" s="10">
        <f>INDEX(Data!O$2:O$803,Table2[[#This Row],[Index]])</f>
        <v>1.7505800000000001E-3</v>
      </c>
      <c r="J692" s="5">
        <f>INDEX(Data!P$2:P$803,Table2[[#This Row],[Index]])</f>
        <v>1.7283250000000002E-3</v>
      </c>
      <c r="K692" s="2">
        <v>295</v>
      </c>
      <c r="L692" s="2">
        <f>COUNTIF(Table2[Average],INDEX(Data!J$1:J$4,Data!L$1)&amp;Table2[[#This Row],[Average]])+1</f>
        <v>181</v>
      </c>
    </row>
    <row r="693" spans="1:12" x14ac:dyDescent="0.2">
      <c r="A693" s="2">
        <v>726</v>
      </c>
      <c r="B693" s="2">
        <v>72</v>
      </c>
      <c r="C693" s="2" t="s">
        <v>2267</v>
      </c>
      <c r="D693" s="3">
        <v>-6.4487649999999945</v>
      </c>
      <c r="E693" s="3">
        <v>0.33790848915659139</v>
      </c>
      <c r="F693" s="2">
        <v>77</v>
      </c>
      <c r="G693" s="2">
        <v>8048</v>
      </c>
      <c r="H693" s="10">
        <f>INDEX(Data!N$2:N$803,Table2[[#This Row],[Index]])</f>
        <v>2.25633E-3</v>
      </c>
      <c r="I693" s="10">
        <f>INDEX(Data!O$2:O$803,Table2[[#This Row],[Index]])</f>
        <v>1.79638E-3</v>
      </c>
      <c r="J693" s="5">
        <f>INDEX(Data!P$2:P$803,Table2[[#This Row],[Index]])</f>
        <v>2.0263550000000001E-3</v>
      </c>
      <c r="K693" s="2">
        <v>221</v>
      </c>
      <c r="L693" s="2">
        <f>COUNTIF(Table2[Average],INDEX(Data!J$1:J$4,Data!L$1)&amp;Table2[[#This Row],[Average]])+1</f>
        <v>159</v>
      </c>
    </row>
    <row r="694" spans="1:12" x14ac:dyDescent="0.2">
      <c r="A694" s="2">
        <v>727</v>
      </c>
      <c r="B694" s="2">
        <v>73</v>
      </c>
      <c r="C694" s="2" t="s">
        <v>2269</v>
      </c>
      <c r="D694" s="3">
        <v>-8.3647400000000118</v>
      </c>
      <c r="E694" s="3">
        <v>0.24964474265012454</v>
      </c>
      <c r="F694" s="2">
        <v>77</v>
      </c>
      <c r="G694" s="2">
        <v>8048</v>
      </c>
      <c r="H694" s="10">
        <f>INDEX(Data!N$2:N$803,Table2[[#This Row],[Index]])</f>
        <v>1.75632E-3</v>
      </c>
      <c r="I694" s="10">
        <f>INDEX(Data!O$2:O$803,Table2[[#This Row],[Index]])</f>
        <v>1.34059E-3</v>
      </c>
      <c r="J694" s="5">
        <f>INDEX(Data!P$2:P$803,Table2[[#This Row],[Index]])</f>
        <v>1.548455E-3</v>
      </c>
      <c r="K694" s="2">
        <v>449</v>
      </c>
      <c r="L694" s="2">
        <f>COUNTIF(Table2[Average],INDEX(Data!J$1:J$4,Data!L$1)&amp;Table2[[#This Row],[Average]])+1</f>
        <v>202</v>
      </c>
    </row>
    <row r="695" spans="1:12" x14ac:dyDescent="0.2">
      <c r="A695" s="2">
        <v>728</v>
      </c>
      <c r="B695" s="2">
        <v>74</v>
      </c>
      <c r="C695" s="2" t="s">
        <v>2271</v>
      </c>
      <c r="D695" s="3">
        <v>-9.2299650000000071</v>
      </c>
      <c r="E695" s="3">
        <v>0.28649742751733209</v>
      </c>
      <c r="F695" s="2">
        <v>77</v>
      </c>
      <c r="G695" s="2">
        <v>8048</v>
      </c>
      <c r="H695" s="10">
        <f>INDEX(Data!N$2:N$803,Table2[[#This Row],[Index]])</f>
        <v>1.8307099999999999E-3</v>
      </c>
      <c r="I695" s="10">
        <f>INDEX(Data!O$2:O$803,Table2[[#This Row],[Index]])</f>
        <v>1.68436E-3</v>
      </c>
      <c r="J695" s="5">
        <f>INDEX(Data!P$2:P$803,Table2[[#This Row],[Index]])</f>
        <v>1.757535E-3</v>
      </c>
      <c r="K695" s="2">
        <v>330</v>
      </c>
      <c r="L695" s="2">
        <f>COUNTIF(Table2[Average],INDEX(Data!J$1:J$4,Data!L$1)&amp;Table2[[#This Row],[Average]])+1</f>
        <v>174</v>
      </c>
    </row>
    <row r="696" spans="1:12" x14ac:dyDescent="0.2">
      <c r="A696" s="2">
        <v>729</v>
      </c>
      <c r="B696" s="2">
        <v>75</v>
      </c>
      <c r="C696" s="2" t="s">
        <v>2273</v>
      </c>
      <c r="D696" s="3">
        <v>-6.0465049999999962</v>
      </c>
      <c r="E696" s="3">
        <v>0.32398198546315787</v>
      </c>
      <c r="F696" s="2">
        <v>77</v>
      </c>
      <c r="G696" s="2">
        <v>8048</v>
      </c>
      <c r="H696" s="10">
        <f>INDEX(Data!N$2:N$803,Table2[[#This Row],[Index]])</f>
        <v>1.8542400000000001E-3</v>
      </c>
      <c r="I696" s="10">
        <f>INDEX(Data!O$2:O$803,Table2[[#This Row],[Index]])</f>
        <v>1.6378E-3</v>
      </c>
      <c r="J696" s="5">
        <f>INDEX(Data!P$2:P$803,Table2[[#This Row],[Index]])</f>
        <v>1.74602E-3</v>
      </c>
      <c r="K696" s="2">
        <v>252</v>
      </c>
      <c r="L696" s="2">
        <f>COUNTIF(Table2[Average],INDEX(Data!J$1:J$4,Data!L$1)&amp;Table2[[#This Row],[Average]])+1</f>
        <v>175</v>
      </c>
    </row>
    <row r="697" spans="1:12" x14ac:dyDescent="0.2">
      <c r="A697" s="2">
        <v>731</v>
      </c>
      <c r="B697" s="2">
        <v>77</v>
      </c>
      <c r="C697" s="2" t="s">
        <v>2277</v>
      </c>
      <c r="D697" s="3">
        <v>-4.038010000000007</v>
      </c>
      <c r="E697" s="3">
        <v>0.12659375966712577</v>
      </c>
      <c r="F697" s="2">
        <v>77</v>
      </c>
      <c r="G697" s="2">
        <v>8048</v>
      </c>
      <c r="H697" s="10">
        <f>INDEX(Data!N$2:N$803,Table2[[#This Row],[Index]])</f>
        <v>1.59336E-3</v>
      </c>
      <c r="I697" s="10">
        <f>INDEX(Data!O$2:O$803,Table2[[#This Row],[Index]])</f>
        <v>1.50717E-3</v>
      </c>
      <c r="J697" s="5">
        <f>INDEX(Data!P$2:P$803,Table2[[#This Row],[Index]])</f>
        <v>1.5502649999999999E-3</v>
      </c>
      <c r="K697" s="2">
        <v>793</v>
      </c>
      <c r="L697" s="2">
        <f>COUNTIF(Table2[Average],INDEX(Data!J$1:J$4,Data!L$1)&amp;Table2[[#This Row],[Average]])+1</f>
        <v>201</v>
      </c>
    </row>
    <row r="698" spans="1:12" x14ac:dyDescent="0.2">
      <c r="A698" s="2">
        <v>732</v>
      </c>
      <c r="B698" s="2">
        <v>78</v>
      </c>
      <c r="C698" s="2" t="s">
        <v>2279</v>
      </c>
      <c r="D698" s="3">
        <v>-5.971110000000003</v>
      </c>
      <c r="E698" s="3">
        <v>0.1809332493146093</v>
      </c>
      <c r="F698" s="2">
        <v>77</v>
      </c>
      <c r="G698" s="2">
        <v>8048</v>
      </c>
      <c r="H698" s="10">
        <f>INDEX(Data!N$2:N$803,Table2[[#This Row],[Index]])</f>
        <v>1.8763899999999999E-3</v>
      </c>
      <c r="I698" s="10">
        <f>INDEX(Data!O$2:O$803,Table2[[#This Row],[Index]])</f>
        <v>1.74497E-3</v>
      </c>
      <c r="J698" s="5">
        <f>INDEX(Data!P$2:P$803,Table2[[#This Row],[Index]])</f>
        <v>1.8106799999999998E-3</v>
      </c>
      <c r="K698" s="2">
        <v>689</v>
      </c>
      <c r="L698" s="2">
        <f>COUNTIF(Table2[Average],INDEX(Data!J$1:J$4,Data!L$1)&amp;Table2[[#This Row],[Average]])+1</f>
        <v>169</v>
      </c>
    </row>
    <row r="699" spans="1:12" x14ac:dyDescent="0.2">
      <c r="A699" s="2">
        <v>733</v>
      </c>
      <c r="B699" s="2">
        <v>79</v>
      </c>
      <c r="C699" s="2" t="s">
        <v>2281</v>
      </c>
      <c r="D699" s="3">
        <v>-6.5380499999999984</v>
      </c>
      <c r="E699" s="3">
        <v>0.32364056522281787</v>
      </c>
      <c r="F699" s="2">
        <v>77</v>
      </c>
      <c r="G699" s="2">
        <v>8048</v>
      </c>
      <c r="H699" s="10">
        <f>INDEX(Data!N$2:N$803,Table2[[#This Row],[Index]])</f>
        <v>2.5664799999999999E-3</v>
      </c>
      <c r="I699" s="10">
        <f>INDEX(Data!O$2:O$803,Table2[[#This Row],[Index]])</f>
        <v>2.6074900000000001E-3</v>
      </c>
      <c r="J699" s="5">
        <f>INDEX(Data!P$2:P$803,Table2[[#This Row],[Index]])</f>
        <v>2.586985E-3</v>
      </c>
      <c r="K699" s="2">
        <v>253</v>
      </c>
      <c r="L699" s="2">
        <f>COUNTIF(Table2[Average],INDEX(Data!J$1:J$4,Data!L$1)&amp;Table2[[#This Row],[Average]])+1</f>
        <v>104</v>
      </c>
    </row>
    <row r="700" spans="1:12" x14ac:dyDescent="0.2">
      <c r="A700" s="2">
        <v>743</v>
      </c>
      <c r="B700" s="2">
        <v>89</v>
      </c>
      <c r="C700" s="2" t="s">
        <v>2301</v>
      </c>
      <c r="D700" s="3">
        <v>-9.1670000000000016</v>
      </c>
      <c r="E700" s="3">
        <v>0.27258747633926583</v>
      </c>
      <c r="F700" s="2">
        <v>77</v>
      </c>
      <c r="G700" s="2">
        <v>8048</v>
      </c>
      <c r="H700" s="10">
        <f>INDEX(Data!N$2:N$803,Table2[[#This Row],[Index]])</f>
        <v>2.3201099999999998E-3</v>
      </c>
      <c r="I700" s="10">
        <f>INDEX(Data!O$2:O$803,Table2[[#This Row],[Index]])</f>
        <v>1.99023E-3</v>
      </c>
      <c r="J700" s="5">
        <f>INDEX(Data!P$2:P$803,Table2[[#This Row],[Index]])</f>
        <v>2.1551699999999997E-3</v>
      </c>
      <c r="K700" s="2">
        <v>375</v>
      </c>
      <c r="L700" s="2">
        <f>COUNTIF(Table2[Average],INDEX(Data!J$1:J$4,Data!L$1)&amp;Table2[[#This Row],[Average]])+1</f>
        <v>148</v>
      </c>
    </row>
    <row r="701" spans="1:12" x14ac:dyDescent="0.2">
      <c r="A701" s="2">
        <v>744</v>
      </c>
      <c r="B701" s="2">
        <v>90</v>
      </c>
      <c r="C701" s="2" t="s">
        <v>2303</v>
      </c>
      <c r="D701" s="3">
        <v>-8.2985800000000012</v>
      </c>
      <c r="E701" s="3">
        <v>0.2664051899955851</v>
      </c>
      <c r="F701" s="2">
        <v>77</v>
      </c>
      <c r="G701" s="2">
        <v>8048</v>
      </c>
      <c r="H701" s="10">
        <f>INDEX(Data!N$2:N$803,Table2[[#This Row],[Index]])</f>
        <v>1.5943299999999999E-3</v>
      </c>
      <c r="I701" s="10">
        <f>INDEX(Data!O$2:O$803,Table2[[#This Row],[Index]])</f>
        <v>1.7488099999999999E-3</v>
      </c>
      <c r="J701" s="5">
        <f>INDEX(Data!P$2:P$803,Table2[[#This Row],[Index]])</f>
        <v>1.6715699999999998E-3</v>
      </c>
      <c r="K701" s="2">
        <v>395</v>
      </c>
      <c r="L701" s="2">
        <f>COUNTIF(Table2[Average],INDEX(Data!J$1:J$4,Data!L$1)&amp;Table2[[#This Row],[Average]])+1</f>
        <v>190</v>
      </c>
    </row>
    <row r="702" spans="1:12" x14ac:dyDescent="0.2">
      <c r="A702" s="2">
        <v>745</v>
      </c>
      <c r="B702" s="2">
        <v>91</v>
      </c>
      <c r="C702" s="2" t="s">
        <v>2305</v>
      </c>
      <c r="D702" s="3">
        <v>-13.258740000000003</v>
      </c>
      <c r="E702" s="3">
        <v>0.52892311340771525</v>
      </c>
      <c r="F702" s="2">
        <v>77</v>
      </c>
      <c r="G702" s="2">
        <v>8048</v>
      </c>
      <c r="H702" s="10">
        <f>INDEX(Data!N$2:N$803,Table2[[#This Row],[Index]])</f>
        <v>3.01294E-3</v>
      </c>
      <c r="I702" s="10">
        <f>INDEX(Data!O$2:O$803,Table2[[#This Row],[Index]])</f>
        <v>3.1204100000000001E-3</v>
      </c>
      <c r="J702" s="5">
        <f>INDEX(Data!P$2:P$803,Table2[[#This Row],[Index]])</f>
        <v>3.066675E-3</v>
      </c>
      <c r="K702" s="2">
        <v>29</v>
      </c>
      <c r="L702" s="2">
        <f>COUNTIF(Table2[Average],INDEX(Data!J$1:J$4,Data!L$1)&amp;Table2[[#This Row],[Average]])+1</f>
        <v>79</v>
      </c>
    </row>
    <row r="703" spans="1:12" x14ac:dyDescent="0.2">
      <c r="A703" s="2">
        <v>746</v>
      </c>
      <c r="B703" s="2">
        <v>92</v>
      </c>
      <c r="C703" s="2" t="s">
        <v>2307</v>
      </c>
      <c r="D703" s="3">
        <v>-7.8186850000000021</v>
      </c>
      <c r="E703" s="3">
        <v>0.2393210698921619</v>
      </c>
      <c r="F703" s="2">
        <v>77</v>
      </c>
      <c r="G703" s="2">
        <v>8048</v>
      </c>
      <c r="H703" s="10">
        <f>INDEX(Data!N$2:N$803,Table2[[#This Row],[Index]])</f>
        <v>1.7330900000000001E-3</v>
      </c>
      <c r="I703" s="10">
        <f>INDEX(Data!O$2:O$803,Table2[[#This Row],[Index]])</f>
        <v>1.33264E-3</v>
      </c>
      <c r="J703" s="5">
        <f>INDEX(Data!P$2:P$803,Table2[[#This Row],[Index]])</f>
        <v>1.532865E-3</v>
      </c>
      <c r="K703" s="2">
        <v>478</v>
      </c>
      <c r="L703" s="2">
        <f>COUNTIF(Table2[Average],INDEX(Data!J$1:J$4,Data!L$1)&amp;Table2[[#This Row],[Average]])+1</f>
        <v>207</v>
      </c>
    </row>
    <row r="704" spans="1:12" x14ac:dyDescent="0.2">
      <c r="A704" s="2">
        <v>747</v>
      </c>
      <c r="B704" s="2">
        <v>93</v>
      </c>
      <c r="C704" s="2" t="s">
        <v>2309</v>
      </c>
      <c r="D704" s="3">
        <v>-5.7072100000000106</v>
      </c>
      <c r="E704" s="3">
        <v>0.25531724506671571</v>
      </c>
      <c r="F704" s="2">
        <v>77</v>
      </c>
      <c r="G704" s="2">
        <v>8048</v>
      </c>
      <c r="H704" s="10">
        <f>INDEX(Data!N$2:N$803,Table2[[#This Row],[Index]])</f>
        <v>1.8105599999999999E-3</v>
      </c>
      <c r="I704" s="10">
        <f>INDEX(Data!O$2:O$803,Table2[[#This Row],[Index]])</f>
        <v>1.57625E-3</v>
      </c>
      <c r="J704" s="5">
        <f>INDEX(Data!P$2:P$803,Table2[[#This Row],[Index]])</f>
        <v>1.6934049999999998E-3</v>
      </c>
      <c r="K704" s="2">
        <v>428</v>
      </c>
      <c r="L704" s="2">
        <f>COUNTIF(Table2[Average],INDEX(Data!J$1:J$4,Data!L$1)&amp;Table2[[#This Row],[Average]])+1</f>
        <v>187</v>
      </c>
    </row>
    <row r="705" spans="1:12" x14ac:dyDescent="0.2">
      <c r="A705" s="2">
        <v>750</v>
      </c>
      <c r="B705" s="2">
        <v>96</v>
      </c>
      <c r="C705" s="2" t="s">
        <v>2315</v>
      </c>
      <c r="D705" s="3">
        <v>-9.6938850000000087</v>
      </c>
      <c r="E705" s="3">
        <v>0.28800020112738611</v>
      </c>
      <c r="F705" s="2">
        <v>77</v>
      </c>
      <c r="G705" s="2">
        <v>8048</v>
      </c>
      <c r="H705" s="10">
        <f>INDEX(Data!N$2:N$803,Table2[[#This Row],[Index]])</f>
        <v>1.4802800000000001E-3</v>
      </c>
      <c r="I705" s="10">
        <f>INDEX(Data!O$2:O$803,Table2[[#This Row],[Index]])</f>
        <v>1.56818E-3</v>
      </c>
      <c r="J705" s="5">
        <f>INDEX(Data!P$2:P$803,Table2[[#This Row],[Index]])</f>
        <v>1.5242300000000001E-3</v>
      </c>
      <c r="K705" s="2">
        <v>327</v>
      </c>
      <c r="L705" s="2">
        <f>COUNTIF(Table2[Average],INDEX(Data!J$1:J$4,Data!L$1)&amp;Table2[[#This Row],[Average]])+1</f>
        <v>209</v>
      </c>
    </row>
    <row r="706" spans="1:12" x14ac:dyDescent="0.2">
      <c r="A706" s="2">
        <v>751</v>
      </c>
      <c r="B706" s="2">
        <v>97</v>
      </c>
      <c r="C706" s="2" t="s">
        <v>2317</v>
      </c>
      <c r="D706" s="3">
        <v>-7.6237700000000075</v>
      </c>
      <c r="E706" s="3">
        <v>0.30571357791047804</v>
      </c>
      <c r="F706" s="2">
        <v>77</v>
      </c>
      <c r="G706" s="2">
        <v>8048</v>
      </c>
      <c r="H706" s="10">
        <f>INDEX(Data!N$2:N$803,Table2[[#This Row],[Index]])</f>
        <v>1.4172099999999999E-3</v>
      </c>
      <c r="I706" s="10">
        <f>INDEX(Data!O$2:O$803,Table2[[#This Row],[Index]])</f>
        <v>1.6500600000000001E-3</v>
      </c>
      <c r="J706" s="5">
        <f>INDEX(Data!P$2:P$803,Table2[[#This Row],[Index]])</f>
        <v>1.533635E-3</v>
      </c>
      <c r="K706" s="2">
        <v>287</v>
      </c>
      <c r="L706" s="2">
        <f>COUNTIF(Table2[Average],INDEX(Data!J$1:J$4,Data!L$1)&amp;Table2[[#This Row],[Average]])+1</f>
        <v>206</v>
      </c>
    </row>
    <row r="707" spans="1:12" x14ac:dyDescent="0.2">
      <c r="A707" s="2">
        <v>794</v>
      </c>
      <c r="B707" s="2">
        <v>140</v>
      </c>
      <c r="C707" s="2" t="s">
        <v>2403</v>
      </c>
      <c r="D707" s="3">
        <v>-15.314605999999998</v>
      </c>
      <c r="E707" s="3">
        <v>0.73323856031163215</v>
      </c>
      <c r="F707" s="2">
        <v>77</v>
      </c>
      <c r="G707" s="2">
        <v>8048</v>
      </c>
      <c r="H707" s="10">
        <f>INDEX(Data!N$2:N$803,Table2[[#This Row],[Index]])</f>
        <v>3.9979899999999999E-3</v>
      </c>
      <c r="I707" s="10">
        <f>INDEX(Data!O$2:O$803,Table2[[#This Row],[Index]])</f>
        <v>3.9610899999999996E-3</v>
      </c>
      <c r="J707" s="5">
        <f>INDEX(Data!P$2:P$803,Table2[[#This Row],[Index]])</f>
        <v>3.9795400000000002E-3</v>
      </c>
      <c r="K707" s="2">
        <v>6</v>
      </c>
      <c r="L707" s="2">
        <f>COUNTIF(Table2[Average],INDEX(Data!J$1:J$4,Data!L$1)&amp;Table2[[#This Row],[Average]])+1</f>
        <v>46</v>
      </c>
    </row>
    <row r="708" spans="1:12" x14ac:dyDescent="0.2">
      <c r="A708" s="2">
        <v>800</v>
      </c>
      <c r="B708" s="2">
        <v>146</v>
      </c>
      <c r="C708" s="2" t="s">
        <v>2415</v>
      </c>
      <c r="D708" s="3">
        <v>-7.8147300000000044</v>
      </c>
      <c r="E708" s="3">
        <v>0.23532157210871099</v>
      </c>
      <c r="F708" s="2">
        <v>77</v>
      </c>
      <c r="G708" s="2">
        <v>8048</v>
      </c>
      <c r="H708" s="10">
        <f>INDEX(Data!N$2:N$803,Table2[[#This Row],[Index]])</f>
        <v>1.45605E-3</v>
      </c>
      <c r="I708" s="10">
        <f>INDEX(Data!O$2:O$803,Table2[[#This Row],[Index]])</f>
        <v>1.61147E-3</v>
      </c>
      <c r="J708" s="5">
        <f>INDEX(Data!P$2:P$803,Table2[[#This Row],[Index]])</f>
        <v>1.5337599999999999E-3</v>
      </c>
      <c r="K708" s="2">
        <v>495</v>
      </c>
      <c r="L708" s="2">
        <f>COUNTIF(Table2[Average],INDEX(Data!J$1:J$4,Data!L$1)&amp;Table2[[#This Row],[Average]])+1</f>
        <v>205</v>
      </c>
    </row>
    <row r="709" spans="1:12" x14ac:dyDescent="0.2">
      <c r="A709" s="2">
        <v>801</v>
      </c>
      <c r="B709" s="2">
        <v>147</v>
      </c>
      <c r="C709" s="2" t="s">
        <v>2417</v>
      </c>
      <c r="D709" s="3">
        <v>-5.9</v>
      </c>
      <c r="E709" s="3">
        <v>0.31622776601683794</v>
      </c>
      <c r="F709" s="2">
        <v>77</v>
      </c>
      <c r="G709" s="2">
        <v>8048</v>
      </c>
      <c r="H709" s="10">
        <f>INDEX(Data!N$2:N$803,Table2[[#This Row],[Index]])</f>
        <v>7.3888000000000001E-3</v>
      </c>
      <c r="I709" s="10">
        <f>INDEX(Data!O$2:O$803,Table2[[#This Row],[Index]])</f>
        <v>6.8359099999999997E-3</v>
      </c>
      <c r="J709" s="5">
        <f>INDEX(Data!P$2:P$803,Table2[[#This Row],[Index]])</f>
        <v>7.1123549999999999E-3</v>
      </c>
      <c r="K709" s="2">
        <v>260</v>
      </c>
      <c r="L709" s="2">
        <f>COUNTIF(Table2[Average],INDEX(Data!J$1:J$4,Data!L$1)&amp;Table2[[#This Row],[Average]])+1</f>
        <v>12</v>
      </c>
    </row>
    <row r="710" spans="1:12" x14ac:dyDescent="0.2">
      <c r="A710" s="2">
        <v>802</v>
      </c>
      <c r="B710" s="2">
        <v>148</v>
      </c>
      <c r="C710" s="2" t="s">
        <v>2419</v>
      </c>
      <c r="D710" s="3">
        <v>-7.6598500000000058</v>
      </c>
      <c r="E710" s="3">
        <v>0.23834520855278798</v>
      </c>
      <c r="F710" s="2">
        <v>77</v>
      </c>
      <c r="G710" s="2">
        <v>8048</v>
      </c>
      <c r="H710" s="10">
        <f>INDEX(Data!N$2:N$803,Table2[[#This Row],[Index]])</f>
        <v>1.99022E-3</v>
      </c>
      <c r="I710" s="10">
        <f>INDEX(Data!O$2:O$803,Table2[[#This Row],[Index]])</f>
        <v>1.8555100000000001E-3</v>
      </c>
      <c r="J710" s="5">
        <f>INDEX(Data!P$2:P$803,Table2[[#This Row],[Index]])</f>
        <v>1.9228650000000002E-3</v>
      </c>
      <c r="K710" s="2">
        <v>481</v>
      </c>
      <c r="L710" s="2">
        <f>COUNTIF(Table2[Average],INDEX(Data!J$1:J$4,Data!L$1)&amp;Table2[[#This Row],[Average]])+1</f>
        <v>162</v>
      </c>
    </row>
    <row r="711" spans="1:12" x14ac:dyDescent="0.2">
      <c r="A711" s="2">
        <v>689</v>
      </c>
      <c r="B711" s="2">
        <v>35</v>
      </c>
      <c r="C711" s="2" t="s">
        <v>2193</v>
      </c>
      <c r="D711" s="3">
        <v>-8.4197950000000006</v>
      </c>
      <c r="E711" s="3">
        <v>0.34577629109646374</v>
      </c>
      <c r="F711" s="2">
        <v>78</v>
      </c>
      <c r="G711" s="2">
        <v>8051</v>
      </c>
      <c r="H711" s="10">
        <f>INDEX(Data!N$2:N$803,Table2[[#This Row],[Index]])</f>
        <v>3.27481E-3</v>
      </c>
      <c r="I711" s="10">
        <f>INDEX(Data!O$2:O$803,Table2[[#This Row],[Index]])</f>
        <v>3.54507E-3</v>
      </c>
      <c r="J711" s="5">
        <f>INDEX(Data!P$2:P$803,Table2[[#This Row],[Index]])</f>
        <v>3.4099400000000002E-3</v>
      </c>
      <c r="K711" s="2">
        <v>208</v>
      </c>
      <c r="L711" s="2">
        <f>COUNTIF(Table2[Average],INDEX(Data!J$1:J$4,Data!L$1)&amp;Table2[[#This Row],[Average]])+1</f>
        <v>65</v>
      </c>
    </row>
    <row r="712" spans="1:12" x14ac:dyDescent="0.2">
      <c r="A712" s="2">
        <v>687</v>
      </c>
      <c r="B712" s="2">
        <v>33</v>
      </c>
      <c r="C712" s="2" t="s">
        <v>2189</v>
      </c>
      <c r="D712" s="3">
        <v>-7.442530000000005</v>
      </c>
      <c r="E712" s="3">
        <v>0.32946550675394309</v>
      </c>
      <c r="F712" s="2">
        <v>78</v>
      </c>
      <c r="G712" s="2">
        <v>8052</v>
      </c>
      <c r="H712" s="10">
        <f>INDEX(Data!N$2:N$803,Table2[[#This Row],[Index]])</f>
        <v>3.8150699999999998E-3</v>
      </c>
      <c r="I712" s="10">
        <f>INDEX(Data!O$2:O$803,Table2[[#This Row],[Index]])</f>
        <v>3.7766200000000001E-3</v>
      </c>
      <c r="J712" s="5">
        <f>INDEX(Data!P$2:P$803,Table2[[#This Row],[Index]])</f>
        <v>3.7958449999999999E-3</v>
      </c>
      <c r="K712" s="2">
        <v>241</v>
      </c>
      <c r="L712" s="2">
        <f>COUNTIF(Table2[Average],INDEX(Data!J$1:J$4,Data!L$1)&amp;Table2[[#This Row],[Average]])+1</f>
        <v>49</v>
      </c>
    </row>
    <row r="713" spans="1:12" x14ac:dyDescent="0.2">
      <c r="A713" s="2">
        <v>686</v>
      </c>
      <c r="B713" s="2">
        <v>32</v>
      </c>
      <c r="C713" s="2" t="s">
        <v>2187</v>
      </c>
      <c r="D713" s="3">
        <v>-8.5555049999999966</v>
      </c>
      <c r="E713" s="3">
        <v>0.40015387136973174</v>
      </c>
      <c r="F713" s="2">
        <v>79</v>
      </c>
      <c r="G713" s="2">
        <v>8054</v>
      </c>
      <c r="H713" s="10">
        <f>INDEX(Data!N$2:N$803,Table2[[#This Row],[Index]])</f>
        <v>3.8200700000000001E-3</v>
      </c>
      <c r="I713" s="10">
        <f>INDEX(Data!O$2:O$803,Table2[[#This Row],[Index]])</f>
        <v>4.0310800000000003E-3</v>
      </c>
      <c r="J713" s="5">
        <f>INDEX(Data!P$2:P$803,Table2[[#This Row],[Index]])</f>
        <v>3.9255750000000006E-3</v>
      </c>
      <c r="K713" s="2">
        <v>115</v>
      </c>
      <c r="L713" s="2">
        <f>COUNTIF(Table2[Average],INDEX(Data!J$1:J$4,Data!L$1)&amp;Table2[[#This Row],[Average]])+1</f>
        <v>47</v>
      </c>
    </row>
    <row r="714" spans="1:12" x14ac:dyDescent="0.2">
      <c r="A714" s="2">
        <v>688</v>
      </c>
      <c r="B714" s="2">
        <v>34</v>
      </c>
      <c r="C714" s="2" t="s">
        <v>2191</v>
      </c>
      <c r="D714" s="3">
        <v>-9.1652850000000043</v>
      </c>
      <c r="E714" s="3">
        <v>0.41195851808045852</v>
      </c>
      <c r="F714" s="2">
        <v>79</v>
      </c>
      <c r="G714" s="2">
        <v>8054</v>
      </c>
      <c r="H714" s="10">
        <f>INDEX(Data!N$2:N$803,Table2[[#This Row],[Index]])</f>
        <v>4.0868900000000001E-3</v>
      </c>
      <c r="I714" s="10">
        <f>INDEX(Data!O$2:O$803,Table2[[#This Row],[Index]])</f>
        <v>4.2447199999999996E-3</v>
      </c>
      <c r="J714" s="5">
        <f>INDEX(Data!P$2:P$803,Table2[[#This Row],[Index]])</f>
        <v>4.1658049999999999E-3</v>
      </c>
      <c r="K714" s="2">
        <v>100</v>
      </c>
      <c r="L714" s="2">
        <f>COUNTIF(Table2[Average],INDEX(Data!J$1:J$4,Data!L$1)&amp;Table2[[#This Row],[Average]])+1</f>
        <v>39</v>
      </c>
    </row>
    <row r="715" spans="1:12" x14ac:dyDescent="0.2">
      <c r="A715" s="2">
        <v>655</v>
      </c>
      <c r="B715" s="2">
        <v>1</v>
      </c>
      <c r="C715" s="2" t="s">
        <v>2125</v>
      </c>
      <c r="D715" s="3">
        <v>-4.2998199999999969</v>
      </c>
      <c r="E715" s="3">
        <v>0.15066335592135105</v>
      </c>
      <c r="F715" s="2">
        <v>230</v>
      </c>
      <c r="G715" s="2">
        <v>12728</v>
      </c>
      <c r="H715" s="10">
        <f>INDEX(Data!N$2:N$803,Table2[[#This Row],[Index]])</f>
        <v>2.4764499999999998E-3</v>
      </c>
      <c r="I715" s="10">
        <f>INDEX(Data!O$2:O$803,Table2[[#This Row],[Index]])</f>
        <v>2.6917899999999999E-3</v>
      </c>
      <c r="J715" s="5">
        <f>INDEX(Data!P$2:P$803,Table2[[#This Row],[Index]])</f>
        <v>2.5841199999999996E-3</v>
      </c>
      <c r="K715" s="2">
        <v>760</v>
      </c>
      <c r="L715" s="2">
        <f>COUNTIF(Table2[Average],INDEX(Data!J$1:J$4,Data!L$1)&amp;Table2[[#This Row],[Average]])+1</f>
        <v>105</v>
      </c>
    </row>
    <row r="716" spans="1:12" x14ac:dyDescent="0.2">
      <c r="A716" s="2">
        <v>656</v>
      </c>
      <c r="B716" s="2">
        <v>2</v>
      </c>
      <c r="C716" s="2" t="s">
        <v>2127</v>
      </c>
      <c r="D716" s="3">
        <v>-4.0977999999999994</v>
      </c>
      <c r="E716" s="3">
        <v>0.2616747691486373</v>
      </c>
      <c r="F716" s="2">
        <v>230</v>
      </c>
      <c r="G716" s="2">
        <v>12728</v>
      </c>
      <c r="H716" s="10">
        <f>INDEX(Data!N$2:N$803,Table2[[#This Row],[Index]])</f>
        <v>3.6800700000000001E-3</v>
      </c>
      <c r="I716" s="10">
        <f>INDEX(Data!O$2:O$803,Table2[[#This Row],[Index]])</f>
        <v>3.12379E-3</v>
      </c>
      <c r="J716" s="5">
        <f>INDEX(Data!P$2:P$803,Table2[[#This Row],[Index]])</f>
        <v>3.4019300000000001E-3</v>
      </c>
      <c r="K716" s="2">
        <v>407</v>
      </c>
      <c r="L716" s="2">
        <f>COUNTIF(Table2[Average],INDEX(Data!J$1:J$4,Data!L$1)&amp;Table2[[#This Row],[Average]])+1</f>
        <v>66</v>
      </c>
    </row>
    <row r="717" spans="1:12" x14ac:dyDescent="0.2">
      <c r="A717" s="2">
        <v>657</v>
      </c>
      <c r="B717" s="2">
        <v>3</v>
      </c>
      <c r="C717" s="2" t="s">
        <v>2129</v>
      </c>
      <c r="D717" s="3">
        <v>-5.0019500000000079</v>
      </c>
      <c r="E717" s="3">
        <v>0.34657201584169195</v>
      </c>
      <c r="F717" s="2">
        <v>230</v>
      </c>
      <c r="G717" s="2">
        <v>12728</v>
      </c>
      <c r="H717" s="10">
        <f>INDEX(Data!N$2:N$803,Table2[[#This Row],[Index]])</f>
        <v>3.4977900000000002E-3</v>
      </c>
      <c r="I717" s="10">
        <f>INDEX(Data!O$2:O$803,Table2[[#This Row],[Index]])</f>
        <v>3.5874399999999999E-3</v>
      </c>
      <c r="J717" s="5">
        <f>INDEX(Data!P$2:P$803,Table2[[#This Row],[Index]])</f>
        <v>3.5426149999999998E-3</v>
      </c>
      <c r="K717" s="2">
        <v>206</v>
      </c>
      <c r="L717" s="2">
        <f>COUNTIF(Table2[Average],INDEX(Data!J$1:J$4,Data!L$1)&amp;Table2[[#This Row],[Average]])+1</f>
        <v>58</v>
      </c>
    </row>
    <row r="718" spans="1:12" x14ac:dyDescent="0.2">
      <c r="A718" s="2">
        <v>659</v>
      </c>
      <c r="B718" s="2">
        <v>5</v>
      </c>
      <c r="C718" s="2" t="s">
        <v>2133</v>
      </c>
      <c r="D718" s="3">
        <v>-8.4803250000000077</v>
      </c>
      <c r="E718" s="3">
        <v>0.3209668566005332</v>
      </c>
      <c r="F718" s="2">
        <v>230</v>
      </c>
      <c r="G718" s="2">
        <v>12728</v>
      </c>
      <c r="H718" s="10">
        <f>INDEX(Data!N$2:N$803,Table2[[#This Row],[Index]])</f>
        <v>2.9593000000000002E-3</v>
      </c>
      <c r="I718" s="10">
        <f>INDEX(Data!O$2:O$803,Table2[[#This Row],[Index]])</f>
        <v>2.5257399999999998E-3</v>
      </c>
      <c r="J718" s="5">
        <f>INDEX(Data!P$2:P$803,Table2[[#This Row],[Index]])</f>
        <v>2.74252E-3</v>
      </c>
      <c r="K718" s="2">
        <v>256</v>
      </c>
      <c r="L718" s="2">
        <f>COUNTIF(Table2[Average],INDEX(Data!J$1:J$4,Data!L$1)&amp;Table2[[#This Row],[Average]])+1</f>
        <v>96</v>
      </c>
    </row>
    <row r="719" spans="1:12" x14ac:dyDescent="0.2">
      <c r="A719" s="2">
        <v>663</v>
      </c>
      <c r="B719" s="2">
        <v>9</v>
      </c>
      <c r="C719" s="2" t="s">
        <v>2141</v>
      </c>
      <c r="D719" s="3">
        <v>-8.5008000000000052</v>
      </c>
      <c r="E719" s="3">
        <v>0.45286966372942161</v>
      </c>
      <c r="F719" s="2">
        <v>230</v>
      </c>
      <c r="G719" s="2">
        <v>12728</v>
      </c>
      <c r="H719" s="10">
        <f>INDEX(Data!N$2:N$803,Table2[[#This Row],[Index]])</f>
        <v>4.1690299999999998E-3</v>
      </c>
      <c r="I719" s="10">
        <f>INDEX(Data!O$2:O$803,Table2[[#This Row],[Index]])</f>
        <v>3.5169200000000002E-3</v>
      </c>
      <c r="J719" s="5">
        <f>INDEX(Data!P$2:P$803,Table2[[#This Row],[Index]])</f>
        <v>3.8429750000000002E-3</v>
      </c>
      <c r="K719" s="2">
        <v>64</v>
      </c>
      <c r="L719" s="2">
        <f>COUNTIF(Table2[Average],INDEX(Data!J$1:J$4,Data!L$1)&amp;Table2[[#This Row],[Average]])+1</f>
        <v>48</v>
      </c>
    </row>
    <row r="720" spans="1:12" x14ac:dyDescent="0.2">
      <c r="A720" s="2">
        <v>664</v>
      </c>
      <c r="B720" s="2">
        <v>10</v>
      </c>
      <c r="C720" s="2" t="s">
        <v>2143</v>
      </c>
      <c r="D720" s="3">
        <v>-9.9019145000000037</v>
      </c>
      <c r="E720" s="3">
        <v>0.55371087674314556</v>
      </c>
      <c r="F720" s="2">
        <v>230</v>
      </c>
      <c r="G720" s="2">
        <v>12728</v>
      </c>
      <c r="H720" s="10">
        <f>INDEX(Data!N$2:N$803,Table2[[#This Row],[Index]])</f>
        <v>4.79131E-3</v>
      </c>
      <c r="I720" s="10">
        <f>INDEX(Data!O$2:O$803,Table2[[#This Row],[Index]])</f>
        <v>5.6192999999999998E-3</v>
      </c>
      <c r="J720" s="5">
        <f>INDEX(Data!P$2:P$803,Table2[[#This Row],[Index]])</f>
        <v>5.2053050000000003E-3</v>
      </c>
      <c r="K720" s="2">
        <v>25</v>
      </c>
      <c r="L720" s="2">
        <f>COUNTIF(Table2[Average],INDEX(Data!J$1:J$4,Data!L$1)&amp;Table2[[#This Row],[Average]])+1</f>
        <v>28</v>
      </c>
    </row>
    <row r="721" spans="1:12" x14ac:dyDescent="0.2">
      <c r="A721" s="2">
        <v>665</v>
      </c>
      <c r="B721" s="2">
        <v>11</v>
      </c>
      <c r="C721" s="2" t="s">
        <v>2145</v>
      </c>
      <c r="D721" s="3">
        <v>-11.215100000000007</v>
      </c>
      <c r="E721" s="3">
        <v>0.60891923014720073</v>
      </c>
      <c r="F721" s="2">
        <v>230</v>
      </c>
      <c r="G721" s="2">
        <v>12728</v>
      </c>
      <c r="H721" s="10">
        <f>INDEX(Data!N$2:N$803,Table2[[#This Row],[Index]])</f>
        <v>5.7956800000000001E-3</v>
      </c>
      <c r="I721" s="10">
        <f>INDEX(Data!O$2:O$803,Table2[[#This Row],[Index]])</f>
        <v>6.1511999999999999E-3</v>
      </c>
      <c r="J721" s="5">
        <f>INDEX(Data!P$2:P$803,Table2[[#This Row],[Index]])</f>
        <v>5.97344E-3</v>
      </c>
      <c r="K721" s="2">
        <v>13</v>
      </c>
      <c r="L721" s="2">
        <f>COUNTIF(Table2[Average],INDEX(Data!J$1:J$4,Data!L$1)&amp;Table2[[#This Row],[Average]])+1</f>
        <v>20</v>
      </c>
    </row>
    <row r="722" spans="1:12" x14ac:dyDescent="0.2">
      <c r="A722" s="2">
        <v>666</v>
      </c>
      <c r="B722" s="2">
        <v>12</v>
      </c>
      <c r="C722" s="2" t="s">
        <v>2147</v>
      </c>
      <c r="D722" s="3">
        <v>-7.858700000000006</v>
      </c>
      <c r="E722" s="3">
        <v>0.33073680407757611</v>
      </c>
      <c r="F722" s="2">
        <v>230</v>
      </c>
      <c r="G722" s="2">
        <v>12728</v>
      </c>
      <c r="H722" s="10">
        <f>INDEX(Data!N$2:N$803,Table2[[#This Row],[Index]])</f>
        <v>3.1061399999999999E-3</v>
      </c>
      <c r="I722" s="10">
        <f>INDEX(Data!O$2:O$803,Table2[[#This Row],[Index]])</f>
        <v>3.1821499999999999E-3</v>
      </c>
      <c r="J722" s="5">
        <f>INDEX(Data!P$2:P$803,Table2[[#This Row],[Index]])</f>
        <v>3.1441450000000001E-3</v>
      </c>
      <c r="K722" s="2">
        <v>239</v>
      </c>
      <c r="L722" s="2">
        <f>COUNTIF(Table2[Average],INDEX(Data!J$1:J$4,Data!L$1)&amp;Table2[[#This Row],[Average]])+1</f>
        <v>73</v>
      </c>
    </row>
    <row r="723" spans="1:12" x14ac:dyDescent="0.2">
      <c r="A723" s="2">
        <v>668</v>
      </c>
      <c r="B723" s="2">
        <v>14</v>
      </c>
      <c r="C723" s="2" t="s">
        <v>2151</v>
      </c>
      <c r="D723" s="3">
        <v>-10.600000000000001</v>
      </c>
      <c r="E723" s="3">
        <v>0.49180071573759043</v>
      </c>
      <c r="F723" s="2">
        <v>230</v>
      </c>
      <c r="G723" s="2">
        <v>12728</v>
      </c>
      <c r="H723" s="10">
        <f>INDEX(Data!N$2:N$803,Table2[[#This Row],[Index]])</f>
        <v>5.11613E-3</v>
      </c>
      <c r="I723" s="10">
        <f>INDEX(Data!O$2:O$803,Table2[[#This Row],[Index]])</f>
        <v>6.0833800000000002E-3</v>
      </c>
      <c r="J723" s="5">
        <f>INDEX(Data!P$2:P$803,Table2[[#This Row],[Index]])</f>
        <v>5.5997549999999997E-3</v>
      </c>
      <c r="K723" s="2">
        <v>40</v>
      </c>
      <c r="L723" s="2">
        <f>COUNTIF(Table2[Average],INDEX(Data!J$1:J$4,Data!L$1)&amp;Table2[[#This Row],[Average]])+1</f>
        <v>23</v>
      </c>
    </row>
    <row r="724" spans="1:12" x14ac:dyDescent="0.2">
      <c r="A724" s="2">
        <v>669</v>
      </c>
      <c r="B724" s="2">
        <v>15</v>
      </c>
      <c r="C724" s="2" t="s">
        <v>2153</v>
      </c>
      <c r="D724" s="3">
        <v>-9.0560700000000054</v>
      </c>
      <c r="E724" s="3">
        <v>0.44414780938063803</v>
      </c>
      <c r="F724" s="2">
        <v>230</v>
      </c>
      <c r="G724" s="2">
        <v>12728</v>
      </c>
      <c r="H724" s="10">
        <f>INDEX(Data!N$2:N$803,Table2[[#This Row],[Index]])</f>
        <v>6.1362099999999996E-3</v>
      </c>
      <c r="I724" s="10">
        <f>INDEX(Data!O$2:O$803,Table2[[#This Row],[Index]])</f>
        <v>6.7518700000000001E-3</v>
      </c>
      <c r="J724" s="5">
        <f>INDEX(Data!P$2:P$803,Table2[[#This Row],[Index]])</f>
        <v>6.4440399999999998E-3</v>
      </c>
      <c r="K724" s="2">
        <v>69</v>
      </c>
      <c r="L724" s="2">
        <f>COUNTIF(Table2[Average],INDEX(Data!J$1:J$4,Data!L$1)&amp;Table2[[#This Row],[Average]])+1</f>
        <v>17</v>
      </c>
    </row>
    <row r="725" spans="1:12" x14ac:dyDescent="0.2">
      <c r="A725" s="2">
        <v>679</v>
      </c>
      <c r="B725" s="2">
        <v>25</v>
      </c>
      <c r="C725" s="2" t="s">
        <v>2173</v>
      </c>
      <c r="D725" s="3">
        <v>-10.185780000000001</v>
      </c>
      <c r="E725" s="3">
        <v>0.4610804495978722</v>
      </c>
      <c r="F725" s="2">
        <v>230</v>
      </c>
      <c r="G725" s="2">
        <v>12728</v>
      </c>
      <c r="H725" s="10">
        <f>INDEX(Data!N$2:N$803,Table2[[#This Row],[Index]])</f>
        <v>4.1463799999999999E-3</v>
      </c>
      <c r="I725" s="10">
        <f>INDEX(Data!O$2:O$803,Table2[[#This Row],[Index]])</f>
        <v>3.9976300000000003E-3</v>
      </c>
      <c r="J725" s="5">
        <f>INDEX(Data!P$2:P$803,Table2[[#This Row],[Index]])</f>
        <v>4.0720050000000001E-3</v>
      </c>
      <c r="K725" s="2">
        <v>55</v>
      </c>
      <c r="L725" s="2">
        <f>COUNTIF(Table2[Average],INDEX(Data!J$1:J$4,Data!L$1)&amp;Table2[[#This Row],[Average]])+1</f>
        <v>42</v>
      </c>
    </row>
    <row r="726" spans="1:12" x14ac:dyDescent="0.2">
      <c r="A726" s="2">
        <v>680</v>
      </c>
      <c r="B726" s="2">
        <v>26</v>
      </c>
      <c r="C726" s="2" t="s">
        <v>2175</v>
      </c>
      <c r="D726" s="3">
        <v>-6.5748700000000113</v>
      </c>
      <c r="E726" s="3">
        <v>0.19709259587469097</v>
      </c>
      <c r="F726" s="2">
        <v>230</v>
      </c>
      <c r="G726" s="2">
        <v>12728</v>
      </c>
      <c r="H726" s="10">
        <f>INDEX(Data!N$2:N$803,Table2[[#This Row],[Index]])</f>
        <v>2.0314700000000001E-3</v>
      </c>
      <c r="I726" s="10">
        <f>INDEX(Data!O$2:O$803,Table2[[#This Row],[Index]])</f>
        <v>2.1524299999999999E-3</v>
      </c>
      <c r="J726" s="5">
        <f>INDEX(Data!P$2:P$803,Table2[[#This Row],[Index]])</f>
        <v>2.09195E-3</v>
      </c>
      <c r="K726" s="2">
        <v>623</v>
      </c>
      <c r="L726" s="2">
        <f>COUNTIF(Table2[Average],INDEX(Data!J$1:J$4,Data!L$1)&amp;Table2[[#This Row],[Average]])+1</f>
        <v>155</v>
      </c>
    </row>
    <row r="727" spans="1:12" x14ac:dyDescent="0.2">
      <c r="A727" s="2">
        <v>681</v>
      </c>
      <c r="B727" s="2">
        <v>27</v>
      </c>
      <c r="C727" s="2" t="s">
        <v>2177</v>
      </c>
      <c r="D727" s="3">
        <v>-6.4931049999999999</v>
      </c>
      <c r="E727" s="3">
        <v>0.19298388239553305</v>
      </c>
      <c r="F727" s="2">
        <v>230</v>
      </c>
      <c r="G727" s="2">
        <v>12728</v>
      </c>
      <c r="H727" s="10">
        <f>INDEX(Data!N$2:N$803,Table2[[#This Row],[Index]])</f>
        <v>2.3510800000000002E-3</v>
      </c>
      <c r="I727" s="10">
        <f>INDEX(Data!O$2:O$803,Table2[[#This Row],[Index]])</f>
        <v>2.46503E-3</v>
      </c>
      <c r="J727" s="5">
        <f>INDEX(Data!P$2:P$803,Table2[[#This Row],[Index]])</f>
        <v>2.4080550000000001E-3</v>
      </c>
      <c r="K727" s="2">
        <v>645</v>
      </c>
      <c r="L727" s="2">
        <f>COUNTIF(Table2[Average],INDEX(Data!J$1:J$4,Data!L$1)&amp;Table2[[#This Row],[Average]])+1</f>
        <v>126</v>
      </c>
    </row>
    <row r="728" spans="1:12" x14ac:dyDescent="0.2">
      <c r="A728" s="2">
        <v>682</v>
      </c>
      <c r="B728" s="2">
        <v>28</v>
      </c>
      <c r="C728" s="2" t="s">
        <v>2179</v>
      </c>
      <c r="D728" s="3">
        <v>-7.894235000000009</v>
      </c>
      <c r="E728" s="3">
        <v>0.26709692160900828</v>
      </c>
      <c r="F728" s="2">
        <v>230</v>
      </c>
      <c r="G728" s="2">
        <v>12728</v>
      </c>
      <c r="H728" s="10">
        <f>INDEX(Data!N$2:N$803,Table2[[#This Row],[Index]])</f>
        <v>3.0706100000000001E-3</v>
      </c>
      <c r="I728" s="10">
        <f>INDEX(Data!O$2:O$803,Table2[[#This Row],[Index]])</f>
        <v>3.21682E-3</v>
      </c>
      <c r="J728" s="5">
        <f>INDEX(Data!P$2:P$803,Table2[[#This Row],[Index]])</f>
        <v>3.1437150000000001E-3</v>
      </c>
      <c r="K728" s="2">
        <v>392</v>
      </c>
      <c r="L728" s="2">
        <f>COUNTIF(Table2[Average],INDEX(Data!J$1:J$4,Data!L$1)&amp;Table2[[#This Row],[Average]])+1</f>
        <v>74</v>
      </c>
    </row>
    <row r="729" spans="1:12" x14ac:dyDescent="0.2">
      <c r="A729" s="2">
        <v>683</v>
      </c>
      <c r="B729" s="2">
        <v>29</v>
      </c>
      <c r="C729" s="2" t="s">
        <v>2181</v>
      </c>
      <c r="D729" s="3">
        <v>-7.2354000000000056</v>
      </c>
      <c r="E729" s="3">
        <v>0.22222396560813423</v>
      </c>
      <c r="F729" s="2">
        <v>230</v>
      </c>
      <c r="G729" s="2">
        <v>12728</v>
      </c>
      <c r="H729" s="10">
        <f>INDEX(Data!N$2:N$803,Table2[[#This Row],[Index]])</f>
        <v>2.3341500000000001E-3</v>
      </c>
      <c r="I729" s="10">
        <f>INDEX(Data!O$2:O$803,Table2[[#This Row],[Index]])</f>
        <v>2.47291E-3</v>
      </c>
      <c r="J729" s="5">
        <f>INDEX(Data!P$2:P$803,Table2[[#This Row],[Index]])</f>
        <v>2.4035300000000001E-3</v>
      </c>
      <c r="K729" s="2">
        <v>537</v>
      </c>
      <c r="L729" s="2">
        <f>COUNTIF(Table2[Average],INDEX(Data!J$1:J$4,Data!L$1)&amp;Table2[[#This Row],[Average]])+1</f>
        <v>128</v>
      </c>
    </row>
    <row r="730" spans="1:12" x14ac:dyDescent="0.2">
      <c r="A730" s="2">
        <v>684</v>
      </c>
      <c r="B730" s="2">
        <v>30</v>
      </c>
      <c r="C730" s="2" t="s">
        <v>2183</v>
      </c>
      <c r="D730" s="3">
        <v>-7.1096450000000004</v>
      </c>
      <c r="E730" s="3">
        <v>0.22641041665218997</v>
      </c>
      <c r="F730" s="2">
        <v>230</v>
      </c>
      <c r="G730" s="2">
        <v>12728</v>
      </c>
      <c r="H730" s="10">
        <f>INDEX(Data!N$2:N$803,Table2[[#This Row],[Index]])</f>
        <v>2.82621E-3</v>
      </c>
      <c r="I730" s="10">
        <f>INDEX(Data!O$2:O$803,Table2[[#This Row],[Index]])</f>
        <v>2.2843E-3</v>
      </c>
      <c r="J730" s="5">
        <f>INDEX(Data!P$2:P$803,Table2[[#This Row],[Index]])</f>
        <v>2.5552550000000002E-3</v>
      </c>
      <c r="K730" s="2">
        <v>523</v>
      </c>
      <c r="L730" s="2">
        <f>COUNTIF(Table2[Average],INDEX(Data!J$1:J$4,Data!L$1)&amp;Table2[[#This Row],[Average]])+1</f>
        <v>108</v>
      </c>
    </row>
    <row r="731" spans="1:12" x14ac:dyDescent="0.2">
      <c r="A731" s="2">
        <v>685</v>
      </c>
      <c r="B731" s="2">
        <v>31</v>
      </c>
      <c r="C731" s="2" t="s">
        <v>2185</v>
      </c>
      <c r="D731" s="3">
        <v>-6.7212950000000049</v>
      </c>
      <c r="E731" s="3">
        <v>0.21863405409648967</v>
      </c>
      <c r="F731" s="2">
        <v>230</v>
      </c>
      <c r="G731" s="2">
        <v>12728</v>
      </c>
      <c r="H731" s="10">
        <f>INDEX(Data!N$2:N$803,Table2[[#This Row],[Index]])</f>
        <v>2.7174600000000001E-3</v>
      </c>
      <c r="I731" s="10">
        <f>INDEX(Data!O$2:O$803,Table2[[#This Row],[Index]])</f>
        <v>2.7454699999999999E-3</v>
      </c>
      <c r="J731" s="5">
        <f>INDEX(Data!P$2:P$803,Table2[[#This Row],[Index]])</f>
        <v>2.7314649999999998E-3</v>
      </c>
      <c r="K731" s="2">
        <v>544</v>
      </c>
      <c r="L731" s="2">
        <f>COUNTIF(Table2[Average],INDEX(Data!J$1:J$4,Data!L$1)&amp;Table2[[#This Row],[Average]])+1</f>
        <v>97</v>
      </c>
    </row>
    <row r="732" spans="1:12" x14ac:dyDescent="0.2">
      <c r="A732" s="2">
        <v>690</v>
      </c>
      <c r="B732" s="2">
        <v>36</v>
      </c>
      <c r="C732" s="2" t="s">
        <v>2195</v>
      </c>
      <c r="D732" s="3">
        <v>-7.3414199999999994</v>
      </c>
      <c r="E732" s="3">
        <v>0.21812064934236389</v>
      </c>
      <c r="F732" s="2">
        <v>230</v>
      </c>
      <c r="G732" s="2">
        <v>12728</v>
      </c>
      <c r="H732" s="10">
        <f>INDEX(Data!N$2:N$803,Table2[[#This Row],[Index]])</f>
        <v>3.05901E-3</v>
      </c>
      <c r="I732" s="10">
        <f>INDEX(Data!O$2:O$803,Table2[[#This Row],[Index]])</f>
        <v>2.8251600000000002E-3</v>
      </c>
      <c r="J732" s="5">
        <f>INDEX(Data!P$2:P$803,Table2[[#This Row],[Index]])</f>
        <v>2.9420850000000001E-3</v>
      </c>
      <c r="K732" s="2">
        <v>547</v>
      </c>
      <c r="L732" s="2">
        <f>COUNTIF(Table2[Average],INDEX(Data!J$1:J$4,Data!L$1)&amp;Table2[[#This Row],[Average]])+1</f>
        <v>83</v>
      </c>
    </row>
    <row r="733" spans="1:12" x14ac:dyDescent="0.2">
      <c r="A733" s="2">
        <v>691</v>
      </c>
      <c r="B733" s="2">
        <v>37</v>
      </c>
      <c r="C733" s="2" t="s">
        <v>2197</v>
      </c>
      <c r="D733" s="3">
        <v>-7.6498750000000086</v>
      </c>
      <c r="E733" s="3">
        <v>0.24366778146540252</v>
      </c>
      <c r="F733" s="2">
        <v>230</v>
      </c>
      <c r="G733" s="2">
        <v>12728</v>
      </c>
      <c r="H733" s="10">
        <f>INDEX(Data!N$2:N$803,Table2[[#This Row],[Index]])</f>
        <v>2.2948000000000001E-3</v>
      </c>
      <c r="I733" s="10">
        <f>INDEX(Data!O$2:O$803,Table2[[#This Row],[Index]])</f>
        <v>2.77757E-3</v>
      </c>
      <c r="J733" s="5">
        <f>INDEX(Data!P$2:P$803,Table2[[#This Row],[Index]])</f>
        <v>2.5361849999999998E-3</v>
      </c>
      <c r="K733" s="2">
        <v>465</v>
      </c>
      <c r="L733" s="2">
        <f>COUNTIF(Table2[Average],INDEX(Data!J$1:J$4,Data!L$1)&amp;Table2[[#This Row],[Average]])+1</f>
        <v>112</v>
      </c>
    </row>
    <row r="734" spans="1:12" x14ac:dyDescent="0.2">
      <c r="A734" s="2">
        <v>692</v>
      </c>
      <c r="B734" s="2">
        <v>38</v>
      </c>
      <c r="C734" s="2" t="s">
        <v>2199</v>
      </c>
      <c r="D734" s="3">
        <v>-10.093125000000001</v>
      </c>
      <c r="E734" s="3">
        <v>0.33831032372813868</v>
      </c>
      <c r="F734" s="2">
        <v>230</v>
      </c>
      <c r="G734" s="2">
        <v>12728</v>
      </c>
      <c r="H734" s="10">
        <f>INDEX(Data!N$2:N$803,Table2[[#This Row],[Index]])</f>
        <v>3.4418600000000001E-3</v>
      </c>
      <c r="I734" s="10">
        <f>INDEX(Data!O$2:O$803,Table2[[#This Row],[Index]])</f>
        <v>3.4080199999999999E-3</v>
      </c>
      <c r="J734" s="5">
        <f>INDEX(Data!P$2:P$803,Table2[[#This Row],[Index]])</f>
        <v>3.42494E-3</v>
      </c>
      <c r="K734" s="2">
        <v>220</v>
      </c>
      <c r="L734" s="2">
        <f>COUNTIF(Table2[Average],INDEX(Data!J$1:J$4,Data!L$1)&amp;Table2[[#This Row],[Average]])+1</f>
        <v>64</v>
      </c>
    </row>
    <row r="735" spans="1:12" x14ac:dyDescent="0.2">
      <c r="A735" s="2">
        <v>693</v>
      </c>
      <c r="B735" s="2">
        <v>39</v>
      </c>
      <c r="C735" s="2" t="s">
        <v>2201</v>
      </c>
      <c r="D735" s="3">
        <v>-6.0489400000000018</v>
      </c>
      <c r="E735" s="3">
        <v>0.24044914401763018</v>
      </c>
      <c r="F735" s="2">
        <v>230</v>
      </c>
      <c r="G735" s="2">
        <v>12728</v>
      </c>
      <c r="H735" s="10">
        <f>INDEX(Data!N$2:N$803,Table2[[#This Row],[Index]])</f>
        <v>2.65204E-3</v>
      </c>
      <c r="I735" s="10">
        <f>INDEX(Data!O$2:O$803,Table2[[#This Row],[Index]])</f>
        <v>2.2864199999999999E-3</v>
      </c>
      <c r="J735" s="5">
        <f>INDEX(Data!P$2:P$803,Table2[[#This Row],[Index]])</f>
        <v>2.4692300000000002E-3</v>
      </c>
      <c r="K735" s="2">
        <v>474</v>
      </c>
      <c r="L735" s="2">
        <f>COUNTIF(Table2[Average],INDEX(Data!J$1:J$4,Data!L$1)&amp;Table2[[#This Row],[Average]])+1</f>
        <v>118</v>
      </c>
    </row>
    <row r="736" spans="1:12" x14ac:dyDescent="0.2">
      <c r="A736" s="2">
        <v>694</v>
      </c>
      <c r="B736" s="2">
        <v>40</v>
      </c>
      <c r="C736" s="2" t="s">
        <v>2203</v>
      </c>
      <c r="D736" s="3">
        <v>-5.9912350000000032</v>
      </c>
      <c r="E736" s="3">
        <v>0.25958967463033772</v>
      </c>
      <c r="F736" s="2">
        <v>230</v>
      </c>
      <c r="G736" s="2">
        <v>12728</v>
      </c>
      <c r="H736" s="10">
        <f>INDEX(Data!N$2:N$803,Table2[[#This Row],[Index]])</f>
        <v>3.2053400000000001E-3</v>
      </c>
      <c r="I736" s="10">
        <f>INDEX(Data!O$2:O$803,Table2[[#This Row],[Index]])</f>
        <v>3.0328E-3</v>
      </c>
      <c r="J736" s="5">
        <f>INDEX(Data!P$2:P$803,Table2[[#This Row],[Index]])</f>
        <v>3.1190699999999998E-3</v>
      </c>
      <c r="K736" s="2">
        <v>413</v>
      </c>
      <c r="L736" s="2">
        <f>COUNTIF(Table2[Average],INDEX(Data!J$1:J$4,Data!L$1)&amp;Table2[[#This Row],[Average]])+1</f>
        <v>76</v>
      </c>
    </row>
    <row r="737" spans="1:12" x14ac:dyDescent="0.2">
      <c r="A737" s="2">
        <v>695</v>
      </c>
      <c r="B737" s="2">
        <v>41</v>
      </c>
      <c r="C737" s="2" t="s">
        <v>2205</v>
      </c>
      <c r="D737" s="3">
        <v>-6.8622850000000071</v>
      </c>
      <c r="E737" s="3">
        <v>0.2109078482708705</v>
      </c>
      <c r="F737" s="2">
        <v>230</v>
      </c>
      <c r="G737" s="2">
        <v>12728</v>
      </c>
      <c r="H737" s="10">
        <f>INDEX(Data!N$2:N$803,Table2[[#This Row],[Index]])</f>
        <v>3.0522000000000001E-3</v>
      </c>
      <c r="I737" s="10">
        <f>INDEX(Data!O$2:O$803,Table2[[#This Row],[Index]])</f>
        <v>2.8271799999999999E-3</v>
      </c>
      <c r="J737" s="5">
        <f>INDEX(Data!P$2:P$803,Table2[[#This Row],[Index]])</f>
        <v>2.93969E-3</v>
      </c>
      <c r="K737" s="2">
        <v>567</v>
      </c>
      <c r="L737" s="2">
        <f>COUNTIF(Table2[Average],INDEX(Data!J$1:J$4,Data!L$1)&amp;Table2[[#This Row],[Average]])+1</f>
        <v>84</v>
      </c>
    </row>
    <row r="738" spans="1:12" x14ac:dyDescent="0.2">
      <c r="A738" s="2">
        <v>696</v>
      </c>
      <c r="B738" s="2">
        <v>42</v>
      </c>
      <c r="C738" s="2" t="s">
        <v>2207</v>
      </c>
      <c r="D738" s="3">
        <v>-11.142745000000012</v>
      </c>
      <c r="E738" s="3">
        <v>0.46772818892340562</v>
      </c>
      <c r="F738" s="2">
        <v>230</v>
      </c>
      <c r="G738" s="2">
        <v>12728</v>
      </c>
      <c r="H738" s="10">
        <f>INDEX(Data!N$2:N$803,Table2[[#This Row],[Index]])</f>
        <v>3.8713200000000001E-3</v>
      </c>
      <c r="I738" s="10">
        <f>INDEX(Data!O$2:O$803,Table2[[#This Row],[Index]])</f>
        <v>4.1636399999999997E-3</v>
      </c>
      <c r="J738" s="5">
        <f>INDEX(Data!P$2:P$803,Table2[[#This Row],[Index]])</f>
        <v>4.0174800000000004E-3</v>
      </c>
      <c r="K738" s="2">
        <v>51</v>
      </c>
      <c r="L738" s="2">
        <f>COUNTIF(Table2[Average],INDEX(Data!J$1:J$4,Data!L$1)&amp;Table2[[#This Row],[Average]])+1</f>
        <v>44</v>
      </c>
    </row>
    <row r="739" spans="1:12" x14ac:dyDescent="0.2">
      <c r="A739" s="2">
        <v>697</v>
      </c>
      <c r="B739" s="2">
        <v>43</v>
      </c>
      <c r="C739" s="2" t="s">
        <v>2209</v>
      </c>
      <c r="D739" s="3">
        <v>-7.1675450000000041</v>
      </c>
      <c r="E739" s="3">
        <v>0.21395690411779736</v>
      </c>
      <c r="F739" s="2">
        <v>230</v>
      </c>
      <c r="G739" s="2">
        <v>12728</v>
      </c>
      <c r="H739" s="10">
        <f>INDEX(Data!N$2:N$803,Table2[[#This Row],[Index]])</f>
        <v>2.5664199999999998E-3</v>
      </c>
      <c r="I739" s="10">
        <f>INDEX(Data!O$2:O$803,Table2[[#This Row],[Index]])</f>
        <v>2.0124100000000001E-3</v>
      </c>
      <c r="J739" s="5">
        <f>INDEX(Data!P$2:P$803,Table2[[#This Row],[Index]])</f>
        <v>2.2894149999999999E-3</v>
      </c>
      <c r="K739" s="2">
        <v>559</v>
      </c>
      <c r="L739" s="2">
        <f>COUNTIF(Table2[Average],INDEX(Data!J$1:J$4,Data!L$1)&amp;Table2[[#This Row],[Average]])+1</f>
        <v>135</v>
      </c>
    </row>
    <row r="740" spans="1:12" x14ac:dyDescent="0.2">
      <c r="A740" s="2">
        <v>698</v>
      </c>
      <c r="B740" s="2">
        <v>44</v>
      </c>
      <c r="C740" s="2" t="s">
        <v>2211</v>
      </c>
      <c r="D740" s="3">
        <v>-7.2207500000000095</v>
      </c>
      <c r="E740" s="3">
        <v>0.23392391576653757</v>
      </c>
      <c r="F740" s="2">
        <v>230</v>
      </c>
      <c r="G740" s="2">
        <v>12728</v>
      </c>
      <c r="H740" s="10">
        <f>INDEX(Data!N$2:N$803,Table2[[#This Row],[Index]])</f>
        <v>2.2760699999999998E-3</v>
      </c>
      <c r="I740" s="10">
        <f>INDEX(Data!O$2:O$803,Table2[[#This Row],[Index]])</f>
        <v>2.6646500000000002E-3</v>
      </c>
      <c r="J740" s="5">
        <f>INDEX(Data!P$2:P$803,Table2[[#This Row],[Index]])</f>
        <v>2.47036E-3</v>
      </c>
      <c r="K740" s="2">
        <v>502</v>
      </c>
      <c r="L740" s="2">
        <f>COUNTIF(Table2[Average],INDEX(Data!J$1:J$4,Data!L$1)&amp;Table2[[#This Row],[Average]])+1</f>
        <v>117</v>
      </c>
    </row>
    <row r="741" spans="1:12" x14ac:dyDescent="0.2">
      <c r="A741" s="2">
        <v>699</v>
      </c>
      <c r="B741" s="2">
        <v>45</v>
      </c>
      <c r="C741" s="2" t="s">
        <v>2213</v>
      </c>
      <c r="D741" s="3">
        <v>-10.180714999999999</v>
      </c>
      <c r="E741" s="3">
        <v>0.37259675427751193</v>
      </c>
      <c r="F741" s="2">
        <v>230</v>
      </c>
      <c r="G741" s="2">
        <v>12728</v>
      </c>
      <c r="H741" s="10">
        <f>INDEX(Data!N$2:N$803,Table2[[#This Row],[Index]])</f>
        <v>3.3058599999999999E-3</v>
      </c>
      <c r="I741" s="10">
        <f>INDEX(Data!O$2:O$803,Table2[[#This Row],[Index]])</f>
        <v>3.77283E-3</v>
      </c>
      <c r="J741" s="5">
        <f>INDEX(Data!P$2:P$803,Table2[[#This Row],[Index]])</f>
        <v>3.5393450000000002E-3</v>
      </c>
      <c r="K741" s="2">
        <v>157</v>
      </c>
      <c r="L741" s="2">
        <f>COUNTIF(Table2[Average],INDEX(Data!J$1:J$4,Data!L$1)&amp;Table2[[#This Row],[Average]])+1</f>
        <v>59</v>
      </c>
    </row>
    <row r="742" spans="1:12" x14ac:dyDescent="0.2">
      <c r="A742" s="2">
        <v>700</v>
      </c>
      <c r="B742" s="2">
        <v>46</v>
      </c>
      <c r="C742" s="2" t="s">
        <v>2215</v>
      </c>
      <c r="D742" s="3">
        <v>-9.7160550000000043</v>
      </c>
      <c r="E742" s="3">
        <v>0.32189967406906317</v>
      </c>
      <c r="F742" s="2">
        <v>230</v>
      </c>
      <c r="G742" s="2">
        <v>12728</v>
      </c>
      <c r="H742" s="10">
        <f>INDEX(Data!N$2:N$803,Table2[[#This Row],[Index]])</f>
        <v>3.1740200000000001E-3</v>
      </c>
      <c r="I742" s="10">
        <f>INDEX(Data!O$2:O$803,Table2[[#This Row],[Index]])</f>
        <v>3.3566099999999999E-3</v>
      </c>
      <c r="J742" s="5">
        <f>INDEX(Data!P$2:P$803,Table2[[#This Row],[Index]])</f>
        <v>3.265315E-3</v>
      </c>
      <c r="K742" s="2">
        <v>254</v>
      </c>
      <c r="L742" s="2">
        <f>COUNTIF(Table2[Average],INDEX(Data!J$1:J$4,Data!L$1)&amp;Table2[[#This Row],[Average]])+1</f>
        <v>70</v>
      </c>
    </row>
    <row r="743" spans="1:12" x14ac:dyDescent="0.2">
      <c r="A743" s="2">
        <v>701</v>
      </c>
      <c r="B743" s="2">
        <v>47</v>
      </c>
      <c r="C743" s="2" t="s">
        <v>2217</v>
      </c>
      <c r="D743" s="3">
        <v>-6.5019500000000079</v>
      </c>
      <c r="E743" s="3">
        <v>0.23776966639280647</v>
      </c>
      <c r="F743" s="2">
        <v>230</v>
      </c>
      <c r="G743" s="2">
        <v>12728</v>
      </c>
      <c r="H743" s="10">
        <f>INDEX(Data!N$2:N$803,Table2[[#This Row],[Index]])</f>
        <v>2.1854600000000002E-3</v>
      </c>
      <c r="I743" s="10">
        <f>INDEX(Data!O$2:O$803,Table2[[#This Row],[Index]])</f>
        <v>1.8701200000000001E-3</v>
      </c>
      <c r="J743" s="5">
        <f>INDEX(Data!P$2:P$803,Table2[[#This Row],[Index]])</f>
        <v>2.0277900000000002E-3</v>
      </c>
      <c r="K743" s="2">
        <v>485</v>
      </c>
      <c r="L743" s="2">
        <f>COUNTIF(Table2[Average],INDEX(Data!J$1:J$4,Data!L$1)&amp;Table2[[#This Row],[Average]])+1</f>
        <v>158</v>
      </c>
    </row>
    <row r="744" spans="1:12" x14ac:dyDescent="0.2">
      <c r="A744" s="2">
        <v>702</v>
      </c>
      <c r="B744" s="2">
        <v>48</v>
      </c>
      <c r="C744" s="2" t="s">
        <v>2219</v>
      </c>
      <c r="D744" s="3">
        <v>-7.174500000000009</v>
      </c>
      <c r="E744" s="3">
        <v>0.21410060686099483</v>
      </c>
      <c r="F744" s="2">
        <v>230</v>
      </c>
      <c r="G744" s="2">
        <v>12728</v>
      </c>
      <c r="H744" s="10">
        <f>INDEX(Data!N$2:N$803,Table2[[#This Row],[Index]])</f>
        <v>2.08749E-3</v>
      </c>
      <c r="I744" s="10">
        <f>INDEX(Data!O$2:O$803,Table2[[#This Row],[Index]])</f>
        <v>2.0906100000000001E-3</v>
      </c>
      <c r="J744" s="5">
        <f>INDEX(Data!P$2:P$803,Table2[[#This Row],[Index]])</f>
        <v>2.0890500000000003E-3</v>
      </c>
      <c r="K744" s="2">
        <v>557</v>
      </c>
      <c r="L744" s="2">
        <f>COUNTIF(Table2[Average],INDEX(Data!J$1:J$4,Data!L$1)&amp;Table2[[#This Row],[Average]])+1</f>
        <v>156</v>
      </c>
    </row>
    <row r="745" spans="1:12" x14ac:dyDescent="0.2">
      <c r="A745" s="2">
        <v>703</v>
      </c>
      <c r="B745" s="2">
        <v>49</v>
      </c>
      <c r="C745" s="2" t="s">
        <v>2221</v>
      </c>
      <c r="D745" s="3">
        <v>-7.1470500000000072</v>
      </c>
      <c r="E745" s="3">
        <v>0.23420332970574115</v>
      </c>
      <c r="F745" s="2">
        <v>230</v>
      </c>
      <c r="G745" s="2">
        <v>12728</v>
      </c>
      <c r="H745" s="10">
        <f>INDEX(Data!N$2:N$803,Table2[[#This Row],[Index]])</f>
        <v>2.3249899999999999E-3</v>
      </c>
      <c r="I745" s="10">
        <f>INDEX(Data!O$2:O$803,Table2[[#This Row],[Index]])</f>
        <v>2.3291000000000002E-3</v>
      </c>
      <c r="J745" s="5">
        <f>INDEX(Data!P$2:P$803,Table2[[#This Row],[Index]])</f>
        <v>2.3270449999999998E-3</v>
      </c>
      <c r="K745" s="2">
        <v>500</v>
      </c>
      <c r="L745" s="2">
        <f>COUNTIF(Table2[Average],INDEX(Data!J$1:J$4,Data!L$1)&amp;Table2[[#This Row],[Average]])+1</f>
        <v>133</v>
      </c>
    </row>
    <row r="746" spans="1:12" x14ac:dyDescent="0.2">
      <c r="A746" s="2">
        <v>704</v>
      </c>
      <c r="B746" s="2">
        <v>50</v>
      </c>
      <c r="C746" s="2" t="s">
        <v>2223</v>
      </c>
      <c r="D746" s="3">
        <v>-6.1876499999999979</v>
      </c>
      <c r="E746" s="3">
        <v>0.18389320802287615</v>
      </c>
      <c r="F746" s="2">
        <v>230</v>
      </c>
      <c r="G746" s="2">
        <v>12728</v>
      </c>
      <c r="H746" s="10">
        <f>INDEX(Data!N$2:N$803,Table2[[#This Row],[Index]])</f>
        <v>2.4317100000000001E-3</v>
      </c>
      <c r="I746" s="10">
        <f>INDEX(Data!O$2:O$803,Table2[[#This Row],[Index]])</f>
        <v>2.71039E-3</v>
      </c>
      <c r="J746" s="5">
        <f>INDEX(Data!P$2:P$803,Table2[[#This Row],[Index]])</f>
        <v>2.5710500000000001E-3</v>
      </c>
      <c r="K746" s="2">
        <v>671</v>
      </c>
      <c r="L746" s="2">
        <f>COUNTIF(Table2[Average],INDEX(Data!J$1:J$4,Data!L$1)&amp;Table2[[#This Row],[Average]])+1</f>
        <v>107</v>
      </c>
    </row>
    <row r="747" spans="1:12" x14ac:dyDescent="0.2">
      <c r="A747" s="2">
        <v>705</v>
      </c>
      <c r="B747" s="2">
        <v>51</v>
      </c>
      <c r="C747" s="2" t="s">
        <v>2225</v>
      </c>
      <c r="D747" s="3">
        <v>-6.2602000000000046</v>
      </c>
      <c r="E747" s="3">
        <v>0.20939718495384771</v>
      </c>
      <c r="F747" s="2">
        <v>230</v>
      </c>
      <c r="G747" s="2">
        <v>12728</v>
      </c>
      <c r="H747" s="10">
        <f>INDEX(Data!N$2:N$803,Table2[[#This Row],[Index]])</f>
        <v>2.3890999999999999E-3</v>
      </c>
      <c r="I747" s="10">
        <f>INDEX(Data!O$2:O$803,Table2[[#This Row],[Index]])</f>
        <v>2.3111E-3</v>
      </c>
      <c r="J747" s="5">
        <f>INDEX(Data!P$2:P$803,Table2[[#This Row],[Index]])</f>
        <v>2.3500999999999999E-3</v>
      </c>
      <c r="K747" s="2">
        <v>580</v>
      </c>
      <c r="L747" s="2">
        <f>COUNTIF(Table2[Average],INDEX(Data!J$1:J$4,Data!L$1)&amp;Table2[[#This Row],[Average]])+1</f>
        <v>131</v>
      </c>
    </row>
    <row r="748" spans="1:12" x14ac:dyDescent="0.2">
      <c r="A748" s="2">
        <v>706</v>
      </c>
      <c r="B748" s="2">
        <v>52</v>
      </c>
      <c r="C748" s="2" t="s">
        <v>2227</v>
      </c>
      <c r="D748" s="3">
        <v>-9.3872999999999962</v>
      </c>
      <c r="E748" s="3">
        <v>0.28298427358116651</v>
      </c>
      <c r="F748" s="2">
        <v>230</v>
      </c>
      <c r="G748" s="2">
        <v>12728</v>
      </c>
      <c r="H748" s="10">
        <f>INDEX(Data!N$2:N$803,Table2[[#This Row],[Index]])</f>
        <v>2.3601099999999999E-3</v>
      </c>
      <c r="I748" s="10">
        <f>INDEX(Data!O$2:O$803,Table2[[#This Row],[Index]])</f>
        <v>2.0910600000000001E-3</v>
      </c>
      <c r="J748" s="5">
        <f>INDEX(Data!P$2:P$803,Table2[[#This Row],[Index]])</f>
        <v>2.225585E-3</v>
      </c>
      <c r="K748" s="2">
        <v>342</v>
      </c>
      <c r="L748" s="2">
        <f>COUNTIF(Table2[Average],INDEX(Data!J$1:J$4,Data!L$1)&amp;Table2[[#This Row],[Average]])+1</f>
        <v>139</v>
      </c>
    </row>
    <row r="749" spans="1:12" x14ac:dyDescent="0.2">
      <c r="A749" s="2">
        <v>707</v>
      </c>
      <c r="B749" s="2">
        <v>53</v>
      </c>
      <c r="C749" s="2" t="s">
        <v>2229</v>
      </c>
      <c r="D749" s="3">
        <v>-8.7583500000000072</v>
      </c>
      <c r="E749" s="3">
        <v>0.26027675192061889</v>
      </c>
      <c r="F749" s="2">
        <v>230</v>
      </c>
      <c r="G749" s="2">
        <v>12728</v>
      </c>
      <c r="H749" s="10">
        <f>INDEX(Data!N$2:N$803,Table2[[#This Row],[Index]])</f>
        <v>2.1316799999999999E-3</v>
      </c>
      <c r="I749" s="10">
        <f>INDEX(Data!O$2:O$803,Table2[[#This Row],[Index]])</f>
        <v>2.0965300000000001E-3</v>
      </c>
      <c r="J749" s="5">
        <f>INDEX(Data!P$2:P$803,Table2[[#This Row],[Index]])</f>
        <v>2.1141049999999998E-3</v>
      </c>
      <c r="K749" s="2">
        <v>409</v>
      </c>
      <c r="L749" s="2">
        <f>COUNTIF(Table2[Average],INDEX(Data!J$1:J$4,Data!L$1)&amp;Table2[[#This Row],[Average]])+1</f>
        <v>152</v>
      </c>
    </row>
    <row r="750" spans="1:12" x14ac:dyDescent="0.2">
      <c r="A750" s="2">
        <v>708</v>
      </c>
      <c r="B750" s="2">
        <v>54</v>
      </c>
      <c r="C750" s="2" t="s">
        <v>2231</v>
      </c>
      <c r="D750" s="3">
        <v>-6.8933000000000035</v>
      </c>
      <c r="E750" s="3">
        <v>0.21078912113162412</v>
      </c>
      <c r="F750" s="2">
        <v>230</v>
      </c>
      <c r="G750" s="2">
        <v>12728</v>
      </c>
      <c r="H750" s="10">
        <f>INDEX(Data!N$2:N$803,Table2[[#This Row],[Index]])</f>
        <v>1.9254599999999999E-3</v>
      </c>
      <c r="I750" s="10">
        <f>INDEX(Data!O$2:O$803,Table2[[#This Row],[Index]])</f>
        <v>1.7327E-3</v>
      </c>
      <c r="J750" s="5">
        <f>INDEX(Data!P$2:P$803,Table2[[#This Row],[Index]])</f>
        <v>1.8290799999999999E-3</v>
      </c>
      <c r="K750" s="2">
        <v>569</v>
      </c>
      <c r="L750" s="2">
        <f>COUNTIF(Table2[Average],INDEX(Data!J$1:J$4,Data!L$1)&amp;Table2[[#This Row],[Average]])+1</f>
        <v>167</v>
      </c>
    </row>
    <row r="751" spans="1:12" x14ac:dyDescent="0.2">
      <c r="A751" s="2">
        <v>709</v>
      </c>
      <c r="B751" s="2">
        <v>55</v>
      </c>
      <c r="C751" s="2" t="s">
        <v>2233</v>
      </c>
      <c r="D751" s="3">
        <v>-7.0643500000000046</v>
      </c>
      <c r="E751" s="3">
        <v>0.20983985490118753</v>
      </c>
      <c r="F751" s="2">
        <v>230</v>
      </c>
      <c r="G751" s="2">
        <v>12728</v>
      </c>
      <c r="H751" s="10">
        <f>INDEX(Data!N$2:N$803,Table2[[#This Row],[Index]])</f>
        <v>1.9254599999999999E-3</v>
      </c>
      <c r="I751" s="10">
        <f>INDEX(Data!O$2:O$803,Table2[[#This Row],[Index]])</f>
        <v>1.7327E-3</v>
      </c>
      <c r="J751" s="5">
        <f>INDEX(Data!P$2:P$803,Table2[[#This Row],[Index]])</f>
        <v>1.8290799999999999E-3</v>
      </c>
      <c r="K751" s="2">
        <v>575</v>
      </c>
      <c r="L751" s="2">
        <f>COUNTIF(Table2[Average],INDEX(Data!J$1:J$4,Data!L$1)&amp;Table2[[#This Row],[Average]])+1</f>
        <v>167</v>
      </c>
    </row>
    <row r="752" spans="1:12" x14ac:dyDescent="0.2">
      <c r="A752" s="2">
        <v>710</v>
      </c>
      <c r="B752" s="2">
        <v>56</v>
      </c>
      <c r="C752" s="2" t="s">
        <v>2235</v>
      </c>
      <c r="D752" s="3">
        <v>-7.0775000000000006</v>
      </c>
      <c r="E752" s="3">
        <v>0.23507025049174418</v>
      </c>
      <c r="F752" s="2">
        <v>230</v>
      </c>
      <c r="G752" s="2">
        <v>12728</v>
      </c>
      <c r="H752" s="10">
        <f>INDEX(Data!N$2:N$803,Table2[[#This Row],[Index]])</f>
        <v>2.61817E-3</v>
      </c>
      <c r="I752" s="10">
        <f>INDEX(Data!O$2:O$803,Table2[[#This Row],[Index]])</f>
        <v>2.2684099999999998E-3</v>
      </c>
      <c r="J752" s="5">
        <f>INDEX(Data!P$2:P$803,Table2[[#This Row],[Index]])</f>
        <v>2.4432899999999999E-3</v>
      </c>
      <c r="K752" s="2">
        <v>496</v>
      </c>
      <c r="L752" s="2">
        <f>COUNTIF(Table2[Average],INDEX(Data!J$1:J$4,Data!L$1)&amp;Table2[[#This Row],[Average]])+1</f>
        <v>122</v>
      </c>
    </row>
    <row r="753" spans="1:12" x14ac:dyDescent="0.2">
      <c r="A753" s="2">
        <v>711</v>
      </c>
      <c r="B753" s="2">
        <v>57</v>
      </c>
      <c r="C753" s="2" t="s">
        <v>2237</v>
      </c>
      <c r="D753" s="3">
        <v>-7.0948000000000064</v>
      </c>
      <c r="E753" s="3">
        <v>0.21177473317278897</v>
      </c>
      <c r="F753" s="2">
        <v>230</v>
      </c>
      <c r="G753" s="2">
        <v>12728</v>
      </c>
      <c r="H753" s="10">
        <f>INDEX(Data!N$2:N$803,Table2[[#This Row],[Index]])</f>
        <v>2.2221300000000001E-3</v>
      </c>
      <c r="I753" s="10">
        <f>INDEX(Data!O$2:O$803,Table2[[#This Row],[Index]])</f>
        <v>2.3767599999999999E-3</v>
      </c>
      <c r="J753" s="5">
        <f>INDEX(Data!P$2:P$803,Table2[[#This Row],[Index]])</f>
        <v>2.2994449999999998E-3</v>
      </c>
      <c r="K753" s="2">
        <v>566</v>
      </c>
      <c r="L753" s="2">
        <f>COUNTIF(Table2[Average],INDEX(Data!J$1:J$4,Data!L$1)&amp;Table2[[#This Row],[Average]])+1</f>
        <v>134</v>
      </c>
    </row>
    <row r="754" spans="1:12" x14ac:dyDescent="0.2">
      <c r="A754" s="2">
        <v>712</v>
      </c>
      <c r="B754" s="2">
        <v>58</v>
      </c>
      <c r="C754" s="2" t="s">
        <v>2239</v>
      </c>
      <c r="D754" s="3">
        <v>-5.0008000000000052</v>
      </c>
      <c r="E754" s="3">
        <v>0.15172164187880152</v>
      </c>
      <c r="F754" s="2">
        <v>230</v>
      </c>
      <c r="G754" s="2">
        <v>12728</v>
      </c>
      <c r="H754" s="10">
        <f>INDEX(Data!N$2:N$803,Table2[[#This Row],[Index]])</f>
        <v>2.4764499999999998E-3</v>
      </c>
      <c r="I754" s="10">
        <f>INDEX(Data!O$2:O$803,Table2[[#This Row],[Index]])</f>
        <v>2.6917899999999999E-3</v>
      </c>
      <c r="J754" s="5">
        <f>INDEX(Data!P$2:P$803,Table2[[#This Row],[Index]])</f>
        <v>2.5841199999999996E-3</v>
      </c>
      <c r="K754" s="2">
        <v>758</v>
      </c>
      <c r="L754" s="2">
        <f>COUNTIF(Table2[Average],INDEX(Data!J$1:J$4,Data!L$1)&amp;Table2[[#This Row],[Average]])+1</f>
        <v>105</v>
      </c>
    </row>
    <row r="755" spans="1:12" x14ac:dyDescent="0.2">
      <c r="A755" s="2">
        <v>715</v>
      </c>
      <c r="B755" s="2">
        <v>61</v>
      </c>
      <c r="C755" s="2" t="s">
        <v>2245</v>
      </c>
      <c r="D755" s="3">
        <v>-8.0126450000000062</v>
      </c>
      <c r="E755" s="3">
        <v>0.36927478066088015</v>
      </c>
      <c r="F755" s="2">
        <v>230</v>
      </c>
      <c r="G755" s="2">
        <v>12728</v>
      </c>
      <c r="H755" s="10">
        <f>INDEX(Data!N$2:N$803,Table2[[#This Row],[Index]])</f>
        <v>3.19287E-3</v>
      </c>
      <c r="I755" s="10">
        <f>INDEX(Data!O$2:O$803,Table2[[#This Row],[Index]])</f>
        <v>3.05375E-3</v>
      </c>
      <c r="J755" s="5">
        <f>INDEX(Data!P$2:P$803,Table2[[#This Row],[Index]])</f>
        <v>3.1233099999999998E-3</v>
      </c>
      <c r="K755" s="2">
        <v>165</v>
      </c>
      <c r="L755" s="2">
        <f>COUNTIF(Table2[Average],INDEX(Data!J$1:J$4,Data!L$1)&amp;Table2[[#This Row],[Average]])+1</f>
        <v>75</v>
      </c>
    </row>
    <row r="756" spans="1:12" x14ac:dyDescent="0.2">
      <c r="A756" s="2">
        <v>716</v>
      </c>
      <c r="B756" s="2">
        <v>62</v>
      </c>
      <c r="C756" s="2" t="s">
        <v>2247</v>
      </c>
      <c r="D756" s="3">
        <v>-11.314730000000004</v>
      </c>
      <c r="E756" s="3">
        <v>0.55821524535518574</v>
      </c>
      <c r="F756" s="2">
        <v>230</v>
      </c>
      <c r="G756" s="2">
        <v>12728</v>
      </c>
      <c r="H756" s="10">
        <f>INDEX(Data!N$2:N$803,Table2[[#This Row],[Index]])</f>
        <v>6.22873E-3</v>
      </c>
      <c r="I756" s="10">
        <f>INDEX(Data!O$2:O$803,Table2[[#This Row],[Index]])</f>
        <v>6.8758300000000003E-3</v>
      </c>
      <c r="J756" s="5">
        <f>INDEX(Data!P$2:P$803,Table2[[#This Row],[Index]])</f>
        <v>6.5522800000000006E-3</v>
      </c>
      <c r="K756" s="2">
        <v>24</v>
      </c>
      <c r="L756" s="2">
        <f>COUNTIF(Table2[Average],INDEX(Data!J$1:J$4,Data!L$1)&amp;Table2[[#This Row],[Average]])+1</f>
        <v>16</v>
      </c>
    </row>
    <row r="757" spans="1:12" x14ac:dyDescent="0.2">
      <c r="A757" s="2">
        <v>720</v>
      </c>
      <c r="B757" s="2">
        <v>66</v>
      </c>
      <c r="C757" s="2" t="s">
        <v>2255</v>
      </c>
      <c r="D757" s="3">
        <v>-10.426749999999998</v>
      </c>
      <c r="E757" s="3">
        <v>0.56344046056044694</v>
      </c>
      <c r="F757" s="2">
        <v>230</v>
      </c>
      <c r="G757" s="2">
        <v>12728</v>
      </c>
      <c r="H757" s="10">
        <f>INDEX(Data!N$2:N$803,Table2[[#This Row],[Index]])</f>
        <v>6.3635000000000002E-3</v>
      </c>
      <c r="I757" s="10">
        <f>INDEX(Data!O$2:O$803,Table2[[#This Row],[Index]])</f>
        <v>7.4709700000000004E-3</v>
      </c>
      <c r="J757" s="5">
        <f>INDEX(Data!P$2:P$803,Table2[[#This Row],[Index]])</f>
        <v>6.9172350000000007E-3</v>
      </c>
      <c r="K757" s="2">
        <v>23</v>
      </c>
      <c r="L757" s="2">
        <f>COUNTIF(Table2[Average],INDEX(Data!J$1:J$4,Data!L$1)&amp;Table2[[#This Row],[Average]])+1</f>
        <v>15</v>
      </c>
    </row>
    <row r="758" spans="1:12" x14ac:dyDescent="0.2">
      <c r="A758" s="2">
        <v>734</v>
      </c>
      <c r="B758" s="2">
        <v>80</v>
      </c>
      <c r="C758" s="2" t="s">
        <v>2283</v>
      </c>
      <c r="D758" s="3">
        <v>-7.8566350000000043</v>
      </c>
      <c r="E758" s="3">
        <v>0.30740279804911275</v>
      </c>
      <c r="F758" s="2">
        <v>230</v>
      </c>
      <c r="G758" s="2">
        <v>12728</v>
      </c>
      <c r="H758" s="10">
        <f>INDEX(Data!N$2:N$803,Table2[[#This Row],[Index]])</f>
        <v>2.8524100000000001E-3</v>
      </c>
      <c r="I758" s="10">
        <f>INDEX(Data!O$2:O$803,Table2[[#This Row],[Index]])</f>
        <v>3.0016800000000001E-3</v>
      </c>
      <c r="J758" s="5">
        <f>INDEX(Data!P$2:P$803,Table2[[#This Row],[Index]])</f>
        <v>2.9270450000000001E-3</v>
      </c>
      <c r="K758" s="2">
        <v>281</v>
      </c>
      <c r="L758" s="2">
        <f>COUNTIF(Table2[Average],INDEX(Data!J$1:J$4,Data!L$1)&amp;Table2[[#This Row],[Average]])+1</f>
        <v>86</v>
      </c>
    </row>
    <row r="759" spans="1:12" x14ac:dyDescent="0.2">
      <c r="A759" s="2">
        <v>735</v>
      </c>
      <c r="B759" s="2">
        <v>81</v>
      </c>
      <c r="C759" s="2" t="s">
        <v>2285</v>
      </c>
      <c r="D759" s="3">
        <v>-7.4566350000000057</v>
      </c>
      <c r="E759" s="3">
        <v>0.26952321800586321</v>
      </c>
      <c r="F759" s="2">
        <v>230</v>
      </c>
      <c r="G759" s="2">
        <v>12728</v>
      </c>
      <c r="H759" s="10">
        <f>INDEX(Data!N$2:N$803,Table2[[#This Row],[Index]])</f>
        <v>3.6971600000000001E-3</v>
      </c>
      <c r="I759" s="10">
        <f>INDEX(Data!O$2:O$803,Table2[[#This Row],[Index]])</f>
        <v>4.4499700000000001E-3</v>
      </c>
      <c r="J759" s="5">
        <f>INDEX(Data!P$2:P$803,Table2[[#This Row],[Index]])</f>
        <v>4.0735650000000003E-3</v>
      </c>
      <c r="K759" s="2">
        <v>385</v>
      </c>
      <c r="L759" s="2">
        <f>COUNTIF(Table2[Average],INDEX(Data!J$1:J$4,Data!L$1)&amp;Table2[[#This Row],[Average]])+1</f>
        <v>41</v>
      </c>
    </row>
    <row r="760" spans="1:12" x14ac:dyDescent="0.2">
      <c r="A760" s="2">
        <v>736</v>
      </c>
      <c r="B760" s="2">
        <v>82</v>
      </c>
      <c r="C760" s="2" t="s">
        <v>2287</v>
      </c>
      <c r="D760" s="3">
        <v>-4.4086900000000071</v>
      </c>
      <c r="E760" s="3">
        <v>0.13677808947501852</v>
      </c>
      <c r="F760" s="2">
        <v>230</v>
      </c>
      <c r="G760" s="2">
        <v>12728</v>
      </c>
      <c r="H760" s="10">
        <f>INDEX(Data!N$2:N$803,Table2[[#This Row],[Index]])</f>
        <v>3.1993099999999999E-3</v>
      </c>
      <c r="I760" s="10">
        <f>INDEX(Data!O$2:O$803,Table2[[#This Row],[Index]])</f>
        <v>2.2104E-3</v>
      </c>
      <c r="J760" s="5">
        <f>INDEX(Data!P$2:P$803,Table2[[#This Row],[Index]])</f>
        <v>2.7048549999999999E-3</v>
      </c>
      <c r="K760" s="2">
        <v>777</v>
      </c>
      <c r="L760" s="2">
        <f>COUNTIF(Table2[Average],INDEX(Data!J$1:J$4,Data!L$1)&amp;Table2[[#This Row],[Average]])+1</f>
        <v>98</v>
      </c>
    </row>
    <row r="761" spans="1:12" x14ac:dyDescent="0.2">
      <c r="A761" s="2">
        <v>737</v>
      </c>
      <c r="B761" s="2">
        <v>83</v>
      </c>
      <c r="C761" s="2" t="s">
        <v>2289</v>
      </c>
      <c r="D761" s="3">
        <v>-12.338667500000007</v>
      </c>
      <c r="E761" s="3">
        <v>0.5812322142626668</v>
      </c>
      <c r="F761" s="2">
        <v>232</v>
      </c>
      <c r="G761" s="2">
        <v>12728</v>
      </c>
      <c r="H761" s="10">
        <f>INDEX(Data!N$2:N$803,Table2[[#This Row],[Index]])</f>
        <v>1.24136E-2</v>
      </c>
      <c r="I761" s="10">
        <f>INDEX(Data!O$2:O$803,Table2[[#This Row],[Index]])</f>
        <v>2.19893E-2</v>
      </c>
      <c r="J761" s="5">
        <f>INDEX(Data!P$2:P$803,Table2[[#This Row],[Index]])</f>
        <v>1.720145E-2</v>
      </c>
      <c r="K761" s="2">
        <v>18</v>
      </c>
      <c r="L761" s="2">
        <f>COUNTIF(Table2[Average],INDEX(Data!J$1:J$4,Data!L$1)&amp;Table2[[#This Row],[Average]])+1</f>
        <v>1</v>
      </c>
    </row>
    <row r="762" spans="1:12" x14ac:dyDescent="0.2">
      <c r="A762" s="2">
        <v>741</v>
      </c>
      <c r="B762" s="2">
        <v>87</v>
      </c>
      <c r="C762" s="2" t="s">
        <v>2297</v>
      </c>
      <c r="D762" s="3">
        <v>-7.9307049999999961</v>
      </c>
      <c r="E762" s="3">
        <v>0.24986738965527028</v>
      </c>
      <c r="F762" s="2">
        <v>230</v>
      </c>
      <c r="G762" s="2">
        <v>12728</v>
      </c>
      <c r="H762" s="10">
        <f>INDEX(Data!N$2:N$803,Table2[[#This Row],[Index]])</f>
        <v>2.3771500000000002E-3</v>
      </c>
      <c r="I762" s="10">
        <f>INDEX(Data!O$2:O$803,Table2[[#This Row],[Index]])</f>
        <v>2.0894099999999999E-3</v>
      </c>
      <c r="J762" s="5">
        <f>INDEX(Data!P$2:P$803,Table2[[#This Row],[Index]])</f>
        <v>2.2332799999999998E-3</v>
      </c>
      <c r="K762" s="2">
        <v>447</v>
      </c>
      <c r="L762" s="2">
        <f>COUNTIF(Table2[Average],INDEX(Data!J$1:J$4,Data!L$1)&amp;Table2[[#This Row],[Average]])+1</f>
        <v>137</v>
      </c>
    </row>
    <row r="763" spans="1:12" x14ac:dyDescent="0.2">
      <c r="A763" s="2">
        <v>742</v>
      </c>
      <c r="B763" s="2">
        <v>88</v>
      </c>
      <c r="C763" s="2" t="s">
        <v>2299</v>
      </c>
      <c r="D763" s="3">
        <v>-7.3229900000000043</v>
      </c>
      <c r="E763" s="3">
        <v>0.24720527536110601</v>
      </c>
      <c r="F763" s="2">
        <v>230</v>
      </c>
      <c r="G763" s="2">
        <v>12728</v>
      </c>
      <c r="H763" s="10">
        <f>INDEX(Data!N$2:N$803,Table2[[#This Row],[Index]])</f>
        <v>3.2542199999999999E-3</v>
      </c>
      <c r="I763" s="10">
        <f>INDEX(Data!O$2:O$803,Table2[[#This Row],[Index]])</f>
        <v>3.37258E-3</v>
      </c>
      <c r="J763" s="5">
        <f>INDEX(Data!P$2:P$803,Table2[[#This Row],[Index]])</f>
        <v>3.3134000000000002E-3</v>
      </c>
      <c r="K763" s="2">
        <v>456</v>
      </c>
      <c r="L763" s="2">
        <f>COUNTIF(Table2[Average],INDEX(Data!J$1:J$4,Data!L$1)&amp;Table2[[#This Row],[Average]])+1</f>
        <v>67</v>
      </c>
    </row>
    <row r="764" spans="1:12" x14ac:dyDescent="0.2">
      <c r="A764" s="2">
        <v>748</v>
      </c>
      <c r="B764" s="2">
        <v>94</v>
      </c>
      <c r="C764" s="2" t="s">
        <v>2311</v>
      </c>
      <c r="D764" s="3">
        <v>-7.3861500000000078</v>
      </c>
      <c r="E764" s="3">
        <v>0.24028696435355951</v>
      </c>
      <c r="F764" s="2">
        <v>230</v>
      </c>
      <c r="G764" s="2">
        <v>12728</v>
      </c>
      <c r="H764" s="10">
        <f>INDEX(Data!N$2:N$803,Table2[[#This Row],[Index]])</f>
        <v>2.96964E-3</v>
      </c>
      <c r="I764" s="10">
        <f>INDEX(Data!O$2:O$803,Table2[[#This Row],[Index]])</f>
        <v>2.9544300000000001E-3</v>
      </c>
      <c r="J764" s="5">
        <f>INDEX(Data!P$2:P$803,Table2[[#This Row],[Index]])</f>
        <v>2.962035E-3</v>
      </c>
      <c r="K764" s="2">
        <v>476</v>
      </c>
      <c r="L764" s="2">
        <f>COUNTIF(Table2[Average],INDEX(Data!J$1:J$4,Data!L$1)&amp;Table2[[#This Row],[Average]])+1</f>
        <v>82</v>
      </c>
    </row>
    <row r="765" spans="1:12" x14ac:dyDescent="0.2">
      <c r="A765" s="2">
        <v>749</v>
      </c>
      <c r="B765" s="2">
        <v>95</v>
      </c>
      <c r="C765" s="2" t="s">
        <v>2313</v>
      </c>
      <c r="D765" s="3">
        <v>-8.4951700000000088</v>
      </c>
      <c r="E765" s="3">
        <v>0.36195771992177067</v>
      </c>
      <c r="F765" s="2">
        <v>230</v>
      </c>
      <c r="G765" s="2">
        <v>12728</v>
      </c>
      <c r="H765" s="10">
        <f>INDEX(Data!N$2:N$803,Table2[[#This Row],[Index]])</f>
        <v>1.07806E-2</v>
      </c>
      <c r="I765" s="10">
        <f>INDEX(Data!O$2:O$803,Table2[[#This Row],[Index]])</f>
        <v>1.12099E-2</v>
      </c>
      <c r="J765" s="5">
        <f>INDEX(Data!P$2:P$803,Table2[[#This Row],[Index]])</f>
        <v>1.099525E-2</v>
      </c>
      <c r="K765" s="2">
        <v>180</v>
      </c>
      <c r="L765" s="2">
        <f>COUNTIF(Table2[Average],INDEX(Data!J$1:J$4,Data!L$1)&amp;Table2[[#This Row],[Average]])+1</f>
        <v>3</v>
      </c>
    </row>
    <row r="766" spans="1:12" x14ac:dyDescent="0.2">
      <c r="A766" s="2">
        <v>752</v>
      </c>
      <c r="B766" s="2">
        <v>98</v>
      </c>
      <c r="C766" s="2" t="s">
        <v>2319</v>
      </c>
      <c r="D766" s="3">
        <v>-3.6596600000000059</v>
      </c>
      <c r="E766" s="3">
        <v>0.11327530496093979</v>
      </c>
      <c r="F766" s="2">
        <v>230</v>
      </c>
      <c r="G766" s="2">
        <v>12728</v>
      </c>
      <c r="H766" s="10">
        <f>INDEX(Data!N$2:N$803,Table2[[#This Row],[Index]])</f>
        <v>3.47592E-3</v>
      </c>
      <c r="I766" s="10">
        <f>INDEX(Data!O$2:O$803,Table2[[#This Row],[Index]])</f>
        <v>2.9199999999999999E-3</v>
      </c>
      <c r="J766" s="5">
        <f>INDEX(Data!P$2:P$803,Table2[[#This Row],[Index]])</f>
        <v>3.1979599999999997E-3</v>
      </c>
      <c r="K766" s="2">
        <v>799</v>
      </c>
      <c r="L766" s="2">
        <f>COUNTIF(Table2[Average],INDEX(Data!J$1:J$4,Data!L$1)&amp;Table2[[#This Row],[Average]])+1</f>
        <v>71</v>
      </c>
    </row>
    <row r="767" spans="1:12" x14ac:dyDescent="0.2">
      <c r="A767" s="2">
        <v>753</v>
      </c>
      <c r="B767" s="2">
        <v>99</v>
      </c>
      <c r="C767" s="2" t="s">
        <v>2321</v>
      </c>
      <c r="D767" s="3">
        <v>-4.9564400000000006</v>
      </c>
      <c r="E767" s="3">
        <v>0.15471745946531024</v>
      </c>
      <c r="F767" s="2">
        <v>230</v>
      </c>
      <c r="G767" s="2">
        <v>12728</v>
      </c>
      <c r="H767" s="10">
        <f>INDEX(Data!N$2:N$803,Table2[[#This Row],[Index]])</f>
        <v>2.9238900000000002E-3</v>
      </c>
      <c r="I767" s="10">
        <f>INDEX(Data!O$2:O$803,Table2[[#This Row],[Index]])</f>
        <v>3.2367899999999998E-3</v>
      </c>
      <c r="J767" s="5">
        <f>INDEX(Data!P$2:P$803,Table2[[#This Row],[Index]])</f>
        <v>3.08034E-3</v>
      </c>
      <c r="K767" s="2">
        <v>751</v>
      </c>
      <c r="L767" s="2">
        <f>COUNTIF(Table2[Average],INDEX(Data!J$1:J$4,Data!L$1)&amp;Table2[[#This Row],[Average]])+1</f>
        <v>78</v>
      </c>
    </row>
    <row r="768" spans="1:12" x14ac:dyDescent="0.2">
      <c r="A768" s="2">
        <v>754</v>
      </c>
      <c r="B768" s="2">
        <v>100</v>
      </c>
      <c r="C768" s="2" t="s">
        <v>2323</v>
      </c>
      <c r="D768" s="3">
        <v>-5.0600500000000039</v>
      </c>
      <c r="E768" s="3">
        <v>0.15776736865296076</v>
      </c>
      <c r="F768" s="2">
        <v>230</v>
      </c>
      <c r="G768" s="2">
        <v>12728</v>
      </c>
      <c r="H768" s="10">
        <f>INDEX(Data!N$2:N$803,Table2[[#This Row],[Index]])</f>
        <v>2.9367299999999998E-3</v>
      </c>
      <c r="I768" s="10">
        <f>INDEX(Data!O$2:O$803,Table2[[#This Row],[Index]])</f>
        <v>2.15423E-3</v>
      </c>
      <c r="J768" s="5">
        <f>INDEX(Data!P$2:P$803,Table2[[#This Row],[Index]])</f>
        <v>2.5454800000000001E-3</v>
      </c>
      <c r="K768" s="2">
        <v>746</v>
      </c>
      <c r="L768" s="2">
        <f>COUNTIF(Table2[Average],INDEX(Data!J$1:J$4,Data!L$1)&amp;Table2[[#This Row],[Average]])+1</f>
        <v>110</v>
      </c>
    </row>
    <row r="769" spans="1:12" x14ac:dyDescent="0.2">
      <c r="A769" s="2">
        <v>755</v>
      </c>
      <c r="B769" s="2">
        <v>101</v>
      </c>
      <c r="C769" s="2" t="s">
        <v>2325</v>
      </c>
      <c r="D769" s="3">
        <v>-6.1690700000000049</v>
      </c>
      <c r="E769" s="3">
        <v>0.21551486052978291</v>
      </c>
      <c r="F769" s="2">
        <v>230</v>
      </c>
      <c r="G769" s="2">
        <v>12728</v>
      </c>
      <c r="H769" s="10">
        <f>INDEX(Data!N$2:N$803,Table2[[#This Row],[Index]])</f>
        <v>2.8030199999999998E-3</v>
      </c>
      <c r="I769" s="10">
        <f>INDEX(Data!O$2:O$803,Table2[[#This Row],[Index]])</f>
        <v>2.7726199999999999E-3</v>
      </c>
      <c r="J769" s="5">
        <f>INDEX(Data!P$2:P$803,Table2[[#This Row],[Index]])</f>
        <v>2.7878199999999999E-3</v>
      </c>
      <c r="K769" s="2">
        <v>549</v>
      </c>
      <c r="L769" s="2">
        <f>COUNTIF(Table2[Average],INDEX(Data!J$1:J$4,Data!L$1)&amp;Table2[[#This Row],[Average]])+1</f>
        <v>93</v>
      </c>
    </row>
    <row r="770" spans="1:12" x14ac:dyDescent="0.2">
      <c r="A770" s="2">
        <v>756</v>
      </c>
      <c r="B770" s="2">
        <v>102</v>
      </c>
      <c r="C770" s="2" t="s">
        <v>2327</v>
      </c>
      <c r="D770" s="3">
        <v>-6.1309850000000097</v>
      </c>
      <c r="E770" s="3">
        <v>0.22861441001852081</v>
      </c>
      <c r="F770" s="2">
        <v>230</v>
      </c>
      <c r="G770" s="2">
        <v>12728</v>
      </c>
      <c r="H770" s="10">
        <f>INDEX(Data!N$2:N$803,Table2[[#This Row],[Index]])</f>
        <v>3.2059499999999999E-3</v>
      </c>
      <c r="I770" s="10">
        <f>INDEX(Data!O$2:O$803,Table2[[#This Row],[Index]])</f>
        <v>2.6577699999999998E-3</v>
      </c>
      <c r="J770" s="5">
        <f>INDEX(Data!P$2:P$803,Table2[[#This Row],[Index]])</f>
        <v>2.9318599999999997E-3</v>
      </c>
      <c r="K770" s="2">
        <v>519</v>
      </c>
      <c r="L770" s="2">
        <f>COUNTIF(Table2[Average],INDEX(Data!J$1:J$4,Data!L$1)&amp;Table2[[#This Row],[Average]])+1</f>
        <v>85</v>
      </c>
    </row>
    <row r="771" spans="1:12" x14ac:dyDescent="0.2">
      <c r="A771" s="2">
        <v>757</v>
      </c>
      <c r="B771" s="2">
        <v>103</v>
      </c>
      <c r="C771" s="2" t="s">
        <v>2329</v>
      </c>
      <c r="D771" s="3">
        <v>-6.5788500000000099</v>
      </c>
      <c r="E771" s="3">
        <v>0.21525410041575654</v>
      </c>
      <c r="F771" s="2">
        <v>230</v>
      </c>
      <c r="G771" s="2">
        <v>12728</v>
      </c>
      <c r="H771" s="10">
        <f>INDEX(Data!N$2:N$803,Table2[[#This Row],[Index]])</f>
        <v>2.3854800000000002E-3</v>
      </c>
      <c r="I771" s="10">
        <f>INDEX(Data!O$2:O$803,Table2[[#This Row],[Index]])</f>
        <v>2.46766E-3</v>
      </c>
      <c r="J771" s="5">
        <f>INDEX(Data!P$2:P$803,Table2[[#This Row],[Index]])</f>
        <v>2.4265700000000003E-3</v>
      </c>
      <c r="K771" s="2">
        <v>551</v>
      </c>
      <c r="L771" s="2">
        <f>COUNTIF(Table2[Average],INDEX(Data!J$1:J$4,Data!L$1)&amp;Table2[[#This Row],[Average]])+1</f>
        <v>123</v>
      </c>
    </row>
    <row r="772" spans="1:12" x14ac:dyDescent="0.2">
      <c r="A772" s="2">
        <v>758</v>
      </c>
      <c r="B772" s="2">
        <v>104</v>
      </c>
      <c r="C772" s="2" t="s">
        <v>2331</v>
      </c>
      <c r="D772" s="3">
        <v>-9.8323549999999997</v>
      </c>
      <c r="E772" s="3">
        <v>0.46130416809397329</v>
      </c>
      <c r="F772" s="2">
        <v>230</v>
      </c>
      <c r="G772" s="2">
        <v>12728</v>
      </c>
      <c r="H772" s="10">
        <f>INDEX(Data!N$2:N$803,Table2[[#This Row],[Index]])</f>
        <v>3.9556399999999999E-3</v>
      </c>
      <c r="I772" s="10">
        <f>INDEX(Data!O$2:O$803,Table2[[#This Row],[Index]])</f>
        <v>4.5583000000000004E-3</v>
      </c>
      <c r="J772" s="5">
        <f>INDEX(Data!P$2:P$803,Table2[[#This Row],[Index]])</f>
        <v>4.2569700000000005E-3</v>
      </c>
      <c r="K772" s="2">
        <v>54</v>
      </c>
      <c r="L772" s="2">
        <f>COUNTIF(Table2[Average],INDEX(Data!J$1:J$4,Data!L$1)&amp;Table2[[#This Row],[Average]])+1</f>
        <v>37</v>
      </c>
    </row>
    <row r="773" spans="1:12" x14ac:dyDescent="0.2">
      <c r="A773" s="2">
        <v>759</v>
      </c>
      <c r="B773" s="2">
        <v>105</v>
      </c>
      <c r="C773" s="2" t="s">
        <v>2333</v>
      </c>
      <c r="D773" s="3">
        <v>-6.9939250000000044</v>
      </c>
      <c r="E773" s="3">
        <v>0.25103316966838685</v>
      </c>
      <c r="F773" s="2">
        <v>230</v>
      </c>
      <c r="G773" s="2">
        <v>12728</v>
      </c>
      <c r="H773" s="10">
        <f>INDEX(Data!N$2:N$803,Table2[[#This Row],[Index]])</f>
        <v>2.8741499999999998E-3</v>
      </c>
      <c r="I773" s="10">
        <f>INDEX(Data!O$2:O$803,Table2[[#This Row],[Index]])</f>
        <v>2.3684499999999998E-3</v>
      </c>
      <c r="J773" s="5">
        <f>INDEX(Data!P$2:P$803,Table2[[#This Row],[Index]])</f>
        <v>2.6213E-3</v>
      </c>
      <c r="K773" s="2">
        <v>440</v>
      </c>
      <c r="L773" s="2">
        <f>COUNTIF(Table2[Average],INDEX(Data!J$1:J$4,Data!L$1)&amp;Table2[[#This Row],[Average]])+1</f>
        <v>101</v>
      </c>
    </row>
    <row r="774" spans="1:12" x14ac:dyDescent="0.2">
      <c r="A774" s="2">
        <v>760</v>
      </c>
      <c r="B774" s="2">
        <v>106</v>
      </c>
      <c r="C774" s="2" t="s">
        <v>2335</v>
      </c>
      <c r="D774" s="3">
        <v>-7.2594150000000042</v>
      </c>
      <c r="E774" s="3">
        <v>0.26586654698507817</v>
      </c>
      <c r="F774" s="2">
        <v>230</v>
      </c>
      <c r="G774" s="2">
        <v>12728</v>
      </c>
      <c r="H774" s="10">
        <f>INDEX(Data!N$2:N$803,Table2[[#This Row],[Index]])</f>
        <v>2.8248599999999998E-3</v>
      </c>
      <c r="I774" s="10">
        <f>INDEX(Data!O$2:O$803,Table2[[#This Row],[Index]])</f>
        <v>2.0871100000000001E-3</v>
      </c>
      <c r="J774" s="5">
        <f>INDEX(Data!P$2:P$803,Table2[[#This Row],[Index]])</f>
        <v>2.4559849999999999E-3</v>
      </c>
      <c r="K774" s="2">
        <v>396</v>
      </c>
      <c r="L774" s="2">
        <f>COUNTIF(Table2[Average],INDEX(Data!J$1:J$4,Data!L$1)&amp;Table2[[#This Row],[Average]])+1</f>
        <v>121</v>
      </c>
    </row>
    <row r="775" spans="1:12" x14ac:dyDescent="0.2">
      <c r="A775" s="2">
        <v>761</v>
      </c>
      <c r="B775" s="2">
        <v>107</v>
      </c>
      <c r="C775" s="2" t="s">
        <v>2337</v>
      </c>
      <c r="D775" s="3">
        <v>-10.872389999999996</v>
      </c>
      <c r="E775" s="3">
        <v>0.60450982964637068</v>
      </c>
      <c r="F775" s="2">
        <v>230</v>
      </c>
      <c r="G775" s="2">
        <v>12728</v>
      </c>
      <c r="H775" s="10">
        <f>INDEX(Data!N$2:N$803,Table2[[#This Row],[Index]])</f>
        <v>6.8567599999999999E-3</v>
      </c>
      <c r="I775" s="10">
        <f>INDEX(Data!O$2:O$803,Table2[[#This Row],[Index]])</f>
        <v>7.8207999999999993E-3</v>
      </c>
      <c r="J775" s="5">
        <f>INDEX(Data!P$2:P$803,Table2[[#This Row],[Index]])</f>
        <v>7.3387799999999996E-3</v>
      </c>
      <c r="K775" s="2">
        <v>14</v>
      </c>
      <c r="L775" s="2">
        <f>COUNTIF(Table2[Average],INDEX(Data!J$1:J$4,Data!L$1)&amp;Table2[[#This Row],[Average]])+1</f>
        <v>11</v>
      </c>
    </row>
    <row r="776" spans="1:12" x14ac:dyDescent="0.2">
      <c r="A776" s="2">
        <v>762</v>
      </c>
      <c r="B776" s="2">
        <v>108</v>
      </c>
      <c r="C776" s="2" t="s">
        <v>2339</v>
      </c>
      <c r="D776" s="3">
        <v>-10.924305000000004</v>
      </c>
      <c r="E776" s="3">
        <v>0.63534929785779071</v>
      </c>
      <c r="F776" s="2">
        <v>230</v>
      </c>
      <c r="G776" s="2">
        <v>12728</v>
      </c>
      <c r="H776" s="10">
        <f>INDEX(Data!N$2:N$803,Table2[[#This Row],[Index]])</f>
        <v>3.8533399999999998E-3</v>
      </c>
      <c r="I776" s="10">
        <f>INDEX(Data!O$2:O$803,Table2[[#This Row],[Index]])</f>
        <v>4.92275E-3</v>
      </c>
      <c r="J776" s="5">
        <f>INDEX(Data!P$2:P$803,Table2[[#This Row],[Index]])</f>
        <v>4.3880450000000001E-3</v>
      </c>
      <c r="K776" s="2">
        <v>10</v>
      </c>
      <c r="L776" s="2">
        <f>COUNTIF(Table2[Average],INDEX(Data!J$1:J$4,Data!L$1)&amp;Table2[[#This Row],[Average]])+1</f>
        <v>35</v>
      </c>
    </row>
    <row r="777" spans="1:12" x14ac:dyDescent="0.2">
      <c r="A777" s="2">
        <v>763</v>
      </c>
      <c r="B777" s="2">
        <v>109</v>
      </c>
      <c r="C777" s="2" t="s">
        <v>2341</v>
      </c>
      <c r="D777" s="3">
        <v>-11.394095000000007</v>
      </c>
      <c r="E777" s="3">
        <v>0.52609260188049622</v>
      </c>
      <c r="F777" s="2">
        <v>230</v>
      </c>
      <c r="G777" s="2">
        <v>12728</v>
      </c>
      <c r="H777" s="10">
        <f>INDEX(Data!N$2:N$803,Table2[[#This Row],[Index]])</f>
        <v>3.4867600000000002E-3</v>
      </c>
      <c r="I777" s="10">
        <f>INDEX(Data!O$2:O$803,Table2[[#This Row],[Index]])</f>
        <v>3.5569899999999999E-3</v>
      </c>
      <c r="J777" s="5">
        <f>INDEX(Data!P$2:P$803,Table2[[#This Row],[Index]])</f>
        <v>3.5218749999999998E-3</v>
      </c>
      <c r="K777" s="2">
        <v>30</v>
      </c>
      <c r="L777" s="2">
        <f>COUNTIF(Table2[Average],INDEX(Data!J$1:J$4,Data!L$1)&amp;Table2[[#This Row],[Average]])+1</f>
        <v>60</v>
      </c>
    </row>
    <row r="778" spans="1:12" x14ac:dyDescent="0.2">
      <c r="A778" s="2">
        <v>764</v>
      </c>
      <c r="B778" s="2">
        <v>110</v>
      </c>
      <c r="C778" s="2" t="s">
        <v>2343</v>
      </c>
      <c r="D778" s="3">
        <v>-8.7729100000000031</v>
      </c>
      <c r="E778" s="3">
        <v>0.43418725009580006</v>
      </c>
      <c r="F778" s="2">
        <v>230</v>
      </c>
      <c r="G778" s="2">
        <v>12728</v>
      </c>
      <c r="H778" s="10">
        <f>INDEX(Data!N$2:N$803,Table2[[#This Row],[Index]])</f>
        <v>2.4315700000000001E-3</v>
      </c>
      <c r="I778" s="10">
        <f>INDEX(Data!O$2:O$803,Table2[[#This Row],[Index]])</f>
        <v>2.4864399999999999E-3</v>
      </c>
      <c r="J778" s="5">
        <f>INDEX(Data!P$2:P$803,Table2[[#This Row],[Index]])</f>
        <v>2.4590050000000002E-3</v>
      </c>
      <c r="K778" s="2">
        <v>81</v>
      </c>
      <c r="L778" s="2">
        <f>COUNTIF(Table2[Average],INDEX(Data!J$1:J$4,Data!L$1)&amp;Table2[[#This Row],[Average]])+1</f>
        <v>120</v>
      </c>
    </row>
    <row r="779" spans="1:12" x14ac:dyDescent="0.2">
      <c r="A779" s="2">
        <v>765</v>
      </c>
      <c r="B779" s="2">
        <v>111</v>
      </c>
      <c r="C779" s="2" t="s">
        <v>2345</v>
      </c>
      <c r="D779" s="3">
        <v>-7.5585950000000111</v>
      </c>
      <c r="E779" s="3">
        <v>0.24592075589135612</v>
      </c>
      <c r="F779" s="2">
        <v>230</v>
      </c>
      <c r="G779" s="2">
        <v>12728</v>
      </c>
      <c r="H779" s="10">
        <f>INDEX(Data!N$2:N$803,Table2[[#This Row],[Index]])</f>
        <v>2.0498000000000001E-3</v>
      </c>
      <c r="I779" s="10">
        <f>INDEX(Data!O$2:O$803,Table2[[#This Row],[Index]])</f>
        <v>2.3887100000000001E-3</v>
      </c>
      <c r="J779" s="5">
        <f>INDEX(Data!P$2:P$803,Table2[[#This Row],[Index]])</f>
        <v>2.2192549999999998E-3</v>
      </c>
      <c r="K779" s="2">
        <v>460</v>
      </c>
      <c r="L779" s="2">
        <f>COUNTIF(Table2[Average],INDEX(Data!J$1:J$4,Data!L$1)&amp;Table2[[#This Row],[Average]])+1</f>
        <v>142</v>
      </c>
    </row>
    <row r="780" spans="1:12" x14ac:dyDescent="0.2">
      <c r="A780" s="2">
        <v>766</v>
      </c>
      <c r="B780" s="2">
        <v>112</v>
      </c>
      <c r="C780" s="2" t="s">
        <v>2347</v>
      </c>
      <c r="D780" s="3">
        <v>-10.773485000000008</v>
      </c>
      <c r="E780" s="3">
        <v>0.54305584483933012</v>
      </c>
      <c r="F780" s="2">
        <v>230</v>
      </c>
      <c r="G780" s="2">
        <v>12728</v>
      </c>
      <c r="H780" s="10">
        <f>INDEX(Data!N$2:N$803,Table2[[#This Row],[Index]])</f>
        <v>3.5278800000000002E-3</v>
      </c>
      <c r="I780" s="10">
        <f>INDEX(Data!O$2:O$803,Table2[[#This Row],[Index]])</f>
        <v>3.6971899999999999E-3</v>
      </c>
      <c r="J780" s="5">
        <f>INDEX(Data!P$2:P$803,Table2[[#This Row],[Index]])</f>
        <v>3.6125350000000001E-3</v>
      </c>
      <c r="K780" s="2">
        <v>26</v>
      </c>
      <c r="L780" s="2">
        <f>COUNTIF(Table2[Average],INDEX(Data!J$1:J$4,Data!L$1)&amp;Table2[[#This Row],[Average]])+1</f>
        <v>54</v>
      </c>
    </row>
    <row r="781" spans="1:12" x14ac:dyDescent="0.2">
      <c r="A781" s="2">
        <v>767</v>
      </c>
      <c r="B781" s="2">
        <v>113</v>
      </c>
      <c r="C781" s="2" t="s">
        <v>2349</v>
      </c>
      <c r="D781" s="3">
        <v>-7.6830950000000087</v>
      </c>
      <c r="E781" s="3">
        <v>0.34473606904518761</v>
      </c>
      <c r="F781" s="2">
        <v>230</v>
      </c>
      <c r="G781" s="2">
        <v>12728</v>
      </c>
      <c r="H781" s="10">
        <f>INDEX(Data!N$2:N$803,Table2[[#This Row],[Index]])</f>
        <v>2.7606200000000001E-3</v>
      </c>
      <c r="I781" s="10">
        <f>INDEX(Data!O$2:O$803,Table2[[#This Row],[Index]])</f>
        <v>2.9432899999999999E-3</v>
      </c>
      <c r="J781" s="5">
        <f>INDEX(Data!P$2:P$803,Table2[[#This Row],[Index]])</f>
        <v>2.8519549999999998E-3</v>
      </c>
      <c r="K781" s="2">
        <v>210</v>
      </c>
      <c r="L781" s="2">
        <f>COUNTIF(Table2[Average],INDEX(Data!J$1:J$4,Data!L$1)&amp;Table2[[#This Row],[Average]])+1</f>
        <v>89</v>
      </c>
    </row>
    <row r="782" spans="1:12" x14ac:dyDescent="0.2">
      <c r="A782" s="2">
        <v>768</v>
      </c>
      <c r="B782" s="2">
        <v>114</v>
      </c>
      <c r="C782" s="2" t="s">
        <v>2351</v>
      </c>
      <c r="D782" s="3">
        <v>-7.1798649999999995</v>
      </c>
      <c r="E782" s="3">
        <v>0.26699396391454211</v>
      </c>
      <c r="F782" s="2">
        <v>230</v>
      </c>
      <c r="G782" s="2">
        <v>12728</v>
      </c>
      <c r="H782" s="10">
        <f>INDEX(Data!N$2:N$803,Table2[[#This Row],[Index]])</f>
        <v>2.69045E-3</v>
      </c>
      <c r="I782" s="10">
        <f>INDEX(Data!O$2:O$803,Table2[[#This Row],[Index]])</f>
        <v>2.3572200000000001E-3</v>
      </c>
      <c r="J782" s="5">
        <f>INDEX(Data!P$2:P$803,Table2[[#This Row],[Index]])</f>
        <v>2.5238350000000003E-3</v>
      </c>
      <c r="K782" s="2">
        <v>393</v>
      </c>
      <c r="L782" s="2">
        <f>COUNTIF(Table2[Average],INDEX(Data!J$1:J$4,Data!L$1)&amp;Table2[[#This Row],[Average]])+1</f>
        <v>113</v>
      </c>
    </row>
    <row r="783" spans="1:12" x14ac:dyDescent="0.2">
      <c r="A783" s="2">
        <v>769</v>
      </c>
      <c r="B783" s="2">
        <v>115</v>
      </c>
      <c r="C783" s="2" t="s">
        <v>2353</v>
      </c>
      <c r="D783" s="3">
        <v>-6.8526450000000025</v>
      </c>
      <c r="E783" s="3">
        <v>0.25135259993085757</v>
      </c>
      <c r="F783" s="2">
        <v>230</v>
      </c>
      <c r="G783" s="2">
        <v>12728</v>
      </c>
      <c r="H783" s="10">
        <f>INDEX(Data!N$2:N$803,Table2[[#This Row],[Index]])</f>
        <v>2.7074600000000001E-3</v>
      </c>
      <c r="I783" s="10">
        <f>INDEX(Data!O$2:O$803,Table2[[#This Row],[Index]])</f>
        <v>2.8081099999999999E-3</v>
      </c>
      <c r="J783" s="5">
        <f>INDEX(Data!P$2:P$803,Table2[[#This Row],[Index]])</f>
        <v>2.757785E-3</v>
      </c>
      <c r="K783" s="2">
        <v>438</v>
      </c>
      <c r="L783" s="2">
        <f>COUNTIF(Table2[Average],INDEX(Data!J$1:J$4,Data!L$1)&amp;Table2[[#This Row],[Average]])+1</f>
        <v>94</v>
      </c>
    </row>
    <row r="784" spans="1:12" x14ac:dyDescent="0.2">
      <c r="A784" s="2">
        <v>770</v>
      </c>
      <c r="B784" s="2">
        <v>116</v>
      </c>
      <c r="C784" s="2" t="s">
        <v>2355</v>
      </c>
      <c r="D784" s="3">
        <v>-4.9567300000000039</v>
      </c>
      <c r="E784" s="3">
        <v>0.17216041333966717</v>
      </c>
      <c r="F784" s="2">
        <v>230</v>
      </c>
      <c r="G784" s="2">
        <v>12728</v>
      </c>
      <c r="H784" s="10">
        <f>INDEX(Data!N$2:N$803,Table2[[#This Row],[Index]])</f>
        <v>3.15519E-3</v>
      </c>
      <c r="I784" s="10">
        <f>INDEX(Data!O$2:O$803,Table2[[#This Row],[Index]])</f>
        <v>2.4459199999999999E-3</v>
      </c>
      <c r="J784" s="5">
        <f>INDEX(Data!P$2:P$803,Table2[[#This Row],[Index]])</f>
        <v>2.8005549999999997E-3</v>
      </c>
      <c r="K784" s="2">
        <v>708</v>
      </c>
      <c r="L784" s="2">
        <f>COUNTIF(Table2[Average],INDEX(Data!J$1:J$4,Data!L$1)&amp;Table2[[#This Row],[Average]])+1</f>
        <v>92</v>
      </c>
    </row>
    <row r="785" spans="1:12" x14ac:dyDescent="0.2">
      <c r="A785" s="2">
        <v>771</v>
      </c>
      <c r="B785" s="2">
        <v>117</v>
      </c>
      <c r="C785" s="2" t="s">
        <v>2357</v>
      </c>
      <c r="D785" s="3">
        <v>-9.5302100000000038</v>
      </c>
      <c r="E785" s="3">
        <v>0.44954426972696981</v>
      </c>
      <c r="F785" s="2">
        <v>230</v>
      </c>
      <c r="G785" s="2">
        <v>12728</v>
      </c>
      <c r="H785" s="10">
        <f>INDEX(Data!N$2:N$803,Table2[[#This Row],[Index]])</f>
        <v>3.9183899999999999E-3</v>
      </c>
      <c r="I785" s="10">
        <f>INDEX(Data!O$2:O$803,Table2[[#This Row],[Index]])</f>
        <v>3.5607400000000002E-3</v>
      </c>
      <c r="J785" s="5">
        <f>INDEX(Data!P$2:P$803,Table2[[#This Row],[Index]])</f>
        <v>3.7395650000000002E-3</v>
      </c>
      <c r="K785" s="2">
        <v>66</v>
      </c>
      <c r="L785" s="2">
        <f>COUNTIF(Table2[Average],INDEX(Data!J$1:J$4,Data!L$1)&amp;Table2[[#This Row],[Average]])+1</f>
        <v>50</v>
      </c>
    </row>
    <row r="786" spans="1:12" x14ac:dyDescent="0.2">
      <c r="A786" s="2">
        <v>772</v>
      </c>
      <c r="B786" s="2">
        <v>118</v>
      </c>
      <c r="C786" s="2" t="s">
        <v>2359</v>
      </c>
      <c r="D786" s="3">
        <v>-7.9195650000000057</v>
      </c>
      <c r="E786" s="3">
        <v>0.33397619909936072</v>
      </c>
      <c r="F786" s="2">
        <v>230</v>
      </c>
      <c r="G786" s="2">
        <v>12728</v>
      </c>
      <c r="H786" s="10">
        <f>INDEX(Data!N$2:N$803,Table2[[#This Row],[Index]])</f>
        <v>2.8687700000000001E-3</v>
      </c>
      <c r="I786" s="10">
        <f>INDEX(Data!O$2:O$803,Table2[[#This Row],[Index]])</f>
        <v>2.1498400000000001E-3</v>
      </c>
      <c r="J786" s="5">
        <f>INDEX(Data!P$2:P$803,Table2[[#This Row],[Index]])</f>
        <v>2.5093049999999999E-3</v>
      </c>
      <c r="K786" s="2">
        <v>234</v>
      </c>
      <c r="L786" s="2">
        <f>COUNTIF(Table2[Average],INDEX(Data!J$1:J$4,Data!L$1)&amp;Table2[[#This Row],[Average]])+1</f>
        <v>114</v>
      </c>
    </row>
    <row r="787" spans="1:12" x14ac:dyDescent="0.2">
      <c r="A787" s="2">
        <v>773</v>
      </c>
      <c r="B787" s="2">
        <v>119</v>
      </c>
      <c r="C787" s="2" t="s">
        <v>2361</v>
      </c>
      <c r="D787" s="3">
        <v>-7.5007299999999972</v>
      </c>
      <c r="E787" s="3">
        <v>0.29518398903754273</v>
      </c>
      <c r="F787" s="2">
        <v>230</v>
      </c>
      <c r="G787" s="2">
        <v>12728</v>
      </c>
      <c r="H787" s="10">
        <f>INDEX(Data!N$2:N$803,Table2[[#This Row],[Index]])</f>
        <v>2.64226E-3</v>
      </c>
      <c r="I787" s="10">
        <f>INDEX(Data!O$2:O$803,Table2[[#This Row],[Index]])</f>
        <v>2.3641600000000001E-3</v>
      </c>
      <c r="J787" s="5">
        <f>INDEX(Data!P$2:P$803,Table2[[#This Row],[Index]])</f>
        <v>2.5032100000000001E-3</v>
      </c>
      <c r="K787" s="2">
        <v>311</v>
      </c>
      <c r="L787" s="2">
        <f>COUNTIF(Table2[Average],INDEX(Data!J$1:J$4,Data!L$1)&amp;Table2[[#This Row],[Average]])+1</f>
        <v>115</v>
      </c>
    </row>
    <row r="788" spans="1:12" x14ac:dyDescent="0.2">
      <c r="A788" s="2">
        <v>774</v>
      </c>
      <c r="B788" s="2">
        <v>120</v>
      </c>
      <c r="C788" s="2" t="s">
        <v>2363</v>
      </c>
      <c r="D788" s="3">
        <v>-9.0583750000000052</v>
      </c>
      <c r="E788" s="3">
        <v>0.33761211600664054</v>
      </c>
      <c r="F788" s="2">
        <v>230</v>
      </c>
      <c r="G788" s="2">
        <v>12728</v>
      </c>
      <c r="H788" s="10">
        <f>INDEX(Data!N$2:N$803,Table2[[#This Row],[Index]])</f>
        <v>2.2947499999999999E-3</v>
      </c>
      <c r="I788" s="10">
        <f>INDEX(Data!O$2:O$803,Table2[[#This Row],[Index]])</f>
        <v>2.6347900000000001E-3</v>
      </c>
      <c r="J788" s="5">
        <f>INDEX(Data!P$2:P$803,Table2[[#This Row],[Index]])</f>
        <v>2.4647699999999998E-3</v>
      </c>
      <c r="K788" s="2">
        <v>223</v>
      </c>
      <c r="L788" s="2">
        <f>COUNTIF(Table2[Average],INDEX(Data!J$1:J$4,Data!L$1)&amp;Table2[[#This Row],[Average]])+1</f>
        <v>119</v>
      </c>
    </row>
    <row r="789" spans="1:12" x14ac:dyDescent="0.2">
      <c r="A789" s="2">
        <v>775</v>
      </c>
      <c r="B789" s="2">
        <v>121</v>
      </c>
      <c r="C789" s="2" t="s">
        <v>2365</v>
      </c>
      <c r="D789" s="3">
        <v>-9.7006000000000014</v>
      </c>
      <c r="E789" s="3">
        <v>0.34518785906628768</v>
      </c>
      <c r="F789" s="2">
        <v>230</v>
      </c>
      <c r="G789" s="2">
        <v>12728</v>
      </c>
      <c r="H789" s="10">
        <f>INDEX(Data!N$2:N$803,Table2[[#This Row],[Index]])</f>
        <v>2.9396800000000001E-3</v>
      </c>
      <c r="I789" s="10">
        <f>INDEX(Data!O$2:O$803,Table2[[#This Row],[Index]])</f>
        <v>2.6820099999999999E-3</v>
      </c>
      <c r="J789" s="5">
        <f>INDEX(Data!P$2:P$803,Table2[[#This Row],[Index]])</f>
        <v>2.8108450000000002E-3</v>
      </c>
      <c r="K789" s="2">
        <v>209</v>
      </c>
      <c r="L789" s="2">
        <f>COUNTIF(Table2[Average],INDEX(Data!J$1:J$4,Data!L$1)&amp;Table2[[#This Row],[Average]])+1</f>
        <v>91</v>
      </c>
    </row>
    <row r="790" spans="1:12" x14ac:dyDescent="0.2">
      <c r="A790" s="2">
        <v>776</v>
      </c>
      <c r="B790" s="2">
        <v>122</v>
      </c>
      <c r="C790" s="2" t="s">
        <v>2367</v>
      </c>
      <c r="D790" s="3">
        <v>-8.6202100000000073</v>
      </c>
      <c r="E790" s="3">
        <v>0.35328823090648687</v>
      </c>
      <c r="F790" s="2">
        <v>230</v>
      </c>
      <c r="G790" s="2">
        <v>12728</v>
      </c>
      <c r="H790" s="10">
        <f>INDEX(Data!N$2:N$803,Table2[[#This Row],[Index]])</f>
        <v>2.9724E-3</v>
      </c>
      <c r="I790" s="10">
        <f>INDEX(Data!O$2:O$803,Table2[[#This Row],[Index]])</f>
        <v>2.8290099999999999E-3</v>
      </c>
      <c r="J790" s="5">
        <f>INDEX(Data!P$2:P$803,Table2[[#This Row],[Index]])</f>
        <v>2.900705E-3</v>
      </c>
      <c r="K790" s="2">
        <v>195</v>
      </c>
      <c r="L790" s="2">
        <f>COUNTIF(Table2[Average],INDEX(Data!J$1:J$4,Data!L$1)&amp;Table2[[#This Row],[Average]])+1</f>
        <v>87</v>
      </c>
    </row>
    <row r="791" spans="1:12" x14ac:dyDescent="0.2">
      <c r="A791" s="2">
        <v>777</v>
      </c>
      <c r="B791" s="2">
        <v>123</v>
      </c>
      <c r="C791" s="2" t="s">
        <v>2369</v>
      </c>
      <c r="D791" s="3">
        <v>-10.644705000000002</v>
      </c>
      <c r="E791" s="3">
        <v>0.37819275562126103</v>
      </c>
      <c r="F791" s="2">
        <v>230</v>
      </c>
      <c r="G791" s="2">
        <v>12728</v>
      </c>
      <c r="H791" s="10">
        <f>INDEX(Data!N$2:N$803,Table2[[#This Row],[Index]])</f>
        <v>3.2294099999999998E-3</v>
      </c>
      <c r="I791" s="10">
        <f>INDEX(Data!O$2:O$803,Table2[[#This Row],[Index]])</f>
        <v>3.3023499999999999E-3</v>
      </c>
      <c r="J791" s="5">
        <f>INDEX(Data!P$2:P$803,Table2[[#This Row],[Index]])</f>
        <v>3.2658799999999997E-3</v>
      </c>
      <c r="K791" s="2">
        <v>149</v>
      </c>
      <c r="L791" s="2">
        <f>COUNTIF(Table2[Average],INDEX(Data!J$1:J$4,Data!L$1)&amp;Table2[[#This Row],[Average]])+1</f>
        <v>69</v>
      </c>
    </row>
    <row r="792" spans="1:12" x14ac:dyDescent="0.2">
      <c r="A792" s="2">
        <v>778</v>
      </c>
      <c r="B792" s="2">
        <v>124</v>
      </c>
      <c r="C792" s="2" t="s">
        <v>2371</v>
      </c>
      <c r="D792" s="3">
        <v>-12.318585500000005</v>
      </c>
      <c r="E792" s="3">
        <v>0.64855675793007017</v>
      </c>
      <c r="F792" s="2">
        <v>230</v>
      </c>
      <c r="G792" s="2">
        <v>12728</v>
      </c>
      <c r="H792" s="10">
        <f>INDEX(Data!N$2:N$803,Table2[[#This Row],[Index]])</f>
        <v>7.49425E-3</v>
      </c>
      <c r="I792" s="10">
        <f>INDEX(Data!O$2:O$803,Table2[[#This Row],[Index]])</f>
        <v>7.4160500000000004E-3</v>
      </c>
      <c r="J792" s="5">
        <f>INDEX(Data!P$2:P$803,Table2[[#This Row],[Index]])</f>
        <v>7.4551500000000007E-3</v>
      </c>
      <c r="K792" s="2">
        <v>9</v>
      </c>
      <c r="L792" s="2">
        <f>COUNTIF(Table2[Average],INDEX(Data!J$1:J$4,Data!L$1)&amp;Table2[[#This Row],[Average]])+1</f>
        <v>10</v>
      </c>
    </row>
    <row r="793" spans="1:12" x14ac:dyDescent="0.2">
      <c r="A793" s="2">
        <v>779</v>
      </c>
      <c r="B793" s="2">
        <v>125</v>
      </c>
      <c r="C793" s="2" t="s">
        <v>2373</v>
      </c>
      <c r="D793" s="3">
        <v>-12.102836500000002</v>
      </c>
      <c r="E793" s="3">
        <v>0.59470391972781722</v>
      </c>
      <c r="F793" s="2">
        <v>230</v>
      </c>
      <c r="G793" s="2">
        <v>12728</v>
      </c>
      <c r="H793" s="10">
        <f>INDEX(Data!N$2:N$803,Table2[[#This Row],[Index]])</f>
        <v>5.5384700000000002E-3</v>
      </c>
      <c r="I793" s="10">
        <f>INDEX(Data!O$2:O$803,Table2[[#This Row],[Index]])</f>
        <v>5.4216300000000002E-3</v>
      </c>
      <c r="J793" s="5">
        <f>INDEX(Data!P$2:P$803,Table2[[#This Row],[Index]])</f>
        <v>5.4800500000000002E-3</v>
      </c>
      <c r="K793" s="2">
        <v>15</v>
      </c>
      <c r="L793" s="2">
        <f>COUNTIF(Table2[Average],INDEX(Data!J$1:J$4,Data!L$1)&amp;Table2[[#This Row],[Average]])+1</f>
        <v>24</v>
      </c>
    </row>
    <row r="794" spans="1:12" x14ac:dyDescent="0.2">
      <c r="A794" s="2">
        <v>780</v>
      </c>
      <c r="B794" s="2">
        <v>126</v>
      </c>
      <c r="C794" s="2" t="s">
        <v>2375</v>
      </c>
      <c r="D794" s="3">
        <v>-10.198145000000011</v>
      </c>
      <c r="E794" s="3">
        <v>0.49612431164381077</v>
      </c>
      <c r="F794" s="2">
        <v>230</v>
      </c>
      <c r="G794" s="2">
        <v>12728</v>
      </c>
      <c r="H794" s="10">
        <f>INDEX(Data!N$2:N$803,Table2[[#This Row],[Index]])</f>
        <v>3.6172299999999999E-3</v>
      </c>
      <c r="I794" s="10">
        <f>INDEX(Data!O$2:O$803,Table2[[#This Row],[Index]])</f>
        <v>3.85783E-3</v>
      </c>
      <c r="J794" s="5">
        <f>INDEX(Data!P$2:P$803,Table2[[#This Row],[Index]])</f>
        <v>3.7375300000000002E-3</v>
      </c>
      <c r="K794" s="2">
        <v>37</v>
      </c>
      <c r="L794" s="2">
        <f>COUNTIF(Table2[Average],INDEX(Data!J$1:J$4,Data!L$1)&amp;Table2[[#This Row],[Average]])+1</f>
        <v>51</v>
      </c>
    </row>
    <row r="795" spans="1:12" x14ac:dyDescent="0.2">
      <c r="A795" s="2">
        <v>781</v>
      </c>
      <c r="B795" s="2">
        <v>127</v>
      </c>
      <c r="C795" s="2" t="s">
        <v>2377</v>
      </c>
      <c r="D795" s="3">
        <v>-11.087176999999997</v>
      </c>
      <c r="E795" s="3">
        <v>0.49989775909664447</v>
      </c>
      <c r="F795" s="2">
        <v>230</v>
      </c>
      <c r="G795" s="2">
        <v>12728</v>
      </c>
      <c r="H795" s="10">
        <f>INDEX(Data!N$2:N$803,Table2[[#This Row],[Index]])</f>
        <v>5.3584599999999998E-3</v>
      </c>
      <c r="I795" s="10">
        <f>INDEX(Data!O$2:O$803,Table2[[#This Row],[Index]])</f>
        <v>5.5154399999999999E-3</v>
      </c>
      <c r="J795" s="5">
        <f>INDEX(Data!P$2:P$803,Table2[[#This Row],[Index]])</f>
        <v>5.4369499999999994E-3</v>
      </c>
      <c r="K795" s="2">
        <v>34</v>
      </c>
      <c r="L795" s="2">
        <f>COUNTIF(Table2[Average],INDEX(Data!J$1:J$4,Data!L$1)&amp;Table2[[#This Row],[Average]])+1</f>
        <v>26</v>
      </c>
    </row>
    <row r="796" spans="1:12" x14ac:dyDescent="0.2">
      <c r="A796" s="2">
        <v>782</v>
      </c>
      <c r="B796" s="2">
        <v>128</v>
      </c>
      <c r="C796" s="2" t="s">
        <v>2379</v>
      </c>
      <c r="D796" s="3">
        <v>-10.796610000000015</v>
      </c>
      <c r="E796" s="3">
        <v>0.49848760916307505</v>
      </c>
      <c r="F796" s="2">
        <v>230</v>
      </c>
      <c r="G796" s="2">
        <v>12728</v>
      </c>
      <c r="H796" s="10">
        <f>INDEX(Data!N$2:N$803,Table2[[#This Row],[Index]])</f>
        <v>4.0161600000000004E-3</v>
      </c>
      <c r="I796" s="10">
        <f>INDEX(Data!O$2:O$803,Table2[[#This Row],[Index]])</f>
        <v>4.0944900000000001E-3</v>
      </c>
      <c r="J796" s="5">
        <f>INDEX(Data!P$2:P$803,Table2[[#This Row],[Index]])</f>
        <v>4.0553250000000002E-3</v>
      </c>
      <c r="K796" s="2">
        <v>35</v>
      </c>
      <c r="L796" s="2">
        <f>COUNTIF(Table2[Average],INDEX(Data!J$1:J$4,Data!L$1)&amp;Table2[[#This Row],[Average]])+1</f>
        <v>43</v>
      </c>
    </row>
    <row r="797" spans="1:12" x14ac:dyDescent="0.2">
      <c r="A797" s="2">
        <v>783</v>
      </c>
      <c r="B797" s="2">
        <v>129</v>
      </c>
      <c r="C797" s="2" t="s">
        <v>2381</v>
      </c>
      <c r="D797" s="3">
        <v>-10.188860000000012</v>
      </c>
      <c r="E797" s="3">
        <v>0.48793817022821673</v>
      </c>
      <c r="F797" s="2">
        <v>230</v>
      </c>
      <c r="G797" s="2">
        <v>12728</v>
      </c>
      <c r="H797" s="10">
        <f>INDEX(Data!N$2:N$803,Table2[[#This Row],[Index]])</f>
        <v>3.4609300000000001E-3</v>
      </c>
      <c r="I797" s="10">
        <f>INDEX(Data!O$2:O$803,Table2[[#This Row],[Index]])</f>
        <v>3.39902E-3</v>
      </c>
      <c r="J797" s="5">
        <f>INDEX(Data!P$2:P$803,Table2[[#This Row],[Index]])</f>
        <v>3.429975E-3</v>
      </c>
      <c r="K797" s="2">
        <v>41</v>
      </c>
      <c r="L797" s="2">
        <f>COUNTIF(Table2[Average],INDEX(Data!J$1:J$4,Data!L$1)&amp;Table2[[#This Row],[Average]])+1</f>
        <v>63</v>
      </c>
    </row>
    <row r="798" spans="1:12" x14ac:dyDescent="0.2">
      <c r="A798" s="2">
        <v>784</v>
      </c>
      <c r="B798" s="2">
        <v>130</v>
      </c>
      <c r="C798" s="2" t="s">
        <v>2383</v>
      </c>
      <c r="D798" s="3">
        <v>-11.016529999999996</v>
      </c>
      <c r="E798" s="3">
        <v>0.57141959435199308</v>
      </c>
      <c r="F798" s="2">
        <v>230</v>
      </c>
      <c r="G798" s="2">
        <v>12728</v>
      </c>
      <c r="H798" s="10">
        <f>INDEX(Data!N$2:N$803,Table2[[#This Row],[Index]])</f>
        <v>5.4051500000000001E-3</v>
      </c>
      <c r="I798" s="10">
        <f>INDEX(Data!O$2:O$803,Table2[[#This Row],[Index]])</f>
        <v>5.4898200000000003E-3</v>
      </c>
      <c r="J798" s="5">
        <f>INDEX(Data!P$2:P$803,Table2[[#This Row],[Index]])</f>
        <v>5.4474850000000002E-3</v>
      </c>
      <c r="K798" s="2">
        <v>21</v>
      </c>
      <c r="L798" s="2">
        <f>COUNTIF(Table2[Average],INDEX(Data!J$1:J$4,Data!L$1)&amp;Table2[[#This Row],[Average]])+1</f>
        <v>25</v>
      </c>
    </row>
    <row r="799" spans="1:12" x14ac:dyDescent="0.2">
      <c r="A799" s="2">
        <v>785</v>
      </c>
      <c r="B799" s="2">
        <v>131</v>
      </c>
      <c r="C799" s="2" t="s">
        <v>2385</v>
      </c>
      <c r="D799" s="3">
        <v>-6.7113300000000038</v>
      </c>
      <c r="E799" s="3">
        <v>0.2331904532103003</v>
      </c>
      <c r="F799" s="2">
        <v>230</v>
      </c>
      <c r="G799" s="2">
        <v>12728</v>
      </c>
      <c r="H799" s="10">
        <f>INDEX(Data!N$2:N$803,Table2[[#This Row],[Index]])</f>
        <v>2.6136699999999998E-3</v>
      </c>
      <c r="I799" s="10">
        <f>INDEX(Data!O$2:O$803,Table2[[#This Row],[Index]])</f>
        <v>2.6667700000000002E-3</v>
      </c>
      <c r="J799" s="5">
        <f>INDEX(Data!P$2:P$803,Table2[[#This Row],[Index]])</f>
        <v>2.64022E-3</v>
      </c>
      <c r="K799" s="2">
        <v>507</v>
      </c>
      <c r="L799" s="2">
        <f>COUNTIF(Table2[Average],INDEX(Data!J$1:J$4,Data!L$1)&amp;Table2[[#This Row],[Average]])+1</f>
        <v>100</v>
      </c>
    </row>
    <row r="800" spans="1:12" x14ac:dyDescent="0.2">
      <c r="A800" s="2">
        <v>786</v>
      </c>
      <c r="B800" s="2">
        <v>132</v>
      </c>
      <c r="C800" s="2" t="s">
        <v>2387</v>
      </c>
      <c r="D800" s="3">
        <v>-12.68725700000001</v>
      </c>
      <c r="E800" s="3">
        <v>0.62682027229317083</v>
      </c>
      <c r="F800" s="2">
        <v>230</v>
      </c>
      <c r="G800" s="2">
        <v>12728</v>
      </c>
      <c r="H800" s="10">
        <f>INDEX(Data!N$2:N$803,Table2[[#This Row],[Index]])</f>
        <v>8.6440600000000003E-3</v>
      </c>
      <c r="I800" s="10">
        <f>INDEX(Data!O$2:O$803,Table2[[#This Row],[Index]])</f>
        <v>8.3014000000000004E-3</v>
      </c>
      <c r="J800" s="5">
        <f>INDEX(Data!P$2:P$803,Table2[[#This Row],[Index]])</f>
        <v>8.4727300000000012E-3</v>
      </c>
      <c r="K800" s="2">
        <v>11</v>
      </c>
      <c r="L800" s="2">
        <f>COUNTIF(Table2[Average],INDEX(Data!J$1:J$4,Data!L$1)&amp;Table2[[#This Row],[Average]])+1</f>
        <v>7</v>
      </c>
    </row>
    <row r="801" spans="1:12" x14ac:dyDescent="0.2">
      <c r="A801" s="2">
        <v>714</v>
      </c>
      <c r="B801" s="2">
        <v>60</v>
      </c>
      <c r="C801" s="2" t="s">
        <v>2243</v>
      </c>
      <c r="D801" s="3">
        <v>-8.1720450000000042</v>
      </c>
      <c r="E801" s="3">
        <v>0.37188512604044771</v>
      </c>
      <c r="F801" s="2">
        <v>233</v>
      </c>
      <c r="G801" s="2">
        <v>12758</v>
      </c>
      <c r="H801" s="10">
        <f>INDEX(Data!N$2:N$803,Table2[[#This Row],[Index]])</f>
        <v>5.52521E-3</v>
      </c>
      <c r="I801" s="10">
        <f>INDEX(Data!O$2:O$803,Table2[[#This Row],[Index]])</f>
        <v>6.2611400000000001E-3</v>
      </c>
      <c r="J801" s="5">
        <f>INDEX(Data!P$2:P$803,Table2[[#This Row],[Index]])</f>
        <v>5.8931750000000005E-3</v>
      </c>
      <c r="K801" s="2">
        <v>158</v>
      </c>
      <c r="L801" s="2">
        <f>COUNTIF(Table2[Average],INDEX(Data!J$1:J$4,Data!L$1)&amp;Table2[[#This Row],[Average]])+1</f>
        <v>21</v>
      </c>
    </row>
    <row r="802" spans="1:12" x14ac:dyDescent="0.2">
      <c r="A802" s="2">
        <v>667</v>
      </c>
      <c r="B802" s="2">
        <v>13</v>
      </c>
      <c r="C802" s="2" t="s">
        <v>2149</v>
      </c>
      <c r="D802" s="3">
        <v>-4.6334900000000019</v>
      </c>
      <c r="E802" s="3">
        <v>0.19610104772825129</v>
      </c>
      <c r="F802" s="2">
        <v>242</v>
      </c>
      <c r="G802" s="2">
        <v>12772</v>
      </c>
      <c r="H802" s="10">
        <f>INDEX(Data!N$2:N$803,Table2[[#This Row],[Index]])</f>
        <v>9.7782400000000005E-3</v>
      </c>
      <c r="I802" s="10">
        <f>INDEX(Data!O$2:O$803,Table2[[#This Row],[Index]])</f>
        <v>8.8635999999999993E-3</v>
      </c>
      <c r="J802" s="5">
        <f>INDEX(Data!P$2:P$803,Table2[[#This Row],[Index]])</f>
        <v>9.3209199999999999E-3</v>
      </c>
      <c r="K802" s="2">
        <v>633</v>
      </c>
      <c r="L802" s="2">
        <f>COUNTIF(Table2[Average],INDEX(Data!J$1:J$4,Data!L$1)&amp;Table2[[#This Row],[Average]])+1</f>
        <v>6</v>
      </c>
    </row>
    <row r="803" spans="1:12" x14ac:dyDescent="0.2">
      <c r="A803" s="2">
        <v>660</v>
      </c>
      <c r="B803" s="2">
        <v>6</v>
      </c>
      <c r="C803" s="2" t="s">
        <v>2135</v>
      </c>
      <c r="D803" s="3">
        <v>-5.3742850000000004</v>
      </c>
      <c r="E803" s="3">
        <v>0.22284421469480456</v>
      </c>
      <c r="F803" s="2">
        <v>238</v>
      </c>
      <c r="G803" s="2">
        <v>12777</v>
      </c>
      <c r="H803" s="10">
        <f>INDEX(Data!N$2:N$803,Table2[[#This Row],[Index]])</f>
        <v>5.9030200000000001E-3</v>
      </c>
      <c r="I803" s="10">
        <f>INDEX(Data!O$2:O$803,Table2[[#This Row],[Index]])</f>
        <v>6.6865900000000001E-3</v>
      </c>
      <c r="J803" s="5">
        <f>INDEX(Data!P$2:P$803,Table2[[#This Row],[Index]])</f>
        <v>6.2948050000000005E-3</v>
      </c>
      <c r="K803" s="2">
        <v>534</v>
      </c>
      <c r="L803" s="2">
        <f>COUNTIF(Table2[Average],INDEX(Data!J$1:J$4,Data!L$1)&amp;Table2[[#This Row],[Average]])+1</f>
        <v>18</v>
      </c>
    </row>
    <row r="804" spans="1:12" x14ac:dyDescent="0.2">
      <c r="A804" s="2">
        <v>658</v>
      </c>
      <c r="B804" s="2">
        <v>4</v>
      </c>
      <c r="C804" s="2" t="s">
        <v>2131</v>
      </c>
      <c r="D804" s="3">
        <v>-4.5496600000000065</v>
      </c>
      <c r="E804" s="3">
        <v>0.15291909415012075</v>
      </c>
      <c r="F804" s="2">
        <v>243</v>
      </c>
      <c r="G804" s="2">
        <v>12797</v>
      </c>
      <c r="H804" s="10">
        <f>INDEX(Data!N$2:N$803,Table2[[#This Row],[Index]])</f>
        <v>7.5849400000000001E-3</v>
      </c>
      <c r="I804" s="10">
        <f>INDEX(Data!O$2:O$803,Table2[[#This Row],[Index]])</f>
        <v>7.4771200000000003E-3</v>
      </c>
      <c r="J804" s="5">
        <f>INDEX(Data!P$2:P$803,Table2[[#This Row],[Index]])</f>
        <v>7.5310300000000002E-3</v>
      </c>
      <c r="K804" s="2">
        <v>755</v>
      </c>
      <c r="L804" s="2">
        <f>COUNTIF(Table2[Average],INDEX(Data!J$1:J$4,Data!L$1)&amp;Table2[[#This Row],[Average]])+1</f>
        <v>9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5</xdr:col>
                    <xdr:colOff>123825</xdr:colOff>
                    <xdr:row>0</xdr:row>
                    <xdr:rowOff>85725</xdr:rowOff>
                  </from>
                  <to>
                    <xdr:col>8</xdr:col>
                    <xdr:colOff>523875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177"/>
  <sheetViews>
    <sheetView workbookViewId="0">
      <selection activeCell="F1" sqref="F1:G1177"/>
    </sheetView>
  </sheetViews>
  <sheetFormatPr defaultRowHeight="12.75" x14ac:dyDescent="0.2"/>
  <cols>
    <col min="10" max="10" width="21.8554687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J1" t="s">
        <v>4705</v>
      </c>
      <c r="K1">
        <v>1</v>
      </c>
      <c r="M1" t="s">
        <v>4709</v>
      </c>
      <c r="N1">
        <v>2</v>
      </c>
    </row>
    <row r="2" spans="1:14" x14ac:dyDescent="0.2">
      <c r="A2" t="s">
        <v>3529</v>
      </c>
      <c r="B2">
        <v>2.2092400000000002E-2</v>
      </c>
      <c r="C2">
        <v>0.194799</v>
      </c>
      <c r="D2">
        <v>85.675899999999999</v>
      </c>
      <c r="E2">
        <v>87.472200000000001</v>
      </c>
      <c r="J2" t="s">
        <v>4706</v>
      </c>
      <c r="M2" t="s">
        <v>4710</v>
      </c>
      <c r="N2" t="str">
        <f>INDEX(M1:M2,N1)</f>
        <v>Flat</v>
      </c>
    </row>
    <row r="3" spans="1:14" x14ac:dyDescent="0.2">
      <c r="A3" t="s">
        <v>3530</v>
      </c>
      <c r="B3">
        <v>2.5750100000000001E-2</v>
      </c>
      <c r="C3">
        <v>0.23503199999999999</v>
      </c>
      <c r="D3">
        <v>84.478699999999989</v>
      </c>
      <c r="E3">
        <v>83.504400000000004</v>
      </c>
      <c r="J3" t="s">
        <v>4707</v>
      </c>
    </row>
    <row r="4" spans="1:14" x14ac:dyDescent="0.2">
      <c r="A4" t="s">
        <v>3531</v>
      </c>
      <c r="B4">
        <v>2.75538E-2</v>
      </c>
      <c r="C4">
        <v>0.22863700000000001</v>
      </c>
      <c r="D4">
        <v>84.260900000000007</v>
      </c>
      <c r="E4">
        <v>85.3001</v>
      </c>
      <c r="J4" t="s">
        <v>4708</v>
      </c>
    </row>
    <row r="5" spans="1:14" x14ac:dyDescent="0.2">
      <c r="A5" t="s">
        <v>3532</v>
      </c>
      <c r="B5">
        <v>2.7750500000000001E-2</v>
      </c>
      <c r="C5">
        <v>0.23791399999999999</v>
      </c>
      <c r="D5">
        <v>84.006299999999996</v>
      </c>
      <c r="E5">
        <v>83.8566</v>
      </c>
    </row>
    <row r="6" spans="1:14" x14ac:dyDescent="0.2">
      <c r="A6" t="s">
        <v>3533</v>
      </c>
      <c r="B6">
        <v>2.0330000000000001E-2</v>
      </c>
      <c r="C6">
        <v>0.17596600000000001</v>
      </c>
      <c r="D6">
        <v>87.895800000000008</v>
      </c>
      <c r="E6">
        <v>88.437299999999993</v>
      </c>
    </row>
    <row r="7" spans="1:14" x14ac:dyDescent="0.2">
      <c r="A7" t="s">
        <v>3534</v>
      </c>
      <c r="B7">
        <v>2.58753E-2</v>
      </c>
      <c r="C7">
        <v>0.22365099999999999</v>
      </c>
      <c r="D7">
        <v>84.949799999999996</v>
      </c>
      <c r="E7">
        <v>84.769099999999995</v>
      </c>
    </row>
    <row r="8" spans="1:14" x14ac:dyDescent="0.2">
      <c r="A8" t="s">
        <v>3535</v>
      </c>
      <c r="B8">
        <v>5.1831200000000003E-3</v>
      </c>
      <c r="C8">
        <v>4.94917E-2</v>
      </c>
      <c r="D8">
        <v>96.736699999999999</v>
      </c>
      <c r="E8">
        <v>96.900499999999994</v>
      </c>
    </row>
    <row r="9" spans="1:14" x14ac:dyDescent="0.2">
      <c r="A9" t="s">
        <v>3536</v>
      </c>
      <c r="B9">
        <v>1.4886E-2</v>
      </c>
      <c r="C9">
        <v>0.13494300000000001</v>
      </c>
      <c r="D9">
        <v>91.241700000000009</v>
      </c>
      <c r="E9">
        <v>91.526899999999998</v>
      </c>
    </row>
    <row r="10" spans="1:14" x14ac:dyDescent="0.2">
      <c r="A10" t="s">
        <v>3537</v>
      </c>
      <c r="B10">
        <v>1.7412899999999999E-2</v>
      </c>
      <c r="C10">
        <v>0.14435899999999999</v>
      </c>
      <c r="D10">
        <v>90.871800000000007</v>
      </c>
      <c r="E10">
        <v>91.153099999999995</v>
      </c>
    </row>
    <row r="11" spans="1:14" x14ac:dyDescent="0.2">
      <c r="A11" t="s">
        <v>3538</v>
      </c>
      <c r="B11">
        <v>2.68948E-2</v>
      </c>
      <c r="C11">
        <v>0.22104799999999999</v>
      </c>
      <c r="D11">
        <v>84.905200000000008</v>
      </c>
      <c r="E11">
        <v>85.769599999999997</v>
      </c>
    </row>
    <row r="12" spans="1:14" x14ac:dyDescent="0.2">
      <c r="A12" t="s">
        <v>3539</v>
      </c>
      <c r="B12">
        <v>5.1639900000000002E-3</v>
      </c>
      <c r="C12">
        <v>4.9866800000000003E-2</v>
      </c>
      <c r="D12">
        <v>97.085900000000009</v>
      </c>
      <c r="E12">
        <v>97.369500000000002</v>
      </c>
    </row>
    <row r="13" spans="1:14" x14ac:dyDescent="0.2">
      <c r="A13" t="s">
        <v>3540</v>
      </c>
      <c r="B13">
        <v>1.49029E-2</v>
      </c>
      <c r="C13">
        <v>0.13536699999999999</v>
      </c>
      <c r="D13">
        <v>90.790300000000002</v>
      </c>
      <c r="E13">
        <v>91.284700000000001</v>
      </c>
    </row>
    <row r="14" spans="1:14" x14ac:dyDescent="0.2">
      <c r="A14" t="s">
        <v>3541</v>
      </c>
      <c r="B14">
        <v>8.8195300000000008E-3</v>
      </c>
      <c r="C14">
        <v>7.8431399999999998E-2</v>
      </c>
      <c r="D14">
        <v>95.343800000000002</v>
      </c>
      <c r="E14">
        <v>95.322699999999998</v>
      </c>
    </row>
    <row r="15" spans="1:14" x14ac:dyDescent="0.2">
      <c r="A15" t="s">
        <v>3542</v>
      </c>
      <c r="B15">
        <v>1.9551800000000001E-2</v>
      </c>
      <c r="C15">
        <v>0.16648299999999999</v>
      </c>
      <c r="D15">
        <v>88.479500000000002</v>
      </c>
      <c r="E15">
        <v>89.223600000000005</v>
      </c>
    </row>
    <row r="16" spans="1:14" x14ac:dyDescent="0.2">
      <c r="A16" t="s">
        <v>3543</v>
      </c>
      <c r="B16">
        <v>1.58406E-2</v>
      </c>
      <c r="C16">
        <v>0.14206199999999999</v>
      </c>
      <c r="D16">
        <v>90.072299999999998</v>
      </c>
      <c r="E16">
        <v>90.170500000000004</v>
      </c>
    </row>
    <row r="17" spans="1:5" x14ac:dyDescent="0.2">
      <c r="A17" t="s">
        <v>3544</v>
      </c>
      <c r="B17">
        <v>2.83144E-2</v>
      </c>
      <c r="C17">
        <v>0.23835300000000001</v>
      </c>
      <c r="D17">
        <v>83.275500000000008</v>
      </c>
      <c r="E17">
        <v>84.127399999999994</v>
      </c>
    </row>
    <row r="18" spans="1:5" x14ac:dyDescent="0.2">
      <c r="A18" t="s">
        <v>3545</v>
      </c>
      <c r="B18">
        <v>1.1826400000000001E-2</v>
      </c>
      <c r="C18">
        <v>9.9984500000000004E-2</v>
      </c>
      <c r="D18">
        <v>94.346400000000003</v>
      </c>
      <c r="E18">
        <v>94.526499999999999</v>
      </c>
    </row>
    <row r="19" spans="1:5" x14ac:dyDescent="0.2">
      <c r="A19" t="s">
        <v>3546</v>
      </c>
      <c r="B19">
        <v>2.1882499999999999E-2</v>
      </c>
      <c r="C19">
        <v>0.17955599999999999</v>
      </c>
      <c r="D19">
        <v>88.394999999999996</v>
      </c>
      <c r="E19">
        <v>89.350099999999998</v>
      </c>
    </row>
    <row r="20" spans="1:5" x14ac:dyDescent="0.2">
      <c r="A20" t="s">
        <v>3547</v>
      </c>
      <c r="B20">
        <v>2.0172599999999999E-2</v>
      </c>
      <c r="C20">
        <v>0.13217300000000001</v>
      </c>
      <c r="D20">
        <v>92.705600000000004</v>
      </c>
      <c r="E20">
        <v>92.923599999999993</v>
      </c>
    </row>
    <row r="21" spans="1:5" x14ac:dyDescent="0.2">
      <c r="A21" t="s">
        <v>3548</v>
      </c>
      <c r="B21">
        <v>2.0271999999999998E-2</v>
      </c>
      <c r="C21">
        <v>0.15422</v>
      </c>
      <c r="D21">
        <v>91.173299999999998</v>
      </c>
      <c r="E21">
        <v>91.546899999999994</v>
      </c>
    </row>
    <row r="22" spans="1:5" x14ac:dyDescent="0.2">
      <c r="A22" t="s">
        <v>3549</v>
      </c>
      <c r="B22">
        <v>8.8960600000000008E-3</v>
      </c>
      <c r="C22">
        <v>7.7657699999999996E-2</v>
      </c>
      <c r="D22">
        <v>95.075699999999998</v>
      </c>
      <c r="E22">
        <v>95.176900000000003</v>
      </c>
    </row>
    <row r="23" spans="1:5" x14ac:dyDescent="0.2">
      <c r="A23" t="s">
        <v>3550</v>
      </c>
      <c r="B23">
        <v>1.4809599999999999E-2</v>
      </c>
      <c r="C23">
        <v>0.128381</v>
      </c>
      <c r="D23">
        <v>91.774000000000001</v>
      </c>
      <c r="E23">
        <v>92.649799999999999</v>
      </c>
    </row>
    <row r="24" spans="1:5" x14ac:dyDescent="0.2">
      <c r="A24" t="s">
        <v>3551</v>
      </c>
      <c r="B24">
        <v>1.15277E-2</v>
      </c>
      <c r="C24">
        <v>9.4170400000000001E-2</v>
      </c>
      <c r="D24">
        <v>94.328000000000003</v>
      </c>
      <c r="E24">
        <v>94.308999999999997</v>
      </c>
    </row>
    <row r="25" spans="1:5" x14ac:dyDescent="0.2">
      <c r="A25" t="s">
        <v>3552</v>
      </c>
      <c r="B25">
        <v>1.8891000000000002E-2</v>
      </c>
      <c r="C25">
        <v>0.15357399999999999</v>
      </c>
      <c r="D25">
        <v>90.2607</v>
      </c>
      <c r="E25">
        <v>90.581000000000003</v>
      </c>
    </row>
    <row r="26" spans="1:5" x14ac:dyDescent="0.2">
      <c r="A26" t="s">
        <v>3553</v>
      </c>
      <c r="B26">
        <v>2.0525300000000002E-5</v>
      </c>
      <c r="C26">
        <v>1.96529E-4</v>
      </c>
      <c r="D26">
        <v>99.984999999999999</v>
      </c>
      <c r="E26">
        <v>99.995000000000005</v>
      </c>
    </row>
    <row r="27" spans="1:5" x14ac:dyDescent="0.2">
      <c r="A27" t="s">
        <v>3554</v>
      </c>
      <c r="B27">
        <v>7.8174499999999995E-5</v>
      </c>
      <c r="C27">
        <v>8.14272E-4</v>
      </c>
      <c r="D27">
        <v>99.969099999999997</v>
      </c>
      <c r="E27">
        <v>99.968000000000004</v>
      </c>
    </row>
    <row r="28" spans="1:5" x14ac:dyDescent="0.2">
      <c r="A28" t="s">
        <v>3555</v>
      </c>
      <c r="B28">
        <v>2.9590399999999999E-2</v>
      </c>
      <c r="C28">
        <v>0.243423</v>
      </c>
      <c r="D28">
        <v>83.353200000000001</v>
      </c>
      <c r="E28">
        <v>84.610399999999998</v>
      </c>
    </row>
    <row r="29" spans="1:5" x14ac:dyDescent="0.2">
      <c r="A29" t="s">
        <v>3556</v>
      </c>
      <c r="B29">
        <v>2.8343400000000001E-2</v>
      </c>
      <c r="C29">
        <v>0.24448900000000001</v>
      </c>
      <c r="D29">
        <v>83.546599999999998</v>
      </c>
      <c r="E29">
        <v>83.316699999999997</v>
      </c>
    </row>
    <row r="30" spans="1:5" x14ac:dyDescent="0.2">
      <c r="A30" t="s">
        <v>3557</v>
      </c>
      <c r="B30">
        <v>2.21596E-5</v>
      </c>
      <c r="C30">
        <v>2.4184400000000001E-4</v>
      </c>
      <c r="D30">
        <v>99.996200000000002</v>
      </c>
      <c r="E30">
        <v>99.995199999999997</v>
      </c>
    </row>
    <row r="31" spans="1:5" x14ac:dyDescent="0.2">
      <c r="A31" t="s">
        <v>3558</v>
      </c>
      <c r="B31">
        <v>7.0471900000000005E-5</v>
      </c>
      <c r="C31">
        <v>7.5219999999999996E-4</v>
      </c>
      <c r="D31">
        <v>99.980100000000007</v>
      </c>
      <c r="E31">
        <v>99.9756</v>
      </c>
    </row>
    <row r="32" spans="1:5" x14ac:dyDescent="0.2">
      <c r="A32" t="s">
        <v>3559</v>
      </c>
      <c r="B32">
        <v>6.7340099999999996E-5</v>
      </c>
      <c r="C32">
        <v>1.0077E-3</v>
      </c>
      <c r="D32">
        <v>99.960999999999999</v>
      </c>
      <c r="E32">
        <v>99.955700000000007</v>
      </c>
    </row>
    <row r="33" spans="1:5" x14ac:dyDescent="0.2">
      <c r="A33" t="s">
        <v>3560</v>
      </c>
      <c r="B33">
        <v>1.46513E-4</v>
      </c>
      <c r="C33">
        <v>1.6319100000000001E-3</v>
      </c>
      <c r="D33">
        <v>99.890999999999991</v>
      </c>
      <c r="E33">
        <v>99.917699999999996</v>
      </c>
    </row>
    <row r="34" spans="1:5" x14ac:dyDescent="0.2">
      <c r="A34" t="s">
        <v>3561</v>
      </c>
      <c r="B34">
        <v>6.7739199999999997E-5</v>
      </c>
      <c r="C34">
        <v>8.7898299999999996E-4</v>
      </c>
      <c r="D34">
        <v>99.982600000000005</v>
      </c>
      <c r="E34">
        <v>99.970799999999997</v>
      </c>
    </row>
    <row r="35" spans="1:5" x14ac:dyDescent="0.2">
      <c r="A35" t="s">
        <v>3562</v>
      </c>
      <c r="B35">
        <v>9.8851599999999994E-5</v>
      </c>
      <c r="C35">
        <v>1.3047200000000001E-3</v>
      </c>
      <c r="D35">
        <v>99.921300000000002</v>
      </c>
      <c r="E35">
        <v>99.921999999999997</v>
      </c>
    </row>
    <row r="36" spans="1:5" x14ac:dyDescent="0.2">
      <c r="A36" t="s">
        <v>3563</v>
      </c>
      <c r="B36">
        <v>2.8871399999999997E-4</v>
      </c>
      <c r="C36">
        <v>2.63189E-3</v>
      </c>
      <c r="D36">
        <v>99.875299999999996</v>
      </c>
      <c r="E36">
        <v>99.870899999999992</v>
      </c>
    </row>
    <row r="37" spans="1:5" x14ac:dyDescent="0.2">
      <c r="A37" t="s">
        <v>3564</v>
      </c>
      <c r="B37">
        <v>2.37591E-4</v>
      </c>
      <c r="C37">
        <v>2.5721699999999999E-3</v>
      </c>
      <c r="D37">
        <v>99.823799999999991</v>
      </c>
      <c r="E37">
        <v>99.823099999999997</v>
      </c>
    </row>
    <row r="38" spans="1:5" x14ac:dyDescent="0.2">
      <c r="A38" t="s">
        <v>3565</v>
      </c>
      <c r="B38">
        <v>2.81748E-5</v>
      </c>
      <c r="C38">
        <v>2.98831E-4</v>
      </c>
      <c r="D38">
        <v>99.981099999999998</v>
      </c>
      <c r="E38">
        <v>99.988</v>
      </c>
    </row>
    <row r="39" spans="1:5" x14ac:dyDescent="0.2">
      <c r="A39" t="s">
        <v>3566</v>
      </c>
      <c r="B39">
        <v>5.7115099999999998E-5</v>
      </c>
      <c r="C39">
        <v>5.3258799999999996E-4</v>
      </c>
      <c r="D39">
        <v>99.983599999999996</v>
      </c>
      <c r="E39">
        <v>99.995400000000004</v>
      </c>
    </row>
    <row r="40" spans="1:5" x14ac:dyDescent="0.2">
      <c r="A40" t="s">
        <v>3567</v>
      </c>
      <c r="B40">
        <v>6.7954599999999995E-5</v>
      </c>
      <c r="C40">
        <v>5.6477899999999995E-4</v>
      </c>
      <c r="D40">
        <v>99.960300000000004</v>
      </c>
      <c r="E40">
        <v>99.965499999999992</v>
      </c>
    </row>
    <row r="41" spans="1:5" x14ac:dyDescent="0.2">
      <c r="A41" t="s">
        <v>3568</v>
      </c>
      <c r="B41">
        <v>9.6728100000000007E-5</v>
      </c>
      <c r="C41">
        <v>1.25318E-3</v>
      </c>
      <c r="D41">
        <v>99.931200000000004</v>
      </c>
      <c r="E41">
        <v>99.939900000000009</v>
      </c>
    </row>
    <row r="42" spans="1:5" x14ac:dyDescent="0.2">
      <c r="A42" t="s">
        <v>3569</v>
      </c>
      <c r="B42">
        <v>6.9582100000000006E-5</v>
      </c>
      <c r="C42">
        <v>6.7690199999999995E-4</v>
      </c>
      <c r="D42">
        <v>99.941400000000002</v>
      </c>
      <c r="E42">
        <v>99.947000000000003</v>
      </c>
    </row>
    <row r="43" spans="1:5" x14ac:dyDescent="0.2">
      <c r="A43" t="s">
        <v>3570</v>
      </c>
      <c r="B43">
        <v>2.0452799999999999E-4</v>
      </c>
      <c r="C43">
        <v>2.0550899999999999E-3</v>
      </c>
      <c r="D43">
        <v>99.824799999999996</v>
      </c>
      <c r="E43">
        <v>99.840199999999996</v>
      </c>
    </row>
    <row r="44" spans="1:5" x14ac:dyDescent="0.2">
      <c r="A44" t="s">
        <v>3571</v>
      </c>
      <c r="B44">
        <v>4.2207600000000001E-6</v>
      </c>
      <c r="C44">
        <v>4.4484000000000003E-5</v>
      </c>
      <c r="D44">
        <v>99.998800000000003</v>
      </c>
      <c r="E44">
        <v>99.998199999999997</v>
      </c>
    </row>
    <row r="45" spans="1:5" x14ac:dyDescent="0.2">
      <c r="A45" t="s">
        <v>3572</v>
      </c>
      <c r="B45">
        <v>3.5870900000000002E-5</v>
      </c>
      <c r="C45">
        <v>3.5710899999999999E-4</v>
      </c>
      <c r="D45">
        <v>99.981399999999994</v>
      </c>
      <c r="E45">
        <v>99.981499999999997</v>
      </c>
    </row>
    <row r="46" spans="1:5" x14ac:dyDescent="0.2">
      <c r="A46" t="s">
        <v>3573</v>
      </c>
      <c r="B46">
        <v>6.89133E-6</v>
      </c>
      <c r="C46">
        <v>1.3616499999999999E-4</v>
      </c>
      <c r="D46">
        <v>99.991699999999994</v>
      </c>
      <c r="E46">
        <v>99.992599999999996</v>
      </c>
    </row>
    <row r="47" spans="1:5" x14ac:dyDescent="0.2">
      <c r="A47" t="s">
        <v>3574</v>
      </c>
      <c r="B47">
        <v>1.55306E-5</v>
      </c>
      <c r="C47">
        <v>2.2389299999999999E-4</v>
      </c>
      <c r="D47">
        <v>99.992499999999993</v>
      </c>
      <c r="E47">
        <v>99.990900000000011</v>
      </c>
    </row>
    <row r="48" spans="1:5" x14ac:dyDescent="0.2">
      <c r="A48" t="s">
        <v>3575</v>
      </c>
      <c r="B48">
        <v>3.3061800000000003E-5</v>
      </c>
      <c r="C48">
        <v>3.8309599999999998E-4</v>
      </c>
      <c r="D48">
        <v>99.9709</v>
      </c>
      <c r="E48">
        <v>99.970299999999995</v>
      </c>
    </row>
    <row r="49" spans="1:5" x14ac:dyDescent="0.2">
      <c r="A49" t="s">
        <v>3576</v>
      </c>
      <c r="B49">
        <v>8.28863E-5</v>
      </c>
      <c r="C49">
        <v>8.5972100000000003E-4</v>
      </c>
      <c r="D49">
        <v>99.959299999999999</v>
      </c>
      <c r="E49">
        <v>99.961100000000002</v>
      </c>
    </row>
    <row r="50" spans="1:5" x14ac:dyDescent="0.2">
      <c r="A50" t="s">
        <v>3577</v>
      </c>
      <c r="B50">
        <v>2.20746E-2</v>
      </c>
      <c r="C50">
        <v>0.18884500000000001</v>
      </c>
      <c r="D50">
        <v>87.12299999999999</v>
      </c>
      <c r="E50">
        <v>87.692999999999998</v>
      </c>
    </row>
    <row r="51" spans="1:5" x14ac:dyDescent="0.2">
      <c r="A51" t="s">
        <v>3578</v>
      </c>
      <c r="B51">
        <v>2.02314E-2</v>
      </c>
      <c r="C51">
        <v>0.18198</v>
      </c>
      <c r="D51">
        <v>87.140200000000007</v>
      </c>
      <c r="E51">
        <v>87.624700000000004</v>
      </c>
    </row>
    <row r="52" spans="1:5" x14ac:dyDescent="0.2">
      <c r="A52" t="s">
        <v>3579</v>
      </c>
      <c r="B52">
        <v>2.8907900000000001E-6</v>
      </c>
      <c r="C52">
        <v>4.1147199999999998E-5</v>
      </c>
      <c r="D52">
        <v>99.999600000000001</v>
      </c>
      <c r="E52">
        <v>99.999499999999998</v>
      </c>
    </row>
    <row r="53" spans="1:5" x14ac:dyDescent="0.2">
      <c r="A53" t="s">
        <v>3580</v>
      </c>
      <c r="B53">
        <v>2.1645899999999999E-5</v>
      </c>
      <c r="C53">
        <v>2.30485E-4</v>
      </c>
      <c r="D53">
        <v>99.991900000000001</v>
      </c>
      <c r="E53">
        <v>99.993399999999994</v>
      </c>
    </row>
    <row r="54" spans="1:5" x14ac:dyDescent="0.2">
      <c r="A54" t="s">
        <v>3581</v>
      </c>
      <c r="B54">
        <v>4.0016499999999999E-5</v>
      </c>
      <c r="C54">
        <v>4.74026E-4</v>
      </c>
      <c r="D54">
        <v>99.977999999999994</v>
      </c>
      <c r="E54">
        <v>99.977400000000003</v>
      </c>
    </row>
    <row r="55" spans="1:5" x14ac:dyDescent="0.2">
      <c r="A55" t="s">
        <v>3582</v>
      </c>
      <c r="B55">
        <v>1.2784600000000001E-4</v>
      </c>
      <c r="C55">
        <v>1.5003499999999999E-3</v>
      </c>
      <c r="D55">
        <v>99.908799999999999</v>
      </c>
      <c r="E55">
        <v>99.935200000000009</v>
      </c>
    </row>
    <row r="56" spans="1:5" x14ac:dyDescent="0.2">
      <c r="A56" t="s">
        <v>3583</v>
      </c>
      <c r="B56">
        <v>1.14565E-4</v>
      </c>
      <c r="C56">
        <v>1.2661899999999999E-3</v>
      </c>
      <c r="D56">
        <v>99.933700000000002</v>
      </c>
      <c r="E56">
        <v>99.9238</v>
      </c>
    </row>
    <row r="57" spans="1:5" x14ac:dyDescent="0.2">
      <c r="A57" t="s">
        <v>3584</v>
      </c>
      <c r="B57">
        <v>1.4399399999999999E-4</v>
      </c>
      <c r="C57">
        <v>1.4774499999999999E-3</v>
      </c>
      <c r="D57">
        <v>99.927300000000002</v>
      </c>
      <c r="E57">
        <v>99.927500000000009</v>
      </c>
    </row>
    <row r="58" spans="1:5" x14ac:dyDescent="0.2">
      <c r="A58" t="s">
        <v>3585</v>
      </c>
      <c r="B58">
        <v>5.7390699999999999E-5</v>
      </c>
      <c r="C58">
        <v>5.5852699999999996E-4</v>
      </c>
      <c r="D58">
        <v>99.977599999999995</v>
      </c>
      <c r="E58">
        <v>99.977199999999996</v>
      </c>
    </row>
    <row r="59" spans="1:5" x14ac:dyDescent="0.2">
      <c r="A59" t="s">
        <v>3586</v>
      </c>
      <c r="B59">
        <v>1.15293E-4</v>
      </c>
      <c r="C59">
        <v>8.2341100000000002E-4</v>
      </c>
      <c r="D59">
        <v>99.920299999999997</v>
      </c>
      <c r="E59">
        <v>99.928799999999995</v>
      </c>
    </row>
    <row r="60" spans="1:5" x14ac:dyDescent="0.2">
      <c r="A60" t="s">
        <v>3587</v>
      </c>
      <c r="B60">
        <v>8.6637099999999998E-5</v>
      </c>
      <c r="C60">
        <v>9.1690200000000004E-4</v>
      </c>
      <c r="D60">
        <v>99.956299999999999</v>
      </c>
      <c r="E60">
        <v>99.955300000000008</v>
      </c>
    </row>
    <row r="61" spans="1:5" x14ac:dyDescent="0.2">
      <c r="A61" t="s">
        <v>3588</v>
      </c>
      <c r="B61">
        <v>1.42168E-4</v>
      </c>
      <c r="C61">
        <v>1.62721E-3</v>
      </c>
      <c r="D61">
        <v>99.978499999999997</v>
      </c>
      <c r="E61">
        <v>99.979300000000009</v>
      </c>
    </row>
    <row r="62" spans="1:5" x14ac:dyDescent="0.2">
      <c r="A62" t="s">
        <v>3589</v>
      </c>
      <c r="B62">
        <v>4.6558399999999998E-5</v>
      </c>
      <c r="C62">
        <v>5.6094599999999999E-4</v>
      </c>
      <c r="D62">
        <v>99.975200000000001</v>
      </c>
      <c r="E62">
        <v>99.980400000000003</v>
      </c>
    </row>
    <row r="63" spans="1:5" x14ac:dyDescent="0.2">
      <c r="A63" t="s">
        <v>3590</v>
      </c>
      <c r="B63">
        <v>1.08764E-4</v>
      </c>
      <c r="C63">
        <v>1.2744799999999999E-3</v>
      </c>
      <c r="D63">
        <v>99.900999999999996</v>
      </c>
      <c r="E63">
        <v>99.914199999999994</v>
      </c>
    </row>
    <row r="64" spans="1:5" x14ac:dyDescent="0.2">
      <c r="A64" t="s">
        <v>3591</v>
      </c>
      <c r="B64">
        <v>1.6724100000000001E-5</v>
      </c>
      <c r="C64">
        <v>1.91406E-4</v>
      </c>
      <c r="D64">
        <v>99.979100000000003</v>
      </c>
      <c r="E64">
        <v>99.980199999999996</v>
      </c>
    </row>
    <row r="65" spans="1:5" x14ac:dyDescent="0.2">
      <c r="A65" t="s">
        <v>3592</v>
      </c>
      <c r="B65">
        <v>1.8979700000000001E-5</v>
      </c>
      <c r="C65">
        <v>2.5344899999999999E-4</v>
      </c>
      <c r="D65">
        <v>99.993499999999997</v>
      </c>
      <c r="E65">
        <v>99.987099999999998</v>
      </c>
    </row>
    <row r="66" spans="1:5" x14ac:dyDescent="0.2">
      <c r="A66" t="s">
        <v>3593</v>
      </c>
      <c r="B66">
        <v>3.1569300000000002E-9</v>
      </c>
      <c r="C66">
        <v>4.88317E-8</v>
      </c>
      <c r="D66">
        <v>100</v>
      </c>
      <c r="E66">
        <v>100</v>
      </c>
    </row>
    <row r="67" spans="1:5" x14ac:dyDescent="0.2">
      <c r="A67" t="s">
        <v>3594</v>
      </c>
      <c r="B67">
        <v>3.5352300000000001E-8</v>
      </c>
      <c r="C67">
        <v>5.4683200000000004E-7</v>
      </c>
      <c r="D67">
        <v>100</v>
      </c>
      <c r="E67">
        <v>100</v>
      </c>
    </row>
    <row r="68" spans="1:5" x14ac:dyDescent="0.2">
      <c r="A68" t="s">
        <v>3595</v>
      </c>
      <c r="B68">
        <v>6.8690199999999999E-10</v>
      </c>
      <c r="C68">
        <v>7.04414E-9</v>
      </c>
      <c r="D68">
        <v>100</v>
      </c>
      <c r="E68">
        <v>100</v>
      </c>
    </row>
    <row r="69" spans="1:5" x14ac:dyDescent="0.2">
      <c r="A69" t="s">
        <v>3596</v>
      </c>
      <c r="B69">
        <v>5.2826199999999997E-9</v>
      </c>
      <c r="C69">
        <v>5.6708299999999997E-8</v>
      </c>
      <c r="D69">
        <v>100</v>
      </c>
      <c r="E69">
        <v>100</v>
      </c>
    </row>
    <row r="70" spans="1:5" x14ac:dyDescent="0.2">
      <c r="A70" t="s">
        <v>3597</v>
      </c>
      <c r="B70">
        <v>4.2539000000000001E-8</v>
      </c>
      <c r="C70">
        <v>9.2436899999999998E-7</v>
      </c>
      <c r="D70">
        <v>100</v>
      </c>
      <c r="E70">
        <v>99.999899999999997</v>
      </c>
    </row>
    <row r="71" spans="1:5" x14ac:dyDescent="0.2">
      <c r="A71" t="s">
        <v>3598</v>
      </c>
      <c r="B71">
        <v>4.3791599999999999E-7</v>
      </c>
      <c r="C71">
        <v>9.5110400000000003E-6</v>
      </c>
      <c r="D71">
        <v>99.999099999999999</v>
      </c>
      <c r="E71">
        <v>99.999600000000001</v>
      </c>
    </row>
    <row r="72" spans="1:5" x14ac:dyDescent="0.2">
      <c r="A72" t="s">
        <v>3599</v>
      </c>
      <c r="B72">
        <v>1.84735E-2</v>
      </c>
      <c r="C72">
        <v>0.16181200000000001</v>
      </c>
      <c r="D72">
        <v>89.245499999999993</v>
      </c>
      <c r="E72">
        <v>89.784999999999997</v>
      </c>
    </row>
    <row r="73" spans="1:5" x14ac:dyDescent="0.2">
      <c r="A73" t="s">
        <v>3600</v>
      </c>
      <c r="B73">
        <v>2.7436100000000001E-2</v>
      </c>
      <c r="C73">
        <v>0.22273100000000001</v>
      </c>
      <c r="D73">
        <v>85.76939999999999</v>
      </c>
      <c r="E73">
        <v>85.459199999999996</v>
      </c>
    </row>
    <row r="74" spans="1:5" x14ac:dyDescent="0.2">
      <c r="A74" t="s">
        <v>3601</v>
      </c>
      <c r="B74">
        <v>0</v>
      </c>
      <c r="C74">
        <v>0</v>
      </c>
      <c r="D74">
        <v>100</v>
      </c>
      <c r="E74">
        <v>100</v>
      </c>
    </row>
    <row r="75" spans="1:5" x14ac:dyDescent="0.2">
      <c r="A75" t="s">
        <v>3602</v>
      </c>
      <c r="B75">
        <v>0</v>
      </c>
      <c r="C75">
        <v>0</v>
      </c>
      <c r="D75">
        <v>100</v>
      </c>
      <c r="E75">
        <v>100</v>
      </c>
    </row>
    <row r="76" spans="1:5" x14ac:dyDescent="0.2">
      <c r="A76" t="s">
        <v>3603</v>
      </c>
      <c r="B76">
        <v>1.4552000000000001E-2</v>
      </c>
      <c r="C76">
        <v>0.11328199999999999</v>
      </c>
      <c r="D76">
        <v>92.695399999999992</v>
      </c>
      <c r="E76">
        <v>93.088000000000008</v>
      </c>
    </row>
    <row r="77" spans="1:5" x14ac:dyDescent="0.2">
      <c r="A77" t="s">
        <v>3604</v>
      </c>
      <c r="B77">
        <v>2.33896E-2</v>
      </c>
      <c r="C77">
        <v>0.19253600000000001</v>
      </c>
      <c r="D77">
        <v>87.187300000000008</v>
      </c>
      <c r="E77">
        <v>87.658599999999993</v>
      </c>
    </row>
    <row r="78" spans="1:5" x14ac:dyDescent="0.2">
      <c r="A78" t="s">
        <v>3605</v>
      </c>
      <c r="B78">
        <v>4.80836E-4</v>
      </c>
      <c r="C78">
        <v>5.9065200000000002E-3</v>
      </c>
      <c r="D78">
        <v>99.626099999999994</v>
      </c>
      <c r="E78">
        <v>99.581900000000005</v>
      </c>
    </row>
    <row r="79" spans="1:5" x14ac:dyDescent="0.2">
      <c r="A79" t="s">
        <v>3606</v>
      </c>
      <c r="B79">
        <v>1.4697499999999999E-3</v>
      </c>
      <c r="C79">
        <v>1.6613099999999999E-2</v>
      </c>
      <c r="D79">
        <v>98.9251</v>
      </c>
      <c r="E79">
        <v>98.930799999999991</v>
      </c>
    </row>
    <row r="80" spans="1:5" x14ac:dyDescent="0.2">
      <c r="A80" t="s">
        <v>3607</v>
      </c>
      <c r="B80">
        <v>4.7973500000000001E-4</v>
      </c>
      <c r="C80">
        <v>5.3812299999999999E-3</v>
      </c>
      <c r="D80">
        <v>99.712999999999994</v>
      </c>
      <c r="E80">
        <v>99.703699999999998</v>
      </c>
    </row>
    <row r="81" spans="1:5" x14ac:dyDescent="0.2">
      <c r="A81" t="s">
        <v>3608</v>
      </c>
      <c r="B81">
        <v>9.979749999999999E-4</v>
      </c>
      <c r="C81">
        <v>1.16209E-2</v>
      </c>
      <c r="D81">
        <v>99.289600000000007</v>
      </c>
      <c r="E81">
        <v>99.374300000000005</v>
      </c>
    </row>
    <row r="82" spans="1:5" x14ac:dyDescent="0.2">
      <c r="A82" t="s">
        <v>3609</v>
      </c>
      <c r="B82">
        <v>5.46204E-4</v>
      </c>
      <c r="C82">
        <v>5.8704999999999999E-3</v>
      </c>
      <c r="D82">
        <v>99.658599999999993</v>
      </c>
      <c r="E82">
        <v>99.666499999999999</v>
      </c>
    </row>
    <row r="83" spans="1:5" x14ac:dyDescent="0.2">
      <c r="A83" t="s">
        <v>3610</v>
      </c>
      <c r="B83">
        <v>1.4776699999999999E-3</v>
      </c>
      <c r="C83">
        <v>1.50318E-2</v>
      </c>
      <c r="D83">
        <v>98.884</v>
      </c>
      <c r="E83">
        <v>98.99130000000001</v>
      </c>
    </row>
    <row r="84" spans="1:5" x14ac:dyDescent="0.2">
      <c r="A84" t="s">
        <v>3611</v>
      </c>
      <c r="B84">
        <v>6.5250499999999995E-4</v>
      </c>
      <c r="C84">
        <v>6.09627E-3</v>
      </c>
      <c r="D84">
        <v>99.611899999999991</v>
      </c>
      <c r="E84">
        <v>99.643699999999995</v>
      </c>
    </row>
    <row r="85" spans="1:5" x14ac:dyDescent="0.2">
      <c r="A85" t="s">
        <v>3612</v>
      </c>
      <c r="B85">
        <v>1.29945E-3</v>
      </c>
      <c r="C85">
        <v>1.33516E-2</v>
      </c>
      <c r="D85">
        <v>99.099699999999999</v>
      </c>
      <c r="E85">
        <v>99.144400000000005</v>
      </c>
    </row>
    <row r="86" spans="1:5" x14ac:dyDescent="0.2">
      <c r="A86" t="s">
        <v>3613</v>
      </c>
      <c r="B86">
        <v>2.43463E-4</v>
      </c>
      <c r="C86">
        <v>3.0668700000000002E-3</v>
      </c>
      <c r="D86">
        <v>99.842399999999998</v>
      </c>
      <c r="E86">
        <v>99.822000000000003</v>
      </c>
    </row>
    <row r="87" spans="1:5" x14ac:dyDescent="0.2">
      <c r="A87" t="s">
        <v>3614</v>
      </c>
      <c r="B87">
        <v>6.5658199999999996E-4</v>
      </c>
      <c r="C87">
        <v>7.3081800000000001E-3</v>
      </c>
      <c r="D87">
        <v>99.440799999999996</v>
      </c>
      <c r="E87">
        <v>99.488900000000001</v>
      </c>
    </row>
    <row r="88" spans="1:5" x14ac:dyDescent="0.2">
      <c r="A88" t="s">
        <v>3615</v>
      </c>
      <c r="B88">
        <v>2.6166200000000002E-4</v>
      </c>
      <c r="C88">
        <v>3.2781300000000002E-3</v>
      </c>
      <c r="D88">
        <v>99.812399999999997</v>
      </c>
      <c r="E88">
        <v>99.824100000000001</v>
      </c>
    </row>
    <row r="89" spans="1:5" x14ac:dyDescent="0.2">
      <c r="A89" t="s">
        <v>3616</v>
      </c>
      <c r="B89">
        <v>6.2761999999999996E-4</v>
      </c>
      <c r="C89">
        <v>7.4531199999999997E-3</v>
      </c>
      <c r="D89">
        <v>99.444000000000003</v>
      </c>
      <c r="E89">
        <v>99.516000000000005</v>
      </c>
    </row>
    <row r="90" spans="1:5" x14ac:dyDescent="0.2">
      <c r="A90" t="s">
        <v>3617</v>
      </c>
      <c r="B90">
        <v>6.7546499999999998E-4</v>
      </c>
      <c r="C90">
        <v>7.4247899999999997E-3</v>
      </c>
      <c r="D90">
        <v>99.608400000000003</v>
      </c>
      <c r="E90">
        <v>99.549800000000005</v>
      </c>
    </row>
    <row r="91" spans="1:5" x14ac:dyDescent="0.2">
      <c r="A91" t="s">
        <v>3618</v>
      </c>
      <c r="B91">
        <v>1.6392500000000001E-3</v>
      </c>
      <c r="C91">
        <v>1.7200500000000001E-2</v>
      </c>
      <c r="D91">
        <v>98.696200000000005</v>
      </c>
      <c r="E91">
        <v>98.732799999999997</v>
      </c>
    </row>
    <row r="92" spans="1:5" x14ac:dyDescent="0.2">
      <c r="A92" t="s">
        <v>3619</v>
      </c>
      <c r="B92">
        <v>2.8312299999999998E-4</v>
      </c>
      <c r="C92">
        <v>3.3237200000000001E-3</v>
      </c>
      <c r="D92">
        <v>99.79440000000001</v>
      </c>
      <c r="E92">
        <v>99.817999999999998</v>
      </c>
    </row>
    <row r="93" spans="1:5" x14ac:dyDescent="0.2">
      <c r="A93" t="s">
        <v>3620</v>
      </c>
      <c r="B93">
        <v>7.6088800000000004E-4</v>
      </c>
      <c r="C93">
        <v>8.3712300000000003E-3</v>
      </c>
      <c r="D93">
        <v>99.538800000000009</v>
      </c>
      <c r="E93">
        <v>99.533299999999997</v>
      </c>
    </row>
    <row r="94" spans="1:5" x14ac:dyDescent="0.2">
      <c r="A94" t="s">
        <v>3621</v>
      </c>
      <c r="B94">
        <v>2.3457200000000001E-2</v>
      </c>
      <c r="C94">
        <v>0.20097999999999999</v>
      </c>
      <c r="D94">
        <v>85.863199999999992</v>
      </c>
      <c r="E94">
        <v>86.5244</v>
      </c>
    </row>
    <row r="95" spans="1:5" x14ac:dyDescent="0.2">
      <c r="A95" t="s">
        <v>3622</v>
      </c>
      <c r="B95">
        <v>3.2023099999999999E-2</v>
      </c>
      <c r="C95">
        <v>0.265239</v>
      </c>
      <c r="D95">
        <v>82.177199999999999</v>
      </c>
      <c r="E95">
        <v>82.302800000000005</v>
      </c>
    </row>
    <row r="96" spans="1:5" x14ac:dyDescent="0.2">
      <c r="A96" t="s">
        <v>3623</v>
      </c>
      <c r="B96">
        <v>4.8851999999999999E-4</v>
      </c>
      <c r="C96">
        <v>5.4983599999999999E-3</v>
      </c>
      <c r="D96">
        <v>99.674999999999997</v>
      </c>
      <c r="E96">
        <v>99.67</v>
      </c>
    </row>
    <row r="97" spans="1:5" x14ac:dyDescent="0.2">
      <c r="A97" t="s">
        <v>3624</v>
      </c>
      <c r="B97">
        <v>1.2181900000000001E-3</v>
      </c>
      <c r="C97">
        <v>1.3328100000000001E-2</v>
      </c>
      <c r="D97">
        <v>99.158799999999999</v>
      </c>
      <c r="E97">
        <v>99.203100000000006</v>
      </c>
    </row>
    <row r="98" spans="1:5" x14ac:dyDescent="0.2">
      <c r="A98" t="s">
        <v>3625</v>
      </c>
      <c r="B98">
        <v>2.9722499999999997E-4</v>
      </c>
      <c r="C98">
        <v>3.8362399999999999E-3</v>
      </c>
      <c r="D98">
        <v>99.756299999999996</v>
      </c>
      <c r="E98">
        <v>99.741500000000002</v>
      </c>
    </row>
    <row r="99" spans="1:5" x14ac:dyDescent="0.2">
      <c r="A99" t="s">
        <v>3626</v>
      </c>
      <c r="B99">
        <v>6.54051E-4</v>
      </c>
      <c r="C99">
        <v>7.8609100000000005E-3</v>
      </c>
      <c r="D99">
        <v>99.464600000000004</v>
      </c>
      <c r="E99">
        <v>99.502700000000004</v>
      </c>
    </row>
    <row r="100" spans="1:5" x14ac:dyDescent="0.2">
      <c r="A100" t="s">
        <v>3627</v>
      </c>
      <c r="B100">
        <v>4.1538399999999998E-4</v>
      </c>
      <c r="C100">
        <v>4.8967999999999998E-3</v>
      </c>
      <c r="D100">
        <v>99.666200000000003</v>
      </c>
      <c r="E100">
        <v>99.679000000000002</v>
      </c>
    </row>
    <row r="101" spans="1:5" x14ac:dyDescent="0.2">
      <c r="A101" t="s">
        <v>3628</v>
      </c>
      <c r="B101">
        <v>8.1314099999999997E-4</v>
      </c>
      <c r="C101">
        <v>9.5042700000000004E-3</v>
      </c>
      <c r="D101">
        <v>99.461999999999989</v>
      </c>
      <c r="E101">
        <v>99.538200000000003</v>
      </c>
    </row>
    <row r="102" spans="1:5" x14ac:dyDescent="0.2">
      <c r="A102" t="s">
        <v>3629</v>
      </c>
      <c r="B102">
        <v>3.7849900000000002E-4</v>
      </c>
      <c r="C102">
        <v>4.4060699999999998E-3</v>
      </c>
      <c r="D102">
        <v>99.707900000000009</v>
      </c>
      <c r="E102">
        <v>99.686399999999992</v>
      </c>
    </row>
    <row r="103" spans="1:5" x14ac:dyDescent="0.2">
      <c r="A103" t="s">
        <v>3630</v>
      </c>
      <c r="B103">
        <v>1.2084999999999999E-3</v>
      </c>
      <c r="C103">
        <v>1.2702099999999999E-2</v>
      </c>
      <c r="D103">
        <v>99.267899999999997</v>
      </c>
      <c r="E103">
        <v>99.323300000000003</v>
      </c>
    </row>
    <row r="104" spans="1:5" x14ac:dyDescent="0.2">
      <c r="A104" t="s">
        <v>3631</v>
      </c>
      <c r="B104">
        <v>1.71884E-4</v>
      </c>
      <c r="C104">
        <v>1.8875700000000001E-3</v>
      </c>
      <c r="D104">
        <v>99.922200000000004</v>
      </c>
      <c r="E104">
        <v>99.929100000000005</v>
      </c>
    </row>
    <row r="105" spans="1:5" x14ac:dyDescent="0.2">
      <c r="A105" t="s">
        <v>3632</v>
      </c>
      <c r="B105">
        <v>3.7981000000000001E-4</v>
      </c>
      <c r="C105">
        <v>4.4219799999999998E-3</v>
      </c>
      <c r="D105">
        <v>99.752099999999999</v>
      </c>
      <c r="E105">
        <v>99.760199999999998</v>
      </c>
    </row>
    <row r="106" spans="1:5" x14ac:dyDescent="0.2">
      <c r="A106" t="s">
        <v>3633</v>
      </c>
      <c r="B106">
        <v>2.7148E-4</v>
      </c>
      <c r="C106">
        <v>2.3334599999999999E-3</v>
      </c>
      <c r="D106">
        <v>99.854399999999998</v>
      </c>
      <c r="E106">
        <v>99.857399999999998</v>
      </c>
    </row>
    <row r="107" spans="1:5" x14ac:dyDescent="0.2">
      <c r="A107" t="s">
        <v>3634</v>
      </c>
      <c r="B107">
        <v>6.5665199999999997E-4</v>
      </c>
      <c r="C107">
        <v>5.9349700000000003E-3</v>
      </c>
      <c r="D107">
        <v>99.664699999999996</v>
      </c>
      <c r="E107">
        <v>99.714699999999993</v>
      </c>
    </row>
    <row r="108" spans="1:5" x14ac:dyDescent="0.2">
      <c r="A108" t="s">
        <v>3635</v>
      </c>
      <c r="B108">
        <v>3.6732799999999999E-4</v>
      </c>
      <c r="C108">
        <v>3.8542400000000001E-3</v>
      </c>
      <c r="D108">
        <v>99.786699999999996</v>
      </c>
      <c r="E108">
        <v>99.8078</v>
      </c>
    </row>
    <row r="109" spans="1:5" x14ac:dyDescent="0.2">
      <c r="A109" t="s">
        <v>3636</v>
      </c>
      <c r="B109">
        <v>6.91276E-4</v>
      </c>
      <c r="C109">
        <v>7.0698200000000001E-3</v>
      </c>
      <c r="D109">
        <v>99.551199999999994</v>
      </c>
      <c r="E109">
        <v>99.5565</v>
      </c>
    </row>
    <row r="110" spans="1:5" x14ac:dyDescent="0.2">
      <c r="A110" t="s">
        <v>3637</v>
      </c>
      <c r="B110">
        <v>6.2539999999999994E-5</v>
      </c>
      <c r="C110">
        <v>6.7886400000000005E-4</v>
      </c>
      <c r="D110">
        <v>99.966700000000003</v>
      </c>
      <c r="E110">
        <v>99.968699999999998</v>
      </c>
    </row>
    <row r="111" spans="1:5" x14ac:dyDescent="0.2">
      <c r="A111" t="s">
        <v>3638</v>
      </c>
      <c r="B111">
        <v>2.4562999999999999E-4</v>
      </c>
      <c r="C111">
        <v>2.5625600000000002E-3</v>
      </c>
      <c r="D111">
        <v>99.861500000000007</v>
      </c>
      <c r="E111">
        <v>99.856099999999998</v>
      </c>
    </row>
    <row r="112" spans="1:5" x14ac:dyDescent="0.2">
      <c r="A112" t="s">
        <v>3639</v>
      </c>
      <c r="B112">
        <v>9.5147000000000002E-5</v>
      </c>
      <c r="C112">
        <v>9.7697100000000009E-4</v>
      </c>
      <c r="D112">
        <v>99.947699999999998</v>
      </c>
      <c r="E112">
        <v>99.937200000000004</v>
      </c>
    </row>
    <row r="113" spans="1:5" x14ac:dyDescent="0.2">
      <c r="A113" t="s">
        <v>3640</v>
      </c>
      <c r="B113">
        <v>4.1806900000000003E-4</v>
      </c>
      <c r="C113">
        <v>4.0993799999999997E-3</v>
      </c>
      <c r="D113">
        <v>99.724599999999995</v>
      </c>
      <c r="E113">
        <v>99.74969999999999</v>
      </c>
    </row>
    <row r="114" spans="1:5" x14ac:dyDescent="0.2">
      <c r="A114" t="s">
        <v>3641</v>
      </c>
      <c r="B114">
        <v>1.1259200000000001E-3</v>
      </c>
      <c r="C114">
        <v>8.7536100000000002E-3</v>
      </c>
      <c r="D114">
        <v>99.456699999999998</v>
      </c>
      <c r="E114">
        <v>99.402500000000003</v>
      </c>
    </row>
    <row r="115" spans="1:5" x14ac:dyDescent="0.2">
      <c r="A115" t="s">
        <v>3642</v>
      </c>
      <c r="B115">
        <v>1.7073800000000001E-3</v>
      </c>
      <c r="C115">
        <v>1.41212E-2</v>
      </c>
      <c r="D115">
        <v>99.204999999999998</v>
      </c>
      <c r="E115">
        <v>99.276600000000002</v>
      </c>
    </row>
    <row r="116" spans="1:5" x14ac:dyDescent="0.2">
      <c r="A116" t="s">
        <v>3643</v>
      </c>
      <c r="B116">
        <v>1.25481E-2</v>
      </c>
      <c r="C116">
        <v>0.11822299999999999</v>
      </c>
      <c r="D116">
        <v>91.947999999999993</v>
      </c>
      <c r="E116">
        <v>92.379000000000005</v>
      </c>
    </row>
    <row r="117" spans="1:5" x14ac:dyDescent="0.2">
      <c r="A117" t="s">
        <v>3644</v>
      </c>
      <c r="B117">
        <v>2.0587299999999999E-2</v>
      </c>
      <c r="C117">
        <v>0.18385899999999999</v>
      </c>
      <c r="D117">
        <v>87.299899999999994</v>
      </c>
      <c r="E117">
        <v>87.212100000000007</v>
      </c>
    </row>
    <row r="118" spans="1:5" x14ac:dyDescent="0.2">
      <c r="A118" t="s">
        <v>3645</v>
      </c>
      <c r="B118">
        <v>1.2505599999999999E-4</v>
      </c>
      <c r="C118">
        <v>1.7896100000000001E-3</v>
      </c>
      <c r="D118">
        <v>99.87939999999999</v>
      </c>
      <c r="E118">
        <v>99.884600000000006</v>
      </c>
    </row>
    <row r="119" spans="1:5" x14ac:dyDescent="0.2">
      <c r="A119" t="s">
        <v>3646</v>
      </c>
      <c r="B119">
        <v>3.8139899999999998E-4</v>
      </c>
      <c r="C119">
        <v>4.9656199999999996E-3</v>
      </c>
      <c r="D119">
        <v>99.710999999999999</v>
      </c>
      <c r="E119">
        <v>99.727000000000004</v>
      </c>
    </row>
    <row r="120" spans="1:5" x14ac:dyDescent="0.2">
      <c r="A120" t="s">
        <v>3647</v>
      </c>
      <c r="B120">
        <v>3.9545600000000003E-5</v>
      </c>
      <c r="C120">
        <v>5.2782299999999996E-4</v>
      </c>
      <c r="D120">
        <v>99.983699999999999</v>
      </c>
      <c r="E120">
        <v>99.9833</v>
      </c>
    </row>
    <row r="121" spans="1:5" x14ac:dyDescent="0.2">
      <c r="A121" t="s">
        <v>3648</v>
      </c>
      <c r="B121">
        <v>2.2088199999999999E-4</v>
      </c>
      <c r="C121">
        <v>2.7733800000000002E-3</v>
      </c>
      <c r="D121">
        <v>99.781199999999998</v>
      </c>
      <c r="E121">
        <v>99.787400000000005</v>
      </c>
    </row>
    <row r="122" spans="1:5" x14ac:dyDescent="0.2">
      <c r="A122" t="s">
        <v>3649</v>
      </c>
      <c r="B122">
        <v>2.6535300000000002E-4</v>
      </c>
      <c r="C122">
        <v>2.62861E-3</v>
      </c>
      <c r="D122">
        <v>99.822599999999994</v>
      </c>
      <c r="E122">
        <v>99.823899999999995</v>
      </c>
    </row>
    <row r="123" spans="1:5" x14ac:dyDescent="0.2">
      <c r="A123" t="s">
        <v>3650</v>
      </c>
      <c r="B123">
        <v>7.9417599999999995E-4</v>
      </c>
      <c r="C123">
        <v>7.9493399999999992E-3</v>
      </c>
      <c r="D123">
        <v>99.549300000000002</v>
      </c>
      <c r="E123">
        <v>99.606300000000005</v>
      </c>
    </row>
    <row r="124" spans="1:5" x14ac:dyDescent="0.2">
      <c r="A124" t="s">
        <v>3651</v>
      </c>
      <c r="B124">
        <v>4.8622399999999997E-5</v>
      </c>
      <c r="C124">
        <v>6.3149699999999996E-4</v>
      </c>
      <c r="D124">
        <v>99.9786</v>
      </c>
      <c r="E124">
        <v>99.986099999999993</v>
      </c>
    </row>
    <row r="125" spans="1:5" x14ac:dyDescent="0.2">
      <c r="A125" t="s">
        <v>3652</v>
      </c>
      <c r="B125">
        <v>1.8781599999999999E-4</v>
      </c>
      <c r="C125">
        <v>2.46248E-3</v>
      </c>
      <c r="D125">
        <v>99.843499999999992</v>
      </c>
      <c r="E125">
        <v>99.855799999999988</v>
      </c>
    </row>
    <row r="126" spans="1:5" x14ac:dyDescent="0.2">
      <c r="A126" t="s">
        <v>3653</v>
      </c>
      <c r="B126">
        <v>9.1932099999999993E-5</v>
      </c>
      <c r="C126">
        <v>1.0188E-3</v>
      </c>
      <c r="D126">
        <v>99.945399999999992</v>
      </c>
      <c r="E126">
        <v>99.9251</v>
      </c>
    </row>
    <row r="127" spans="1:5" x14ac:dyDescent="0.2">
      <c r="A127" t="s">
        <v>3654</v>
      </c>
      <c r="B127">
        <v>3.36542E-4</v>
      </c>
      <c r="C127">
        <v>3.7541200000000001E-3</v>
      </c>
      <c r="D127">
        <v>99.7727</v>
      </c>
      <c r="E127">
        <v>99.756500000000003</v>
      </c>
    </row>
    <row r="128" spans="1:5" x14ac:dyDescent="0.2">
      <c r="A128" t="s">
        <v>3655</v>
      </c>
      <c r="B128">
        <v>2.03296E-4</v>
      </c>
      <c r="C128">
        <v>2.5994799999999999E-3</v>
      </c>
      <c r="D128">
        <v>99.838499999999996</v>
      </c>
      <c r="E128">
        <v>99.816099999999992</v>
      </c>
    </row>
    <row r="129" spans="1:5" x14ac:dyDescent="0.2">
      <c r="A129" t="s">
        <v>3656</v>
      </c>
      <c r="B129">
        <v>6.4422999999999998E-4</v>
      </c>
      <c r="C129">
        <v>7.6365900000000004E-3</v>
      </c>
      <c r="D129">
        <v>99.568899999999999</v>
      </c>
      <c r="E129">
        <v>99.610699999999994</v>
      </c>
    </row>
    <row r="130" spans="1:5" x14ac:dyDescent="0.2">
      <c r="A130" t="s">
        <v>3657</v>
      </c>
      <c r="B130">
        <v>3.3260199999999998E-4</v>
      </c>
      <c r="C130">
        <v>4.40589E-3</v>
      </c>
      <c r="D130">
        <v>99.765500000000003</v>
      </c>
      <c r="E130">
        <v>99.758300000000006</v>
      </c>
    </row>
    <row r="131" spans="1:5" x14ac:dyDescent="0.2">
      <c r="A131" t="s">
        <v>3658</v>
      </c>
      <c r="B131">
        <v>7.9451100000000002E-4</v>
      </c>
      <c r="C131">
        <v>9.6941900000000001E-3</v>
      </c>
      <c r="D131">
        <v>99.473699999999994</v>
      </c>
      <c r="E131">
        <v>99.527100000000004</v>
      </c>
    </row>
    <row r="132" spans="1:5" x14ac:dyDescent="0.2">
      <c r="A132" t="s">
        <v>3659</v>
      </c>
      <c r="B132">
        <v>3.5618800000000001E-4</v>
      </c>
      <c r="C132">
        <v>3.7765799999999999E-3</v>
      </c>
      <c r="D132">
        <v>99.86460000000001</v>
      </c>
      <c r="E132">
        <v>99.801099999999991</v>
      </c>
    </row>
    <row r="133" spans="1:5" x14ac:dyDescent="0.2">
      <c r="A133" t="s">
        <v>3660</v>
      </c>
      <c r="B133">
        <v>8.3573700000000002E-4</v>
      </c>
      <c r="C133">
        <v>8.30965E-3</v>
      </c>
      <c r="D133">
        <v>99.443600000000004</v>
      </c>
      <c r="E133">
        <v>99.503799999999998</v>
      </c>
    </row>
    <row r="134" spans="1:5" x14ac:dyDescent="0.2">
      <c r="A134" t="s">
        <v>3661</v>
      </c>
      <c r="B134">
        <v>9.4112300000000004E-5</v>
      </c>
      <c r="C134">
        <v>1.05664E-3</v>
      </c>
      <c r="D134">
        <v>99.947100000000006</v>
      </c>
      <c r="E134">
        <v>99.943200000000004</v>
      </c>
    </row>
    <row r="135" spans="1:5" x14ac:dyDescent="0.2">
      <c r="A135" t="s">
        <v>3662</v>
      </c>
      <c r="B135">
        <v>3.2831800000000002E-4</v>
      </c>
      <c r="C135">
        <v>4.0410400000000001E-3</v>
      </c>
      <c r="D135">
        <v>99.753199999999993</v>
      </c>
      <c r="E135">
        <v>99.762500000000003</v>
      </c>
    </row>
    <row r="136" spans="1:5" x14ac:dyDescent="0.2">
      <c r="A136" t="s">
        <v>3663</v>
      </c>
      <c r="B136">
        <v>1.27059E-4</v>
      </c>
      <c r="C136">
        <v>1.6056499999999999E-3</v>
      </c>
      <c r="D136">
        <v>99.901200000000003</v>
      </c>
      <c r="E136">
        <v>99.928100000000001</v>
      </c>
    </row>
    <row r="137" spans="1:5" x14ac:dyDescent="0.2">
      <c r="A137" t="s">
        <v>3664</v>
      </c>
      <c r="B137">
        <v>3.1475699999999998E-4</v>
      </c>
      <c r="C137">
        <v>4.2475400000000002E-3</v>
      </c>
      <c r="D137">
        <v>99.691700000000012</v>
      </c>
      <c r="E137">
        <v>99.702399999999997</v>
      </c>
    </row>
    <row r="138" spans="1:5" x14ac:dyDescent="0.2">
      <c r="A138" t="s">
        <v>3665</v>
      </c>
      <c r="B138">
        <v>4.7185700000000001E-3</v>
      </c>
      <c r="C138">
        <v>4.76952E-2</v>
      </c>
      <c r="D138">
        <v>96.81450000000001</v>
      </c>
      <c r="E138">
        <v>97.273699999999991</v>
      </c>
    </row>
    <row r="139" spans="1:5" x14ac:dyDescent="0.2">
      <c r="A139" t="s">
        <v>3666</v>
      </c>
      <c r="B139">
        <v>9.9943900000000006E-3</v>
      </c>
      <c r="C139">
        <v>9.7243399999999994E-2</v>
      </c>
      <c r="D139">
        <v>93.743799999999993</v>
      </c>
      <c r="E139">
        <v>93.622299999999996</v>
      </c>
    </row>
    <row r="140" spans="1:5" x14ac:dyDescent="0.2">
      <c r="A140" t="s">
        <v>3667</v>
      </c>
      <c r="B140">
        <v>2.2537999999999999E-4</v>
      </c>
      <c r="C140">
        <v>2.6745200000000001E-3</v>
      </c>
      <c r="D140">
        <v>99.87700000000001</v>
      </c>
      <c r="E140">
        <v>99.888500000000008</v>
      </c>
    </row>
    <row r="141" spans="1:5" x14ac:dyDescent="0.2">
      <c r="A141" t="s">
        <v>3668</v>
      </c>
      <c r="B141">
        <v>6.6879099999999996E-4</v>
      </c>
      <c r="C141">
        <v>7.72574E-3</v>
      </c>
      <c r="D141">
        <v>99.431399999999996</v>
      </c>
      <c r="E141">
        <v>99.462099999999992</v>
      </c>
    </row>
    <row r="142" spans="1:5" x14ac:dyDescent="0.2">
      <c r="A142" t="s">
        <v>3669</v>
      </c>
      <c r="B142">
        <v>7.9733099999999997E-5</v>
      </c>
      <c r="C142">
        <v>7.3761599999999997E-4</v>
      </c>
      <c r="D142">
        <v>99.96159999999999</v>
      </c>
      <c r="E142">
        <v>99.95150000000001</v>
      </c>
    </row>
    <row r="143" spans="1:5" x14ac:dyDescent="0.2">
      <c r="A143" t="s">
        <v>3670</v>
      </c>
      <c r="B143">
        <v>2.5642299999999998E-4</v>
      </c>
      <c r="C143">
        <v>2.7190399999999998E-3</v>
      </c>
      <c r="D143">
        <v>99.867499999999993</v>
      </c>
      <c r="E143">
        <v>99.878599999999992</v>
      </c>
    </row>
    <row r="144" spans="1:5" x14ac:dyDescent="0.2">
      <c r="A144" t="s">
        <v>3671</v>
      </c>
      <c r="B144">
        <v>4.1329999999999999E-5</v>
      </c>
      <c r="C144">
        <v>4.5104900000000002E-4</v>
      </c>
      <c r="D144">
        <v>99.962699999999998</v>
      </c>
      <c r="E144">
        <v>99.951000000000008</v>
      </c>
    </row>
    <row r="145" spans="1:5" x14ac:dyDescent="0.2">
      <c r="A145" t="s">
        <v>3672</v>
      </c>
      <c r="B145">
        <v>2.1361199999999999E-4</v>
      </c>
      <c r="C145">
        <v>2.2784699999999999E-3</v>
      </c>
      <c r="D145">
        <v>99.891300000000001</v>
      </c>
      <c r="E145">
        <v>99.899900000000002</v>
      </c>
    </row>
    <row r="146" spans="1:5" x14ac:dyDescent="0.2">
      <c r="A146" t="s">
        <v>3673</v>
      </c>
      <c r="B146">
        <v>3.2644300000000002E-5</v>
      </c>
      <c r="C146">
        <v>3.7090099999999998E-4</v>
      </c>
      <c r="D146">
        <v>99.984499999999997</v>
      </c>
      <c r="E146">
        <v>99.981899999999996</v>
      </c>
    </row>
    <row r="147" spans="1:5" x14ac:dyDescent="0.2">
      <c r="A147" t="s">
        <v>3674</v>
      </c>
      <c r="B147">
        <v>1.87698E-4</v>
      </c>
      <c r="C147">
        <v>2.07493E-3</v>
      </c>
      <c r="D147">
        <v>99.896600000000007</v>
      </c>
      <c r="E147">
        <v>99.921499999999995</v>
      </c>
    </row>
    <row r="148" spans="1:5" x14ac:dyDescent="0.2">
      <c r="A148" t="s">
        <v>3675</v>
      </c>
      <c r="B148">
        <v>7.8596600000000006E-5</v>
      </c>
      <c r="C148">
        <v>8.3991000000000003E-4</v>
      </c>
      <c r="D148">
        <v>99.980500000000006</v>
      </c>
      <c r="E148">
        <v>99.980400000000003</v>
      </c>
    </row>
    <row r="149" spans="1:5" x14ac:dyDescent="0.2">
      <c r="A149" t="s">
        <v>3676</v>
      </c>
      <c r="B149">
        <v>3.5639200000000003E-4</v>
      </c>
      <c r="C149">
        <v>3.7066600000000001E-3</v>
      </c>
      <c r="D149">
        <v>99.747399999999999</v>
      </c>
      <c r="E149">
        <v>99.785700000000006</v>
      </c>
    </row>
    <row r="150" spans="1:5" x14ac:dyDescent="0.2">
      <c r="A150" t="s">
        <v>3677</v>
      </c>
      <c r="B150">
        <v>1.0546499999999999E-4</v>
      </c>
      <c r="C150">
        <v>1.2812800000000001E-3</v>
      </c>
      <c r="D150">
        <v>99.924700000000001</v>
      </c>
      <c r="E150">
        <v>99.934799999999996</v>
      </c>
    </row>
    <row r="151" spans="1:5" x14ac:dyDescent="0.2">
      <c r="A151" t="s">
        <v>3678</v>
      </c>
      <c r="B151">
        <v>5.12091E-4</v>
      </c>
      <c r="C151">
        <v>5.9533199999999998E-3</v>
      </c>
      <c r="D151">
        <v>99.521000000000001</v>
      </c>
      <c r="E151">
        <v>99.597200000000001</v>
      </c>
    </row>
    <row r="152" spans="1:5" x14ac:dyDescent="0.2">
      <c r="A152" t="s">
        <v>3679</v>
      </c>
      <c r="B152">
        <v>4.0560599999999999E-5</v>
      </c>
      <c r="C152">
        <v>3.88582E-4</v>
      </c>
      <c r="D152">
        <v>99.930399999999992</v>
      </c>
      <c r="E152">
        <v>99.941000000000003</v>
      </c>
    </row>
    <row r="153" spans="1:5" x14ac:dyDescent="0.2">
      <c r="A153" t="s">
        <v>3680</v>
      </c>
      <c r="B153">
        <v>2.6757300000000001E-4</v>
      </c>
      <c r="C153">
        <v>2.3513100000000001E-3</v>
      </c>
      <c r="D153">
        <v>99.855499999999992</v>
      </c>
      <c r="E153">
        <v>99.817700000000002</v>
      </c>
    </row>
    <row r="154" spans="1:5" x14ac:dyDescent="0.2">
      <c r="A154" t="s">
        <v>3681</v>
      </c>
      <c r="B154">
        <v>2.87296E-5</v>
      </c>
      <c r="C154">
        <v>3.48062E-4</v>
      </c>
      <c r="D154">
        <v>99.97399999999999</v>
      </c>
      <c r="E154">
        <v>99.973399999999998</v>
      </c>
    </row>
    <row r="155" spans="1:5" x14ac:dyDescent="0.2">
      <c r="A155" t="s">
        <v>3682</v>
      </c>
      <c r="B155">
        <v>1.2489099999999999E-4</v>
      </c>
      <c r="C155">
        <v>1.40423E-3</v>
      </c>
      <c r="D155">
        <v>99.907199999999989</v>
      </c>
      <c r="E155">
        <v>99.907499999999999</v>
      </c>
    </row>
    <row r="156" spans="1:5" x14ac:dyDescent="0.2">
      <c r="A156" t="s">
        <v>3683</v>
      </c>
      <c r="B156">
        <v>4.1717400000000001E-5</v>
      </c>
      <c r="C156">
        <v>4.3036000000000002E-4</v>
      </c>
      <c r="D156">
        <v>99.979200000000006</v>
      </c>
      <c r="E156">
        <v>99.965499999999992</v>
      </c>
    </row>
    <row r="157" spans="1:5" x14ac:dyDescent="0.2">
      <c r="A157" t="s">
        <v>3684</v>
      </c>
      <c r="B157">
        <v>1.6298300000000001E-4</v>
      </c>
      <c r="C157">
        <v>1.62433E-3</v>
      </c>
      <c r="D157">
        <v>99.874700000000004</v>
      </c>
      <c r="E157">
        <v>99.87939999999999</v>
      </c>
    </row>
    <row r="158" spans="1:5" x14ac:dyDescent="0.2">
      <c r="A158" t="s">
        <v>3685</v>
      </c>
      <c r="B158">
        <v>8.0442899999999995E-5</v>
      </c>
      <c r="C158">
        <v>7.42335E-4</v>
      </c>
      <c r="D158">
        <v>99.973199999999991</v>
      </c>
      <c r="E158">
        <v>99.982800000000012</v>
      </c>
    </row>
    <row r="159" spans="1:5" x14ac:dyDescent="0.2">
      <c r="A159" t="s">
        <v>3686</v>
      </c>
      <c r="B159">
        <v>2.9289000000000002E-4</v>
      </c>
      <c r="C159">
        <v>2.7556199999999999E-3</v>
      </c>
      <c r="D159">
        <v>99.830700000000007</v>
      </c>
      <c r="E159">
        <v>99.812100000000001</v>
      </c>
    </row>
    <row r="160" spans="1:5" x14ac:dyDescent="0.2">
      <c r="A160" t="s">
        <v>3687</v>
      </c>
      <c r="B160">
        <v>4.5349099999999999E-4</v>
      </c>
      <c r="C160">
        <v>4.5675500000000001E-3</v>
      </c>
      <c r="D160">
        <v>99.758400000000009</v>
      </c>
      <c r="E160">
        <v>99.814400000000006</v>
      </c>
    </row>
    <row r="161" spans="1:5" x14ac:dyDescent="0.2">
      <c r="A161" t="s">
        <v>3688</v>
      </c>
      <c r="B161">
        <v>1.7760600000000001E-3</v>
      </c>
      <c r="C161">
        <v>1.7508699999999999E-2</v>
      </c>
      <c r="D161">
        <v>99.004599999999996</v>
      </c>
      <c r="E161">
        <v>98.979399999999998</v>
      </c>
    </row>
    <row r="162" spans="1:5" x14ac:dyDescent="0.2">
      <c r="A162" t="s">
        <v>3689</v>
      </c>
      <c r="B162">
        <v>1.21468E-4</v>
      </c>
      <c r="C162">
        <v>8.7320699999999998E-4</v>
      </c>
      <c r="D162">
        <v>99.946399999999997</v>
      </c>
      <c r="E162">
        <v>99.926699999999997</v>
      </c>
    </row>
    <row r="163" spans="1:5" x14ac:dyDescent="0.2">
      <c r="A163" t="s">
        <v>3690</v>
      </c>
      <c r="B163">
        <v>3.4980299999999998E-4</v>
      </c>
      <c r="C163">
        <v>2.84922E-3</v>
      </c>
      <c r="D163">
        <v>99.791200000000003</v>
      </c>
      <c r="E163">
        <v>99.782899999999998</v>
      </c>
    </row>
    <row r="164" spans="1:5" x14ac:dyDescent="0.2">
      <c r="A164" t="s">
        <v>3691</v>
      </c>
      <c r="B164">
        <v>1.11114E-5</v>
      </c>
      <c r="C164">
        <v>1.1491E-4</v>
      </c>
      <c r="D164">
        <v>99.994799999999998</v>
      </c>
      <c r="E164">
        <v>99.994500000000002</v>
      </c>
    </row>
    <row r="165" spans="1:5" x14ac:dyDescent="0.2">
      <c r="A165" t="s">
        <v>3692</v>
      </c>
      <c r="B165">
        <v>6.2431899999999994E-5</v>
      </c>
      <c r="C165">
        <v>6.4944299999999998E-4</v>
      </c>
      <c r="D165">
        <v>99.940799999999996</v>
      </c>
      <c r="E165">
        <v>99.947299999999998</v>
      </c>
    </row>
    <row r="166" spans="1:5" x14ac:dyDescent="0.2">
      <c r="A166" t="s">
        <v>3693</v>
      </c>
      <c r="B166">
        <v>1.0146099999999999E-5</v>
      </c>
      <c r="C166">
        <v>1.8213699999999999E-4</v>
      </c>
      <c r="D166">
        <v>99.989699999999999</v>
      </c>
      <c r="E166">
        <v>99.987300000000005</v>
      </c>
    </row>
    <row r="167" spans="1:5" x14ac:dyDescent="0.2">
      <c r="A167" t="s">
        <v>3694</v>
      </c>
      <c r="B167">
        <v>4.6842299999999997E-5</v>
      </c>
      <c r="C167">
        <v>6.7480399999999999E-4</v>
      </c>
      <c r="D167">
        <v>99.934699999999992</v>
      </c>
      <c r="E167">
        <v>99.944999999999993</v>
      </c>
    </row>
    <row r="168" spans="1:5" x14ac:dyDescent="0.2">
      <c r="A168" t="s">
        <v>3695</v>
      </c>
      <c r="B168">
        <v>2.06683E-5</v>
      </c>
      <c r="C168">
        <v>3.8099299999999999E-4</v>
      </c>
      <c r="D168">
        <v>99.968000000000004</v>
      </c>
      <c r="E168">
        <v>99.967399999999998</v>
      </c>
    </row>
    <row r="169" spans="1:5" x14ac:dyDescent="0.2">
      <c r="A169" t="s">
        <v>3696</v>
      </c>
      <c r="B169">
        <v>4.67384E-5</v>
      </c>
      <c r="C169">
        <v>7.4601799999999998E-4</v>
      </c>
      <c r="D169">
        <v>99.983200000000011</v>
      </c>
      <c r="E169">
        <v>99.981699999999989</v>
      </c>
    </row>
    <row r="170" spans="1:5" x14ac:dyDescent="0.2">
      <c r="A170" t="s">
        <v>3697</v>
      </c>
      <c r="B170">
        <v>3.8591199999999997E-5</v>
      </c>
      <c r="C170">
        <v>4.77596E-4</v>
      </c>
      <c r="D170">
        <v>99.9589</v>
      </c>
      <c r="E170">
        <v>99.964100000000002</v>
      </c>
    </row>
    <row r="171" spans="1:5" x14ac:dyDescent="0.2">
      <c r="A171" t="s">
        <v>3698</v>
      </c>
      <c r="B171">
        <v>7.1757300000000005E-5</v>
      </c>
      <c r="C171">
        <v>1.1045199999999999E-3</v>
      </c>
      <c r="D171">
        <v>99.949299999999994</v>
      </c>
      <c r="E171">
        <v>99.961699999999993</v>
      </c>
    </row>
    <row r="172" spans="1:5" x14ac:dyDescent="0.2">
      <c r="A172" t="s">
        <v>3699</v>
      </c>
      <c r="B172">
        <v>7.5811799999999998E-5</v>
      </c>
      <c r="C172">
        <v>8.6668900000000002E-4</v>
      </c>
      <c r="D172">
        <v>99.948499999999996</v>
      </c>
      <c r="E172">
        <v>99.9465</v>
      </c>
    </row>
    <row r="173" spans="1:5" x14ac:dyDescent="0.2">
      <c r="A173" t="s">
        <v>3700</v>
      </c>
      <c r="B173">
        <v>1.2290700000000001E-4</v>
      </c>
      <c r="C173">
        <v>1.6176999999999999E-3</v>
      </c>
      <c r="D173">
        <v>99.926599999999993</v>
      </c>
      <c r="E173">
        <v>99.915800000000004</v>
      </c>
    </row>
    <row r="174" spans="1:5" x14ac:dyDescent="0.2">
      <c r="A174" t="s">
        <v>3701</v>
      </c>
      <c r="B174">
        <v>2.4298400000000001E-5</v>
      </c>
      <c r="C174">
        <v>2.7864200000000001E-4</v>
      </c>
      <c r="D174">
        <v>99.987200000000001</v>
      </c>
      <c r="E174">
        <v>99.983800000000002</v>
      </c>
    </row>
    <row r="175" spans="1:5" x14ac:dyDescent="0.2">
      <c r="A175" t="s">
        <v>3702</v>
      </c>
      <c r="B175">
        <v>1.2768499999999999E-4</v>
      </c>
      <c r="C175">
        <v>1.3474100000000001E-3</v>
      </c>
      <c r="D175">
        <v>99.912000000000006</v>
      </c>
      <c r="E175">
        <v>99.91449999999999</v>
      </c>
    </row>
    <row r="176" spans="1:5" x14ac:dyDescent="0.2">
      <c r="A176" t="s">
        <v>3703</v>
      </c>
      <c r="B176">
        <v>9.9131899999999995E-6</v>
      </c>
      <c r="C176">
        <v>1.1794300000000001E-4</v>
      </c>
      <c r="D176">
        <v>99.999099999999999</v>
      </c>
      <c r="E176">
        <v>99.996200000000002</v>
      </c>
    </row>
    <row r="177" spans="1:5" x14ac:dyDescent="0.2">
      <c r="A177" t="s">
        <v>3704</v>
      </c>
      <c r="B177">
        <v>4.8134999999999999E-5</v>
      </c>
      <c r="C177">
        <v>5.2452900000000003E-4</v>
      </c>
      <c r="D177">
        <v>99.96390000000001</v>
      </c>
      <c r="E177">
        <v>99.964200000000005</v>
      </c>
    </row>
    <row r="178" spans="1:5" x14ac:dyDescent="0.2">
      <c r="A178" t="s">
        <v>3705</v>
      </c>
      <c r="B178">
        <v>9.7812399999999999E-6</v>
      </c>
      <c r="C178">
        <v>8.31616E-5</v>
      </c>
      <c r="D178">
        <v>100</v>
      </c>
      <c r="E178">
        <v>100</v>
      </c>
    </row>
    <row r="179" spans="1:5" x14ac:dyDescent="0.2">
      <c r="A179" t="s">
        <v>3706</v>
      </c>
      <c r="B179">
        <v>5.9894700000000001E-5</v>
      </c>
      <c r="C179">
        <v>4.5781700000000001E-4</v>
      </c>
      <c r="D179">
        <v>99.997900000000001</v>
      </c>
      <c r="E179">
        <v>99.99860000000001</v>
      </c>
    </row>
    <row r="180" spans="1:5" x14ac:dyDescent="0.2">
      <c r="A180" t="s">
        <v>3707</v>
      </c>
      <c r="B180">
        <v>1.15265E-4</v>
      </c>
      <c r="C180">
        <v>9.0499199999999997E-4</v>
      </c>
      <c r="D180">
        <v>99.922899999999998</v>
      </c>
      <c r="E180">
        <v>99.919499999999999</v>
      </c>
    </row>
    <row r="181" spans="1:5" x14ac:dyDescent="0.2">
      <c r="A181" t="s">
        <v>3708</v>
      </c>
      <c r="B181">
        <v>2.93381E-4</v>
      </c>
      <c r="C181">
        <v>2.5488500000000001E-3</v>
      </c>
      <c r="D181">
        <v>99.867399999999989</v>
      </c>
      <c r="E181">
        <v>99.902799999999999</v>
      </c>
    </row>
    <row r="182" spans="1:5" x14ac:dyDescent="0.2">
      <c r="A182" t="s">
        <v>3709</v>
      </c>
      <c r="B182">
        <v>1.32394E-2</v>
      </c>
      <c r="C182">
        <v>0.117142</v>
      </c>
      <c r="D182">
        <v>91.390600000000006</v>
      </c>
      <c r="E182">
        <v>92.308000000000007</v>
      </c>
    </row>
    <row r="183" spans="1:5" x14ac:dyDescent="0.2">
      <c r="A183" t="s">
        <v>3710</v>
      </c>
      <c r="B183">
        <v>1.56081E-2</v>
      </c>
      <c r="C183">
        <v>0.13871900000000001</v>
      </c>
      <c r="D183">
        <v>91.418300000000002</v>
      </c>
      <c r="E183">
        <v>91.105499999999992</v>
      </c>
    </row>
    <row r="184" spans="1:5" x14ac:dyDescent="0.2">
      <c r="A184" t="s">
        <v>3711</v>
      </c>
      <c r="B184">
        <v>1.2319300000000001E-4</v>
      </c>
      <c r="C184">
        <v>1.0482099999999999E-3</v>
      </c>
      <c r="D184">
        <v>99.936000000000007</v>
      </c>
      <c r="E184">
        <v>99.9268</v>
      </c>
    </row>
    <row r="185" spans="1:5" x14ac:dyDescent="0.2">
      <c r="A185" t="s">
        <v>3712</v>
      </c>
      <c r="B185">
        <v>2.3446799999999999E-4</v>
      </c>
      <c r="C185">
        <v>2.1238300000000002E-3</v>
      </c>
      <c r="D185">
        <v>99.832499999999996</v>
      </c>
      <c r="E185">
        <v>99.847300000000004</v>
      </c>
    </row>
    <row r="186" spans="1:5" x14ac:dyDescent="0.2">
      <c r="A186" t="s">
        <v>3713</v>
      </c>
      <c r="B186">
        <v>8.3319900000000002E-5</v>
      </c>
      <c r="C186">
        <v>1.0338000000000001E-3</v>
      </c>
      <c r="D186">
        <v>99.936700000000002</v>
      </c>
      <c r="E186">
        <v>99.937100000000001</v>
      </c>
    </row>
    <row r="187" spans="1:5" x14ac:dyDescent="0.2">
      <c r="A187" t="s">
        <v>3714</v>
      </c>
      <c r="B187">
        <v>2.4193500000000001E-4</v>
      </c>
      <c r="C187">
        <v>2.9350999999999999E-3</v>
      </c>
      <c r="D187">
        <v>99.798100000000005</v>
      </c>
      <c r="E187">
        <v>99.816400000000002</v>
      </c>
    </row>
    <row r="188" spans="1:5" x14ac:dyDescent="0.2">
      <c r="A188" t="s">
        <v>3715</v>
      </c>
      <c r="B188">
        <v>9.9538700000000003E-5</v>
      </c>
      <c r="C188">
        <v>1.3205300000000001E-3</v>
      </c>
      <c r="D188">
        <v>99.913700000000006</v>
      </c>
      <c r="E188">
        <v>99.915199999999999</v>
      </c>
    </row>
    <row r="189" spans="1:5" x14ac:dyDescent="0.2">
      <c r="A189" t="s">
        <v>3716</v>
      </c>
      <c r="B189">
        <v>2.9755100000000001E-4</v>
      </c>
      <c r="C189">
        <v>3.6629900000000001E-3</v>
      </c>
      <c r="D189">
        <v>99.738200000000006</v>
      </c>
      <c r="E189">
        <v>99.744699999999995</v>
      </c>
    </row>
    <row r="190" spans="1:5" x14ac:dyDescent="0.2">
      <c r="A190" t="s">
        <v>3717</v>
      </c>
      <c r="B190">
        <v>2.9193900000000001E-4</v>
      </c>
      <c r="C190">
        <v>3.3502800000000002E-3</v>
      </c>
      <c r="D190">
        <v>99.857500000000002</v>
      </c>
      <c r="E190">
        <v>99.836299999999994</v>
      </c>
    </row>
    <row r="191" spans="1:5" x14ac:dyDescent="0.2">
      <c r="A191" t="s">
        <v>3718</v>
      </c>
      <c r="B191">
        <v>9.3521700000000001E-4</v>
      </c>
      <c r="C191">
        <v>9.3011299999999995E-3</v>
      </c>
      <c r="D191">
        <v>99.510400000000004</v>
      </c>
      <c r="E191">
        <v>99.497699999999995</v>
      </c>
    </row>
    <row r="192" spans="1:5" x14ac:dyDescent="0.2">
      <c r="A192" t="s">
        <v>3719</v>
      </c>
      <c r="B192">
        <v>5.8134999999999998E-5</v>
      </c>
      <c r="C192">
        <v>7.7356500000000004E-4</v>
      </c>
      <c r="D192">
        <v>99.916600000000003</v>
      </c>
      <c r="E192">
        <v>99.918099999999995</v>
      </c>
    </row>
    <row r="193" spans="1:5" x14ac:dyDescent="0.2">
      <c r="A193" t="s">
        <v>3720</v>
      </c>
      <c r="B193">
        <v>1.41633E-4</v>
      </c>
      <c r="C193">
        <v>1.83092E-3</v>
      </c>
      <c r="D193">
        <v>99.884900000000002</v>
      </c>
      <c r="E193">
        <v>99.902500000000003</v>
      </c>
    </row>
    <row r="194" spans="1:5" x14ac:dyDescent="0.2">
      <c r="A194" t="s">
        <v>3721</v>
      </c>
      <c r="B194">
        <v>3.6860399999999997E-5</v>
      </c>
      <c r="C194">
        <v>3.8866699999999998E-4</v>
      </c>
      <c r="D194">
        <v>99.984999999999999</v>
      </c>
      <c r="E194">
        <v>99.980899999999991</v>
      </c>
    </row>
    <row r="195" spans="1:5" x14ac:dyDescent="0.2">
      <c r="A195" t="s">
        <v>3722</v>
      </c>
      <c r="B195">
        <v>1.54711E-4</v>
      </c>
      <c r="C195">
        <v>1.4883299999999999E-3</v>
      </c>
      <c r="D195">
        <v>99.868500000000012</v>
      </c>
      <c r="E195">
        <v>99.882499999999993</v>
      </c>
    </row>
    <row r="196" spans="1:5" x14ac:dyDescent="0.2">
      <c r="A196" t="s">
        <v>3723</v>
      </c>
      <c r="B196">
        <v>1.91989E-5</v>
      </c>
      <c r="C196">
        <v>3.5369500000000001E-4</v>
      </c>
      <c r="D196">
        <v>99.979500000000002</v>
      </c>
      <c r="E196">
        <v>99.978399999999993</v>
      </c>
    </row>
    <row r="197" spans="1:5" x14ac:dyDescent="0.2">
      <c r="A197" t="s">
        <v>3724</v>
      </c>
      <c r="B197">
        <v>6.0961999999999997E-5</v>
      </c>
      <c r="C197">
        <v>8.7096999999999999E-4</v>
      </c>
      <c r="D197">
        <v>99.912199999999999</v>
      </c>
      <c r="E197">
        <v>99.942899999999995</v>
      </c>
    </row>
    <row r="198" spans="1:5" x14ac:dyDescent="0.2">
      <c r="A198" t="s">
        <v>3725</v>
      </c>
      <c r="B198">
        <v>2.2477199999999999E-5</v>
      </c>
      <c r="C198">
        <v>3.3758200000000001E-4</v>
      </c>
      <c r="D198">
        <v>99.987099999999998</v>
      </c>
      <c r="E198">
        <v>99.980800000000002</v>
      </c>
    </row>
    <row r="199" spans="1:5" x14ac:dyDescent="0.2">
      <c r="A199" t="s">
        <v>3726</v>
      </c>
      <c r="B199">
        <v>7.5345699999999999E-5</v>
      </c>
      <c r="C199">
        <v>9.934430000000001E-4</v>
      </c>
      <c r="D199">
        <v>99.929500000000004</v>
      </c>
      <c r="E199">
        <v>99.929100000000005</v>
      </c>
    </row>
    <row r="200" spans="1:5" x14ac:dyDescent="0.2">
      <c r="A200" t="s">
        <v>3727</v>
      </c>
      <c r="B200">
        <v>1.9613300000000001E-5</v>
      </c>
      <c r="C200">
        <v>3.5858899999999998E-4</v>
      </c>
      <c r="D200">
        <v>99.978399999999993</v>
      </c>
      <c r="E200">
        <v>99.9803</v>
      </c>
    </row>
    <row r="201" spans="1:5" x14ac:dyDescent="0.2">
      <c r="A201" t="s">
        <v>3728</v>
      </c>
      <c r="B201">
        <v>6.2991799999999995E-5</v>
      </c>
      <c r="C201">
        <v>9.28096E-4</v>
      </c>
      <c r="D201">
        <v>99.956999999999994</v>
      </c>
      <c r="E201">
        <v>99.965299999999999</v>
      </c>
    </row>
    <row r="202" spans="1:5" x14ac:dyDescent="0.2">
      <c r="A202" t="s">
        <v>3729</v>
      </c>
      <c r="B202">
        <v>4.8684400000000001E-6</v>
      </c>
      <c r="C202">
        <v>6.1293900000000006E-5</v>
      </c>
      <c r="D202">
        <v>99.998199999999997</v>
      </c>
      <c r="E202">
        <v>99.998400000000004</v>
      </c>
    </row>
    <row r="203" spans="1:5" x14ac:dyDescent="0.2">
      <c r="A203" t="s">
        <v>3730</v>
      </c>
      <c r="B203">
        <v>3.96708E-5</v>
      </c>
      <c r="C203">
        <v>3.8268599999999997E-4</v>
      </c>
      <c r="D203">
        <v>99.978800000000007</v>
      </c>
      <c r="E203">
        <v>99.982900000000001</v>
      </c>
    </row>
    <row r="204" spans="1:5" x14ac:dyDescent="0.2">
      <c r="A204" t="s">
        <v>3731</v>
      </c>
      <c r="B204">
        <v>1.13691E-2</v>
      </c>
      <c r="C204">
        <v>0.10828</v>
      </c>
      <c r="D204">
        <v>92.195499999999996</v>
      </c>
      <c r="E204">
        <v>92.700699999999998</v>
      </c>
    </row>
    <row r="205" spans="1:5" x14ac:dyDescent="0.2">
      <c r="A205" t="s">
        <v>3732</v>
      </c>
      <c r="B205">
        <v>1.9820899999999999E-2</v>
      </c>
      <c r="C205">
        <v>0.17815</v>
      </c>
      <c r="D205">
        <v>87.558599999999998</v>
      </c>
      <c r="E205">
        <v>87.5124</v>
      </c>
    </row>
    <row r="206" spans="1:5" x14ac:dyDescent="0.2">
      <c r="A206" t="s">
        <v>3733</v>
      </c>
      <c r="B206">
        <v>1.8635300000000001E-5</v>
      </c>
      <c r="C206">
        <v>2.12559E-4</v>
      </c>
      <c r="D206">
        <v>99.980199999999996</v>
      </c>
      <c r="E206">
        <v>99.979900000000001</v>
      </c>
    </row>
    <row r="207" spans="1:5" x14ac:dyDescent="0.2">
      <c r="A207" t="s">
        <v>3734</v>
      </c>
      <c r="B207">
        <v>3.5941400000000001E-5</v>
      </c>
      <c r="C207">
        <v>5.0344599999999995E-4</v>
      </c>
      <c r="D207">
        <v>99.976100000000002</v>
      </c>
      <c r="E207">
        <v>99.989499999999992</v>
      </c>
    </row>
    <row r="208" spans="1:5" x14ac:dyDescent="0.2">
      <c r="A208" t="s">
        <v>3735</v>
      </c>
      <c r="B208">
        <v>1.0391099999999999E-5</v>
      </c>
      <c r="C208">
        <v>1.4133099999999999E-4</v>
      </c>
      <c r="D208">
        <v>99.992499999999993</v>
      </c>
      <c r="E208">
        <v>99.991500000000002</v>
      </c>
    </row>
    <row r="209" spans="1:5" x14ac:dyDescent="0.2">
      <c r="A209" t="s">
        <v>3736</v>
      </c>
      <c r="B209">
        <v>4.13056E-5</v>
      </c>
      <c r="C209">
        <v>5.7705400000000002E-4</v>
      </c>
      <c r="D209">
        <v>99.946100000000001</v>
      </c>
      <c r="E209">
        <v>99.954700000000003</v>
      </c>
    </row>
    <row r="210" spans="1:5" x14ac:dyDescent="0.2">
      <c r="A210" t="s">
        <v>3737</v>
      </c>
      <c r="B210">
        <v>2.1825099999999999E-5</v>
      </c>
      <c r="C210">
        <v>2.4993200000000002E-4</v>
      </c>
      <c r="D210">
        <v>99.993600000000001</v>
      </c>
      <c r="E210">
        <v>99.988600000000005</v>
      </c>
    </row>
    <row r="211" spans="1:5" x14ac:dyDescent="0.2">
      <c r="A211" t="s">
        <v>3738</v>
      </c>
      <c r="B211">
        <v>3.2422300000000003E-5</v>
      </c>
      <c r="C211">
        <v>3.3208000000000001E-4</v>
      </c>
      <c r="D211">
        <v>99.9923</v>
      </c>
      <c r="E211">
        <v>99.9846</v>
      </c>
    </row>
    <row r="212" spans="1:5" x14ac:dyDescent="0.2">
      <c r="A212" t="s">
        <v>3739</v>
      </c>
      <c r="B212">
        <v>4.04033E-5</v>
      </c>
      <c r="C212">
        <v>4.3447000000000001E-4</v>
      </c>
      <c r="D212">
        <v>99.984999999999999</v>
      </c>
      <c r="E212">
        <v>99.988500000000002</v>
      </c>
    </row>
    <row r="213" spans="1:5" x14ac:dyDescent="0.2">
      <c r="A213" t="s">
        <v>3740</v>
      </c>
      <c r="B213">
        <v>9.2884899999999996E-5</v>
      </c>
      <c r="C213">
        <v>8.5402700000000004E-4</v>
      </c>
      <c r="D213">
        <v>99.955700000000007</v>
      </c>
      <c r="E213">
        <v>99.952300000000008</v>
      </c>
    </row>
    <row r="214" spans="1:5" x14ac:dyDescent="0.2">
      <c r="A214" t="s">
        <v>3741</v>
      </c>
      <c r="B214">
        <v>1.11446E-6</v>
      </c>
      <c r="C214">
        <v>1.6698499999999999E-5</v>
      </c>
      <c r="D214">
        <v>99.998400000000004</v>
      </c>
      <c r="E214">
        <v>99.998400000000004</v>
      </c>
    </row>
    <row r="215" spans="1:5" x14ac:dyDescent="0.2">
      <c r="A215" t="s">
        <v>3742</v>
      </c>
      <c r="B215">
        <v>1.05327E-5</v>
      </c>
      <c r="C215">
        <v>1.5173300000000001E-4</v>
      </c>
      <c r="D215">
        <v>99.988100000000003</v>
      </c>
      <c r="E215">
        <v>99.994700000000009</v>
      </c>
    </row>
    <row r="216" spans="1:5" x14ac:dyDescent="0.2">
      <c r="A216" t="s">
        <v>3743</v>
      </c>
      <c r="B216">
        <v>4.2882800000000002E-5</v>
      </c>
      <c r="C216">
        <v>5.1290799999999996E-4</v>
      </c>
      <c r="D216">
        <v>99.980899999999991</v>
      </c>
      <c r="E216">
        <v>99.980100000000007</v>
      </c>
    </row>
    <row r="217" spans="1:5" x14ac:dyDescent="0.2">
      <c r="A217" t="s">
        <v>3744</v>
      </c>
      <c r="B217">
        <v>1.06016E-4</v>
      </c>
      <c r="C217">
        <v>1.3641700000000001E-3</v>
      </c>
      <c r="D217">
        <v>99.958500000000001</v>
      </c>
      <c r="E217">
        <v>99.953800000000001</v>
      </c>
    </row>
    <row r="218" spans="1:5" x14ac:dyDescent="0.2">
      <c r="A218" t="s">
        <v>3745</v>
      </c>
      <c r="B218">
        <v>1.30697E-5</v>
      </c>
      <c r="C218">
        <v>2.1739900000000001E-4</v>
      </c>
      <c r="D218">
        <v>99.985299999999995</v>
      </c>
      <c r="E218">
        <v>99.98599999999999</v>
      </c>
    </row>
    <row r="219" spans="1:5" x14ac:dyDescent="0.2">
      <c r="A219" t="s">
        <v>3746</v>
      </c>
      <c r="B219">
        <v>3.6637799999999997E-5</v>
      </c>
      <c r="C219">
        <v>4.8310399999999999E-4</v>
      </c>
      <c r="D219">
        <v>99.9756</v>
      </c>
      <c r="E219">
        <v>99.971500000000006</v>
      </c>
    </row>
    <row r="220" spans="1:5" x14ac:dyDescent="0.2">
      <c r="A220" t="s">
        <v>3747</v>
      </c>
      <c r="B220">
        <v>5.58428E-5</v>
      </c>
      <c r="C220">
        <v>7.6169300000000003E-4</v>
      </c>
      <c r="D220">
        <v>99.939300000000003</v>
      </c>
      <c r="E220">
        <v>99.927400000000006</v>
      </c>
    </row>
    <row r="221" spans="1:5" x14ac:dyDescent="0.2">
      <c r="A221" t="s">
        <v>3748</v>
      </c>
      <c r="B221">
        <v>7.6646399999999999E-5</v>
      </c>
      <c r="C221">
        <v>1.0359499999999999E-3</v>
      </c>
      <c r="D221">
        <v>99.947299999999998</v>
      </c>
      <c r="E221">
        <v>99.950800000000001</v>
      </c>
    </row>
    <row r="222" spans="1:5" x14ac:dyDescent="0.2">
      <c r="A222" t="s">
        <v>3749</v>
      </c>
      <c r="B222">
        <v>2.4568099999999999E-5</v>
      </c>
      <c r="C222">
        <v>2.7442500000000002E-4</v>
      </c>
      <c r="D222">
        <v>99.976799999999997</v>
      </c>
      <c r="E222">
        <v>99.981099999999998</v>
      </c>
    </row>
    <row r="223" spans="1:5" x14ac:dyDescent="0.2">
      <c r="A223" t="s">
        <v>3750</v>
      </c>
      <c r="B223">
        <v>6.7594299999999998E-5</v>
      </c>
      <c r="C223">
        <v>7.8117699999999998E-4</v>
      </c>
      <c r="D223">
        <v>99.914400000000001</v>
      </c>
      <c r="E223">
        <v>99.915800000000004</v>
      </c>
    </row>
    <row r="224" spans="1:5" x14ac:dyDescent="0.2">
      <c r="A224" t="s">
        <v>3751</v>
      </c>
      <c r="B224">
        <v>5.0376800000000002E-5</v>
      </c>
      <c r="C224">
        <v>6.3318399999999996E-4</v>
      </c>
      <c r="D224">
        <v>99.964799999999997</v>
      </c>
      <c r="E224">
        <v>99.959600000000009</v>
      </c>
    </row>
    <row r="225" spans="1:5" x14ac:dyDescent="0.2">
      <c r="A225" t="s">
        <v>3752</v>
      </c>
      <c r="B225">
        <v>8.3707400000000004E-5</v>
      </c>
      <c r="C225">
        <v>1.15003E-3</v>
      </c>
      <c r="D225">
        <v>99.937299999999993</v>
      </c>
      <c r="E225">
        <v>99.946699999999993</v>
      </c>
    </row>
    <row r="226" spans="1:5" x14ac:dyDescent="0.2">
      <c r="A226" t="s">
        <v>3753</v>
      </c>
      <c r="B226">
        <v>2.9776500000000001E-2</v>
      </c>
      <c r="C226">
        <v>0.24568599999999999</v>
      </c>
      <c r="D226">
        <v>82.567000000000007</v>
      </c>
      <c r="E226">
        <v>83.843999999999994</v>
      </c>
    </row>
    <row r="227" spans="1:5" x14ac:dyDescent="0.2">
      <c r="A227" t="s">
        <v>3754</v>
      </c>
      <c r="B227">
        <v>2.7940699999999999E-2</v>
      </c>
      <c r="C227">
        <v>0.24293000000000001</v>
      </c>
      <c r="D227">
        <v>83.992800000000003</v>
      </c>
      <c r="E227">
        <v>83.5702</v>
      </c>
    </row>
    <row r="228" spans="1:5" x14ac:dyDescent="0.2">
      <c r="A228" t="s">
        <v>3755</v>
      </c>
      <c r="B228">
        <v>4.04763E-3</v>
      </c>
      <c r="C228">
        <v>3.8274299999999997E-2</v>
      </c>
      <c r="D228">
        <v>97.599400000000003</v>
      </c>
      <c r="E228">
        <v>97.796499999999995</v>
      </c>
    </row>
    <row r="229" spans="1:5" x14ac:dyDescent="0.2">
      <c r="A229" t="s">
        <v>3756</v>
      </c>
      <c r="B229">
        <v>7.5380899999999999E-3</v>
      </c>
      <c r="C229">
        <v>7.4426400000000004E-2</v>
      </c>
      <c r="D229">
        <v>95.055999999999997</v>
      </c>
      <c r="E229">
        <v>95.018999999999991</v>
      </c>
    </row>
    <row r="230" spans="1:5" x14ac:dyDescent="0.2">
      <c r="A230" t="s">
        <v>3757</v>
      </c>
      <c r="B230">
        <v>5.17078E-6</v>
      </c>
      <c r="C230">
        <v>8.2737099999999998E-5</v>
      </c>
      <c r="D230">
        <v>99.997399999999999</v>
      </c>
      <c r="E230">
        <v>99.993499999999997</v>
      </c>
    </row>
    <row r="231" spans="1:5" x14ac:dyDescent="0.2">
      <c r="A231" t="s">
        <v>3758</v>
      </c>
      <c r="B231">
        <v>3.1188700000000002E-5</v>
      </c>
      <c r="C231">
        <v>4.0734499999999998E-4</v>
      </c>
      <c r="D231">
        <v>99.960700000000003</v>
      </c>
      <c r="E231">
        <v>99.960300000000004</v>
      </c>
    </row>
    <row r="232" spans="1:5" x14ac:dyDescent="0.2">
      <c r="A232" t="s">
        <v>3759</v>
      </c>
      <c r="B232">
        <v>1.5835600000000001E-5</v>
      </c>
      <c r="C232">
        <v>2.1467200000000001E-4</v>
      </c>
      <c r="D232">
        <v>99.988399999999999</v>
      </c>
      <c r="E232">
        <v>99.988399999999999</v>
      </c>
    </row>
    <row r="233" spans="1:5" x14ac:dyDescent="0.2">
      <c r="A233" t="s">
        <v>3760</v>
      </c>
      <c r="B233">
        <v>7.1965000000000006E-5</v>
      </c>
      <c r="C233">
        <v>9.3861599999999997E-4</v>
      </c>
      <c r="D233">
        <v>99.914000000000001</v>
      </c>
      <c r="E233">
        <v>99.917400000000001</v>
      </c>
    </row>
    <row r="234" spans="1:5" x14ac:dyDescent="0.2">
      <c r="A234" t="s">
        <v>3761</v>
      </c>
      <c r="B234">
        <v>3.3214599999999999E-5</v>
      </c>
      <c r="C234">
        <v>3.7367599999999998E-4</v>
      </c>
      <c r="D234">
        <v>99.983400000000003</v>
      </c>
      <c r="E234">
        <v>99.979200000000006</v>
      </c>
    </row>
    <row r="235" spans="1:5" x14ac:dyDescent="0.2">
      <c r="A235" t="s">
        <v>3762</v>
      </c>
      <c r="B235">
        <v>1.07019E-4</v>
      </c>
      <c r="C235">
        <v>1.11217E-3</v>
      </c>
      <c r="D235">
        <v>99.904000000000011</v>
      </c>
      <c r="E235">
        <v>99.907800000000009</v>
      </c>
    </row>
    <row r="236" spans="1:5" x14ac:dyDescent="0.2">
      <c r="A236" t="s">
        <v>3763</v>
      </c>
      <c r="B236">
        <v>2.1971000000000001E-6</v>
      </c>
      <c r="C236">
        <v>3.5251099999999999E-5</v>
      </c>
      <c r="D236">
        <v>99.999600000000001</v>
      </c>
      <c r="E236">
        <v>99.999200000000002</v>
      </c>
    </row>
    <row r="237" spans="1:5" x14ac:dyDescent="0.2">
      <c r="A237" t="s">
        <v>3764</v>
      </c>
      <c r="B237">
        <v>1.5596100000000001E-5</v>
      </c>
      <c r="C237">
        <v>2.39793E-4</v>
      </c>
      <c r="D237">
        <v>99.982600000000005</v>
      </c>
      <c r="E237">
        <v>99.976900000000001</v>
      </c>
    </row>
    <row r="238" spans="1:5" x14ac:dyDescent="0.2">
      <c r="A238" t="s">
        <v>3765</v>
      </c>
      <c r="B238">
        <v>1.4729800000000001E-5</v>
      </c>
      <c r="C238">
        <v>1.6578400000000001E-4</v>
      </c>
      <c r="D238">
        <v>100</v>
      </c>
      <c r="E238">
        <v>100</v>
      </c>
    </row>
    <row r="239" spans="1:5" x14ac:dyDescent="0.2">
      <c r="A239" t="s">
        <v>3766</v>
      </c>
      <c r="B239">
        <v>1.02284E-5</v>
      </c>
      <c r="C239">
        <v>1.67298E-4</v>
      </c>
      <c r="D239">
        <v>99.997399999999999</v>
      </c>
      <c r="E239">
        <v>99.998900000000006</v>
      </c>
    </row>
    <row r="240" spans="1:5" x14ac:dyDescent="0.2">
      <c r="A240" t="s">
        <v>3767</v>
      </c>
      <c r="B240">
        <v>1.50964E-6</v>
      </c>
      <c r="C240">
        <v>2.5137600000000001E-5</v>
      </c>
      <c r="D240">
        <v>99.999000000000009</v>
      </c>
      <c r="E240">
        <v>99.997799999999998</v>
      </c>
    </row>
    <row r="241" spans="1:5" x14ac:dyDescent="0.2">
      <c r="A241" t="s">
        <v>3768</v>
      </c>
      <c r="B241">
        <v>1.36468E-5</v>
      </c>
      <c r="C241">
        <v>2.1934400000000001E-4</v>
      </c>
      <c r="D241">
        <v>99.995800000000003</v>
      </c>
      <c r="E241">
        <v>99.997399999999999</v>
      </c>
    </row>
    <row r="242" spans="1:5" x14ac:dyDescent="0.2">
      <c r="A242" t="s">
        <v>3769</v>
      </c>
      <c r="B242">
        <v>2.2089300000000001E-6</v>
      </c>
      <c r="C242">
        <v>3.5009899999999998E-5</v>
      </c>
      <c r="D242">
        <v>99.997199999999992</v>
      </c>
      <c r="E242">
        <v>99.998199999999997</v>
      </c>
    </row>
    <row r="243" spans="1:5" x14ac:dyDescent="0.2">
      <c r="A243" t="s">
        <v>3770</v>
      </c>
      <c r="B243">
        <v>1.28383E-5</v>
      </c>
      <c r="C243">
        <v>1.6824099999999999E-4</v>
      </c>
      <c r="D243">
        <v>99.993600000000001</v>
      </c>
      <c r="E243">
        <v>99.998000000000005</v>
      </c>
    </row>
    <row r="244" spans="1:5" x14ac:dyDescent="0.2">
      <c r="A244" t="s">
        <v>3771</v>
      </c>
      <c r="B244">
        <v>2.9692500000000001E-5</v>
      </c>
      <c r="C244">
        <v>3.2967800000000002E-4</v>
      </c>
      <c r="D244">
        <v>99.987800000000007</v>
      </c>
      <c r="E244">
        <v>99.984799999999993</v>
      </c>
    </row>
    <row r="245" spans="1:5" x14ac:dyDescent="0.2">
      <c r="A245" t="s">
        <v>3772</v>
      </c>
      <c r="B245">
        <v>1.1707899999999999E-4</v>
      </c>
      <c r="C245">
        <v>1.2664900000000001E-3</v>
      </c>
      <c r="D245">
        <v>99.879499999999993</v>
      </c>
      <c r="E245">
        <v>99.888100000000009</v>
      </c>
    </row>
    <row r="246" spans="1:5" x14ac:dyDescent="0.2">
      <c r="A246" t="s">
        <v>3773</v>
      </c>
      <c r="B246">
        <v>2.80677E-6</v>
      </c>
      <c r="C246">
        <v>4.08607E-5</v>
      </c>
      <c r="D246">
        <v>99.999300000000005</v>
      </c>
      <c r="E246">
        <v>99.998199999999997</v>
      </c>
    </row>
    <row r="247" spans="1:5" x14ac:dyDescent="0.2">
      <c r="A247" t="s">
        <v>3774</v>
      </c>
      <c r="B247">
        <v>1.97027E-5</v>
      </c>
      <c r="C247">
        <v>2.80952E-4</v>
      </c>
      <c r="D247">
        <v>99.971100000000007</v>
      </c>
      <c r="E247">
        <v>99.977199999999996</v>
      </c>
    </row>
    <row r="248" spans="1:5" x14ac:dyDescent="0.2">
      <c r="A248" t="s">
        <v>3775</v>
      </c>
      <c r="B248">
        <v>3.9263400000000003E-6</v>
      </c>
      <c r="C248">
        <v>8.0116699999999998E-5</v>
      </c>
      <c r="D248">
        <v>99.999800000000008</v>
      </c>
      <c r="E248">
        <v>99.998400000000004</v>
      </c>
    </row>
    <row r="249" spans="1:5" x14ac:dyDescent="0.2">
      <c r="A249" t="s">
        <v>3776</v>
      </c>
      <c r="B249">
        <v>6.1600700000000001E-6</v>
      </c>
      <c r="C249">
        <v>1.3045099999999999E-4</v>
      </c>
      <c r="D249">
        <v>99.997900000000001</v>
      </c>
      <c r="E249">
        <v>99.997399999999999</v>
      </c>
    </row>
    <row r="250" spans="1:5" x14ac:dyDescent="0.2">
      <c r="A250" t="s">
        <v>3777</v>
      </c>
      <c r="B250">
        <v>5.6201000000000003E-3</v>
      </c>
      <c r="C250">
        <v>5.0246800000000001E-2</v>
      </c>
      <c r="D250">
        <v>96.699100000000001</v>
      </c>
      <c r="E250">
        <v>96.948400000000007</v>
      </c>
    </row>
    <row r="251" spans="1:5" x14ac:dyDescent="0.2">
      <c r="A251" t="s">
        <v>3778</v>
      </c>
      <c r="B251">
        <v>1.81272E-2</v>
      </c>
      <c r="C251">
        <v>0.15617600000000001</v>
      </c>
      <c r="D251">
        <v>89.158000000000001</v>
      </c>
      <c r="E251">
        <v>89.411500000000004</v>
      </c>
    </row>
    <row r="252" spans="1:5" x14ac:dyDescent="0.2">
      <c r="A252" t="s">
        <v>3779</v>
      </c>
      <c r="B252">
        <v>2.2956099999999999E-5</v>
      </c>
      <c r="C252">
        <v>2.7392300000000003E-4</v>
      </c>
      <c r="D252">
        <v>99.968999999999994</v>
      </c>
      <c r="E252">
        <v>99.972399999999993</v>
      </c>
    </row>
    <row r="253" spans="1:5" x14ac:dyDescent="0.2">
      <c r="A253" t="s">
        <v>3780</v>
      </c>
      <c r="B253">
        <v>8.3431900000000003E-5</v>
      </c>
      <c r="C253">
        <v>8.7242999999999999E-4</v>
      </c>
      <c r="D253">
        <v>99.940899999999999</v>
      </c>
      <c r="E253">
        <v>99.948400000000007</v>
      </c>
    </row>
    <row r="254" spans="1:5" x14ac:dyDescent="0.2">
      <c r="A254" t="s">
        <v>3781</v>
      </c>
      <c r="B254">
        <v>4.0408899999999999E-5</v>
      </c>
      <c r="C254">
        <v>5.4762599999999995E-4</v>
      </c>
      <c r="D254">
        <v>99.955700000000007</v>
      </c>
      <c r="E254">
        <v>99.948899999999995</v>
      </c>
    </row>
    <row r="255" spans="1:5" x14ac:dyDescent="0.2">
      <c r="A255" t="s">
        <v>3782</v>
      </c>
      <c r="B255">
        <v>6.9054399999999994E-5</v>
      </c>
      <c r="C255">
        <v>8.9855700000000002E-4</v>
      </c>
      <c r="D255">
        <v>99.948000000000008</v>
      </c>
      <c r="E255">
        <v>99.954800000000006</v>
      </c>
    </row>
    <row r="256" spans="1:5" x14ac:dyDescent="0.2">
      <c r="A256" t="s">
        <v>3783</v>
      </c>
      <c r="B256">
        <v>1.61302E-5</v>
      </c>
      <c r="C256">
        <v>2.1836699999999999E-4</v>
      </c>
      <c r="D256">
        <v>99.992499999999993</v>
      </c>
      <c r="E256">
        <v>99.988600000000005</v>
      </c>
    </row>
    <row r="257" spans="1:5" x14ac:dyDescent="0.2">
      <c r="A257" t="s">
        <v>3784</v>
      </c>
      <c r="B257">
        <v>7.3342600000000005E-5</v>
      </c>
      <c r="C257">
        <v>9.4575400000000004E-4</v>
      </c>
      <c r="D257">
        <v>99.958500000000001</v>
      </c>
      <c r="E257">
        <v>99.951700000000002</v>
      </c>
    </row>
    <row r="258" spans="1:5" x14ac:dyDescent="0.2">
      <c r="A258" t="s">
        <v>3785</v>
      </c>
      <c r="B258">
        <v>6.7695999999999997E-5</v>
      </c>
      <c r="C258">
        <v>9.3697699999999997E-4</v>
      </c>
      <c r="D258">
        <v>99.959800000000001</v>
      </c>
      <c r="E258">
        <v>99.9649</v>
      </c>
    </row>
    <row r="259" spans="1:5" x14ac:dyDescent="0.2">
      <c r="A259" t="s">
        <v>3786</v>
      </c>
      <c r="B259">
        <v>1.17762E-4</v>
      </c>
      <c r="C259">
        <v>1.6382199999999999E-3</v>
      </c>
      <c r="D259">
        <v>99.882899999999992</v>
      </c>
      <c r="E259">
        <v>99.905100000000004</v>
      </c>
    </row>
    <row r="260" spans="1:5" x14ac:dyDescent="0.2">
      <c r="A260" t="s">
        <v>3787</v>
      </c>
      <c r="B260">
        <v>1.01185E-4</v>
      </c>
      <c r="C260">
        <v>7.2818999999999998E-4</v>
      </c>
      <c r="D260">
        <v>99.961399999999998</v>
      </c>
      <c r="E260">
        <v>99.972899999999996</v>
      </c>
    </row>
    <row r="261" spans="1:5" x14ac:dyDescent="0.2">
      <c r="A261" t="s">
        <v>3788</v>
      </c>
      <c r="B261">
        <v>1.25241E-4</v>
      </c>
      <c r="C261">
        <v>1.0993400000000001E-3</v>
      </c>
      <c r="D261">
        <v>99.898499999999999</v>
      </c>
      <c r="E261">
        <v>99.907499999999999</v>
      </c>
    </row>
    <row r="262" spans="1:5" x14ac:dyDescent="0.2">
      <c r="A262" t="s">
        <v>3789</v>
      </c>
      <c r="B262">
        <v>6.7213199999999995E-5</v>
      </c>
      <c r="C262">
        <v>8.6028700000000005E-4</v>
      </c>
      <c r="D262">
        <v>99.933899999999994</v>
      </c>
      <c r="E262">
        <v>99.901600000000002</v>
      </c>
    </row>
    <row r="263" spans="1:5" x14ac:dyDescent="0.2">
      <c r="A263" t="s">
        <v>3790</v>
      </c>
      <c r="B263">
        <v>1.5804099999999999E-4</v>
      </c>
      <c r="C263">
        <v>1.9966699999999999E-3</v>
      </c>
      <c r="D263">
        <v>99.885199999999998</v>
      </c>
      <c r="E263">
        <v>99.874600000000001</v>
      </c>
    </row>
    <row r="264" spans="1:5" x14ac:dyDescent="0.2">
      <c r="A264" t="s">
        <v>3791</v>
      </c>
      <c r="B264">
        <v>6.2169200000000003E-6</v>
      </c>
      <c r="C264">
        <v>1.2219999999999999E-4</v>
      </c>
      <c r="D264">
        <v>99.995599999999996</v>
      </c>
      <c r="E264">
        <v>99.994799999999998</v>
      </c>
    </row>
    <row r="265" spans="1:5" x14ac:dyDescent="0.2">
      <c r="A265" t="s">
        <v>3792</v>
      </c>
      <c r="B265">
        <v>2.0117999999999999E-5</v>
      </c>
      <c r="C265">
        <v>3.48031E-4</v>
      </c>
      <c r="D265">
        <v>99.984499999999997</v>
      </c>
      <c r="E265">
        <v>99.985100000000003</v>
      </c>
    </row>
    <row r="266" spans="1:5" x14ac:dyDescent="0.2">
      <c r="A266" t="s">
        <v>3793</v>
      </c>
      <c r="B266">
        <v>1.9920700000000001E-5</v>
      </c>
      <c r="C266">
        <v>1.05763E-4</v>
      </c>
      <c r="D266">
        <v>100</v>
      </c>
      <c r="E266">
        <v>100</v>
      </c>
    </row>
    <row r="267" spans="1:5" x14ac:dyDescent="0.2">
      <c r="A267" t="s">
        <v>3794</v>
      </c>
      <c r="B267">
        <v>5.2892100000000001E-5</v>
      </c>
      <c r="C267">
        <v>3.3357800000000001E-4</v>
      </c>
      <c r="D267">
        <v>99.9739</v>
      </c>
      <c r="E267">
        <v>99.984700000000004</v>
      </c>
    </row>
    <row r="268" spans="1:5" x14ac:dyDescent="0.2">
      <c r="A268" t="s">
        <v>3795</v>
      </c>
      <c r="B268">
        <v>4.8540700000000001E-5</v>
      </c>
      <c r="C268">
        <v>6.2689899999999999E-4</v>
      </c>
      <c r="D268">
        <v>99.986199999999997</v>
      </c>
      <c r="E268">
        <v>99.974699999999999</v>
      </c>
    </row>
    <row r="269" spans="1:5" x14ac:dyDescent="0.2">
      <c r="A269" t="s">
        <v>3796</v>
      </c>
      <c r="B269">
        <v>1.8784499999999999E-4</v>
      </c>
      <c r="C269">
        <v>2.2398299999999999E-3</v>
      </c>
      <c r="D269">
        <v>99.840599999999995</v>
      </c>
      <c r="E269">
        <v>99.847399999999993</v>
      </c>
    </row>
    <row r="270" spans="1:5" x14ac:dyDescent="0.2">
      <c r="A270" t="s">
        <v>3797</v>
      </c>
      <c r="B270">
        <v>1.55832E-5</v>
      </c>
      <c r="C270">
        <v>2.41487E-4</v>
      </c>
      <c r="D270">
        <v>99.986699999999999</v>
      </c>
      <c r="E270">
        <v>99.983800000000002</v>
      </c>
    </row>
    <row r="271" spans="1:5" x14ac:dyDescent="0.2">
      <c r="A271" t="s">
        <v>3798</v>
      </c>
      <c r="B271">
        <v>5.6569500000000001E-5</v>
      </c>
      <c r="C271">
        <v>7.3092600000000001E-4</v>
      </c>
      <c r="D271">
        <v>99.975700000000003</v>
      </c>
      <c r="E271">
        <v>99.976900000000001</v>
      </c>
    </row>
    <row r="272" spans="1:5" x14ac:dyDescent="0.2">
      <c r="A272" t="s">
        <v>3799</v>
      </c>
      <c r="B272">
        <v>2.2551300000000002E-3</v>
      </c>
      <c r="C272">
        <v>2.2181599999999999E-2</v>
      </c>
      <c r="D272">
        <v>98.757199999999997</v>
      </c>
      <c r="E272">
        <v>98.9084</v>
      </c>
    </row>
    <row r="273" spans="1:5" x14ac:dyDescent="0.2">
      <c r="A273" t="s">
        <v>3800</v>
      </c>
      <c r="B273">
        <v>8.0821599999999997E-3</v>
      </c>
      <c r="C273">
        <v>7.8121200000000002E-2</v>
      </c>
      <c r="D273">
        <v>94.209400000000002</v>
      </c>
      <c r="E273">
        <v>94.552999999999997</v>
      </c>
    </row>
    <row r="274" spans="1:5" x14ac:dyDescent="0.2">
      <c r="A274" t="s">
        <v>3801</v>
      </c>
      <c r="B274">
        <v>3.5989399999999998E-6</v>
      </c>
      <c r="C274">
        <v>4.9296499999999998E-5</v>
      </c>
      <c r="D274">
        <v>99.999000000000009</v>
      </c>
      <c r="E274">
        <v>99.999000000000009</v>
      </c>
    </row>
    <row r="275" spans="1:5" x14ac:dyDescent="0.2">
      <c r="A275" t="s">
        <v>3802</v>
      </c>
      <c r="B275">
        <v>1.4654800000000001E-5</v>
      </c>
      <c r="C275">
        <v>2.1171699999999999E-4</v>
      </c>
      <c r="D275">
        <v>99.995100000000008</v>
      </c>
      <c r="E275">
        <v>99.995400000000004</v>
      </c>
    </row>
    <row r="276" spans="1:5" x14ac:dyDescent="0.2">
      <c r="A276" t="s">
        <v>3803</v>
      </c>
      <c r="B276">
        <v>1.0147599999999999E-5</v>
      </c>
      <c r="C276">
        <v>1.08E-4</v>
      </c>
      <c r="D276">
        <v>100</v>
      </c>
      <c r="E276">
        <v>100</v>
      </c>
    </row>
    <row r="277" spans="1:5" x14ac:dyDescent="0.2">
      <c r="A277" t="s">
        <v>3804</v>
      </c>
      <c r="B277">
        <v>5.8008699999999999E-5</v>
      </c>
      <c r="C277">
        <v>6.0084600000000004E-4</v>
      </c>
      <c r="D277">
        <v>99.972899999999996</v>
      </c>
      <c r="E277">
        <v>99.978999999999999</v>
      </c>
    </row>
    <row r="278" spans="1:5" x14ac:dyDescent="0.2">
      <c r="A278" t="s">
        <v>3805</v>
      </c>
      <c r="B278">
        <v>1.6868099999999999E-6</v>
      </c>
      <c r="C278">
        <v>1.33703E-5</v>
      </c>
      <c r="D278">
        <v>99.999600000000001</v>
      </c>
      <c r="E278">
        <v>99.999300000000005</v>
      </c>
    </row>
    <row r="279" spans="1:5" x14ac:dyDescent="0.2">
      <c r="A279" t="s">
        <v>3806</v>
      </c>
      <c r="B279">
        <v>1.6268400000000002E-5</v>
      </c>
      <c r="C279">
        <v>1.30612E-4</v>
      </c>
      <c r="D279">
        <v>99.997399999999999</v>
      </c>
      <c r="E279">
        <v>99.999000000000009</v>
      </c>
    </row>
    <row r="280" spans="1:5" x14ac:dyDescent="0.2">
      <c r="A280" t="s">
        <v>3807</v>
      </c>
      <c r="B280">
        <v>3.12684E-5</v>
      </c>
      <c r="C280">
        <v>3.4892199999999999E-4</v>
      </c>
      <c r="D280">
        <v>99.986900000000006</v>
      </c>
      <c r="E280">
        <v>99.986699999999999</v>
      </c>
    </row>
    <row r="281" spans="1:5" x14ac:dyDescent="0.2">
      <c r="A281" t="s">
        <v>3808</v>
      </c>
      <c r="B281">
        <v>5.3677999999999997E-5</v>
      </c>
      <c r="C281">
        <v>6.2863800000000005E-4</v>
      </c>
      <c r="D281">
        <v>99.937699999999992</v>
      </c>
      <c r="E281">
        <v>99.93610000000001</v>
      </c>
    </row>
    <row r="282" spans="1:5" x14ac:dyDescent="0.2">
      <c r="A282" t="s">
        <v>3809</v>
      </c>
      <c r="B282">
        <v>9.0010099999999994E-5</v>
      </c>
      <c r="C282">
        <v>7.6910900000000003E-4</v>
      </c>
      <c r="D282">
        <v>99.986800000000002</v>
      </c>
      <c r="E282">
        <v>99.992099999999994</v>
      </c>
    </row>
    <row r="283" spans="1:5" x14ac:dyDescent="0.2">
      <c r="A283" t="s">
        <v>3810</v>
      </c>
      <c r="B283">
        <v>1.20321E-4</v>
      </c>
      <c r="C283">
        <v>1.2365399999999999E-3</v>
      </c>
      <c r="D283">
        <v>99.920400000000001</v>
      </c>
      <c r="E283">
        <v>99.929199999999994</v>
      </c>
    </row>
    <row r="284" spans="1:5" x14ac:dyDescent="0.2">
      <c r="A284" t="s">
        <v>3811</v>
      </c>
      <c r="B284">
        <v>4.5494199999999997E-6</v>
      </c>
      <c r="C284">
        <v>8.1190200000000001E-5</v>
      </c>
      <c r="D284">
        <v>99.993200000000002</v>
      </c>
      <c r="E284">
        <v>99.993099999999998</v>
      </c>
    </row>
    <row r="285" spans="1:5" x14ac:dyDescent="0.2">
      <c r="A285" t="s">
        <v>3812</v>
      </c>
      <c r="B285">
        <v>1.9271900000000001E-5</v>
      </c>
      <c r="C285">
        <v>3.02646E-4</v>
      </c>
      <c r="D285">
        <v>99.983400000000003</v>
      </c>
      <c r="E285">
        <v>99.979100000000003</v>
      </c>
    </row>
    <row r="286" spans="1:5" x14ac:dyDescent="0.2">
      <c r="A286" t="s">
        <v>3813</v>
      </c>
      <c r="B286">
        <v>8.1620900000000003E-6</v>
      </c>
      <c r="C286">
        <v>9.1699499999999998E-5</v>
      </c>
      <c r="D286">
        <v>99.997</v>
      </c>
      <c r="E286">
        <v>99.996700000000004</v>
      </c>
    </row>
    <row r="287" spans="1:5" x14ac:dyDescent="0.2">
      <c r="A287" t="s">
        <v>3814</v>
      </c>
      <c r="B287">
        <v>3.4156299999999997E-5</v>
      </c>
      <c r="C287">
        <v>3.9698899999999999E-4</v>
      </c>
      <c r="D287">
        <v>99.974800000000002</v>
      </c>
      <c r="E287">
        <v>99.974800000000002</v>
      </c>
    </row>
    <row r="288" spans="1:5" x14ac:dyDescent="0.2">
      <c r="A288" t="s">
        <v>3815</v>
      </c>
      <c r="B288">
        <v>1.56929E-5</v>
      </c>
      <c r="C288">
        <v>2.66653E-4</v>
      </c>
      <c r="D288">
        <v>99.9803</v>
      </c>
      <c r="E288">
        <v>99.978700000000003</v>
      </c>
    </row>
    <row r="289" spans="1:5" x14ac:dyDescent="0.2">
      <c r="A289" t="s">
        <v>3816</v>
      </c>
      <c r="B289">
        <v>4.668E-5</v>
      </c>
      <c r="C289">
        <v>5.1696200000000004E-4</v>
      </c>
      <c r="D289">
        <v>99.982399999999998</v>
      </c>
      <c r="E289">
        <v>99.9893</v>
      </c>
    </row>
    <row r="290" spans="1:5" x14ac:dyDescent="0.2">
      <c r="A290" t="s">
        <v>3817</v>
      </c>
      <c r="B290">
        <v>9.0837999999999993E-6</v>
      </c>
      <c r="C290">
        <v>1.82917E-4</v>
      </c>
      <c r="D290">
        <v>99.986800000000002</v>
      </c>
      <c r="E290">
        <v>99.989800000000002</v>
      </c>
    </row>
    <row r="291" spans="1:5" x14ac:dyDescent="0.2">
      <c r="A291" t="s">
        <v>3818</v>
      </c>
      <c r="B291">
        <v>2.9388999999999999E-5</v>
      </c>
      <c r="C291">
        <v>4.9631700000000003E-4</v>
      </c>
      <c r="D291">
        <v>99.962299999999999</v>
      </c>
      <c r="E291">
        <v>99.96390000000001</v>
      </c>
    </row>
    <row r="292" spans="1:5" x14ac:dyDescent="0.2">
      <c r="A292" t="s">
        <v>3819</v>
      </c>
      <c r="B292">
        <v>2.7504099999999998E-6</v>
      </c>
      <c r="C292">
        <v>3.0368499999999999E-5</v>
      </c>
      <c r="D292">
        <v>100</v>
      </c>
      <c r="E292">
        <v>99.999200000000002</v>
      </c>
    </row>
    <row r="293" spans="1:5" x14ac:dyDescent="0.2">
      <c r="A293" t="s">
        <v>3820</v>
      </c>
      <c r="B293">
        <v>2.6297900000000001E-5</v>
      </c>
      <c r="C293">
        <v>2.8966799999999998E-4</v>
      </c>
      <c r="D293">
        <v>99.990900000000011</v>
      </c>
      <c r="E293">
        <v>99.986699999999999</v>
      </c>
    </row>
    <row r="294" spans="1:5" x14ac:dyDescent="0.2">
      <c r="A294" t="s">
        <v>3821</v>
      </c>
      <c r="B294">
        <v>2.13473E-3</v>
      </c>
      <c r="C294">
        <v>1.9162499999999999E-2</v>
      </c>
      <c r="D294">
        <v>98.920100000000005</v>
      </c>
      <c r="E294">
        <v>98.946899999999999</v>
      </c>
    </row>
    <row r="295" spans="1:5" x14ac:dyDescent="0.2">
      <c r="A295" t="s">
        <v>3822</v>
      </c>
      <c r="B295">
        <v>7.6679699999999996E-3</v>
      </c>
      <c r="C295">
        <v>6.8042199999999997E-2</v>
      </c>
      <c r="D295">
        <v>95.529600000000002</v>
      </c>
      <c r="E295">
        <v>95.826400000000007</v>
      </c>
    </row>
    <row r="296" spans="1:5" x14ac:dyDescent="0.2">
      <c r="A296" t="s">
        <v>3823</v>
      </c>
      <c r="B296">
        <v>4.0395400000000003E-5</v>
      </c>
      <c r="C296">
        <v>5.4643599999999997E-4</v>
      </c>
      <c r="D296">
        <v>99.9833</v>
      </c>
      <c r="E296">
        <v>99.985299999999995</v>
      </c>
    </row>
    <row r="297" spans="1:5" x14ac:dyDescent="0.2">
      <c r="A297" t="s">
        <v>3824</v>
      </c>
      <c r="B297">
        <v>1.08726E-4</v>
      </c>
      <c r="C297">
        <v>1.3787999999999999E-3</v>
      </c>
      <c r="D297">
        <v>99.917400000000001</v>
      </c>
      <c r="E297">
        <v>99.933999999999997</v>
      </c>
    </row>
    <row r="298" spans="1:5" x14ac:dyDescent="0.2">
      <c r="A298" t="s">
        <v>3825</v>
      </c>
      <c r="B298">
        <v>4.1088300000000001E-7</v>
      </c>
      <c r="C298">
        <v>5.5497700000000002E-6</v>
      </c>
      <c r="D298">
        <v>100</v>
      </c>
      <c r="E298">
        <v>99.999600000000001</v>
      </c>
    </row>
    <row r="299" spans="1:5" x14ac:dyDescent="0.2">
      <c r="A299" t="s">
        <v>3826</v>
      </c>
      <c r="B299">
        <v>3.9157399999999999E-6</v>
      </c>
      <c r="C299">
        <v>5.3096400000000002E-5</v>
      </c>
      <c r="D299">
        <v>99.997399999999999</v>
      </c>
      <c r="E299">
        <v>99.999000000000009</v>
      </c>
    </row>
    <row r="300" spans="1:5" x14ac:dyDescent="0.2">
      <c r="A300" t="s">
        <v>3827</v>
      </c>
      <c r="B300">
        <v>5.5004900000000003E-6</v>
      </c>
      <c r="C300">
        <v>6.5926900000000001E-5</v>
      </c>
      <c r="D300">
        <v>100</v>
      </c>
      <c r="E300">
        <v>99.998000000000005</v>
      </c>
    </row>
    <row r="301" spans="1:5" x14ac:dyDescent="0.2">
      <c r="A301" t="s">
        <v>3828</v>
      </c>
      <c r="B301">
        <v>3.3768900000000001E-5</v>
      </c>
      <c r="C301">
        <v>4.0421100000000002E-4</v>
      </c>
      <c r="D301">
        <v>99.982900000000001</v>
      </c>
      <c r="E301">
        <v>99.9756</v>
      </c>
    </row>
    <row r="302" spans="1:5" x14ac:dyDescent="0.2">
      <c r="A302" t="s">
        <v>3829</v>
      </c>
      <c r="B302">
        <v>4.3845400000000001E-4</v>
      </c>
      <c r="C302">
        <v>4.7353999999999999E-3</v>
      </c>
      <c r="D302">
        <v>99.638300000000001</v>
      </c>
      <c r="E302">
        <v>99.664900000000003</v>
      </c>
    </row>
    <row r="303" spans="1:5" x14ac:dyDescent="0.2">
      <c r="A303" t="s">
        <v>3830</v>
      </c>
      <c r="B303">
        <v>1.0804E-3</v>
      </c>
      <c r="C303">
        <v>1.1500700000000001E-2</v>
      </c>
      <c r="D303">
        <v>99.271299999999997</v>
      </c>
      <c r="E303">
        <v>99.287899999999993</v>
      </c>
    </row>
    <row r="304" spans="1:5" x14ac:dyDescent="0.2">
      <c r="A304" t="s">
        <v>3831</v>
      </c>
      <c r="B304">
        <v>5.2231500000000001E-6</v>
      </c>
      <c r="C304">
        <v>5.5847300000000003E-5</v>
      </c>
      <c r="D304">
        <v>99.997499999999988</v>
      </c>
      <c r="E304">
        <v>99.999400000000009</v>
      </c>
    </row>
    <row r="305" spans="1:5" x14ac:dyDescent="0.2">
      <c r="A305" t="s">
        <v>3832</v>
      </c>
      <c r="B305">
        <v>1.01841E-5</v>
      </c>
      <c r="C305">
        <v>1.2257899999999999E-4</v>
      </c>
      <c r="D305">
        <v>99.994</v>
      </c>
      <c r="E305">
        <v>99.997799999999998</v>
      </c>
    </row>
    <row r="306" spans="1:5" x14ac:dyDescent="0.2">
      <c r="A306" t="s">
        <v>3833</v>
      </c>
      <c r="B306">
        <v>2.9863400000000003E-7</v>
      </c>
      <c r="C306">
        <v>3.6481100000000001E-6</v>
      </c>
      <c r="D306">
        <v>100</v>
      </c>
      <c r="E306">
        <v>100</v>
      </c>
    </row>
    <row r="307" spans="1:5" x14ac:dyDescent="0.2">
      <c r="A307" t="s">
        <v>3834</v>
      </c>
      <c r="B307">
        <v>3.0504800000000001E-6</v>
      </c>
      <c r="C307">
        <v>3.7282500000000001E-5</v>
      </c>
      <c r="D307">
        <v>99.999700000000004</v>
      </c>
      <c r="E307">
        <v>99.999899999999997</v>
      </c>
    </row>
    <row r="308" spans="1:5" x14ac:dyDescent="0.2">
      <c r="A308" t="s">
        <v>3835</v>
      </c>
      <c r="B308">
        <v>5.276E-6</v>
      </c>
      <c r="C308">
        <v>5.9779599999999999E-5</v>
      </c>
      <c r="D308">
        <v>99.999000000000009</v>
      </c>
      <c r="E308">
        <v>99.998500000000007</v>
      </c>
    </row>
    <row r="309" spans="1:5" x14ac:dyDescent="0.2">
      <c r="A309" t="s">
        <v>3836</v>
      </c>
      <c r="B309">
        <v>2.1432699999999999E-5</v>
      </c>
      <c r="C309">
        <v>2.4326999999999999E-4</v>
      </c>
      <c r="D309">
        <v>99.985799999999998</v>
      </c>
      <c r="E309">
        <v>99.988100000000003</v>
      </c>
    </row>
    <row r="310" spans="1:5" x14ac:dyDescent="0.2">
      <c r="A310" t="s">
        <v>3837</v>
      </c>
      <c r="B310">
        <v>2.13752E-2</v>
      </c>
      <c r="C310">
        <v>0.16759499999999999</v>
      </c>
      <c r="D310">
        <v>89.5197</v>
      </c>
      <c r="E310">
        <v>89.396100000000004</v>
      </c>
    </row>
    <row r="311" spans="1:5" x14ac:dyDescent="0.2">
      <c r="A311" t="s">
        <v>3838</v>
      </c>
      <c r="B311">
        <v>2.5746100000000001E-2</v>
      </c>
      <c r="C311">
        <v>0.21125099999999999</v>
      </c>
      <c r="D311">
        <v>85.47590000000001</v>
      </c>
      <c r="E311">
        <v>86.855599999999995</v>
      </c>
    </row>
    <row r="312" spans="1:5" x14ac:dyDescent="0.2">
      <c r="A312" t="s">
        <v>3839</v>
      </c>
      <c r="B312">
        <v>5.9169799999999996E-3</v>
      </c>
      <c r="C312">
        <v>5.48557E-2</v>
      </c>
      <c r="D312">
        <v>96.564799999999991</v>
      </c>
      <c r="E312">
        <v>96.583799999999997</v>
      </c>
    </row>
    <row r="313" spans="1:5" x14ac:dyDescent="0.2">
      <c r="A313" t="s">
        <v>3840</v>
      </c>
      <c r="B313">
        <v>1.1782300000000001E-2</v>
      </c>
      <c r="C313">
        <v>0.104102</v>
      </c>
      <c r="D313">
        <v>93.144800000000004</v>
      </c>
      <c r="E313">
        <v>93.513999999999996</v>
      </c>
    </row>
    <row r="314" spans="1:5" x14ac:dyDescent="0.2">
      <c r="A314" t="s">
        <v>3841</v>
      </c>
      <c r="B314">
        <v>2.54647E-2</v>
      </c>
      <c r="C314">
        <v>0.227773</v>
      </c>
      <c r="D314">
        <v>84.244600000000005</v>
      </c>
      <c r="E314">
        <v>84.698099999999997</v>
      </c>
    </row>
    <row r="315" spans="1:5" x14ac:dyDescent="0.2">
      <c r="A315" t="s">
        <v>3842</v>
      </c>
      <c r="B315">
        <v>6.5757700000000002E-2</v>
      </c>
      <c r="C315">
        <v>0.51611099999999999</v>
      </c>
      <c r="D315">
        <v>61.220200000000006</v>
      </c>
      <c r="E315">
        <v>64.15140000000001</v>
      </c>
    </row>
    <row r="316" spans="1:5" x14ac:dyDescent="0.2">
      <c r="A316" t="s">
        <v>3843</v>
      </c>
      <c r="B316">
        <v>3.9492499999999996E-3</v>
      </c>
      <c r="C316">
        <v>3.3445599999999999E-2</v>
      </c>
      <c r="D316">
        <v>98.017200000000003</v>
      </c>
      <c r="E316">
        <v>98.022400000000005</v>
      </c>
    </row>
    <row r="317" spans="1:5" x14ac:dyDescent="0.2">
      <c r="A317" t="s">
        <v>3844</v>
      </c>
      <c r="B317">
        <v>1.17482E-2</v>
      </c>
      <c r="C317">
        <v>0.100049</v>
      </c>
      <c r="D317">
        <v>93.791300000000007</v>
      </c>
      <c r="E317">
        <v>94.228400000000008</v>
      </c>
    </row>
    <row r="318" spans="1:5" x14ac:dyDescent="0.2">
      <c r="A318" t="s">
        <v>3845</v>
      </c>
      <c r="B318">
        <v>5.5626299999999998E-3</v>
      </c>
      <c r="C318">
        <v>5.1646200000000003E-2</v>
      </c>
      <c r="D318">
        <v>96.6404</v>
      </c>
      <c r="E318">
        <v>96.6785</v>
      </c>
    </row>
    <row r="319" spans="1:5" x14ac:dyDescent="0.2">
      <c r="A319" t="s">
        <v>3846</v>
      </c>
      <c r="B319">
        <v>1.41581E-2</v>
      </c>
      <c r="C319">
        <v>0.13150999999999999</v>
      </c>
      <c r="D319">
        <v>91.899600000000007</v>
      </c>
      <c r="E319">
        <v>92.120400000000004</v>
      </c>
    </row>
    <row r="320" spans="1:5" x14ac:dyDescent="0.2">
      <c r="A320" t="s">
        <v>3847</v>
      </c>
      <c r="B320">
        <v>9.0963699999999995E-3</v>
      </c>
      <c r="C320">
        <v>8.1328399999999995E-2</v>
      </c>
      <c r="D320">
        <v>94.8078</v>
      </c>
      <c r="E320">
        <v>94.768900000000002</v>
      </c>
    </row>
    <row r="321" spans="1:5" x14ac:dyDescent="0.2">
      <c r="A321" t="s">
        <v>3848</v>
      </c>
      <c r="B321">
        <v>1.9087300000000001E-2</v>
      </c>
      <c r="C321">
        <v>0.17144799999999999</v>
      </c>
      <c r="D321">
        <v>88.675899999999999</v>
      </c>
      <c r="E321">
        <v>89.499700000000004</v>
      </c>
    </row>
    <row r="322" spans="1:5" x14ac:dyDescent="0.2">
      <c r="A322" t="s">
        <v>3849</v>
      </c>
      <c r="B322">
        <v>2.7569199999999999E-3</v>
      </c>
      <c r="C322">
        <v>2.7083699999999999E-2</v>
      </c>
      <c r="D322">
        <v>98.373400000000004</v>
      </c>
      <c r="E322">
        <v>98.323700000000002</v>
      </c>
    </row>
    <row r="323" spans="1:5" x14ac:dyDescent="0.2">
      <c r="A323" t="s">
        <v>3850</v>
      </c>
      <c r="B323">
        <v>8.3840700000000004E-3</v>
      </c>
      <c r="C323">
        <v>7.9757499999999995E-2</v>
      </c>
      <c r="D323">
        <v>94.582499999999996</v>
      </c>
      <c r="E323">
        <v>94.865800000000007</v>
      </c>
    </row>
    <row r="324" spans="1:5" x14ac:dyDescent="0.2">
      <c r="A324" t="s">
        <v>3851</v>
      </c>
      <c r="B324">
        <v>5.2665500000000001E-3</v>
      </c>
      <c r="C324">
        <v>5.0058199999999997E-2</v>
      </c>
      <c r="D324">
        <v>96.543000000000006</v>
      </c>
      <c r="E324">
        <v>96.572000000000003</v>
      </c>
    </row>
    <row r="325" spans="1:5" x14ac:dyDescent="0.2">
      <c r="A325" t="s">
        <v>3852</v>
      </c>
      <c r="B325">
        <v>1.42189E-2</v>
      </c>
      <c r="C325">
        <v>0.12812100000000001</v>
      </c>
      <c r="D325">
        <v>91.039999999999992</v>
      </c>
      <c r="E325">
        <v>91.655100000000004</v>
      </c>
    </row>
    <row r="326" spans="1:5" x14ac:dyDescent="0.2">
      <c r="A326" t="s">
        <v>3853</v>
      </c>
      <c r="B326">
        <v>4.1132099999999997E-4</v>
      </c>
      <c r="C326">
        <v>4.6611400000000002E-3</v>
      </c>
      <c r="D326">
        <v>99.791399999999996</v>
      </c>
      <c r="E326">
        <v>99.788799999999995</v>
      </c>
    </row>
    <row r="327" spans="1:5" x14ac:dyDescent="0.2">
      <c r="A327" t="s">
        <v>3854</v>
      </c>
      <c r="B327">
        <v>1.7394400000000001E-3</v>
      </c>
      <c r="C327">
        <v>1.8426600000000001E-2</v>
      </c>
      <c r="D327">
        <v>98.790800000000004</v>
      </c>
      <c r="E327">
        <v>98.912599999999998</v>
      </c>
    </row>
    <row r="328" spans="1:5" x14ac:dyDescent="0.2">
      <c r="A328" t="s">
        <v>3855</v>
      </c>
      <c r="B328">
        <v>1.00424E-3</v>
      </c>
      <c r="C328">
        <v>1.0252499999999999E-2</v>
      </c>
      <c r="D328">
        <v>99.461500000000001</v>
      </c>
      <c r="E328">
        <v>99.499499999999998</v>
      </c>
    </row>
    <row r="329" spans="1:5" x14ac:dyDescent="0.2">
      <c r="A329" t="s">
        <v>3856</v>
      </c>
      <c r="B329">
        <v>4.25224E-3</v>
      </c>
      <c r="C329">
        <v>4.1251999999999997E-2</v>
      </c>
      <c r="D329">
        <v>97.545400000000001</v>
      </c>
      <c r="E329">
        <v>97.639200000000002</v>
      </c>
    </row>
    <row r="330" spans="1:5" x14ac:dyDescent="0.2">
      <c r="A330" t="s">
        <v>3857</v>
      </c>
      <c r="B330">
        <v>1.10088E-3</v>
      </c>
      <c r="C330">
        <v>1.1834600000000001E-2</v>
      </c>
      <c r="D330">
        <v>99.285499999999999</v>
      </c>
      <c r="E330">
        <v>99.323399999999992</v>
      </c>
    </row>
    <row r="331" spans="1:5" x14ac:dyDescent="0.2">
      <c r="A331" t="s">
        <v>3858</v>
      </c>
      <c r="B331">
        <v>4.7358599999999997E-3</v>
      </c>
      <c r="C331">
        <v>4.95822E-2</v>
      </c>
      <c r="D331">
        <v>96.755500000000012</v>
      </c>
      <c r="E331">
        <v>97.030500000000004</v>
      </c>
    </row>
    <row r="332" spans="1:5" x14ac:dyDescent="0.2">
      <c r="A332" t="s">
        <v>3859</v>
      </c>
      <c r="B332">
        <v>7.9986300000000005E-4</v>
      </c>
      <c r="C332">
        <v>7.9348600000000002E-3</v>
      </c>
      <c r="D332">
        <v>99.55619999999999</v>
      </c>
      <c r="E332">
        <v>99.567000000000007</v>
      </c>
    </row>
    <row r="333" spans="1:5" x14ac:dyDescent="0.2">
      <c r="A333" t="s">
        <v>3860</v>
      </c>
      <c r="B333">
        <v>3.2431299999999999E-3</v>
      </c>
      <c r="C333">
        <v>3.1456199999999997E-2</v>
      </c>
      <c r="D333">
        <v>98.244</v>
      </c>
      <c r="E333">
        <v>98.375299999999996</v>
      </c>
    </row>
    <row r="334" spans="1:5" x14ac:dyDescent="0.2">
      <c r="A334" t="s">
        <v>3861</v>
      </c>
      <c r="B334">
        <v>1.1598100000000001E-3</v>
      </c>
      <c r="C334">
        <v>1.23474E-2</v>
      </c>
      <c r="D334">
        <v>99.317900000000009</v>
      </c>
      <c r="E334">
        <v>99.307599999999994</v>
      </c>
    </row>
    <row r="335" spans="1:5" x14ac:dyDescent="0.2">
      <c r="A335" t="s">
        <v>3862</v>
      </c>
      <c r="B335">
        <v>4.7427800000000003E-3</v>
      </c>
      <c r="C335">
        <v>4.8521000000000002E-2</v>
      </c>
      <c r="D335">
        <v>96.724000000000004</v>
      </c>
      <c r="E335">
        <v>96.962699999999998</v>
      </c>
    </row>
    <row r="336" spans="1:5" x14ac:dyDescent="0.2">
      <c r="A336" t="s">
        <v>3863</v>
      </c>
      <c r="B336">
        <v>1.4681100000000001E-2</v>
      </c>
      <c r="C336">
        <v>0.134825</v>
      </c>
      <c r="D336">
        <v>91.552400000000006</v>
      </c>
      <c r="E336">
        <v>91.3262</v>
      </c>
    </row>
    <row r="337" spans="1:5" x14ac:dyDescent="0.2">
      <c r="A337" t="s">
        <v>3864</v>
      </c>
      <c r="B337">
        <v>3.04759E-2</v>
      </c>
      <c r="C337">
        <v>0.25887700000000002</v>
      </c>
      <c r="D337">
        <v>81.855800000000002</v>
      </c>
      <c r="E337">
        <v>83.283799999999999</v>
      </c>
    </row>
    <row r="338" spans="1:5" x14ac:dyDescent="0.2">
      <c r="A338" t="s">
        <v>3865</v>
      </c>
      <c r="B338">
        <v>4.5086099999999997E-3</v>
      </c>
      <c r="C338">
        <v>3.8331900000000002E-2</v>
      </c>
      <c r="D338">
        <v>97.298100000000005</v>
      </c>
      <c r="E338">
        <v>97.541799999999995</v>
      </c>
    </row>
    <row r="339" spans="1:5" x14ac:dyDescent="0.2">
      <c r="A339" t="s">
        <v>3866</v>
      </c>
      <c r="B339">
        <v>1.51042E-2</v>
      </c>
      <c r="C339">
        <v>0.12990299999999999</v>
      </c>
      <c r="D339">
        <v>91.175399999999996</v>
      </c>
      <c r="E339">
        <v>91.678600000000003</v>
      </c>
    </row>
    <row r="340" spans="1:5" x14ac:dyDescent="0.2">
      <c r="A340" t="s">
        <v>3867</v>
      </c>
      <c r="B340">
        <v>6.0986399999999998E-3</v>
      </c>
      <c r="C340">
        <v>6.2554100000000001E-2</v>
      </c>
      <c r="D340">
        <v>95.964600000000004</v>
      </c>
      <c r="E340">
        <v>95.881700000000009</v>
      </c>
    </row>
    <row r="341" spans="1:5" x14ac:dyDescent="0.2">
      <c r="A341" t="s">
        <v>3868</v>
      </c>
      <c r="B341">
        <v>1.15046E-2</v>
      </c>
      <c r="C341">
        <v>0.11089499999999999</v>
      </c>
      <c r="D341">
        <v>92.269900000000007</v>
      </c>
      <c r="E341">
        <v>92.945400000000006</v>
      </c>
    </row>
    <row r="342" spans="1:5" x14ac:dyDescent="0.2">
      <c r="A342" t="s">
        <v>3869</v>
      </c>
      <c r="B342">
        <v>1.8877999999999999E-4</v>
      </c>
      <c r="C342">
        <v>1.9723700000000002E-3</v>
      </c>
      <c r="D342">
        <v>99.894599999999997</v>
      </c>
      <c r="E342">
        <v>99.900199999999998</v>
      </c>
    </row>
    <row r="343" spans="1:5" x14ac:dyDescent="0.2">
      <c r="A343" t="s">
        <v>3870</v>
      </c>
      <c r="B343">
        <v>5.8937400000000004E-4</v>
      </c>
      <c r="C343">
        <v>6.46607E-3</v>
      </c>
      <c r="D343">
        <v>99.548599999999993</v>
      </c>
      <c r="E343">
        <v>99.597899999999996</v>
      </c>
    </row>
    <row r="344" spans="1:5" x14ac:dyDescent="0.2">
      <c r="A344" t="s">
        <v>3871</v>
      </c>
      <c r="B344">
        <v>6.90903E-3</v>
      </c>
      <c r="C344">
        <v>6.6814999999999999E-2</v>
      </c>
      <c r="D344">
        <v>95.9983</v>
      </c>
      <c r="E344">
        <v>96.0852</v>
      </c>
    </row>
    <row r="345" spans="1:5" x14ac:dyDescent="0.2">
      <c r="A345" t="s">
        <v>3872</v>
      </c>
      <c r="B345">
        <v>1.9561800000000001E-2</v>
      </c>
      <c r="C345">
        <v>0.17357300000000001</v>
      </c>
      <c r="D345">
        <v>88.055899999999994</v>
      </c>
      <c r="E345">
        <v>88.674199999999999</v>
      </c>
    </row>
    <row r="346" spans="1:5" x14ac:dyDescent="0.2">
      <c r="A346" t="s">
        <v>3873</v>
      </c>
      <c r="B346">
        <v>4.0323499999999996E-3</v>
      </c>
      <c r="C346">
        <v>3.98337E-2</v>
      </c>
      <c r="D346">
        <v>97.621600000000001</v>
      </c>
      <c r="E346">
        <v>97.649799999999999</v>
      </c>
    </row>
    <row r="347" spans="1:5" x14ac:dyDescent="0.2">
      <c r="A347" t="s">
        <v>3874</v>
      </c>
      <c r="B347">
        <v>1.15294E-2</v>
      </c>
      <c r="C347">
        <v>0.107928</v>
      </c>
      <c r="D347">
        <v>93.041499999999999</v>
      </c>
      <c r="E347">
        <v>93.601699999999994</v>
      </c>
    </row>
    <row r="348" spans="1:5" x14ac:dyDescent="0.2">
      <c r="A348" t="s">
        <v>3875</v>
      </c>
      <c r="B348">
        <v>1.60878E-3</v>
      </c>
      <c r="C348">
        <v>1.71789E-2</v>
      </c>
      <c r="D348">
        <v>98.924400000000006</v>
      </c>
      <c r="E348">
        <v>98.900700000000001</v>
      </c>
    </row>
    <row r="349" spans="1:5" x14ac:dyDescent="0.2">
      <c r="A349" t="s">
        <v>3876</v>
      </c>
      <c r="B349">
        <v>5.8713000000000003E-3</v>
      </c>
      <c r="C349">
        <v>5.6431299999999997E-2</v>
      </c>
      <c r="D349">
        <v>96.460100000000011</v>
      </c>
      <c r="E349">
        <v>96.639099999999999</v>
      </c>
    </row>
    <row r="350" spans="1:5" x14ac:dyDescent="0.2">
      <c r="A350" t="s">
        <v>3877</v>
      </c>
      <c r="B350">
        <v>8.2301499999999997E-4</v>
      </c>
      <c r="C350">
        <v>8.9808100000000005E-3</v>
      </c>
      <c r="D350">
        <v>99.484200000000001</v>
      </c>
      <c r="E350">
        <v>99.4833</v>
      </c>
    </row>
    <row r="351" spans="1:5" x14ac:dyDescent="0.2">
      <c r="A351" t="s">
        <v>3878</v>
      </c>
      <c r="B351">
        <v>2.3489800000000001E-3</v>
      </c>
      <c r="C351">
        <v>2.4967900000000001E-2</v>
      </c>
      <c r="D351">
        <v>98.475999999999999</v>
      </c>
      <c r="E351">
        <v>98.600700000000003</v>
      </c>
    </row>
    <row r="352" spans="1:5" x14ac:dyDescent="0.2">
      <c r="A352" t="s">
        <v>3879</v>
      </c>
      <c r="B352">
        <v>1.63014E-3</v>
      </c>
      <c r="C352">
        <v>1.6454400000000001E-2</v>
      </c>
      <c r="D352">
        <v>99.016599999999997</v>
      </c>
      <c r="E352">
        <v>99.0364</v>
      </c>
    </row>
    <row r="353" spans="1:5" x14ac:dyDescent="0.2">
      <c r="A353" t="s">
        <v>3880</v>
      </c>
      <c r="B353">
        <v>4.1389799999999996E-3</v>
      </c>
      <c r="C353">
        <v>4.1969100000000002E-2</v>
      </c>
      <c r="D353">
        <v>97.28</v>
      </c>
      <c r="E353">
        <v>97.369100000000003</v>
      </c>
    </row>
    <row r="354" spans="1:5" x14ac:dyDescent="0.2">
      <c r="A354" t="s">
        <v>3881</v>
      </c>
      <c r="B354">
        <v>8.7032799999999997E-4</v>
      </c>
      <c r="C354">
        <v>9.5105599999999995E-3</v>
      </c>
      <c r="D354">
        <v>99.438800000000001</v>
      </c>
      <c r="E354">
        <v>99.461100000000002</v>
      </c>
    </row>
    <row r="355" spans="1:5" x14ac:dyDescent="0.2">
      <c r="A355" t="s">
        <v>3882</v>
      </c>
      <c r="B355">
        <v>1.5559199999999999E-3</v>
      </c>
      <c r="C355">
        <v>1.6449100000000001E-2</v>
      </c>
      <c r="D355">
        <v>98.95150000000001</v>
      </c>
      <c r="E355">
        <v>99.034000000000006</v>
      </c>
    </row>
    <row r="356" spans="1:5" x14ac:dyDescent="0.2">
      <c r="A356" t="s">
        <v>3883</v>
      </c>
      <c r="B356">
        <v>7.4750900000000004E-4</v>
      </c>
      <c r="C356">
        <v>8.3450299999999998E-3</v>
      </c>
      <c r="D356">
        <v>99.534999999999997</v>
      </c>
      <c r="E356">
        <v>99.526499999999999</v>
      </c>
    </row>
    <row r="357" spans="1:5" x14ac:dyDescent="0.2">
      <c r="A357" t="s">
        <v>3884</v>
      </c>
      <c r="B357">
        <v>1.17487E-3</v>
      </c>
      <c r="C357">
        <v>1.30289E-2</v>
      </c>
      <c r="D357">
        <v>99.206499999999991</v>
      </c>
      <c r="E357">
        <v>99.260300000000001</v>
      </c>
    </row>
    <row r="358" spans="1:5" x14ac:dyDescent="0.2">
      <c r="A358" t="s">
        <v>3885</v>
      </c>
      <c r="B358">
        <v>5.2201500000000002E-4</v>
      </c>
      <c r="C358">
        <v>5.3580299999999997E-3</v>
      </c>
      <c r="D358">
        <v>99.647300000000001</v>
      </c>
      <c r="E358">
        <v>99.654200000000003</v>
      </c>
    </row>
    <row r="359" spans="1:5" x14ac:dyDescent="0.2">
      <c r="A359" t="s">
        <v>3886</v>
      </c>
      <c r="B359">
        <v>9.5541599999999995E-4</v>
      </c>
      <c r="C359">
        <v>9.1713300000000001E-3</v>
      </c>
      <c r="D359">
        <v>99.391800000000003</v>
      </c>
      <c r="E359">
        <v>99.481799999999993</v>
      </c>
    </row>
    <row r="360" spans="1:5" x14ac:dyDescent="0.2">
      <c r="A360" t="s">
        <v>3887</v>
      </c>
      <c r="B360">
        <v>8.2477000000000002E-3</v>
      </c>
      <c r="C360">
        <v>6.5583900000000001E-2</v>
      </c>
      <c r="D360">
        <v>96.168800000000005</v>
      </c>
      <c r="E360">
        <v>96.23</v>
      </c>
    </row>
    <row r="361" spans="1:5" x14ac:dyDescent="0.2">
      <c r="A361" t="s">
        <v>3888</v>
      </c>
      <c r="B361">
        <v>1.8919600000000002E-2</v>
      </c>
      <c r="C361">
        <v>0.153474</v>
      </c>
      <c r="D361">
        <v>90.538499999999999</v>
      </c>
      <c r="E361">
        <v>90.841799999999992</v>
      </c>
    </row>
    <row r="362" spans="1:5" x14ac:dyDescent="0.2">
      <c r="A362" t="s">
        <v>3889</v>
      </c>
      <c r="B362">
        <v>4.0109E-4</v>
      </c>
      <c r="C362">
        <v>4.1124899999999999E-3</v>
      </c>
      <c r="D362">
        <v>99.715000000000003</v>
      </c>
      <c r="E362">
        <v>99.744100000000003</v>
      </c>
    </row>
    <row r="363" spans="1:5" x14ac:dyDescent="0.2">
      <c r="A363" t="s">
        <v>3890</v>
      </c>
      <c r="B363">
        <v>9.04567E-4</v>
      </c>
      <c r="C363">
        <v>8.9084100000000003E-3</v>
      </c>
      <c r="D363">
        <v>99.495699999999999</v>
      </c>
      <c r="E363">
        <v>99.566000000000003</v>
      </c>
    </row>
    <row r="364" spans="1:5" x14ac:dyDescent="0.2">
      <c r="A364" t="s">
        <v>3891</v>
      </c>
      <c r="B364">
        <v>6.0709299999999996E-4</v>
      </c>
      <c r="C364">
        <v>5.88493E-3</v>
      </c>
      <c r="D364">
        <v>99.564399999999992</v>
      </c>
      <c r="E364">
        <v>99.537300000000002</v>
      </c>
    </row>
    <row r="365" spans="1:5" x14ac:dyDescent="0.2">
      <c r="A365" t="s">
        <v>3892</v>
      </c>
      <c r="B365">
        <v>9.0818500000000005E-4</v>
      </c>
      <c r="C365">
        <v>9.0019000000000002E-3</v>
      </c>
      <c r="D365">
        <v>99.420299999999997</v>
      </c>
      <c r="E365">
        <v>99.494</v>
      </c>
    </row>
    <row r="366" spans="1:5" x14ac:dyDescent="0.2">
      <c r="A366" t="s">
        <v>3893</v>
      </c>
      <c r="B366">
        <v>1.5349599999999999E-3</v>
      </c>
      <c r="C366">
        <v>1.25658E-2</v>
      </c>
      <c r="D366">
        <v>99.299899999999994</v>
      </c>
      <c r="E366">
        <v>99.268699999999995</v>
      </c>
    </row>
    <row r="367" spans="1:5" x14ac:dyDescent="0.2">
      <c r="A367" t="s">
        <v>3894</v>
      </c>
      <c r="B367">
        <v>1.99007E-3</v>
      </c>
      <c r="C367">
        <v>1.71889E-2</v>
      </c>
      <c r="D367">
        <v>99.04849999999999</v>
      </c>
      <c r="E367">
        <v>99.066699999999997</v>
      </c>
    </row>
    <row r="368" spans="1:5" x14ac:dyDescent="0.2">
      <c r="A368" t="s">
        <v>3895</v>
      </c>
      <c r="B368">
        <v>4.04065E-4</v>
      </c>
      <c r="C368">
        <v>4.4250399999999999E-3</v>
      </c>
      <c r="D368">
        <v>99.776899999999998</v>
      </c>
      <c r="E368">
        <v>99.749799999999993</v>
      </c>
    </row>
    <row r="369" spans="1:5" x14ac:dyDescent="0.2">
      <c r="A369" t="s">
        <v>3896</v>
      </c>
      <c r="B369">
        <v>7.29376E-4</v>
      </c>
      <c r="C369">
        <v>7.8907400000000003E-3</v>
      </c>
      <c r="D369">
        <v>99.473199999999991</v>
      </c>
      <c r="E369">
        <v>99.512299999999996</v>
      </c>
    </row>
    <row r="370" spans="1:5" x14ac:dyDescent="0.2">
      <c r="A370" t="s">
        <v>3897</v>
      </c>
      <c r="B370">
        <v>7.4287500000000005E-4</v>
      </c>
      <c r="C370">
        <v>7.6940200000000002E-3</v>
      </c>
      <c r="D370">
        <v>99.545900000000003</v>
      </c>
      <c r="E370">
        <v>99.521000000000001</v>
      </c>
    </row>
    <row r="371" spans="1:5" x14ac:dyDescent="0.2">
      <c r="A371" t="s">
        <v>3898</v>
      </c>
      <c r="B371">
        <v>1.2384799999999999E-3</v>
      </c>
      <c r="C371">
        <v>1.2434300000000001E-2</v>
      </c>
      <c r="D371">
        <v>99.236400000000003</v>
      </c>
      <c r="E371">
        <v>99.304999999999993</v>
      </c>
    </row>
    <row r="372" spans="1:5" x14ac:dyDescent="0.2">
      <c r="A372" t="s">
        <v>3899</v>
      </c>
      <c r="B372">
        <v>4.7877500000000002E-4</v>
      </c>
      <c r="C372">
        <v>5.3044700000000004E-3</v>
      </c>
      <c r="D372">
        <v>99.649299999999997</v>
      </c>
      <c r="E372">
        <v>99.627499999999998</v>
      </c>
    </row>
    <row r="373" spans="1:5" x14ac:dyDescent="0.2">
      <c r="A373" t="s">
        <v>3900</v>
      </c>
      <c r="B373">
        <v>8.6209100000000005E-4</v>
      </c>
      <c r="C373">
        <v>9.4692100000000005E-3</v>
      </c>
      <c r="D373">
        <v>99.467600000000004</v>
      </c>
      <c r="E373">
        <v>99.517699999999991</v>
      </c>
    </row>
    <row r="374" spans="1:5" x14ac:dyDescent="0.2">
      <c r="A374" t="s">
        <v>3901</v>
      </c>
      <c r="B374">
        <v>6.5750100000000001E-4</v>
      </c>
      <c r="C374">
        <v>7.2860800000000003E-3</v>
      </c>
      <c r="D374">
        <v>99.523899999999998</v>
      </c>
      <c r="E374">
        <v>99.487400000000008</v>
      </c>
    </row>
    <row r="375" spans="1:5" x14ac:dyDescent="0.2">
      <c r="A375" t="s">
        <v>3902</v>
      </c>
      <c r="B375">
        <v>1.1212399999999999E-3</v>
      </c>
      <c r="C375">
        <v>1.2075799999999999E-2</v>
      </c>
      <c r="D375">
        <v>99.193899999999999</v>
      </c>
      <c r="E375">
        <v>99.235799999999998</v>
      </c>
    </row>
    <row r="376" spans="1:5" x14ac:dyDescent="0.2">
      <c r="A376" t="s">
        <v>3903</v>
      </c>
      <c r="B376">
        <v>5.6551699999999997E-4</v>
      </c>
      <c r="C376">
        <v>6.0704499999999998E-3</v>
      </c>
      <c r="D376">
        <v>99.614000000000004</v>
      </c>
      <c r="E376">
        <v>99.625500000000002</v>
      </c>
    </row>
    <row r="377" spans="1:5" x14ac:dyDescent="0.2">
      <c r="A377" t="s">
        <v>3904</v>
      </c>
      <c r="B377">
        <v>9.6210600000000001E-4</v>
      </c>
      <c r="C377">
        <v>1.02947E-2</v>
      </c>
      <c r="D377">
        <v>99.363199999999992</v>
      </c>
      <c r="E377">
        <v>99.315899999999999</v>
      </c>
    </row>
    <row r="378" spans="1:5" x14ac:dyDescent="0.2">
      <c r="A378" t="s">
        <v>3905</v>
      </c>
      <c r="B378">
        <v>7.9690000000000002E-4</v>
      </c>
      <c r="C378">
        <v>7.8618799999999999E-3</v>
      </c>
      <c r="D378">
        <v>99.480400000000003</v>
      </c>
      <c r="E378">
        <v>99.482199999999992</v>
      </c>
    </row>
    <row r="379" spans="1:5" x14ac:dyDescent="0.2">
      <c r="A379" t="s">
        <v>3906</v>
      </c>
      <c r="B379">
        <v>1.4856100000000001E-3</v>
      </c>
      <c r="C379">
        <v>1.4522200000000001E-2</v>
      </c>
      <c r="D379">
        <v>99.000699999999995</v>
      </c>
      <c r="E379">
        <v>99.004800000000003</v>
      </c>
    </row>
    <row r="380" spans="1:5" x14ac:dyDescent="0.2">
      <c r="A380" t="s">
        <v>3907</v>
      </c>
      <c r="B380">
        <v>2.7068799999999999E-4</v>
      </c>
      <c r="C380">
        <v>3.2582000000000002E-3</v>
      </c>
      <c r="D380">
        <v>99.783900000000003</v>
      </c>
      <c r="E380">
        <v>99.767099999999999</v>
      </c>
    </row>
    <row r="381" spans="1:5" x14ac:dyDescent="0.2">
      <c r="A381" t="s">
        <v>3908</v>
      </c>
      <c r="B381">
        <v>5.1045799999999998E-4</v>
      </c>
      <c r="C381">
        <v>5.9815399999999996E-3</v>
      </c>
      <c r="D381">
        <v>99.745800000000003</v>
      </c>
      <c r="E381">
        <v>99.733199999999997</v>
      </c>
    </row>
    <row r="382" spans="1:5" x14ac:dyDescent="0.2">
      <c r="A382" t="s">
        <v>3909</v>
      </c>
      <c r="B382">
        <v>2.9282100000000001E-3</v>
      </c>
      <c r="C382">
        <v>2.3833500000000001E-2</v>
      </c>
      <c r="D382">
        <v>98.495200000000011</v>
      </c>
      <c r="E382">
        <v>98.548100000000005</v>
      </c>
    </row>
    <row r="383" spans="1:5" x14ac:dyDescent="0.2">
      <c r="A383" t="s">
        <v>3910</v>
      </c>
      <c r="B383">
        <v>1.1132700000000001E-2</v>
      </c>
      <c r="C383">
        <v>9.6851000000000007E-2</v>
      </c>
      <c r="D383">
        <v>93.570599999999999</v>
      </c>
      <c r="E383">
        <v>94.155100000000004</v>
      </c>
    </row>
    <row r="384" spans="1:5" x14ac:dyDescent="0.2">
      <c r="A384" t="s">
        <v>3911</v>
      </c>
      <c r="B384">
        <v>2.6782999999999999E-4</v>
      </c>
      <c r="C384">
        <v>2.9860099999999999E-3</v>
      </c>
      <c r="D384">
        <v>99.794700000000006</v>
      </c>
      <c r="E384">
        <v>99.818399999999997</v>
      </c>
    </row>
    <row r="385" spans="1:5" x14ac:dyDescent="0.2">
      <c r="A385" t="s">
        <v>3912</v>
      </c>
      <c r="B385">
        <v>4.5218500000000002E-4</v>
      </c>
      <c r="C385">
        <v>5.2171500000000003E-3</v>
      </c>
      <c r="D385">
        <v>99.663800000000009</v>
      </c>
      <c r="E385">
        <v>99.644400000000005</v>
      </c>
    </row>
    <row r="386" spans="1:5" x14ac:dyDescent="0.2">
      <c r="A386" t="s">
        <v>3913</v>
      </c>
      <c r="B386">
        <v>1.5715E-4</v>
      </c>
      <c r="C386">
        <v>1.97533E-3</v>
      </c>
      <c r="D386">
        <v>99.912199999999999</v>
      </c>
      <c r="E386">
        <v>99.916499999999999</v>
      </c>
    </row>
    <row r="387" spans="1:5" x14ac:dyDescent="0.2">
      <c r="A387" t="s">
        <v>3914</v>
      </c>
      <c r="B387">
        <v>3.0023199999999999E-4</v>
      </c>
      <c r="C387">
        <v>3.5572300000000002E-3</v>
      </c>
      <c r="D387">
        <v>99.784300000000002</v>
      </c>
      <c r="E387">
        <v>99.807400000000001</v>
      </c>
    </row>
    <row r="388" spans="1:5" x14ac:dyDescent="0.2">
      <c r="A388" t="s">
        <v>3915</v>
      </c>
      <c r="B388">
        <v>3.7989399999999998E-4</v>
      </c>
      <c r="C388">
        <v>4.1304200000000001E-3</v>
      </c>
      <c r="D388">
        <v>99.773700000000005</v>
      </c>
      <c r="E388">
        <v>99.752499999999998</v>
      </c>
    </row>
    <row r="389" spans="1:5" x14ac:dyDescent="0.2">
      <c r="A389" t="s">
        <v>3916</v>
      </c>
      <c r="B389">
        <v>7.3526899999999998E-4</v>
      </c>
      <c r="C389">
        <v>7.60833E-3</v>
      </c>
      <c r="D389">
        <v>99.578900000000004</v>
      </c>
      <c r="E389">
        <v>99.587499999999991</v>
      </c>
    </row>
    <row r="390" spans="1:5" x14ac:dyDescent="0.2">
      <c r="A390" t="s">
        <v>3917</v>
      </c>
      <c r="B390">
        <v>1.4385699999999999E-3</v>
      </c>
      <c r="C390">
        <v>1.1930899999999999E-2</v>
      </c>
      <c r="D390">
        <v>99.3613</v>
      </c>
      <c r="E390">
        <v>99.340800000000002</v>
      </c>
    </row>
    <row r="391" spans="1:5" x14ac:dyDescent="0.2">
      <c r="A391" t="s">
        <v>3918</v>
      </c>
      <c r="B391">
        <v>1.5787399999999999E-3</v>
      </c>
      <c r="C391">
        <v>1.3733499999999999E-2</v>
      </c>
      <c r="D391">
        <v>99.228499999999997</v>
      </c>
      <c r="E391">
        <v>99.168400000000005</v>
      </c>
    </row>
    <row r="392" spans="1:5" x14ac:dyDescent="0.2">
      <c r="A392" t="s">
        <v>3919</v>
      </c>
      <c r="B392">
        <v>4.3573100000000002E-4</v>
      </c>
      <c r="C392">
        <v>5.1780300000000001E-3</v>
      </c>
      <c r="D392">
        <v>99.673699999999997</v>
      </c>
      <c r="E392">
        <v>99.6828</v>
      </c>
    </row>
    <row r="393" spans="1:5" x14ac:dyDescent="0.2">
      <c r="A393" t="s">
        <v>3920</v>
      </c>
      <c r="B393">
        <v>7.6311599999999999E-4</v>
      </c>
      <c r="C393">
        <v>8.6595700000000001E-3</v>
      </c>
      <c r="D393">
        <v>99.483400000000003</v>
      </c>
      <c r="E393">
        <v>99.514400000000009</v>
      </c>
    </row>
    <row r="394" spans="1:5" x14ac:dyDescent="0.2">
      <c r="A394" t="s">
        <v>3921</v>
      </c>
      <c r="B394">
        <v>4.5493200000000001E-4</v>
      </c>
      <c r="C394">
        <v>5.1357299999999998E-3</v>
      </c>
      <c r="D394">
        <v>99.627299999999991</v>
      </c>
      <c r="E394">
        <v>99.591700000000003</v>
      </c>
    </row>
    <row r="395" spans="1:5" x14ac:dyDescent="0.2">
      <c r="A395" t="s">
        <v>3922</v>
      </c>
      <c r="B395">
        <v>8.3166800000000003E-4</v>
      </c>
      <c r="C395">
        <v>9.1090100000000007E-3</v>
      </c>
      <c r="D395">
        <v>99.398499999999999</v>
      </c>
      <c r="E395">
        <v>99.483400000000003</v>
      </c>
    </row>
    <row r="396" spans="1:5" x14ac:dyDescent="0.2">
      <c r="A396" t="s">
        <v>3923</v>
      </c>
      <c r="B396">
        <v>4.2328500000000002E-4</v>
      </c>
      <c r="C396">
        <v>4.4995699999999996E-3</v>
      </c>
      <c r="D396">
        <v>99.757099999999994</v>
      </c>
      <c r="E396">
        <v>99.750100000000003</v>
      </c>
    </row>
    <row r="397" spans="1:5" x14ac:dyDescent="0.2">
      <c r="A397" t="s">
        <v>3924</v>
      </c>
      <c r="B397">
        <v>7.7468600000000002E-4</v>
      </c>
      <c r="C397">
        <v>8.2664799999999997E-3</v>
      </c>
      <c r="D397">
        <v>99.422399999999996</v>
      </c>
      <c r="E397">
        <v>99.4636</v>
      </c>
    </row>
    <row r="398" spans="1:5" x14ac:dyDescent="0.2">
      <c r="A398" t="s">
        <v>3925</v>
      </c>
      <c r="B398">
        <v>3.1691199999999998E-4</v>
      </c>
      <c r="C398">
        <v>3.3653799999999998E-3</v>
      </c>
      <c r="D398">
        <v>99.765900000000002</v>
      </c>
      <c r="E398">
        <v>99.773700000000005</v>
      </c>
    </row>
    <row r="399" spans="1:5" x14ac:dyDescent="0.2">
      <c r="A399" t="s">
        <v>3926</v>
      </c>
      <c r="B399">
        <v>4.9060800000000002E-4</v>
      </c>
      <c r="C399">
        <v>5.5331299999999998E-3</v>
      </c>
      <c r="D399">
        <v>99.623799999999989</v>
      </c>
      <c r="E399">
        <v>99.621200000000002</v>
      </c>
    </row>
    <row r="400" spans="1:5" x14ac:dyDescent="0.2">
      <c r="A400" t="s">
        <v>3927</v>
      </c>
      <c r="B400">
        <v>5.9353599999999998E-4</v>
      </c>
      <c r="C400">
        <v>6.2709699999999998E-3</v>
      </c>
      <c r="D400">
        <v>99.637799999999999</v>
      </c>
      <c r="E400">
        <v>99.682999999999993</v>
      </c>
    </row>
    <row r="401" spans="1:5" x14ac:dyDescent="0.2">
      <c r="A401" t="s">
        <v>3928</v>
      </c>
      <c r="B401">
        <v>1.26453E-3</v>
      </c>
      <c r="C401">
        <v>1.3022300000000001E-2</v>
      </c>
      <c r="D401">
        <v>99.141400000000004</v>
      </c>
      <c r="E401">
        <v>99.259100000000004</v>
      </c>
    </row>
    <row r="402" spans="1:5" x14ac:dyDescent="0.2">
      <c r="A402" t="s">
        <v>3929</v>
      </c>
      <c r="B402">
        <v>1.85408E-4</v>
      </c>
      <c r="C402">
        <v>1.8846399999999999E-3</v>
      </c>
      <c r="D402">
        <v>99.930499999999995</v>
      </c>
      <c r="E402">
        <v>99.934399999999997</v>
      </c>
    </row>
    <row r="403" spans="1:5" x14ac:dyDescent="0.2">
      <c r="A403" t="s">
        <v>3930</v>
      </c>
      <c r="B403">
        <v>3.2446299999999999E-4</v>
      </c>
      <c r="C403">
        <v>3.32717E-3</v>
      </c>
      <c r="D403">
        <v>99.770899999999997</v>
      </c>
      <c r="E403">
        <v>99.831199999999995</v>
      </c>
    </row>
    <row r="404" spans="1:5" x14ac:dyDescent="0.2">
      <c r="A404" t="s">
        <v>3931</v>
      </c>
      <c r="B404">
        <v>1.74865E-3</v>
      </c>
      <c r="C404">
        <v>1.5246900000000001E-2</v>
      </c>
      <c r="D404">
        <v>99.149600000000007</v>
      </c>
      <c r="E404">
        <v>99.159800000000004</v>
      </c>
    </row>
    <row r="405" spans="1:5" x14ac:dyDescent="0.2">
      <c r="A405" t="s">
        <v>3932</v>
      </c>
      <c r="B405">
        <v>9.0748100000000009E-3</v>
      </c>
      <c r="C405">
        <v>8.0974400000000002E-2</v>
      </c>
      <c r="D405">
        <v>94.281700000000001</v>
      </c>
      <c r="E405">
        <v>94.7179</v>
      </c>
    </row>
    <row r="406" spans="1:5" x14ac:dyDescent="0.2">
      <c r="A406" t="s">
        <v>3933</v>
      </c>
      <c r="B406">
        <v>7.0942200000000003E-4</v>
      </c>
      <c r="C406">
        <v>5.6917399999999998E-3</v>
      </c>
      <c r="D406">
        <v>99.720699999999994</v>
      </c>
      <c r="E406">
        <v>99.736999999999995</v>
      </c>
    </row>
    <row r="407" spans="1:5" x14ac:dyDescent="0.2">
      <c r="A407" t="s">
        <v>3934</v>
      </c>
      <c r="B407">
        <v>8.7802500000000005E-4</v>
      </c>
      <c r="C407">
        <v>7.4625000000000004E-3</v>
      </c>
      <c r="D407">
        <v>99.534900000000007</v>
      </c>
      <c r="E407">
        <v>99.5989</v>
      </c>
    </row>
    <row r="408" spans="1:5" x14ac:dyDescent="0.2">
      <c r="A408" t="s">
        <v>3935</v>
      </c>
      <c r="B408">
        <v>5.7399899999999995E-4</v>
      </c>
      <c r="C408">
        <v>6.0981100000000003E-3</v>
      </c>
      <c r="D408">
        <v>99.700100000000006</v>
      </c>
      <c r="E408">
        <v>99.708200000000005</v>
      </c>
    </row>
    <row r="409" spans="1:5" x14ac:dyDescent="0.2">
      <c r="A409" t="s">
        <v>3936</v>
      </c>
      <c r="B409">
        <v>9.3689499999999998E-4</v>
      </c>
      <c r="C409">
        <v>9.96761E-3</v>
      </c>
      <c r="D409">
        <v>99.360800000000012</v>
      </c>
      <c r="E409">
        <v>99.355699999999999</v>
      </c>
    </row>
    <row r="410" spans="1:5" x14ac:dyDescent="0.2">
      <c r="A410" t="s">
        <v>3937</v>
      </c>
      <c r="B410">
        <v>4.7414400000000002E-4</v>
      </c>
      <c r="C410">
        <v>5.39157E-3</v>
      </c>
      <c r="D410">
        <v>99.677199999999999</v>
      </c>
      <c r="E410">
        <v>99.681699999999992</v>
      </c>
    </row>
    <row r="411" spans="1:5" x14ac:dyDescent="0.2">
      <c r="A411" t="s">
        <v>3938</v>
      </c>
      <c r="B411">
        <v>7.8816200000000002E-4</v>
      </c>
      <c r="C411">
        <v>8.8306800000000005E-3</v>
      </c>
      <c r="D411">
        <v>99.378900000000002</v>
      </c>
      <c r="E411">
        <v>99.446799999999996</v>
      </c>
    </row>
    <row r="412" spans="1:5" x14ac:dyDescent="0.2">
      <c r="A412" t="s">
        <v>3939</v>
      </c>
      <c r="B412">
        <v>3.6233899999999999E-4</v>
      </c>
      <c r="C412">
        <v>3.8775599999999999E-3</v>
      </c>
      <c r="D412">
        <v>99.770499999999998</v>
      </c>
      <c r="E412">
        <v>99.771900000000002</v>
      </c>
    </row>
    <row r="413" spans="1:5" x14ac:dyDescent="0.2">
      <c r="A413" t="s">
        <v>3940</v>
      </c>
      <c r="B413">
        <v>5.9891299999999996E-4</v>
      </c>
      <c r="C413">
        <v>6.6303899999999999E-3</v>
      </c>
      <c r="D413">
        <v>99.609200000000001</v>
      </c>
      <c r="E413">
        <v>99.637299999999996</v>
      </c>
    </row>
    <row r="414" spans="1:5" x14ac:dyDescent="0.2">
      <c r="A414" t="s">
        <v>3941</v>
      </c>
      <c r="B414">
        <v>5.5459499999999996E-4</v>
      </c>
      <c r="C414">
        <v>6.0277500000000001E-3</v>
      </c>
      <c r="D414">
        <v>99.669600000000003</v>
      </c>
      <c r="E414">
        <v>99.632199999999997</v>
      </c>
    </row>
    <row r="415" spans="1:5" x14ac:dyDescent="0.2">
      <c r="A415" t="s">
        <v>3942</v>
      </c>
      <c r="B415">
        <v>9.4426500000000001E-4</v>
      </c>
      <c r="C415">
        <v>1.0052800000000001E-2</v>
      </c>
      <c r="D415">
        <v>99.269199999999998</v>
      </c>
      <c r="E415">
        <v>99.326999999999998</v>
      </c>
    </row>
    <row r="416" spans="1:5" x14ac:dyDescent="0.2">
      <c r="A416" t="s">
        <v>3943</v>
      </c>
      <c r="B416">
        <v>4.2576300000000001E-4</v>
      </c>
      <c r="C416">
        <v>4.0153100000000002E-3</v>
      </c>
      <c r="D416">
        <v>99.698499999999996</v>
      </c>
      <c r="E416">
        <v>99.706499999999991</v>
      </c>
    </row>
    <row r="417" spans="1:5" x14ac:dyDescent="0.2">
      <c r="A417" t="s">
        <v>3944</v>
      </c>
      <c r="B417">
        <v>6.4578699999999999E-4</v>
      </c>
      <c r="C417">
        <v>6.2229800000000004E-3</v>
      </c>
      <c r="D417">
        <v>99.712299999999999</v>
      </c>
      <c r="E417">
        <v>99.709199999999996</v>
      </c>
    </row>
    <row r="418" spans="1:5" x14ac:dyDescent="0.2">
      <c r="A418" t="s">
        <v>3945</v>
      </c>
      <c r="B418">
        <v>9.47232E-4</v>
      </c>
      <c r="C418">
        <v>8.3918499999999993E-3</v>
      </c>
      <c r="D418">
        <v>99.596199999999996</v>
      </c>
      <c r="E418">
        <v>99.617199999999997</v>
      </c>
    </row>
    <row r="419" spans="1:5" x14ac:dyDescent="0.2">
      <c r="A419" t="s">
        <v>3946</v>
      </c>
      <c r="B419">
        <v>1.3115399999999999E-3</v>
      </c>
      <c r="C419">
        <v>1.23225E-2</v>
      </c>
      <c r="D419">
        <v>99.264200000000002</v>
      </c>
      <c r="E419">
        <v>99.337000000000003</v>
      </c>
    </row>
    <row r="420" spans="1:5" x14ac:dyDescent="0.2">
      <c r="A420" t="s">
        <v>3947</v>
      </c>
      <c r="B420">
        <v>1.3034500000000001E-3</v>
      </c>
      <c r="C420">
        <v>1.15437E-2</v>
      </c>
      <c r="D420">
        <v>99.402799999999999</v>
      </c>
      <c r="E420">
        <v>99.471800000000002</v>
      </c>
    </row>
    <row r="421" spans="1:5" x14ac:dyDescent="0.2">
      <c r="A421" t="s">
        <v>3948</v>
      </c>
      <c r="B421">
        <v>1.92504E-3</v>
      </c>
      <c r="C421">
        <v>1.83889E-2</v>
      </c>
      <c r="D421">
        <v>98.94380000000001</v>
      </c>
      <c r="E421">
        <v>98.927599999999998</v>
      </c>
    </row>
    <row r="422" spans="1:5" x14ac:dyDescent="0.2">
      <c r="A422" t="s">
        <v>3949</v>
      </c>
      <c r="B422">
        <v>6.0264200000000002E-4</v>
      </c>
      <c r="C422">
        <v>6.2865799999999999E-3</v>
      </c>
      <c r="D422">
        <v>99.648899999999998</v>
      </c>
      <c r="E422">
        <v>99.666200000000003</v>
      </c>
    </row>
    <row r="423" spans="1:5" x14ac:dyDescent="0.2">
      <c r="A423" t="s">
        <v>3950</v>
      </c>
      <c r="B423">
        <v>9.8735899999999994E-4</v>
      </c>
      <c r="C423">
        <v>1.03505E-2</v>
      </c>
      <c r="D423">
        <v>99.395399999999995</v>
      </c>
      <c r="E423">
        <v>99.429599999999994</v>
      </c>
    </row>
    <row r="424" spans="1:5" x14ac:dyDescent="0.2">
      <c r="A424" t="s">
        <v>3951</v>
      </c>
      <c r="B424">
        <v>3.3397899999999998E-4</v>
      </c>
      <c r="C424">
        <v>3.6907900000000002E-3</v>
      </c>
      <c r="D424">
        <v>99.808599999999998</v>
      </c>
      <c r="E424">
        <v>99.80210000000001</v>
      </c>
    </row>
    <row r="425" spans="1:5" x14ac:dyDescent="0.2">
      <c r="A425" t="s">
        <v>3952</v>
      </c>
      <c r="B425">
        <v>6.5250799999999999E-4</v>
      </c>
      <c r="C425">
        <v>7.11248E-3</v>
      </c>
      <c r="D425">
        <v>99.550300000000007</v>
      </c>
      <c r="E425">
        <v>99.604500000000002</v>
      </c>
    </row>
    <row r="426" spans="1:5" x14ac:dyDescent="0.2">
      <c r="A426" t="s">
        <v>3953</v>
      </c>
      <c r="B426">
        <v>6.9025900000000001E-3</v>
      </c>
      <c r="C426">
        <v>5.8772999999999999E-2</v>
      </c>
      <c r="D426">
        <v>96.358999999999995</v>
      </c>
      <c r="E426">
        <v>96.35390000000001</v>
      </c>
    </row>
    <row r="427" spans="1:5" x14ac:dyDescent="0.2">
      <c r="A427" t="s">
        <v>3954</v>
      </c>
      <c r="B427">
        <v>2.0859699999999998E-2</v>
      </c>
      <c r="C427">
        <v>0.17053499999999999</v>
      </c>
      <c r="D427">
        <v>88.923700000000011</v>
      </c>
      <c r="E427">
        <v>89.624400000000009</v>
      </c>
    </row>
    <row r="428" spans="1:5" x14ac:dyDescent="0.2">
      <c r="A428" t="s">
        <v>3955</v>
      </c>
      <c r="B428">
        <v>6.5034700000000001E-4</v>
      </c>
      <c r="C428">
        <v>6.4593200000000002E-3</v>
      </c>
      <c r="D428">
        <v>99.699400000000011</v>
      </c>
      <c r="E428">
        <v>99.650300000000001</v>
      </c>
    </row>
    <row r="429" spans="1:5" x14ac:dyDescent="0.2">
      <c r="A429" t="s">
        <v>3956</v>
      </c>
      <c r="B429">
        <v>1.0060399999999999E-3</v>
      </c>
      <c r="C429">
        <v>9.7224400000000006E-3</v>
      </c>
      <c r="D429">
        <v>99.34190000000001</v>
      </c>
      <c r="E429">
        <v>99.429299999999998</v>
      </c>
    </row>
    <row r="430" spans="1:5" x14ac:dyDescent="0.2">
      <c r="A430" t="s">
        <v>3957</v>
      </c>
      <c r="B430">
        <v>1.22091E-3</v>
      </c>
      <c r="C430">
        <v>1.2115300000000001E-2</v>
      </c>
      <c r="D430">
        <v>99.316900000000004</v>
      </c>
      <c r="E430">
        <v>99.296999999999997</v>
      </c>
    </row>
    <row r="431" spans="1:5" x14ac:dyDescent="0.2">
      <c r="A431" t="s">
        <v>3958</v>
      </c>
      <c r="B431">
        <v>1.6153300000000001E-3</v>
      </c>
      <c r="C431">
        <v>1.5673300000000001E-2</v>
      </c>
      <c r="D431">
        <v>99.056899999999999</v>
      </c>
      <c r="E431">
        <v>99.131799999999998</v>
      </c>
    </row>
    <row r="432" spans="1:5" x14ac:dyDescent="0.2">
      <c r="A432" t="s">
        <v>3959</v>
      </c>
      <c r="B432">
        <v>9.1345600000000002E-5</v>
      </c>
      <c r="C432">
        <v>9.7727699999999992E-4</v>
      </c>
      <c r="D432">
        <v>99.938900000000004</v>
      </c>
      <c r="E432">
        <v>99.928300000000007</v>
      </c>
    </row>
    <row r="433" spans="1:5" x14ac:dyDescent="0.2">
      <c r="A433" t="s">
        <v>3960</v>
      </c>
      <c r="B433">
        <v>1.7188199999999999E-4</v>
      </c>
      <c r="C433">
        <v>1.8177899999999999E-3</v>
      </c>
      <c r="D433">
        <v>99.906300000000002</v>
      </c>
      <c r="E433">
        <v>99.911500000000004</v>
      </c>
    </row>
    <row r="434" spans="1:5" x14ac:dyDescent="0.2">
      <c r="A434" t="s">
        <v>3961</v>
      </c>
      <c r="B434">
        <v>2.3939100000000001E-4</v>
      </c>
      <c r="C434">
        <v>2.63818E-3</v>
      </c>
      <c r="D434">
        <v>99.848700000000008</v>
      </c>
      <c r="E434">
        <v>99.856800000000007</v>
      </c>
    </row>
    <row r="435" spans="1:5" x14ac:dyDescent="0.2">
      <c r="A435" t="s">
        <v>3962</v>
      </c>
      <c r="B435">
        <v>3.8473700000000001E-4</v>
      </c>
      <c r="C435">
        <v>4.1578700000000001E-3</v>
      </c>
      <c r="D435">
        <v>99.754099999999994</v>
      </c>
      <c r="E435">
        <v>99.766000000000005</v>
      </c>
    </row>
    <row r="436" spans="1:5" x14ac:dyDescent="0.2">
      <c r="A436" t="s">
        <v>3963</v>
      </c>
      <c r="B436">
        <v>1.23292E-2</v>
      </c>
      <c r="C436">
        <v>0.116212</v>
      </c>
      <c r="D436">
        <v>92.109399999999994</v>
      </c>
      <c r="E436">
        <v>92.568100000000001</v>
      </c>
    </row>
    <row r="437" spans="1:5" x14ac:dyDescent="0.2">
      <c r="A437" t="s">
        <v>3964</v>
      </c>
      <c r="B437">
        <v>2.0664499999999999E-2</v>
      </c>
      <c r="C437">
        <v>0.180482</v>
      </c>
      <c r="D437">
        <v>87.512199999999993</v>
      </c>
      <c r="E437">
        <v>87.5458</v>
      </c>
    </row>
    <row r="438" spans="1:5" x14ac:dyDescent="0.2">
      <c r="A438" t="s">
        <v>3965</v>
      </c>
      <c r="B438">
        <v>2.4873899999999999E-3</v>
      </c>
      <c r="C438">
        <v>2.4413600000000001E-2</v>
      </c>
      <c r="D438">
        <v>98.539500000000004</v>
      </c>
      <c r="E438">
        <v>98.532799999999995</v>
      </c>
    </row>
    <row r="439" spans="1:5" x14ac:dyDescent="0.2">
      <c r="A439" t="s">
        <v>3966</v>
      </c>
      <c r="B439">
        <v>6.5775900000000003E-3</v>
      </c>
      <c r="C439">
        <v>6.4376100000000006E-2</v>
      </c>
      <c r="D439">
        <v>96.004100000000008</v>
      </c>
      <c r="E439">
        <v>96.0946</v>
      </c>
    </row>
    <row r="440" spans="1:5" x14ac:dyDescent="0.2">
      <c r="A440" t="s">
        <v>3967</v>
      </c>
      <c r="B440">
        <v>9.0713000000000002E-4</v>
      </c>
      <c r="C440">
        <v>8.3841100000000002E-3</v>
      </c>
      <c r="D440">
        <v>99.496700000000004</v>
      </c>
      <c r="E440">
        <v>99.507199999999997</v>
      </c>
    </row>
    <row r="441" spans="1:5" x14ac:dyDescent="0.2">
      <c r="A441" t="s">
        <v>3968</v>
      </c>
      <c r="B441">
        <v>5.6404300000000001E-3</v>
      </c>
      <c r="C441">
        <v>5.1723499999999999E-2</v>
      </c>
      <c r="D441">
        <v>96.55510000000001</v>
      </c>
      <c r="E441">
        <v>96.820099999999996</v>
      </c>
    </row>
    <row r="442" spans="1:5" x14ac:dyDescent="0.2">
      <c r="A442" t="s">
        <v>3969</v>
      </c>
      <c r="B442">
        <v>1.31542E-2</v>
      </c>
      <c r="C442">
        <v>9.2751700000000006E-2</v>
      </c>
      <c r="D442">
        <v>95.355900000000005</v>
      </c>
      <c r="E442">
        <v>95.257599999999996</v>
      </c>
    </row>
    <row r="443" spans="1:5" x14ac:dyDescent="0.2">
      <c r="A443" t="s">
        <v>3970</v>
      </c>
      <c r="B443">
        <v>1.6417299999999999E-2</v>
      </c>
      <c r="C443">
        <v>0.129028</v>
      </c>
      <c r="D443">
        <v>92.231300000000005</v>
      </c>
      <c r="E443">
        <v>92.82820000000001</v>
      </c>
    </row>
    <row r="444" spans="1:5" x14ac:dyDescent="0.2">
      <c r="A444" t="s">
        <v>3971</v>
      </c>
      <c r="B444">
        <v>1.31566E-3</v>
      </c>
      <c r="C444">
        <v>1.0293500000000001E-2</v>
      </c>
      <c r="D444">
        <v>99.416300000000007</v>
      </c>
      <c r="E444">
        <v>99.456400000000002</v>
      </c>
    </row>
    <row r="445" spans="1:5" x14ac:dyDescent="0.2">
      <c r="A445" t="s">
        <v>3972</v>
      </c>
      <c r="B445">
        <v>6.7971899999999998E-3</v>
      </c>
      <c r="C445">
        <v>6.0142800000000003E-2</v>
      </c>
      <c r="D445">
        <v>95.788600000000002</v>
      </c>
      <c r="E445">
        <v>95.916499999999999</v>
      </c>
    </row>
    <row r="446" spans="1:5" x14ac:dyDescent="0.2">
      <c r="A446" t="s">
        <v>3973</v>
      </c>
      <c r="B446">
        <v>4.0331699999999999E-4</v>
      </c>
      <c r="C446">
        <v>3.6166900000000001E-3</v>
      </c>
      <c r="D446">
        <v>99.765799999999999</v>
      </c>
      <c r="E446">
        <v>99.804900000000004</v>
      </c>
    </row>
    <row r="447" spans="1:5" x14ac:dyDescent="0.2">
      <c r="A447" t="s">
        <v>3974</v>
      </c>
      <c r="B447">
        <v>3.2424799999999998E-3</v>
      </c>
      <c r="C447">
        <v>2.89419E-2</v>
      </c>
      <c r="D447">
        <v>98.001499999999993</v>
      </c>
      <c r="E447">
        <v>98.166899999999998</v>
      </c>
    </row>
    <row r="448" spans="1:5" x14ac:dyDescent="0.2">
      <c r="A448" t="s">
        <v>3975</v>
      </c>
      <c r="B448">
        <v>6.8048499999999999E-4</v>
      </c>
      <c r="C448">
        <v>6.13511E-3</v>
      </c>
      <c r="D448">
        <v>99.608500000000006</v>
      </c>
      <c r="E448">
        <v>99.596499999999992</v>
      </c>
    </row>
    <row r="449" spans="1:5" x14ac:dyDescent="0.2">
      <c r="A449" t="s">
        <v>3976</v>
      </c>
      <c r="B449">
        <v>4.3438900000000004E-3</v>
      </c>
      <c r="C449">
        <v>4.0927999999999999E-2</v>
      </c>
      <c r="D449">
        <v>97.282700000000006</v>
      </c>
      <c r="E449">
        <v>97.459500000000006</v>
      </c>
    </row>
    <row r="450" spans="1:5" x14ac:dyDescent="0.2">
      <c r="A450" t="s">
        <v>3977</v>
      </c>
      <c r="B450">
        <v>5.3670200000000001E-4</v>
      </c>
      <c r="C450">
        <v>4.42751E-3</v>
      </c>
      <c r="D450">
        <v>99.721899999999991</v>
      </c>
      <c r="E450">
        <v>99.727400000000003</v>
      </c>
    </row>
    <row r="451" spans="1:5" x14ac:dyDescent="0.2">
      <c r="A451" t="s">
        <v>3978</v>
      </c>
      <c r="B451">
        <v>3.8773599999999998E-3</v>
      </c>
      <c r="C451">
        <v>3.2999300000000002E-2</v>
      </c>
      <c r="D451">
        <v>97.836699999999993</v>
      </c>
      <c r="E451">
        <v>97.973399999999998</v>
      </c>
    </row>
    <row r="452" spans="1:5" x14ac:dyDescent="0.2">
      <c r="A452" t="s">
        <v>3979</v>
      </c>
      <c r="B452">
        <v>5.9449399999999999E-4</v>
      </c>
      <c r="C452">
        <v>5.5556299999999998E-3</v>
      </c>
      <c r="D452">
        <v>99.658000000000001</v>
      </c>
      <c r="E452">
        <v>99.663900000000012</v>
      </c>
    </row>
    <row r="453" spans="1:5" x14ac:dyDescent="0.2">
      <c r="A453" t="s">
        <v>3980</v>
      </c>
      <c r="B453">
        <v>4.5074599999999996E-3</v>
      </c>
      <c r="C453">
        <v>4.1925400000000002E-2</v>
      </c>
      <c r="D453">
        <v>97.032899999999998</v>
      </c>
      <c r="E453">
        <v>97.158799999999999</v>
      </c>
    </row>
    <row r="454" spans="1:5" x14ac:dyDescent="0.2">
      <c r="A454" t="s">
        <v>3981</v>
      </c>
      <c r="B454">
        <v>5.4628699999999999E-3</v>
      </c>
      <c r="C454">
        <v>4.79015E-2</v>
      </c>
      <c r="D454">
        <v>97.097200000000001</v>
      </c>
      <c r="E454">
        <v>97.2607</v>
      </c>
    </row>
    <row r="455" spans="1:5" x14ac:dyDescent="0.2">
      <c r="A455" t="s">
        <v>3982</v>
      </c>
      <c r="B455">
        <v>1.7362699999999998E-2</v>
      </c>
      <c r="C455">
        <v>0.14759800000000001</v>
      </c>
      <c r="D455">
        <v>90.295899999999989</v>
      </c>
      <c r="E455">
        <v>90.531399999999991</v>
      </c>
    </row>
    <row r="456" spans="1:5" x14ac:dyDescent="0.2">
      <c r="A456" t="s">
        <v>3983</v>
      </c>
      <c r="B456">
        <v>4.4259599999999996E-3</v>
      </c>
      <c r="C456">
        <v>3.7647699999999999E-2</v>
      </c>
      <c r="D456">
        <v>97.745400000000004</v>
      </c>
      <c r="E456">
        <v>97.77709999999999</v>
      </c>
    </row>
    <row r="457" spans="1:5" x14ac:dyDescent="0.2">
      <c r="A457" t="s">
        <v>3984</v>
      </c>
      <c r="B457">
        <v>1.4856299999999999E-2</v>
      </c>
      <c r="C457">
        <v>0.122596</v>
      </c>
      <c r="D457">
        <v>92.167200000000008</v>
      </c>
      <c r="E457">
        <v>92.420400000000001</v>
      </c>
    </row>
    <row r="458" spans="1:5" x14ac:dyDescent="0.2">
      <c r="A458" t="s">
        <v>3985</v>
      </c>
      <c r="B458">
        <v>1.24723E-2</v>
      </c>
      <c r="C458">
        <v>0.11328199999999999</v>
      </c>
      <c r="D458">
        <v>92.140299999999996</v>
      </c>
      <c r="E458">
        <v>92.867400000000004</v>
      </c>
    </row>
    <row r="459" spans="1:5" x14ac:dyDescent="0.2">
      <c r="A459" t="s">
        <v>3986</v>
      </c>
      <c r="B459">
        <v>1.538E-2</v>
      </c>
      <c r="C459">
        <v>0.13961899999999999</v>
      </c>
      <c r="D459">
        <v>90.560900000000004</v>
      </c>
      <c r="E459">
        <v>90.328500000000005</v>
      </c>
    </row>
    <row r="460" spans="1:5" x14ac:dyDescent="0.2">
      <c r="A460" t="s">
        <v>3987</v>
      </c>
      <c r="B460">
        <v>4.3743899999999997E-3</v>
      </c>
      <c r="C460">
        <v>3.3202299999999997E-2</v>
      </c>
      <c r="D460">
        <v>98.225899999999996</v>
      </c>
      <c r="E460">
        <v>98.290500000000009</v>
      </c>
    </row>
    <row r="461" spans="1:5" x14ac:dyDescent="0.2">
      <c r="A461" t="s">
        <v>3988</v>
      </c>
      <c r="B461">
        <v>9.1088100000000002E-3</v>
      </c>
      <c r="C461">
        <v>7.6537300000000003E-2</v>
      </c>
      <c r="D461">
        <v>95.250599999999991</v>
      </c>
      <c r="E461">
        <v>95.378600000000006</v>
      </c>
    </row>
    <row r="462" spans="1:5" x14ac:dyDescent="0.2">
      <c r="A462" t="s">
        <v>3989</v>
      </c>
      <c r="B462">
        <v>1.4372300000000001E-4</v>
      </c>
      <c r="C462">
        <v>1.2367299999999999E-3</v>
      </c>
      <c r="D462">
        <v>99.929100000000005</v>
      </c>
      <c r="E462">
        <v>99.941199999999995</v>
      </c>
    </row>
    <row r="463" spans="1:5" x14ac:dyDescent="0.2">
      <c r="A463" t="s">
        <v>3990</v>
      </c>
      <c r="B463">
        <v>1.35998E-3</v>
      </c>
      <c r="C463">
        <v>1.16738E-2</v>
      </c>
      <c r="D463">
        <v>99.321700000000007</v>
      </c>
      <c r="E463">
        <v>99.356800000000007</v>
      </c>
    </row>
    <row r="464" spans="1:5" x14ac:dyDescent="0.2">
      <c r="A464" t="s">
        <v>3991</v>
      </c>
      <c r="B464">
        <v>3.7747699999999998E-4</v>
      </c>
      <c r="C464">
        <v>3.2939000000000002E-3</v>
      </c>
      <c r="D464">
        <v>99.794899999999998</v>
      </c>
      <c r="E464">
        <v>99.819500000000005</v>
      </c>
    </row>
    <row r="465" spans="1:5" x14ac:dyDescent="0.2">
      <c r="A465" t="s">
        <v>3992</v>
      </c>
      <c r="B465">
        <v>3.0551599999999999E-3</v>
      </c>
      <c r="C465">
        <v>2.6851199999999999E-2</v>
      </c>
      <c r="D465">
        <v>98.128600000000006</v>
      </c>
      <c r="E465">
        <v>98.285499999999999</v>
      </c>
    </row>
    <row r="466" spans="1:5" x14ac:dyDescent="0.2">
      <c r="A466" t="s">
        <v>3993</v>
      </c>
      <c r="B466">
        <v>5.6595899999999999E-4</v>
      </c>
      <c r="C466">
        <v>5.3550000000000004E-3</v>
      </c>
      <c r="D466">
        <v>99.636200000000002</v>
      </c>
      <c r="E466">
        <v>99.707400000000007</v>
      </c>
    </row>
    <row r="467" spans="1:5" x14ac:dyDescent="0.2">
      <c r="A467" t="s">
        <v>3994</v>
      </c>
      <c r="B467">
        <v>4.3421199999999997E-3</v>
      </c>
      <c r="C467">
        <v>4.1223500000000003E-2</v>
      </c>
      <c r="D467">
        <v>97.4101</v>
      </c>
      <c r="E467">
        <v>97.549899999999994</v>
      </c>
    </row>
    <row r="468" spans="1:5" x14ac:dyDescent="0.2">
      <c r="A468" t="s">
        <v>3995</v>
      </c>
      <c r="B468">
        <v>9.1670399999999996E-3</v>
      </c>
      <c r="C468">
        <v>7.3363100000000001E-2</v>
      </c>
      <c r="D468">
        <v>95.87360000000001</v>
      </c>
      <c r="E468">
        <v>95.9863</v>
      </c>
    </row>
    <row r="469" spans="1:5" x14ac:dyDescent="0.2">
      <c r="A469" t="s">
        <v>3996</v>
      </c>
      <c r="B469">
        <v>2.19594E-2</v>
      </c>
      <c r="C469">
        <v>0.17450599999999999</v>
      </c>
      <c r="D469">
        <v>89.053100000000001</v>
      </c>
      <c r="E469">
        <v>89.752099999999999</v>
      </c>
    </row>
    <row r="470" spans="1:5" x14ac:dyDescent="0.2">
      <c r="A470" t="s">
        <v>3997</v>
      </c>
      <c r="B470">
        <v>1.58617E-4</v>
      </c>
      <c r="C470">
        <v>1.4603999999999999E-3</v>
      </c>
      <c r="D470">
        <v>99.8904</v>
      </c>
      <c r="E470">
        <v>99.895099999999999</v>
      </c>
    </row>
    <row r="471" spans="1:5" x14ac:dyDescent="0.2">
      <c r="A471" t="s">
        <v>3998</v>
      </c>
      <c r="B471">
        <v>1.5531099999999999E-3</v>
      </c>
      <c r="C471">
        <v>1.40798E-2</v>
      </c>
      <c r="D471">
        <v>99.213999999999999</v>
      </c>
      <c r="E471">
        <v>99.231899999999996</v>
      </c>
    </row>
    <row r="472" spans="1:5" x14ac:dyDescent="0.2">
      <c r="A472" t="s">
        <v>3999</v>
      </c>
      <c r="B472">
        <v>1.1489600000000001E-2</v>
      </c>
      <c r="C472">
        <v>8.1630599999999998E-2</v>
      </c>
      <c r="D472">
        <v>96.240300000000005</v>
      </c>
      <c r="E472">
        <v>96.067400000000006</v>
      </c>
    </row>
    <row r="473" spans="1:5" x14ac:dyDescent="0.2">
      <c r="A473" t="s">
        <v>4000</v>
      </c>
      <c r="B473">
        <v>1.40232E-2</v>
      </c>
      <c r="C473">
        <v>0.11296</v>
      </c>
      <c r="D473">
        <v>93.140299999999996</v>
      </c>
      <c r="E473">
        <v>93.738500000000002</v>
      </c>
    </row>
    <row r="474" spans="1:5" x14ac:dyDescent="0.2">
      <c r="A474" t="s">
        <v>4001</v>
      </c>
      <c r="B474">
        <v>6.6532600000000005E-4</v>
      </c>
      <c r="C474">
        <v>6.3311399999999999E-3</v>
      </c>
      <c r="D474">
        <v>99.576599999999999</v>
      </c>
      <c r="E474">
        <v>99.615299999999991</v>
      </c>
    </row>
    <row r="475" spans="1:5" x14ac:dyDescent="0.2">
      <c r="A475" t="s">
        <v>4002</v>
      </c>
      <c r="B475">
        <v>5.03448E-3</v>
      </c>
      <c r="C475">
        <v>4.7247499999999998E-2</v>
      </c>
      <c r="D475">
        <v>96.875199999999992</v>
      </c>
      <c r="E475">
        <v>96.881500000000003</v>
      </c>
    </row>
    <row r="476" spans="1:5" x14ac:dyDescent="0.2">
      <c r="A476" t="s">
        <v>4003</v>
      </c>
      <c r="B476">
        <v>5.9374799999999995E-4</v>
      </c>
      <c r="C476">
        <v>5.0339499999999997E-3</v>
      </c>
      <c r="D476">
        <v>99.681899999999999</v>
      </c>
      <c r="E476">
        <v>99.676200000000009</v>
      </c>
    </row>
    <row r="477" spans="1:5" x14ac:dyDescent="0.2">
      <c r="A477" t="s">
        <v>4004</v>
      </c>
      <c r="B477">
        <v>4.4861900000000001E-3</v>
      </c>
      <c r="C477">
        <v>3.80688E-2</v>
      </c>
      <c r="D477">
        <v>97.680999999999997</v>
      </c>
      <c r="E477">
        <v>97.865899999999996</v>
      </c>
    </row>
    <row r="478" spans="1:5" x14ac:dyDescent="0.2">
      <c r="A478" t="s">
        <v>4005</v>
      </c>
      <c r="B478">
        <v>4.0998899999999998E-4</v>
      </c>
      <c r="C478">
        <v>3.5415400000000001E-3</v>
      </c>
      <c r="D478">
        <v>99.78</v>
      </c>
      <c r="E478">
        <v>99.771500000000003</v>
      </c>
    </row>
    <row r="479" spans="1:5" x14ac:dyDescent="0.2">
      <c r="A479" t="s">
        <v>4006</v>
      </c>
      <c r="B479">
        <v>3.4608899999999999E-3</v>
      </c>
      <c r="C479">
        <v>2.9620799999999999E-2</v>
      </c>
      <c r="D479">
        <v>98.096800000000002</v>
      </c>
      <c r="E479">
        <v>98.255200000000002</v>
      </c>
    </row>
    <row r="480" spans="1:5" x14ac:dyDescent="0.2">
      <c r="A480" t="s">
        <v>4007</v>
      </c>
      <c r="B480">
        <v>1.3945000000000001E-2</v>
      </c>
      <c r="C480">
        <v>0.12306499999999999</v>
      </c>
      <c r="D480">
        <v>91.617800000000003</v>
      </c>
      <c r="E480">
        <v>92.105499999999992</v>
      </c>
    </row>
    <row r="481" spans="1:5" x14ac:dyDescent="0.2">
      <c r="A481" t="s">
        <v>4008</v>
      </c>
      <c r="B481">
        <v>2.3034700000000002E-2</v>
      </c>
      <c r="C481">
        <v>0.192748</v>
      </c>
      <c r="D481">
        <v>86.903700000000001</v>
      </c>
      <c r="E481">
        <v>86.99799999999999</v>
      </c>
    </row>
    <row r="482" spans="1:5" x14ac:dyDescent="0.2">
      <c r="A482" t="s">
        <v>4009</v>
      </c>
      <c r="B482">
        <v>5.0245800000000001E-4</v>
      </c>
      <c r="C482">
        <v>4.2882099999999998E-3</v>
      </c>
      <c r="D482">
        <v>99.749200000000002</v>
      </c>
      <c r="E482">
        <v>99.766300000000001</v>
      </c>
    </row>
    <row r="483" spans="1:5" x14ac:dyDescent="0.2">
      <c r="A483" t="s">
        <v>4010</v>
      </c>
      <c r="B483">
        <v>3.8101099999999998E-3</v>
      </c>
      <c r="C483">
        <v>3.2756199999999999E-2</v>
      </c>
      <c r="D483">
        <v>97.899599999999992</v>
      </c>
      <c r="E483">
        <v>97.974499999999992</v>
      </c>
    </row>
    <row r="484" spans="1:5" x14ac:dyDescent="0.2">
      <c r="A484" t="s">
        <v>4011</v>
      </c>
      <c r="B484">
        <v>2.07946E-3</v>
      </c>
      <c r="C484">
        <v>2.0667499999999998E-2</v>
      </c>
      <c r="D484">
        <v>98.659499999999994</v>
      </c>
      <c r="E484">
        <v>98.833100000000002</v>
      </c>
    </row>
    <row r="485" spans="1:5" x14ac:dyDescent="0.2">
      <c r="A485" t="s">
        <v>4012</v>
      </c>
      <c r="B485">
        <v>6.13936E-3</v>
      </c>
      <c r="C485">
        <v>6.1663099999999998E-2</v>
      </c>
      <c r="D485">
        <v>95.791499999999999</v>
      </c>
      <c r="E485">
        <v>95.956800000000001</v>
      </c>
    </row>
    <row r="486" spans="1:5" x14ac:dyDescent="0.2">
      <c r="A486" t="s">
        <v>4013</v>
      </c>
      <c r="B486">
        <v>5.5267700000000003E-3</v>
      </c>
      <c r="C486">
        <v>3.7419500000000001E-2</v>
      </c>
      <c r="D486">
        <v>98.296999999999997</v>
      </c>
      <c r="E486">
        <v>98.349400000000003</v>
      </c>
    </row>
    <row r="487" spans="1:5" x14ac:dyDescent="0.2">
      <c r="A487" t="s">
        <v>4014</v>
      </c>
      <c r="B487">
        <v>1.25837E-2</v>
      </c>
      <c r="C487">
        <v>9.9834800000000001E-2</v>
      </c>
      <c r="D487">
        <v>93.720700000000008</v>
      </c>
      <c r="E487">
        <v>93.907700000000006</v>
      </c>
    </row>
    <row r="488" spans="1:5" x14ac:dyDescent="0.2">
      <c r="A488" t="s">
        <v>4015</v>
      </c>
      <c r="B488">
        <v>1.89033E-3</v>
      </c>
      <c r="C488">
        <v>1.8725700000000001E-2</v>
      </c>
      <c r="D488">
        <v>99.047200000000004</v>
      </c>
      <c r="E488">
        <v>99.0505</v>
      </c>
    </row>
    <row r="489" spans="1:5" x14ac:dyDescent="0.2">
      <c r="A489" t="s">
        <v>4016</v>
      </c>
      <c r="B489">
        <v>5.5928899999999997E-3</v>
      </c>
      <c r="C489">
        <v>5.1900500000000002E-2</v>
      </c>
      <c r="D489">
        <v>96.217200000000005</v>
      </c>
      <c r="E489">
        <v>96.546800000000005</v>
      </c>
    </row>
    <row r="490" spans="1:5" x14ac:dyDescent="0.2">
      <c r="A490" t="s">
        <v>4017</v>
      </c>
      <c r="B490">
        <v>7.4241400000000001E-3</v>
      </c>
      <c r="C490">
        <v>5.4051000000000002E-2</v>
      </c>
      <c r="D490">
        <v>96.853399999999993</v>
      </c>
      <c r="E490">
        <v>96.903599999999997</v>
      </c>
    </row>
    <row r="491" spans="1:5" x14ac:dyDescent="0.2">
      <c r="A491" t="s">
        <v>4018</v>
      </c>
      <c r="B491">
        <v>1.2260999999999999E-2</v>
      </c>
      <c r="C491">
        <v>0.106986</v>
      </c>
      <c r="D491">
        <v>92.914400000000001</v>
      </c>
      <c r="E491">
        <v>93.403800000000004</v>
      </c>
    </row>
    <row r="492" spans="1:5" x14ac:dyDescent="0.2">
      <c r="A492" t="s">
        <v>4019</v>
      </c>
      <c r="B492">
        <v>6.6386800000000001E-3</v>
      </c>
      <c r="C492">
        <v>5.6341000000000002E-2</v>
      </c>
      <c r="D492">
        <v>96.56</v>
      </c>
      <c r="E492">
        <v>96.5792</v>
      </c>
    </row>
    <row r="493" spans="1:5" x14ac:dyDescent="0.2">
      <c r="A493" t="s">
        <v>4020</v>
      </c>
      <c r="B493">
        <v>1.8229100000000002E-2</v>
      </c>
      <c r="C493">
        <v>0.14988599999999999</v>
      </c>
      <c r="D493">
        <v>90.235699999999994</v>
      </c>
      <c r="E493">
        <v>91.006299999999996</v>
      </c>
    </row>
    <row r="494" spans="1:5" x14ac:dyDescent="0.2">
      <c r="A494" t="s">
        <v>4021</v>
      </c>
      <c r="B494">
        <v>2.37989E-3</v>
      </c>
      <c r="C494">
        <v>2.2226900000000001E-2</v>
      </c>
      <c r="D494">
        <v>98.649200000000008</v>
      </c>
      <c r="E494">
        <v>98.732699999999994</v>
      </c>
    </row>
    <row r="495" spans="1:5" x14ac:dyDescent="0.2">
      <c r="A495" t="s">
        <v>4022</v>
      </c>
      <c r="B495">
        <v>7.4705600000000002E-3</v>
      </c>
      <c r="C495">
        <v>6.8349699999999999E-2</v>
      </c>
      <c r="D495">
        <v>95.4024</v>
      </c>
      <c r="E495">
        <v>95.763800000000003</v>
      </c>
    </row>
    <row r="496" spans="1:5" x14ac:dyDescent="0.2">
      <c r="A496" t="s">
        <v>4023</v>
      </c>
      <c r="B496">
        <v>1.7065299999999999E-3</v>
      </c>
      <c r="C496">
        <v>1.6102600000000002E-2</v>
      </c>
      <c r="D496">
        <v>99.247799999999998</v>
      </c>
      <c r="E496">
        <v>99.258900000000011</v>
      </c>
    </row>
    <row r="497" spans="1:5" x14ac:dyDescent="0.2">
      <c r="A497" t="s">
        <v>4024</v>
      </c>
      <c r="B497">
        <v>5.8120899999999998E-3</v>
      </c>
      <c r="C497">
        <v>5.2274899999999999E-2</v>
      </c>
      <c r="D497">
        <v>96.714699999999993</v>
      </c>
      <c r="E497">
        <v>96.904399999999995</v>
      </c>
    </row>
    <row r="498" spans="1:5" x14ac:dyDescent="0.2">
      <c r="A498" t="s">
        <v>4025</v>
      </c>
      <c r="B498">
        <v>5.9867200000000001E-3</v>
      </c>
      <c r="C498">
        <v>5.0473900000000002E-2</v>
      </c>
      <c r="D498">
        <v>97.124899999999997</v>
      </c>
      <c r="E498">
        <v>97.087900000000005</v>
      </c>
    </row>
    <row r="499" spans="1:5" x14ac:dyDescent="0.2">
      <c r="A499" t="s">
        <v>4026</v>
      </c>
      <c r="B499">
        <v>1.17331E-2</v>
      </c>
      <c r="C499">
        <v>0.10259600000000001</v>
      </c>
      <c r="D499">
        <v>93.401499999999999</v>
      </c>
      <c r="E499">
        <v>93.887900000000002</v>
      </c>
    </row>
    <row r="500" spans="1:5" x14ac:dyDescent="0.2">
      <c r="A500" t="s">
        <v>4027</v>
      </c>
      <c r="B500">
        <v>3.4073300000000001E-3</v>
      </c>
      <c r="C500">
        <v>3.10111E-2</v>
      </c>
      <c r="D500">
        <v>98.0505</v>
      </c>
      <c r="E500">
        <v>98.055899999999994</v>
      </c>
    </row>
    <row r="501" spans="1:5" x14ac:dyDescent="0.2">
      <c r="A501" t="s">
        <v>4028</v>
      </c>
      <c r="B501">
        <v>7.9721500000000008E-3</v>
      </c>
      <c r="C501">
        <v>7.1616600000000002E-2</v>
      </c>
      <c r="D501">
        <v>95.503500000000003</v>
      </c>
      <c r="E501">
        <v>95.676199999999994</v>
      </c>
    </row>
    <row r="502" spans="1:5" x14ac:dyDescent="0.2">
      <c r="A502" t="s">
        <v>4029</v>
      </c>
      <c r="B502">
        <v>2.8989999999999998E-2</v>
      </c>
      <c r="C502">
        <v>0.24038799999999999</v>
      </c>
      <c r="D502">
        <v>82.970200000000006</v>
      </c>
      <c r="E502">
        <v>84.275100000000009</v>
      </c>
    </row>
    <row r="503" spans="1:5" x14ac:dyDescent="0.2">
      <c r="A503" t="s">
        <v>4030</v>
      </c>
      <c r="B503">
        <v>2.71775E-2</v>
      </c>
      <c r="C503">
        <v>0.23627799999999999</v>
      </c>
      <c r="D503">
        <v>83.887199999999993</v>
      </c>
      <c r="E503">
        <v>83.5822</v>
      </c>
    </row>
    <row r="504" spans="1:5" x14ac:dyDescent="0.2">
      <c r="A504" t="s">
        <v>4031</v>
      </c>
      <c r="B504">
        <v>3.3744500000000002E-3</v>
      </c>
      <c r="C504">
        <v>3.1072300000000001E-2</v>
      </c>
      <c r="D504">
        <v>98.019599999999997</v>
      </c>
      <c r="E504">
        <v>98.019500000000008</v>
      </c>
    </row>
    <row r="505" spans="1:5" x14ac:dyDescent="0.2">
      <c r="A505" t="s">
        <v>4032</v>
      </c>
      <c r="B505">
        <v>8.6182199999999994E-3</v>
      </c>
      <c r="C505">
        <v>7.9808000000000004E-2</v>
      </c>
      <c r="D505">
        <v>95.085899999999995</v>
      </c>
      <c r="E505">
        <v>95.465900000000005</v>
      </c>
    </row>
    <row r="506" spans="1:5" x14ac:dyDescent="0.2">
      <c r="A506" t="s">
        <v>4033</v>
      </c>
      <c r="B506">
        <v>4.2159500000000004E-3</v>
      </c>
      <c r="C506">
        <v>4.1939999999999998E-2</v>
      </c>
      <c r="D506">
        <v>97.541799999999995</v>
      </c>
      <c r="E506">
        <v>97.406999999999996</v>
      </c>
    </row>
    <row r="507" spans="1:5" x14ac:dyDescent="0.2">
      <c r="A507" t="s">
        <v>4034</v>
      </c>
      <c r="B507">
        <v>9.3241000000000001E-3</v>
      </c>
      <c r="C507">
        <v>8.9250999999999997E-2</v>
      </c>
      <c r="D507">
        <v>93.892499999999998</v>
      </c>
      <c r="E507">
        <v>94.355999999999995</v>
      </c>
    </row>
    <row r="508" spans="1:5" x14ac:dyDescent="0.2">
      <c r="A508" t="s">
        <v>4035</v>
      </c>
      <c r="B508">
        <v>3.49279E-3</v>
      </c>
      <c r="C508">
        <v>3.2164499999999999E-2</v>
      </c>
      <c r="D508">
        <v>97.829800000000006</v>
      </c>
      <c r="E508">
        <v>97.95859999999999</v>
      </c>
    </row>
    <row r="509" spans="1:5" x14ac:dyDescent="0.2">
      <c r="A509" t="s">
        <v>4036</v>
      </c>
      <c r="B509">
        <v>8.5023100000000008E-3</v>
      </c>
      <c r="C509">
        <v>8.1329600000000002E-2</v>
      </c>
      <c r="D509">
        <v>94.339799999999997</v>
      </c>
      <c r="E509">
        <v>94.644099999999995</v>
      </c>
    </row>
    <row r="510" spans="1:5" x14ac:dyDescent="0.2">
      <c r="A510" t="s">
        <v>4037</v>
      </c>
      <c r="B510">
        <v>2.1523699999999998E-3</v>
      </c>
      <c r="C510">
        <v>2.1718500000000002E-2</v>
      </c>
      <c r="D510">
        <v>98.514200000000002</v>
      </c>
      <c r="E510">
        <v>98.585999999999999</v>
      </c>
    </row>
    <row r="511" spans="1:5" x14ac:dyDescent="0.2">
      <c r="A511" t="s">
        <v>4038</v>
      </c>
      <c r="B511">
        <v>7.45058E-3</v>
      </c>
      <c r="C511">
        <v>6.9563700000000006E-2</v>
      </c>
      <c r="D511">
        <v>95.43549999999999</v>
      </c>
      <c r="E511">
        <v>95.6755</v>
      </c>
    </row>
    <row r="512" spans="1:5" x14ac:dyDescent="0.2">
      <c r="A512" t="s">
        <v>4039</v>
      </c>
      <c r="B512">
        <v>5.32702E-3</v>
      </c>
      <c r="C512">
        <v>4.35742E-2</v>
      </c>
      <c r="D512">
        <v>97.362899999999996</v>
      </c>
      <c r="E512">
        <v>97.563299999999998</v>
      </c>
    </row>
    <row r="513" spans="1:5" x14ac:dyDescent="0.2">
      <c r="A513" t="s">
        <v>4040</v>
      </c>
      <c r="B513">
        <v>1.3117999999999999E-2</v>
      </c>
      <c r="C513">
        <v>0.109363</v>
      </c>
      <c r="D513">
        <v>93.313900000000004</v>
      </c>
      <c r="E513">
        <v>93.830199999999991</v>
      </c>
    </row>
    <row r="514" spans="1:5" x14ac:dyDescent="0.2">
      <c r="A514" t="s">
        <v>4041</v>
      </c>
      <c r="B514">
        <v>6.4974500000000001E-3</v>
      </c>
      <c r="C514">
        <v>5.5582199999999998E-2</v>
      </c>
      <c r="D514">
        <v>96.636299999999991</v>
      </c>
      <c r="E514">
        <v>96.729900000000001</v>
      </c>
    </row>
    <row r="515" spans="1:5" x14ac:dyDescent="0.2">
      <c r="A515" t="s">
        <v>4042</v>
      </c>
      <c r="B515">
        <v>1.1199499999999999E-2</v>
      </c>
      <c r="C515">
        <v>0.101727</v>
      </c>
      <c r="D515">
        <v>93.353399999999993</v>
      </c>
      <c r="E515">
        <v>93.734099999999998</v>
      </c>
    </row>
    <row r="516" spans="1:5" x14ac:dyDescent="0.2">
      <c r="A516" t="s">
        <v>4043</v>
      </c>
      <c r="B516">
        <v>2.0338999999999999E-3</v>
      </c>
      <c r="C516">
        <v>1.9520800000000001E-2</v>
      </c>
      <c r="D516">
        <v>98.875500000000002</v>
      </c>
      <c r="E516">
        <v>98.804999999999993</v>
      </c>
    </row>
    <row r="517" spans="1:5" x14ac:dyDescent="0.2">
      <c r="A517" t="s">
        <v>4044</v>
      </c>
      <c r="B517">
        <v>5.9386200000000004E-3</v>
      </c>
      <c r="C517">
        <v>5.4978100000000002E-2</v>
      </c>
      <c r="D517">
        <v>96.117800000000003</v>
      </c>
      <c r="E517">
        <v>96.306200000000004</v>
      </c>
    </row>
    <row r="518" spans="1:5" x14ac:dyDescent="0.2">
      <c r="A518" t="s">
        <v>4045</v>
      </c>
      <c r="B518">
        <v>3.1866499999999999E-4</v>
      </c>
      <c r="C518">
        <v>3.01308E-3</v>
      </c>
      <c r="D518">
        <v>99.869</v>
      </c>
      <c r="E518">
        <v>99.839100000000002</v>
      </c>
    </row>
    <row r="519" spans="1:5" x14ac:dyDescent="0.2">
      <c r="A519" t="s">
        <v>4046</v>
      </c>
      <c r="B519">
        <v>1.6317300000000001E-3</v>
      </c>
      <c r="C519">
        <v>1.6196100000000001E-2</v>
      </c>
      <c r="D519">
        <v>99.085000000000008</v>
      </c>
      <c r="E519">
        <v>99.142300000000006</v>
      </c>
    </row>
    <row r="520" spans="1:5" x14ac:dyDescent="0.2">
      <c r="A520" t="s">
        <v>4047</v>
      </c>
      <c r="B520">
        <v>5.9329399999999996E-4</v>
      </c>
      <c r="C520">
        <v>5.8591700000000004E-3</v>
      </c>
      <c r="D520">
        <v>99.679199999999994</v>
      </c>
      <c r="E520">
        <v>99.739599999999996</v>
      </c>
    </row>
    <row r="521" spans="1:5" x14ac:dyDescent="0.2">
      <c r="A521" t="s">
        <v>4048</v>
      </c>
      <c r="B521">
        <v>1.9307599999999999E-3</v>
      </c>
      <c r="C521">
        <v>1.82218E-2</v>
      </c>
      <c r="D521">
        <v>98.987000000000009</v>
      </c>
      <c r="E521">
        <v>99.038200000000003</v>
      </c>
    </row>
    <row r="522" spans="1:5" x14ac:dyDescent="0.2">
      <c r="A522" t="s">
        <v>4049</v>
      </c>
      <c r="B522">
        <v>1.45257E-3</v>
      </c>
      <c r="C522">
        <v>1.2985500000000001E-2</v>
      </c>
      <c r="D522">
        <v>99.41</v>
      </c>
      <c r="E522">
        <v>99.447299999999998</v>
      </c>
    </row>
    <row r="523" spans="1:5" x14ac:dyDescent="0.2">
      <c r="A523" t="s">
        <v>4050</v>
      </c>
      <c r="B523">
        <v>3.9981299999999999E-3</v>
      </c>
      <c r="C523">
        <v>3.5067800000000003E-2</v>
      </c>
      <c r="D523">
        <v>98.243200000000002</v>
      </c>
      <c r="E523">
        <v>98.344899999999996</v>
      </c>
    </row>
    <row r="524" spans="1:5" x14ac:dyDescent="0.2">
      <c r="A524" t="s">
        <v>4051</v>
      </c>
      <c r="B524">
        <v>3.5116300000000003E-2</v>
      </c>
      <c r="C524">
        <v>0.288022</v>
      </c>
      <c r="D524">
        <v>80.488</v>
      </c>
      <c r="E524">
        <v>81.143600000000006</v>
      </c>
    </row>
    <row r="525" spans="1:5" x14ac:dyDescent="0.2">
      <c r="A525" t="s">
        <v>4052</v>
      </c>
      <c r="B525">
        <v>3.2243599999999997E-2</v>
      </c>
      <c r="C525">
        <v>0.27016899999999999</v>
      </c>
      <c r="D525">
        <v>81.397099999999995</v>
      </c>
      <c r="E525">
        <v>81.790099999999995</v>
      </c>
    </row>
    <row r="526" spans="1:5" x14ac:dyDescent="0.2">
      <c r="A526" t="s">
        <v>4053</v>
      </c>
      <c r="B526">
        <v>2.5963599999999998E-3</v>
      </c>
      <c r="C526">
        <v>2.2977500000000001E-2</v>
      </c>
      <c r="D526">
        <v>98.525700000000001</v>
      </c>
      <c r="E526">
        <v>98.6999</v>
      </c>
    </row>
    <row r="527" spans="1:5" x14ac:dyDescent="0.2">
      <c r="A527" t="s">
        <v>4054</v>
      </c>
      <c r="B527">
        <v>6.5938200000000002E-3</v>
      </c>
      <c r="C527">
        <v>6.4924399999999993E-2</v>
      </c>
      <c r="D527">
        <v>95.546499999999995</v>
      </c>
      <c r="E527">
        <v>95.839300000000009</v>
      </c>
    </row>
    <row r="528" spans="1:5" x14ac:dyDescent="0.2">
      <c r="A528" t="s">
        <v>4055</v>
      </c>
      <c r="B528">
        <v>3.4549300000000002E-3</v>
      </c>
      <c r="C528">
        <v>3.0224299999999999E-2</v>
      </c>
      <c r="D528">
        <v>98.215800000000002</v>
      </c>
      <c r="E528">
        <v>98.407299999999992</v>
      </c>
    </row>
    <row r="529" spans="1:5" x14ac:dyDescent="0.2">
      <c r="A529" t="s">
        <v>4056</v>
      </c>
      <c r="B529">
        <v>1.2430800000000001E-2</v>
      </c>
      <c r="C529">
        <v>0.104465</v>
      </c>
      <c r="D529">
        <v>93.052400000000006</v>
      </c>
      <c r="E529">
        <v>93.405500000000004</v>
      </c>
    </row>
    <row r="530" spans="1:5" x14ac:dyDescent="0.2">
      <c r="A530" t="s">
        <v>4057</v>
      </c>
      <c r="B530">
        <v>1.96042E-3</v>
      </c>
      <c r="C530">
        <v>1.80407E-2</v>
      </c>
      <c r="D530">
        <v>98.857300000000009</v>
      </c>
      <c r="E530">
        <v>98.846199999999996</v>
      </c>
    </row>
    <row r="531" spans="1:5" x14ac:dyDescent="0.2">
      <c r="A531" t="s">
        <v>4058</v>
      </c>
      <c r="B531">
        <v>7.0653599999999997E-3</v>
      </c>
      <c r="C531">
        <v>6.5082100000000004E-2</v>
      </c>
      <c r="D531">
        <v>95.496899999999997</v>
      </c>
      <c r="E531">
        <v>95.821699999999993</v>
      </c>
    </row>
    <row r="532" spans="1:5" x14ac:dyDescent="0.2">
      <c r="A532" t="s">
        <v>4059</v>
      </c>
      <c r="B532">
        <v>5.0352499999999998E-3</v>
      </c>
      <c r="C532">
        <v>4.0141499999999997E-2</v>
      </c>
      <c r="D532">
        <v>97.847999999999999</v>
      </c>
      <c r="E532">
        <v>98.093800000000002</v>
      </c>
    </row>
    <row r="533" spans="1:5" x14ac:dyDescent="0.2">
      <c r="A533" t="s">
        <v>4060</v>
      </c>
      <c r="B533">
        <v>1.4632900000000001E-2</v>
      </c>
      <c r="C533">
        <v>0.119842</v>
      </c>
      <c r="D533">
        <v>92.356000000000009</v>
      </c>
      <c r="E533">
        <v>92.51</v>
      </c>
    </row>
    <row r="534" spans="1:5" x14ac:dyDescent="0.2">
      <c r="A534" t="s">
        <v>4061</v>
      </c>
      <c r="B534">
        <v>1.26407E-3</v>
      </c>
      <c r="C534">
        <v>1.13533E-2</v>
      </c>
      <c r="D534">
        <v>99.334900000000005</v>
      </c>
      <c r="E534">
        <v>99.435100000000006</v>
      </c>
    </row>
    <row r="535" spans="1:5" x14ac:dyDescent="0.2">
      <c r="A535" t="s">
        <v>4062</v>
      </c>
      <c r="B535">
        <v>4.3061499999999999E-3</v>
      </c>
      <c r="C535">
        <v>4.0411500000000003E-2</v>
      </c>
      <c r="D535">
        <v>97.757999999999996</v>
      </c>
      <c r="E535">
        <v>97.822299999999998</v>
      </c>
    </row>
    <row r="536" spans="1:5" x14ac:dyDescent="0.2">
      <c r="A536" t="s">
        <v>4063</v>
      </c>
      <c r="B536">
        <v>1.2792999999999999E-3</v>
      </c>
      <c r="C536">
        <v>1.2387499999999999E-2</v>
      </c>
      <c r="D536">
        <v>99.466099999999997</v>
      </c>
      <c r="E536">
        <v>99.490900000000011</v>
      </c>
    </row>
    <row r="537" spans="1:5" x14ac:dyDescent="0.2">
      <c r="A537" t="s">
        <v>4064</v>
      </c>
      <c r="B537">
        <v>4.2483800000000004E-3</v>
      </c>
      <c r="C537">
        <v>3.8937100000000002E-2</v>
      </c>
      <c r="D537">
        <v>97.528400000000005</v>
      </c>
      <c r="E537">
        <v>97.68010000000001</v>
      </c>
    </row>
    <row r="538" spans="1:5" x14ac:dyDescent="0.2">
      <c r="A538" t="s">
        <v>4065</v>
      </c>
      <c r="B538">
        <v>3.2009500000000001E-3</v>
      </c>
      <c r="C538">
        <v>3.2329900000000002E-2</v>
      </c>
      <c r="D538">
        <v>98.033799999999999</v>
      </c>
      <c r="E538">
        <v>98.024799999999999</v>
      </c>
    </row>
    <row r="539" spans="1:5" x14ac:dyDescent="0.2">
      <c r="A539" t="s">
        <v>4066</v>
      </c>
      <c r="B539">
        <v>7.4477700000000003E-3</v>
      </c>
      <c r="C539">
        <v>7.4823700000000007E-2</v>
      </c>
      <c r="D539">
        <v>94.655599999999993</v>
      </c>
      <c r="E539">
        <v>94.868899999999996</v>
      </c>
    </row>
    <row r="540" spans="1:5" x14ac:dyDescent="0.2">
      <c r="A540" t="s">
        <v>4067</v>
      </c>
      <c r="B540">
        <v>1.19045E-3</v>
      </c>
      <c r="C540">
        <v>1.26096E-2</v>
      </c>
      <c r="D540">
        <v>99.273799999999994</v>
      </c>
      <c r="E540">
        <v>99.239699999999999</v>
      </c>
    </row>
    <row r="541" spans="1:5" x14ac:dyDescent="0.2">
      <c r="A541" t="s">
        <v>4068</v>
      </c>
      <c r="B541">
        <v>4.3710499999999996E-3</v>
      </c>
      <c r="C541">
        <v>4.3090099999999999E-2</v>
      </c>
      <c r="D541">
        <v>97.218099999999993</v>
      </c>
      <c r="E541">
        <v>97.365099999999998</v>
      </c>
    </row>
    <row r="542" spans="1:5" x14ac:dyDescent="0.2">
      <c r="A542" t="s">
        <v>4069</v>
      </c>
      <c r="B542">
        <v>1.63551E-3</v>
      </c>
      <c r="C542">
        <v>1.49289E-2</v>
      </c>
      <c r="D542">
        <v>99.082700000000003</v>
      </c>
      <c r="E542">
        <v>99.09</v>
      </c>
    </row>
    <row r="543" spans="1:5" x14ac:dyDescent="0.2">
      <c r="A543" t="s">
        <v>4070</v>
      </c>
      <c r="B543">
        <v>5.5441700000000002E-3</v>
      </c>
      <c r="C543">
        <v>5.1042200000000003E-2</v>
      </c>
      <c r="D543">
        <v>97.018599999999992</v>
      </c>
      <c r="E543">
        <v>97.130700000000004</v>
      </c>
    </row>
    <row r="544" spans="1:5" x14ac:dyDescent="0.2">
      <c r="A544" t="s">
        <v>4071</v>
      </c>
      <c r="B544">
        <v>2.0326099999999998E-3</v>
      </c>
      <c r="C544">
        <v>1.74956E-2</v>
      </c>
      <c r="D544">
        <v>99.104600000000005</v>
      </c>
      <c r="E544">
        <v>99.087699999999998</v>
      </c>
    </row>
    <row r="545" spans="1:5" x14ac:dyDescent="0.2">
      <c r="A545" t="s">
        <v>4072</v>
      </c>
      <c r="B545">
        <v>5.80066E-3</v>
      </c>
      <c r="C545">
        <v>4.8835799999999999E-2</v>
      </c>
      <c r="D545">
        <v>96.550600000000003</v>
      </c>
      <c r="E545">
        <v>96.881799999999998</v>
      </c>
    </row>
    <row r="546" spans="1:5" x14ac:dyDescent="0.2">
      <c r="A546" t="s">
        <v>4073</v>
      </c>
      <c r="B546">
        <v>2.1035999999999999E-2</v>
      </c>
      <c r="C546">
        <v>0.17672299999999999</v>
      </c>
      <c r="D546">
        <v>88.023200000000003</v>
      </c>
      <c r="E546">
        <v>88.768699999999995</v>
      </c>
    </row>
    <row r="547" spans="1:5" x14ac:dyDescent="0.2">
      <c r="A547" t="s">
        <v>4074</v>
      </c>
      <c r="B547">
        <v>1.98342E-2</v>
      </c>
      <c r="C547">
        <v>0.1729</v>
      </c>
      <c r="D547">
        <v>88.23060000000001</v>
      </c>
      <c r="E547">
        <v>88.20750000000001</v>
      </c>
    </row>
    <row r="548" spans="1:5" x14ac:dyDescent="0.2">
      <c r="A548" t="s">
        <v>4075</v>
      </c>
      <c r="B548">
        <v>2.5236199999999999E-3</v>
      </c>
      <c r="C548">
        <v>1.99001E-2</v>
      </c>
      <c r="D548">
        <v>98.885199999999998</v>
      </c>
      <c r="E548">
        <v>98.923699999999997</v>
      </c>
    </row>
    <row r="549" spans="1:5" x14ac:dyDescent="0.2">
      <c r="A549" t="s">
        <v>4076</v>
      </c>
      <c r="B549">
        <v>6.5351999999999997E-3</v>
      </c>
      <c r="C549">
        <v>5.8284799999999998E-2</v>
      </c>
      <c r="D549">
        <v>96.029299999999992</v>
      </c>
      <c r="E549">
        <v>96.289199999999994</v>
      </c>
    </row>
    <row r="550" spans="1:5" x14ac:dyDescent="0.2">
      <c r="A550" t="s">
        <v>4077</v>
      </c>
      <c r="B550">
        <v>1.15558E-3</v>
      </c>
      <c r="C550">
        <v>1.02352E-2</v>
      </c>
      <c r="D550">
        <v>99.4114</v>
      </c>
      <c r="E550">
        <v>99.496799999999993</v>
      </c>
    </row>
    <row r="551" spans="1:5" x14ac:dyDescent="0.2">
      <c r="A551" t="s">
        <v>4078</v>
      </c>
      <c r="B551">
        <v>3.4208200000000002E-3</v>
      </c>
      <c r="C551">
        <v>3.0428799999999999E-2</v>
      </c>
      <c r="D551">
        <v>98.113200000000006</v>
      </c>
      <c r="E551">
        <v>98.140600000000006</v>
      </c>
    </row>
    <row r="552" spans="1:5" x14ac:dyDescent="0.2">
      <c r="A552" t="s">
        <v>4079</v>
      </c>
      <c r="B552">
        <v>1.2094499999999999E-3</v>
      </c>
      <c r="C552">
        <v>1.10543E-2</v>
      </c>
      <c r="D552">
        <v>99.268699999999995</v>
      </c>
      <c r="E552">
        <v>99.315699999999993</v>
      </c>
    </row>
    <row r="553" spans="1:5" x14ac:dyDescent="0.2">
      <c r="A553" t="s">
        <v>4080</v>
      </c>
      <c r="B553">
        <v>2.9267E-3</v>
      </c>
      <c r="C553">
        <v>2.6302200000000001E-2</v>
      </c>
      <c r="D553">
        <v>98.404200000000003</v>
      </c>
      <c r="E553">
        <v>98.439400000000006</v>
      </c>
    </row>
    <row r="554" spans="1:5" x14ac:dyDescent="0.2">
      <c r="A554" t="s">
        <v>4081</v>
      </c>
      <c r="B554">
        <v>1.07558E-3</v>
      </c>
      <c r="C554">
        <v>1.1291300000000001E-2</v>
      </c>
      <c r="D554">
        <v>99.248400000000004</v>
      </c>
      <c r="E554">
        <v>99.27470000000001</v>
      </c>
    </row>
    <row r="555" spans="1:5" x14ac:dyDescent="0.2">
      <c r="A555" t="s">
        <v>4082</v>
      </c>
      <c r="B555">
        <v>3.0221699999999998E-3</v>
      </c>
      <c r="C555">
        <v>3.0387999999999998E-2</v>
      </c>
      <c r="D555">
        <v>98.14500000000001</v>
      </c>
      <c r="E555">
        <v>98.189800000000005</v>
      </c>
    </row>
    <row r="556" spans="1:5" x14ac:dyDescent="0.2">
      <c r="A556" t="s">
        <v>4083</v>
      </c>
      <c r="B556">
        <v>1.6953699999999999E-2</v>
      </c>
      <c r="C556">
        <v>0.151032</v>
      </c>
      <c r="D556">
        <v>89.561800000000005</v>
      </c>
      <c r="E556">
        <v>89.855599999999995</v>
      </c>
    </row>
    <row r="557" spans="1:5" x14ac:dyDescent="0.2">
      <c r="A557" t="s">
        <v>4084</v>
      </c>
      <c r="B557">
        <v>9.9519399999999994E-2</v>
      </c>
      <c r="C557">
        <v>0.74234199999999995</v>
      </c>
      <c r="D557">
        <v>23.492999999999999</v>
      </c>
      <c r="E557">
        <v>41.4054</v>
      </c>
    </row>
    <row r="558" spans="1:5" x14ac:dyDescent="0.2">
      <c r="A558" t="s">
        <v>4085</v>
      </c>
      <c r="B558">
        <v>1.55093E-2</v>
      </c>
      <c r="C558">
        <v>0.133712</v>
      </c>
      <c r="D558">
        <v>90.593000000000004</v>
      </c>
      <c r="E558">
        <v>91.034499999999994</v>
      </c>
    </row>
    <row r="559" spans="1:5" x14ac:dyDescent="0.2">
      <c r="A559" t="s">
        <v>4086</v>
      </c>
      <c r="B559">
        <v>1.6021000000000001E-2</v>
      </c>
      <c r="C559">
        <v>0.148343</v>
      </c>
      <c r="D559">
        <v>89.11630000000001</v>
      </c>
      <c r="E559">
        <v>89.051699999999997</v>
      </c>
    </row>
    <row r="560" spans="1:5" x14ac:dyDescent="0.2">
      <c r="A560" t="s">
        <v>4087</v>
      </c>
      <c r="B560">
        <v>6.3145499999999993E-2</v>
      </c>
      <c r="C560">
        <v>0.475107</v>
      </c>
      <c r="D560">
        <v>65.359200000000001</v>
      </c>
      <c r="E560">
        <v>67.585399999999993</v>
      </c>
    </row>
    <row r="561" spans="1:5" x14ac:dyDescent="0.2">
      <c r="A561" t="s">
        <v>4088</v>
      </c>
      <c r="B561">
        <v>4.5393500000000003E-2</v>
      </c>
      <c r="C561">
        <v>0.38370399999999999</v>
      </c>
      <c r="D561">
        <v>71.016100000000009</v>
      </c>
      <c r="E561">
        <v>72.316599999999994</v>
      </c>
    </row>
    <row r="562" spans="1:5" x14ac:dyDescent="0.2">
      <c r="A562" t="s">
        <v>4089</v>
      </c>
      <c r="B562">
        <v>0</v>
      </c>
      <c r="C562">
        <v>0</v>
      </c>
      <c r="D562">
        <v>100</v>
      </c>
      <c r="E562">
        <v>100</v>
      </c>
    </row>
    <row r="563" spans="1:5" x14ac:dyDescent="0.2">
      <c r="A563" t="s">
        <v>4090</v>
      </c>
      <c r="B563">
        <v>0</v>
      </c>
      <c r="C563">
        <v>0</v>
      </c>
      <c r="D563">
        <v>100</v>
      </c>
      <c r="E563">
        <v>100</v>
      </c>
    </row>
    <row r="564" spans="1:5" x14ac:dyDescent="0.2">
      <c r="A564" t="s">
        <v>4091</v>
      </c>
      <c r="B564">
        <v>0</v>
      </c>
      <c r="C564">
        <v>0</v>
      </c>
      <c r="D564">
        <v>100</v>
      </c>
      <c r="E564">
        <v>100</v>
      </c>
    </row>
    <row r="565" spans="1:5" x14ac:dyDescent="0.2">
      <c r="A565" t="s">
        <v>4092</v>
      </c>
      <c r="B565">
        <v>0</v>
      </c>
      <c r="C565">
        <v>0</v>
      </c>
      <c r="D565">
        <v>100</v>
      </c>
      <c r="E565">
        <v>100</v>
      </c>
    </row>
    <row r="566" spans="1:5" x14ac:dyDescent="0.2">
      <c r="A566" t="s">
        <v>4093</v>
      </c>
      <c r="B566">
        <v>3.8993E-2</v>
      </c>
      <c r="C566">
        <v>0.30824099999999999</v>
      </c>
      <c r="D566">
        <v>79.208299999999994</v>
      </c>
      <c r="E566">
        <v>81.076000000000008</v>
      </c>
    </row>
    <row r="567" spans="1:5" x14ac:dyDescent="0.2">
      <c r="A567" t="s">
        <v>4094</v>
      </c>
      <c r="B567">
        <v>5.50847E-2</v>
      </c>
      <c r="C567">
        <v>0.44244</v>
      </c>
      <c r="D567">
        <v>68.990200000000002</v>
      </c>
      <c r="E567">
        <v>69.666399999999996</v>
      </c>
    </row>
    <row r="568" spans="1:5" x14ac:dyDescent="0.2">
      <c r="A568" t="s">
        <v>4095</v>
      </c>
      <c r="B568">
        <v>1.68793E-2</v>
      </c>
      <c r="C568">
        <v>0.14799100000000001</v>
      </c>
      <c r="D568">
        <v>90.073800000000006</v>
      </c>
      <c r="E568">
        <v>90.764700000000005</v>
      </c>
    </row>
    <row r="569" spans="1:5" x14ac:dyDescent="0.2">
      <c r="A569" t="s">
        <v>4096</v>
      </c>
      <c r="B569">
        <v>2.5281999999999999E-2</v>
      </c>
      <c r="C569">
        <v>0.21725800000000001</v>
      </c>
      <c r="D569">
        <v>85.367999999999995</v>
      </c>
      <c r="E569">
        <v>85.248900000000006</v>
      </c>
    </row>
    <row r="570" spans="1:5" x14ac:dyDescent="0.2">
      <c r="A570" t="s">
        <v>4097</v>
      </c>
      <c r="B570">
        <v>3.2602999999999998E-3</v>
      </c>
      <c r="C570">
        <v>2.77804E-2</v>
      </c>
      <c r="D570">
        <v>98.762100000000004</v>
      </c>
      <c r="E570">
        <v>98.822200000000009</v>
      </c>
    </row>
    <row r="571" spans="1:5" x14ac:dyDescent="0.2">
      <c r="A571" t="s">
        <v>4098</v>
      </c>
      <c r="B571">
        <v>6.5567400000000001E-3</v>
      </c>
      <c r="C571">
        <v>5.3830200000000002E-2</v>
      </c>
      <c r="D571">
        <v>97.548599999999993</v>
      </c>
      <c r="E571">
        <v>97.755300000000005</v>
      </c>
    </row>
    <row r="572" spans="1:5" x14ac:dyDescent="0.2">
      <c r="A572" t="s">
        <v>4099</v>
      </c>
      <c r="B572">
        <v>2.7937600000000002E-5</v>
      </c>
      <c r="C572">
        <v>1.6493899999999999E-4</v>
      </c>
      <c r="D572">
        <v>99.999200000000002</v>
      </c>
      <c r="E572">
        <v>99.996600000000001</v>
      </c>
    </row>
    <row r="573" spans="1:5" x14ac:dyDescent="0.2">
      <c r="A573" t="s">
        <v>4100</v>
      </c>
      <c r="B573">
        <v>6.2613499999999999E-4</v>
      </c>
      <c r="C573">
        <v>7.6573600000000002E-3</v>
      </c>
      <c r="D573">
        <v>99.483000000000004</v>
      </c>
      <c r="E573">
        <v>99.496799999999993</v>
      </c>
    </row>
    <row r="574" spans="1:5" x14ac:dyDescent="0.2">
      <c r="A574" t="s">
        <v>4101</v>
      </c>
      <c r="B574">
        <v>2.4623299999999999E-5</v>
      </c>
      <c r="C574">
        <v>1.4587399999999999E-4</v>
      </c>
      <c r="D574">
        <v>99.999800000000008</v>
      </c>
      <c r="E574">
        <v>99.996600000000001</v>
      </c>
    </row>
    <row r="575" spans="1:5" x14ac:dyDescent="0.2">
      <c r="A575" t="s">
        <v>4102</v>
      </c>
      <c r="B575">
        <v>5.8582399999999997E-5</v>
      </c>
      <c r="C575">
        <v>4.4465299999999999E-4</v>
      </c>
      <c r="D575">
        <v>99.9619</v>
      </c>
      <c r="E575">
        <v>99.953499999999991</v>
      </c>
    </row>
    <row r="576" spans="1:5" x14ac:dyDescent="0.2">
      <c r="A576" t="s">
        <v>4103</v>
      </c>
      <c r="B576">
        <v>5.8903500000000003E-5</v>
      </c>
      <c r="C576">
        <v>5.8668999999999995E-4</v>
      </c>
      <c r="D576">
        <v>99.963800000000006</v>
      </c>
      <c r="E576">
        <v>99.978399999999993</v>
      </c>
    </row>
    <row r="577" spans="1:5" x14ac:dyDescent="0.2">
      <c r="A577" t="s">
        <v>4104</v>
      </c>
      <c r="B577">
        <v>2.4796699999999998E-4</v>
      </c>
      <c r="C577">
        <v>2.5054600000000002E-3</v>
      </c>
      <c r="D577">
        <v>99.842399999999998</v>
      </c>
      <c r="E577">
        <v>99.870699999999999</v>
      </c>
    </row>
    <row r="578" spans="1:5" x14ac:dyDescent="0.2">
      <c r="A578" t="s">
        <v>4105</v>
      </c>
      <c r="B578">
        <v>0</v>
      </c>
      <c r="C578">
        <v>0</v>
      </c>
      <c r="D578">
        <v>100</v>
      </c>
      <c r="E578">
        <v>100</v>
      </c>
    </row>
    <row r="579" spans="1:5" x14ac:dyDescent="0.2">
      <c r="A579" t="s">
        <v>4106</v>
      </c>
      <c r="B579">
        <v>0</v>
      </c>
      <c r="C579">
        <v>0</v>
      </c>
      <c r="D579">
        <v>100</v>
      </c>
      <c r="E579">
        <v>100</v>
      </c>
    </row>
    <row r="580" spans="1:5" x14ac:dyDescent="0.2">
      <c r="A580" t="s">
        <v>4107</v>
      </c>
      <c r="B580">
        <v>6.3850000000000001E-3</v>
      </c>
      <c r="C580">
        <v>5.6554300000000002E-2</v>
      </c>
      <c r="D580">
        <v>96.594800000000006</v>
      </c>
      <c r="E580">
        <v>96.690399999999997</v>
      </c>
    </row>
    <row r="581" spans="1:5" x14ac:dyDescent="0.2">
      <c r="A581" t="s">
        <v>4108</v>
      </c>
      <c r="B581">
        <v>1.5314100000000001E-2</v>
      </c>
      <c r="C581">
        <v>0.12904599999999999</v>
      </c>
      <c r="D581">
        <v>92.791700000000006</v>
      </c>
      <c r="E581">
        <v>92.916899999999998</v>
      </c>
    </row>
    <row r="582" spans="1:5" x14ac:dyDescent="0.2">
      <c r="A582" t="s">
        <v>4109</v>
      </c>
      <c r="B582">
        <v>2.1209700000000001E-2</v>
      </c>
      <c r="C582">
        <v>0.183754</v>
      </c>
      <c r="D582">
        <v>87.591799999999992</v>
      </c>
      <c r="E582">
        <v>89.2667</v>
      </c>
    </row>
    <row r="583" spans="1:5" x14ac:dyDescent="0.2">
      <c r="A583" t="s">
        <v>4110</v>
      </c>
      <c r="B583">
        <v>4.2217400000000002E-2</v>
      </c>
      <c r="C583">
        <v>0.34686800000000001</v>
      </c>
      <c r="D583">
        <v>77.290499999999994</v>
      </c>
      <c r="E583">
        <v>75.588300000000004</v>
      </c>
    </row>
    <row r="584" spans="1:5" x14ac:dyDescent="0.2">
      <c r="A584" t="s">
        <v>4111</v>
      </c>
      <c r="B584">
        <v>8.0736000000000002E-2</v>
      </c>
      <c r="C584">
        <v>0.61915500000000001</v>
      </c>
      <c r="D584">
        <v>51.0336</v>
      </c>
      <c r="E584">
        <v>54.933299999999996</v>
      </c>
    </row>
    <row r="585" spans="1:5" x14ac:dyDescent="0.2">
      <c r="A585" t="s">
        <v>4112</v>
      </c>
      <c r="B585">
        <v>2.1936600000000001E-2</v>
      </c>
      <c r="C585">
        <v>0.197329</v>
      </c>
      <c r="D585">
        <v>86.694599999999994</v>
      </c>
      <c r="E585">
        <v>87.371600000000001</v>
      </c>
    </row>
    <row r="586" spans="1:5" x14ac:dyDescent="0.2">
      <c r="A586" t="s">
        <v>4113</v>
      </c>
      <c r="B586">
        <v>1.3236700000000001E-2</v>
      </c>
      <c r="C586">
        <v>0.12857299999999999</v>
      </c>
      <c r="D586">
        <v>91.256199999999993</v>
      </c>
      <c r="E586">
        <v>91.531899999999993</v>
      </c>
    </row>
    <row r="587" spans="1:5" x14ac:dyDescent="0.2">
      <c r="A587" t="s">
        <v>4114</v>
      </c>
      <c r="B587">
        <v>0.103685</v>
      </c>
      <c r="C587">
        <v>0.77304399999999995</v>
      </c>
      <c r="D587">
        <v>34.172200000000004</v>
      </c>
      <c r="E587">
        <v>41.758800000000001</v>
      </c>
    </row>
    <row r="588" spans="1:5" x14ac:dyDescent="0.2">
      <c r="A588" t="s">
        <v>4115</v>
      </c>
      <c r="B588">
        <v>6.4758999999999997E-3</v>
      </c>
      <c r="C588">
        <v>5.7222200000000001E-2</v>
      </c>
      <c r="D588">
        <v>96.520399999999995</v>
      </c>
      <c r="E588">
        <v>96.922499999999999</v>
      </c>
    </row>
    <row r="589" spans="1:5" x14ac:dyDescent="0.2">
      <c r="A589" t="s">
        <v>4116</v>
      </c>
      <c r="B589">
        <v>1.5463299999999999E-2</v>
      </c>
      <c r="C589">
        <v>0.135744</v>
      </c>
      <c r="D589">
        <v>90.814300000000003</v>
      </c>
      <c r="E589">
        <v>90.862200000000001</v>
      </c>
    </row>
    <row r="590" spans="1:5" x14ac:dyDescent="0.2">
      <c r="A590" t="s">
        <v>4117</v>
      </c>
      <c r="B590">
        <v>2.21354E-3</v>
      </c>
      <c r="C590">
        <v>2.0161999999999999E-2</v>
      </c>
      <c r="D590">
        <v>98.507500000000007</v>
      </c>
      <c r="E590">
        <v>98.736900000000006</v>
      </c>
    </row>
    <row r="591" spans="1:5" x14ac:dyDescent="0.2">
      <c r="A591" t="s">
        <v>4118</v>
      </c>
      <c r="B591">
        <v>2.2209899999999999E-3</v>
      </c>
      <c r="C591">
        <v>2.04201E-2</v>
      </c>
      <c r="D591">
        <v>98.698699999999988</v>
      </c>
      <c r="E591">
        <v>98.573900000000009</v>
      </c>
    </row>
    <row r="592" spans="1:5" x14ac:dyDescent="0.2">
      <c r="A592" t="s">
        <v>4119</v>
      </c>
      <c r="B592">
        <v>4.0301099999999999E-3</v>
      </c>
      <c r="C592">
        <v>3.5017800000000002E-2</v>
      </c>
      <c r="D592">
        <v>97.398399999999995</v>
      </c>
      <c r="E592">
        <v>97.613500000000002</v>
      </c>
    </row>
    <row r="593" spans="1:5" x14ac:dyDescent="0.2">
      <c r="A593" t="s">
        <v>4120</v>
      </c>
      <c r="B593">
        <v>4.0306099999999996E-3</v>
      </c>
      <c r="C593">
        <v>3.5276799999999997E-2</v>
      </c>
      <c r="D593">
        <v>97.883200000000002</v>
      </c>
      <c r="E593">
        <v>97.7714</v>
      </c>
    </row>
    <row r="594" spans="1:5" x14ac:dyDescent="0.2">
      <c r="A594" t="s">
        <v>4121</v>
      </c>
      <c r="B594">
        <v>9.5886200000000008E-3</v>
      </c>
      <c r="C594">
        <v>8.3605399999999996E-2</v>
      </c>
      <c r="D594">
        <v>94.233999999999995</v>
      </c>
      <c r="E594">
        <v>94.633099999999999</v>
      </c>
    </row>
    <row r="595" spans="1:5" x14ac:dyDescent="0.2">
      <c r="A595" t="s">
        <v>4122</v>
      </c>
      <c r="B595">
        <v>1.0681100000000001E-2</v>
      </c>
      <c r="C595">
        <v>9.3944200000000005E-2</v>
      </c>
      <c r="D595">
        <v>93.744799999999998</v>
      </c>
      <c r="E595">
        <v>93.613599999999991</v>
      </c>
    </row>
    <row r="596" spans="1:5" x14ac:dyDescent="0.2">
      <c r="A596" t="s">
        <v>4123</v>
      </c>
      <c r="B596">
        <v>1.4351399999999999E-3</v>
      </c>
      <c r="C596">
        <v>1.3584799999999999E-2</v>
      </c>
      <c r="D596">
        <v>99.065700000000007</v>
      </c>
      <c r="E596">
        <v>99.070499999999996</v>
      </c>
    </row>
    <row r="597" spans="1:5" x14ac:dyDescent="0.2">
      <c r="A597" t="s">
        <v>4124</v>
      </c>
      <c r="B597">
        <v>1.7285899999999999E-3</v>
      </c>
      <c r="C597">
        <v>1.6234100000000001E-2</v>
      </c>
      <c r="D597">
        <v>99.003799999999998</v>
      </c>
      <c r="E597">
        <v>99.015200000000007</v>
      </c>
    </row>
    <row r="598" spans="1:5" x14ac:dyDescent="0.2">
      <c r="A598" t="s">
        <v>4125</v>
      </c>
      <c r="B598">
        <v>6.7493099999999997E-3</v>
      </c>
      <c r="C598">
        <v>5.6420100000000001E-2</v>
      </c>
      <c r="D598">
        <v>96.268200000000007</v>
      </c>
      <c r="E598">
        <v>96.398300000000006</v>
      </c>
    </row>
    <row r="599" spans="1:5" x14ac:dyDescent="0.2">
      <c r="A599" t="s">
        <v>4126</v>
      </c>
      <c r="B599">
        <v>7.7892899999999999E-3</v>
      </c>
      <c r="C599">
        <v>6.4753900000000003E-2</v>
      </c>
      <c r="D599">
        <v>95.744100000000003</v>
      </c>
      <c r="E599">
        <v>96.021699999999996</v>
      </c>
    </row>
    <row r="600" spans="1:5" x14ac:dyDescent="0.2">
      <c r="A600" t="s">
        <v>4127</v>
      </c>
      <c r="B600">
        <v>2.2475799999999999E-3</v>
      </c>
      <c r="C600">
        <v>2.1603500000000001E-2</v>
      </c>
      <c r="D600">
        <v>98.711100000000002</v>
      </c>
      <c r="E600">
        <v>98.851599999999991</v>
      </c>
    </row>
    <row r="601" spans="1:5" x14ac:dyDescent="0.2">
      <c r="A601" t="s">
        <v>4128</v>
      </c>
      <c r="B601">
        <v>3.0409899999999999E-3</v>
      </c>
      <c r="C601">
        <v>2.8669400000000001E-2</v>
      </c>
      <c r="D601">
        <v>98.204599999999999</v>
      </c>
      <c r="E601">
        <v>98.23769999999999</v>
      </c>
    </row>
    <row r="602" spans="1:5" x14ac:dyDescent="0.2">
      <c r="A602" t="s">
        <v>4129</v>
      </c>
      <c r="B602">
        <v>4.3000900000000003E-3</v>
      </c>
      <c r="C602">
        <v>3.80039E-2</v>
      </c>
      <c r="D602">
        <v>97.716200000000001</v>
      </c>
      <c r="E602">
        <v>97.690699999999993</v>
      </c>
    </row>
    <row r="603" spans="1:5" x14ac:dyDescent="0.2">
      <c r="A603" t="s">
        <v>4130</v>
      </c>
      <c r="B603">
        <v>5.9225099999999998E-3</v>
      </c>
      <c r="C603">
        <v>5.1753199999999999E-2</v>
      </c>
      <c r="D603">
        <v>96.414900000000003</v>
      </c>
      <c r="E603">
        <v>96.674800000000005</v>
      </c>
    </row>
    <row r="604" spans="1:5" x14ac:dyDescent="0.2">
      <c r="A604" t="s">
        <v>4131</v>
      </c>
      <c r="B604">
        <v>4.6384800000000004E-3</v>
      </c>
      <c r="C604">
        <v>4.12649E-2</v>
      </c>
      <c r="D604">
        <v>96.891400000000004</v>
      </c>
      <c r="E604">
        <v>97.0411</v>
      </c>
    </row>
    <row r="605" spans="1:5" x14ac:dyDescent="0.2">
      <c r="A605" t="s">
        <v>4132</v>
      </c>
      <c r="B605">
        <v>5.2879299999999997E-3</v>
      </c>
      <c r="C605">
        <v>4.6531099999999999E-2</v>
      </c>
      <c r="D605">
        <v>96.853300000000004</v>
      </c>
      <c r="E605">
        <v>96.897400000000005</v>
      </c>
    </row>
    <row r="606" spans="1:5" x14ac:dyDescent="0.2">
      <c r="A606" t="s">
        <v>4133</v>
      </c>
      <c r="B606">
        <v>4.3200799999999996E-3</v>
      </c>
      <c r="C606">
        <v>3.6397100000000002E-2</v>
      </c>
      <c r="D606">
        <v>97.795299999999997</v>
      </c>
      <c r="E606">
        <v>97.951700000000002</v>
      </c>
    </row>
    <row r="607" spans="1:5" x14ac:dyDescent="0.2">
      <c r="A607" t="s">
        <v>4134</v>
      </c>
      <c r="B607">
        <v>5.1494100000000001E-3</v>
      </c>
      <c r="C607">
        <v>4.3090400000000001E-2</v>
      </c>
      <c r="D607">
        <v>97.535899999999998</v>
      </c>
      <c r="E607">
        <v>97.610200000000006</v>
      </c>
    </row>
    <row r="608" spans="1:5" x14ac:dyDescent="0.2">
      <c r="A608" t="s">
        <v>4135</v>
      </c>
      <c r="B608">
        <v>8.6453699999999994E-3</v>
      </c>
      <c r="C608">
        <v>5.8681299999999999E-2</v>
      </c>
      <c r="D608">
        <v>96.785799999999995</v>
      </c>
      <c r="E608">
        <v>96.833100000000002</v>
      </c>
    </row>
    <row r="609" spans="1:5" x14ac:dyDescent="0.2">
      <c r="A609" t="s">
        <v>4136</v>
      </c>
      <c r="B609">
        <v>8.4770100000000001E-3</v>
      </c>
      <c r="C609">
        <v>6.1570300000000001E-2</v>
      </c>
      <c r="D609">
        <v>96.576599999999999</v>
      </c>
      <c r="E609">
        <v>96.673000000000002</v>
      </c>
    </row>
    <row r="610" spans="1:5" x14ac:dyDescent="0.2">
      <c r="A610" t="s">
        <v>4137</v>
      </c>
      <c r="B610">
        <v>4.1952600000000001E-3</v>
      </c>
      <c r="C610">
        <v>3.7250900000000003E-2</v>
      </c>
      <c r="D610">
        <v>97.574300000000008</v>
      </c>
      <c r="E610">
        <v>97.635000000000005</v>
      </c>
    </row>
    <row r="611" spans="1:5" x14ac:dyDescent="0.2">
      <c r="A611" t="s">
        <v>4138</v>
      </c>
      <c r="B611">
        <v>5.1538599999999997E-3</v>
      </c>
      <c r="C611">
        <v>4.5552000000000002E-2</v>
      </c>
      <c r="D611">
        <v>97.190899999999999</v>
      </c>
      <c r="E611">
        <v>97.443600000000004</v>
      </c>
    </row>
    <row r="612" spans="1:5" x14ac:dyDescent="0.2">
      <c r="A612" t="s">
        <v>4139</v>
      </c>
      <c r="B612">
        <v>6.49309E-3</v>
      </c>
      <c r="C612">
        <v>5.3393500000000003E-2</v>
      </c>
      <c r="D612">
        <v>96.839699999999993</v>
      </c>
      <c r="E612">
        <v>96.8108</v>
      </c>
    </row>
    <row r="613" spans="1:5" x14ac:dyDescent="0.2">
      <c r="A613" t="s">
        <v>4140</v>
      </c>
      <c r="B613">
        <v>8.3321799999999998E-3</v>
      </c>
      <c r="C613">
        <v>6.8555000000000005E-2</v>
      </c>
      <c r="D613">
        <v>95.587699999999998</v>
      </c>
      <c r="E613">
        <v>95.750199999999992</v>
      </c>
    </row>
    <row r="614" spans="1:5" x14ac:dyDescent="0.2">
      <c r="A614" t="s">
        <v>4141</v>
      </c>
      <c r="B614">
        <v>1.6886200000000001E-5</v>
      </c>
      <c r="C614">
        <v>1.61733E-4</v>
      </c>
      <c r="D614">
        <v>99.993399999999994</v>
      </c>
      <c r="E614">
        <v>99.996799999999993</v>
      </c>
    </row>
    <row r="615" spans="1:5" x14ac:dyDescent="0.2">
      <c r="A615" t="s">
        <v>4142</v>
      </c>
      <c r="B615">
        <v>3.9607500000000003E-5</v>
      </c>
      <c r="C615">
        <v>3.9515200000000001E-4</v>
      </c>
      <c r="D615">
        <v>99.982100000000003</v>
      </c>
      <c r="E615">
        <v>99.977400000000003</v>
      </c>
    </row>
    <row r="616" spans="1:5" x14ac:dyDescent="0.2">
      <c r="A616" t="s">
        <v>4143</v>
      </c>
      <c r="B616">
        <v>3.6675000000000002E-3</v>
      </c>
      <c r="C616">
        <v>3.1983900000000003E-2</v>
      </c>
      <c r="D616">
        <v>97.934799999999996</v>
      </c>
      <c r="E616">
        <v>97.980500000000006</v>
      </c>
    </row>
    <row r="617" spans="1:5" x14ac:dyDescent="0.2">
      <c r="A617" t="s">
        <v>4144</v>
      </c>
      <c r="B617">
        <v>3.61794E-3</v>
      </c>
      <c r="C617">
        <v>3.17705E-2</v>
      </c>
      <c r="D617">
        <v>97.828299999999999</v>
      </c>
      <c r="E617">
        <v>97.845399999999998</v>
      </c>
    </row>
    <row r="618" spans="1:5" x14ac:dyDescent="0.2">
      <c r="A618" t="s">
        <v>4145</v>
      </c>
      <c r="B618">
        <v>2.1429599999999999E-5</v>
      </c>
      <c r="C618">
        <v>2.3387399999999999E-4</v>
      </c>
      <c r="D618">
        <v>99.996200000000002</v>
      </c>
      <c r="E618">
        <v>99.995199999999997</v>
      </c>
    </row>
    <row r="619" spans="1:5" x14ac:dyDescent="0.2">
      <c r="A619" t="s">
        <v>4146</v>
      </c>
      <c r="B619">
        <v>6.2855300000000001E-5</v>
      </c>
      <c r="C619">
        <v>6.7302099999999999E-4</v>
      </c>
      <c r="D619">
        <v>99.983900000000006</v>
      </c>
      <c r="E619">
        <v>99.979300000000009</v>
      </c>
    </row>
    <row r="620" spans="1:5" x14ac:dyDescent="0.2">
      <c r="A620" t="s">
        <v>4147</v>
      </c>
      <c r="B620">
        <v>3.5826099999999999E-5</v>
      </c>
      <c r="C620">
        <v>4.9174600000000005E-4</v>
      </c>
      <c r="D620">
        <v>99.97399999999999</v>
      </c>
      <c r="E620">
        <v>99.975000000000009</v>
      </c>
    </row>
    <row r="621" spans="1:5" x14ac:dyDescent="0.2">
      <c r="A621" t="s">
        <v>4148</v>
      </c>
      <c r="B621">
        <v>5.20387E-5</v>
      </c>
      <c r="C621">
        <v>6.1891599999999995E-4</v>
      </c>
      <c r="D621">
        <v>99.962900000000005</v>
      </c>
      <c r="E621">
        <v>99.9739</v>
      </c>
    </row>
    <row r="622" spans="1:5" x14ac:dyDescent="0.2">
      <c r="A622" t="s">
        <v>4149</v>
      </c>
      <c r="B622">
        <v>4.7608500000000003E-5</v>
      </c>
      <c r="C622">
        <v>6.1431400000000003E-4</v>
      </c>
      <c r="D622">
        <v>99.985199999999992</v>
      </c>
      <c r="E622">
        <v>99.9726</v>
      </c>
    </row>
    <row r="623" spans="1:5" x14ac:dyDescent="0.2">
      <c r="A623" t="s">
        <v>4150</v>
      </c>
      <c r="B623">
        <v>6.1461400000000001E-5</v>
      </c>
      <c r="C623">
        <v>8.0193400000000002E-4</v>
      </c>
      <c r="D623">
        <v>99.944699999999997</v>
      </c>
      <c r="E623">
        <v>99.943899999999999</v>
      </c>
    </row>
    <row r="624" spans="1:5" x14ac:dyDescent="0.2">
      <c r="A624" t="s">
        <v>4151</v>
      </c>
      <c r="B624">
        <v>1.18112E-4</v>
      </c>
      <c r="C624">
        <v>1.21188E-3</v>
      </c>
      <c r="D624">
        <v>99.957700000000003</v>
      </c>
      <c r="E624">
        <v>99.934799999999996</v>
      </c>
    </row>
    <row r="625" spans="1:5" x14ac:dyDescent="0.2">
      <c r="A625" t="s">
        <v>4152</v>
      </c>
      <c r="B625">
        <v>1.0935800000000001E-4</v>
      </c>
      <c r="C625">
        <v>1.1972700000000001E-3</v>
      </c>
      <c r="D625">
        <v>99.914699999999996</v>
      </c>
      <c r="E625">
        <v>99.92410000000001</v>
      </c>
    </row>
    <row r="626" spans="1:5" x14ac:dyDescent="0.2">
      <c r="A626" t="s">
        <v>4153</v>
      </c>
      <c r="B626">
        <v>1.52185E-5</v>
      </c>
      <c r="C626">
        <v>1.6136199999999999E-4</v>
      </c>
      <c r="D626">
        <v>99.991100000000003</v>
      </c>
      <c r="E626">
        <v>99.9953</v>
      </c>
    </row>
    <row r="627" spans="1:5" x14ac:dyDescent="0.2">
      <c r="A627" t="s">
        <v>4154</v>
      </c>
      <c r="B627">
        <v>2.0472600000000001E-5</v>
      </c>
      <c r="C627">
        <v>2.0498599999999999E-4</v>
      </c>
      <c r="D627">
        <v>99.998800000000003</v>
      </c>
      <c r="E627">
        <v>99.999099999999999</v>
      </c>
    </row>
    <row r="628" spans="1:5" x14ac:dyDescent="0.2">
      <c r="A628" t="s">
        <v>4155</v>
      </c>
      <c r="B628">
        <v>5.95545E-5</v>
      </c>
      <c r="C628">
        <v>4.9799000000000002E-4</v>
      </c>
      <c r="D628">
        <v>99.964600000000004</v>
      </c>
      <c r="E628">
        <v>99.968500000000006</v>
      </c>
    </row>
    <row r="629" spans="1:5" x14ac:dyDescent="0.2">
      <c r="A629" t="s">
        <v>4156</v>
      </c>
      <c r="B629">
        <v>7.6576799999999995E-5</v>
      </c>
      <c r="C629">
        <v>9.7333700000000001E-4</v>
      </c>
      <c r="D629">
        <v>99.94619999999999</v>
      </c>
      <c r="E629">
        <v>99.951099999999997</v>
      </c>
    </row>
    <row r="630" spans="1:5" x14ac:dyDescent="0.2">
      <c r="A630" t="s">
        <v>4157</v>
      </c>
      <c r="B630">
        <v>6.5354199999999998E-5</v>
      </c>
      <c r="C630">
        <v>6.3529099999999996E-4</v>
      </c>
      <c r="D630">
        <v>99.948999999999998</v>
      </c>
      <c r="E630">
        <v>99.948099999999997</v>
      </c>
    </row>
    <row r="631" spans="1:5" x14ac:dyDescent="0.2">
      <c r="A631" t="s">
        <v>4158</v>
      </c>
      <c r="B631">
        <v>1.68426E-4</v>
      </c>
      <c r="C631">
        <v>1.6716999999999999E-3</v>
      </c>
      <c r="D631">
        <v>99.862499999999997</v>
      </c>
      <c r="E631">
        <v>99.869900000000001</v>
      </c>
    </row>
    <row r="632" spans="1:5" x14ac:dyDescent="0.2">
      <c r="A632" t="s">
        <v>4159</v>
      </c>
      <c r="B632">
        <v>4.0213799999999996E-6</v>
      </c>
      <c r="C632">
        <v>4.2345500000000003E-5</v>
      </c>
      <c r="D632">
        <v>99.998800000000003</v>
      </c>
      <c r="E632">
        <v>99.998699999999999</v>
      </c>
    </row>
    <row r="633" spans="1:5" x14ac:dyDescent="0.2">
      <c r="A633" t="s">
        <v>4160</v>
      </c>
      <c r="B633">
        <v>2.5089800000000002E-5</v>
      </c>
      <c r="C633">
        <v>2.5244200000000002E-4</v>
      </c>
      <c r="D633">
        <v>99.9833</v>
      </c>
      <c r="E633">
        <v>99.982800000000012</v>
      </c>
    </row>
    <row r="634" spans="1:5" x14ac:dyDescent="0.2">
      <c r="A634" t="s">
        <v>4161</v>
      </c>
      <c r="B634">
        <v>6.0696100000000002E-6</v>
      </c>
      <c r="C634">
        <v>1.19182E-4</v>
      </c>
      <c r="D634">
        <v>99.992599999999996</v>
      </c>
      <c r="E634">
        <v>99.99369999999999</v>
      </c>
    </row>
    <row r="635" spans="1:5" x14ac:dyDescent="0.2">
      <c r="A635" t="s">
        <v>4162</v>
      </c>
      <c r="B635">
        <v>1.1022199999999999E-5</v>
      </c>
      <c r="C635">
        <v>1.6690300000000001E-4</v>
      </c>
      <c r="D635">
        <v>99.994</v>
      </c>
      <c r="E635">
        <v>99.989399999999989</v>
      </c>
    </row>
    <row r="636" spans="1:5" x14ac:dyDescent="0.2">
      <c r="A636" t="s">
        <v>4163</v>
      </c>
      <c r="B636">
        <v>2.90461E-5</v>
      </c>
      <c r="C636">
        <v>3.3544899999999998E-4</v>
      </c>
      <c r="D636">
        <v>99.972700000000003</v>
      </c>
      <c r="E636">
        <v>99.972899999999996</v>
      </c>
    </row>
    <row r="637" spans="1:5" x14ac:dyDescent="0.2">
      <c r="A637" t="s">
        <v>4164</v>
      </c>
      <c r="B637">
        <v>5.7629300000000001E-5</v>
      </c>
      <c r="C637">
        <v>6.2315799999999996E-4</v>
      </c>
      <c r="D637">
        <v>99.974900000000005</v>
      </c>
      <c r="E637">
        <v>99.978200000000001</v>
      </c>
    </row>
    <row r="638" spans="1:5" x14ac:dyDescent="0.2">
      <c r="A638" t="s">
        <v>4165</v>
      </c>
      <c r="B638">
        <v>3.9071899999999996E-3</v>
      </c>
      <c r="C638">
        <v>3.45332E-2</v>
      </c>
      <c r="D638">
        <v>97.682100000000005</v>
      </c>
      <c r="E638">
        <v>97.801900000000003</v>
      </c>
    </row>
    <row r="639" spans="1:5" x14ac:dyDescent="0.2">
      <c r="A639" t="s">
        <v>4166</v>
      </c>
      <c r="B639">
        <v>3.82753E-3</v>
      </c>
      <c r="C639">
        <v>3.4151399999999998E-2</v>
      </c>
      <c r="D639">
        <v>97.625200000000007</v>
      </c>
      <c r="E639">
        <v>97.732799999999997</v>
      </c>
    </row>
    <row r="640" spans="1:5" x14ac:dyDescent="0.2">
      <c r="A640" t="s">
        <v>4167</v>
      </c>
      <c r="B640">
        <v>2.5654699999999999E-6</v>
      </c>
      <c r="C640">
        <v>3.4395299999999999E-5</v>
      </c>
      <c r="D640">
        <v>99.999700000000004</v>
      </c>
      <c r="E640">
        <v>99.999499999999998</v>
      </c>
    </row>
    <row r="641" spans="1:5" x14ac:dyDescent="0.2">
      <c r="A641" t="s">
        <v>4168</v>
      </c>
      <c r="B641">
        <v>1.45817E-5</v>
      </c>
      <c r="C641">
        <v>1.5506800000000001E-4</v>
      </c>
      <c r="D641">
        <v>99.994600000000005</v>
      </c>
      <c r="E641">
        <v>99.994700000000009</v>
      </c>
    </row>
    <row r="642" spans="1:5" x14ac:dyDescent="0.2">
      <c r="A642" t="s">
        <v>4169</v>
      </c>
      <c r="B642">
        <v>3.6962899999999998E-5</v>
      </c>
      <c r="C642">
        <v>4.37207E-4</v>
      </c>
      <c r="D642">
        <v>99.977999999999994</v>
      </c>
      <c r="E642">
        <v>99.977400000000003</v>
      </c>
    </row>
    <row r="643" spans="1:5" x14ac:dyDescent="0.2">
      <c r="A643" t="s">
        <v>4170</v>
      </c>
      <c r="B643">
        <v>9.8575599999999999E-5</v>
      </c>
      <c r="C643">
        <v>1.1671100000000001E-3</v>
      </c>
      <c r="D643">
        <v>99.928200000000004</v>
      </c>
      <c r="E643">
        <v>99.949799999999996</v>
      </c>
    </row>
    <row r="644" spans="1:5" x14ac:dyDescent="0.2">
      <c r="A644" t="s">
        <v>4171</v>
      </c>
      <c r="B644">
        <v>9.7361000000000005E-5</v>
      </c>
      <c r="C644">
        <v>1.0777899999999999E-3</v>
      </c>
      <c r="D644">
        <v>99.9392</v>
      </c>
      <c r="E644">
        <v>99.927400000000006</v>
      </c>
    </row>
    <row r="645" spans="1:5" x14ac:dyDescent="0.2">
      <c r="A645" t="s">
        <v>4172</v>
      </c>
      <c r="B645">
        <v>1.15233E-4</v>
      </c>
      <c r="C645">
        <v>1.20802E-3</v>
      </c>
      <c r="D645">
        <v>99.939300000000003</v>
      </c>
      <c r="E645">
        <v>99.935000000000002</v>
      </c>
    </row>
    <row r="646" spans="1:5" x14ac:dyDescent="0.2">
      <c r="A646" t="s">
        <v>4173</v>
      </c>
      <c r="B646">
        <v>5.1527199999999997E-5</v>
      </c>
      <c r="C646">
        <v>4.9162200000000004E-4</v>
      </c>
      <c r="D646">
        <v>99.980500000000006</v>
      </c>
      <c r="E646">
        <v>99.980699999999999</v>
      </c>
    </row>
    <row r="647" spans="1:5" x14ac:dyDescent="0.2">
      <c r="A647" t="s">
        <v>4174</v>
      </c>
      <c r="B647">
        <v>9.5241600000000006E-5</v>
      </c>
      <c r="C647">
        <v>6.7893300000000005E-4</v>
      </c>
      <c r="D647">
        <v>99.922899999999998</v>
      </c>
      <c r="E647">
        <v>99.933399999999992</v>
      </c>
    </row>
    <row r="648" spans="1:5" x14ac:dyDescent="0.2">
      <c r="A648" t="s">
        <v>4175</v>
      </c>
      <c r="B648">
        <v>7.0823599999999997E-5</v>
      </c>
      <c r="C648">
        <v>7.6390599999999996E-4</v>
      </c>
      <c r="D648">
        <v>99.970299999999995</v>
      </c>
      <c r="E648">
        <v>99.971600000000009</v>
      </c>
    </row>
    <row r="649" spans="1:5" x14ac:dyDescent="0.2">
      <c r="A649" t="s">
        <v>4176</v>
      </c>
      <c r="B649">
        <v>1.0132399999999999E-4</v>
      </c>
      <c r="C649">
        <v>1.1671100000000001E-3</v>
      </c>
      <c r="D649">
        <v>99.984300000000005</v>
      </c>
      <c r="E649">
        <v>99.982399999999998</v>
      </c>
    </row>
    <row r="650" spans="1:5" x14ac:dyDescent="0.2">
      <c r="A650" t="s">
        <v>4177</v>
      </c>
      <c r="B650">
        <v>3.9584099999999999E-5</v>
      </c>
      <c r="C650">
        <v>4.8062499999999999E-4</v>
      </c>
      <c r="D650">
        <v>99.984899999999996</v>
      </c>
      <c r="E650">
        <v>99.98899999999999</v>
      </c>
    </row>
    <row r="651" spans="1:5" x14ac:dyDescent="0.2">
      <c r="A651" t="s">
        <v>4178</v>
      </c>
      <c r="B651">
        <v>8.2097999999999999E-5</v>
      </c>
      <c r="C651">
        <v>9.7175199999999999E-4</v>
      </c>
      <c r="D651">
        <v>99.935400000000001</v>
      </c>
      <c r="E651">
        <v>99.943899999999999</v>
      </c>
    </row>
    <row r="652" spans="1:5" x14ac:dyDescent="0.2">
      <c r="A652" t="s">
        <v>4179</v>
      </c>
      <c r="B652">
        <v>1.5069799999999999E-5</v>
      </c>
      <c r="C652">
        <v>1.7278399999999999E-4</v>
      </c>
      <c r="D652">
        <v>99.983400000000003</v>
      </c>
      <c r="E652">
        <v>99.980800000000002</v>
      </c>
    </row>
    <row r="653" spans="1:5" x14ac:dyDescent="0.2">
      <c r="A653" t="s">
        <v>4180</v>
      </c>
      <c r="B653">
        <v>1.5888499999999999E-5</v>
      </c>
      <c r="C653">
        <v>2.0793299999999999E-4</v>
      </c>
      <c r="D653">
        <v>99.994500000000002</v>
      </c>
      <c r="E653">
        <v>99.988699999999994</v>
      </c>
    </row>
    <row r="654" spans="1:5" x14ac:dyDescent="0.2">
      <c r="A654" t="s">
        <v>4181</v>
      </c>
      <c r="B654">
        <v>2.7396200000000001E-9</v>
      </c>
      <c r="C654">
        <v>4.2376600000000001E-8</v>
      </c>
      <c r="D654">
        <v>100</v>
      </c>
      <c r="E654">
        <v>100</v>
      </c>
    </row>
    <row r="655" spans="1:5" x14ac:dyDescent="0.2">
      <c r="A655" t="s">
        <v>4182</v>
      </c>
      <c r="B655">
        <v>1.05921E-8</v>
      </c>
      <c r="C655">
        <v>1.6383899999999999E-7</v>
      </c>
      <c r="D655">
        <v>100</v>
      </c>
      <c r="E655">
        <v>100</v>
      </c>
    </row>
    <row r="656" spans="1:5" x14ac:dyDescent="0.2">
      <c r="A656" t="s">
        <v>4183</v>
      </c>
      <c r="B656">
        <v>6.8386900000000003E-10</v>
      </c>
      <c r="C656">
        <v>7.0130200000000003E-9</v>
      </c>
      <c r="D656">
        <v>100</v>
      </c>
      <c r="E656">
        <v>100</v>
      </c>
    </row>
    <row r="657" spans="1:5" x14ac:dyDescent="0.2">
      <c r="A657" t="s">
        <v>4184</v>
      </c>
      <c r="B657">
        <v>3.2553199999999999E-9</v>
      </c>
      <c r="C657">
        <v>3.5977900000000001E-8</v>
      </c>
      <c r="D657">
        <v>100</v>
      </c>
      <c r="E657">
        <v>100</v>
      </c>
    </row>
    <row r="658" spans="1:5" x14ac:dyDescent="0.2">
      <c r="A658" t="s">
        <v>4185</v>
      </c>
      <c r="B658">
        <v>3.8704799999999997E-8</v>
      </c>
      <c r="C658">
        <v>8.4093799999999996E-7</v>
      </c>
      <c r="D658">
        <v>100</v>
      </c>
      <c r="E658">
        <v>99.999899999999997</v>
      </c>
    </row>
    <row r="659" spans="1:5" x14ac:dyDescent="0.2">
      <c r="A659" t="s">
        <v>4186</v>
      </c>
      <c r="B659">
        <v>2.09979E-7</v>
      </c>
      <c r="C659">
        <v>4.5621099999999998E-6</v>
      </c>
      <c r="D659">
        <v>99.999099999999999</v>
      </c>
      <c r="E659">
        <v>100</v>
      </c>
    </row>
    <row r="660" spans="1:5" x14ac:dyDescent="0.2">
      <c r="A660" t="s">
        <v>4187</v>
      </c>
      <c r="B660">
        <v>9.5067799999999994E-3</v>
      </c>
      <c r="C660">
        <v>8.2514599999999994E-2</v>
      </c>
      <c r="D660">
        <v>94.382100000000008</v>
      </c>
      <c r="E660">
        <v>94.776700000000005</v>
      </c>
    </row>
    <row r="661" spans="1:5" x14ac:dyDescent="0.2">
      <c r="A661" t="s">
        <v>4188</v>
      </c>
      <c r="B661">
        <v>1.1194600000000001E-2</v>
      </c>
      <c r="C661">
        <v>9.32669E-2</v>
      </c>
      <c r="D661">
        <v>94.144099999999995</v>
      </c>
      <c r="E661">
        <v>94.131</v>
      </c>
    </row>
    <row r="662" spans="1:5" x14ac:dyDescent="0.2">
      <c r="A662" t="s">
        <v>4189</v>
      </c>
      <c r="B662">
        <v>0</v>
      </c>
      <c r="C662">
        <v>0</v>
      </c>
      <c r="D662">
        <v>100</v>
      </c>
      <c r="E662">
        <v>100</v>
      </c>
    </row>
    <row r="663" spans="1:5" x14ac:dyDescent="0.2">
      <c r="A663" t="s">
        <v>4190</v>
      </c>
      <c r="B663">
        <v>0</v>
      </c>
      <c r="C663">
        <v>0</v>
      </c>
      <c r="D663">
        <v>100</v>
      </c>
      <c r="E663">
        <v>100</v>
      </c>
    </row>
    <row r="664" spans="1:5" x14ac:dyDescent="0.2">
      <c r="A664" t="s">
        <v>4191</v>
      </c>
      <c r="B664">
        <v>5.3005099999999996E-3</v>
      </c>
      <c r="C664">
        <v>4.1757099999999998E-2</v>
      </c>
      <c r="D664">
        <v>97.2911</v>
      </c>
      <c r="E664">
        <v>97.459199999999996</v>
      </c>
    </row>
    <row r="665" spans="1:5" x14ac:dyDescent="0.2">
      <c r="A665" t="s">
        <v>4192</v>
      </c>
      <c r="B665">
        <v>6.00688E-3</v>
      </c>
      <c r="C665">
        <v>4.8232400000000002E-2</v>
      </c>
      <c r="D665">
        <v>96.752600000000001</v>
      </c>
      <c r="E665">
        <v>96.902600000000007</v>
      </c>
    </row>
    <row r="666" spans="1:5" x14ac:dyDescent="0.2">
      <c r="A666" t="s">
        <v>4193</v>
      </c>
      <c r="B666">
        <v>3.6329199999999998E-4</v>
      </c>
      <c r="C666">
        <v>4.4181000000000003E-3</v>
      </c>
      <c r="D666">
        <v>99.705799999999996</v>
      </c>
      <c r="E666">
        <v>99.686700000000002</v>
      </c>
    </row>
    <row r="667" spans="1:5" x14ac:dyDescent="0.2">
      <c r="A667" t="s">
        <v>4194</v>
      </c>
      <c r="B667">
        <v>7.2170899999999996E-4</v>
      </c>
      <c r="C667">
        <v>8.2758599999999995E-3</v>
      </c>
      <c r="D667">
        <v>99.502499999999998</v>
      </c>
      <c r="E667">
        <v>99.516599999999997</v>
      </c>
    </row>
    <row r="668" spans="1:5" x14ac:dyDescent="0.2">
      <c r="A668" t="s">
        <v>4195</v>
      </c>
      <c r="B668">
        <v>4.12025E-4</v>
      </c>
      <c r="C668">
        <v>4.6132400000000002E-3</v>
      </c>
      <c r="D668">
        <v>99.754300000000001</v>
      </c>
      <c r="E668">
        <v>99.752200000000002</v>
      </c>
    </row>
    <row r="669" spans="1:5" x14ac:dyDescent="0.2">
      <c r="A669" t="s">
        <v>4196</v>
      </c>
      <c r="B669">
        <v>7.3287600000000004E-4</v>
      </c>
      <c r="C669">
        <v>8.4597300000000004E-3</v>
      </c>
      <c r="D669">
        <v>99.506100000000004</v>
      </c>
      <c r="E669">
        <v>99.554299999999998</v>
      </c>
    </row>
    <row r="670" spans="1:5" x14ac:dyDescent="0.2">
      <c r="A670" t="s">
        <v>4197</v>
      </c>
      <c r="B670">
        <v>4.9869300000000003E-4</v>
      </c>
      <c r="C670">
        <v>5.3366000000000004E-3</v>
      </c>
      <c r="D670">
        <v>99.701099999999997</v>
      </c>
      <c r="E670">
        <v>99.702500000000001</v>
      </c>
    </row>
    <row r="671" spans="1:5" x14ac:dyDescent="0.2">
      <c r="A671" t="s">
        <v>4198</v>
      </c>
      <c r="B671">
        <v>1.18184E-3</v>
      </c>
      <c r="C671">
        <v>1.2086299999999999E-2</v>
      </c>
      <c r="D671">
        <v>99.157499999999999</v>
      </c>
      <c r="E671">
        <v>99.174599999999998</v>
      </c>
    </row>
    <row r="672" spans="1:5" x14ac:dyDescent="0.2">
      <c r="A672" t="s">
        <v>4199</v>
      </c>
      <c r="B672">
        <v>5.7596500000000001E-4</v>
      </c>
      <c r="C672">
        <v>5.3908799999999998E-3</v>
      </c>
      <c r="D672">
        <v>99.659400000000005</v>
      </c>
      <c r="E672">
        <v>99.688800000000001</v>
      </c>
    </row>
    <row r="673" spans="1:5" x14ac:dyDescent="0.2">
      <c r="A673" t="s">
        <v>4200</v>
      </c>
      <c r="B673">
        <v>9.9917600000000006E-4</v>
      </c>
      <c r="C673">
        <v>1.0095700000000001E-2</v>
      </c>
      <c r="D673">
        <v>99.2654</v>
      </c>
      <c r="E673">
        <v>99.319800000000001</v>
      </c>
    </row>
    <row r="674" spans="1:5" x14ac:dyDescent="0.2">
      <c r="A674" t="s">
        <v>4201</v>
      </c>
      <c r="B674">
        <v>2.0951100000000001E-4</v>
      </c>
      <c r="C674">
        <v>2.6273500000000001E-3</v>
      </c>
      <c r="D674">
        <v>99.861000000000004</v>
      </c>
      <c r="E674">
        <v>99.840800000000002</v>
      </c>
    </row>
    <row r="675" spans="1:5" x14ac:dyDescent="0.2">
      <c r="A675" t="s">
        <v>4202</v>
      </c>
      <c r="B675">
        <v>4.6651899999999998E-4</v>
      </c>
      <c r="C675">
        <v>5.2676299999999997E-3</v>
      </c>
      <c r="D675">
        <v>99.574200000000005</v>
      </c>
      <c r="E675">
        <v>99.627600000000001</v>
      </c>
    </row>
    <row r="676" spans="1:5" x14ac:dyDescent="0.2">
      <c r="A676" t="s">
        <v>4203</v>
      </c>
      <c r="B676">
        <v>2.35477E-4</v>
      </c>
      <c r="C676">
        <v>2.9359299999999998E-3</v>
      </c>
      <c r="D676">
        <v>99.833200000000005</v>
      </c>
      <c r="E676">
        <v>99.851199999999992</v>
      </c>
    </row>
    <row r="677" spans="1:5" x14ac:dyDescent="0.2">
      <c r="A677" t="s">
        <v>4204</v>
      </c>
      <c r="B677">
        <v>4.86909E-4</v>
      </c>
      <c r="C677">
        <v>5.8155799999999999E-3</v>
      </c>
      <c r="D677">
        <v>99.559200000000004</v>
      </c>
      <c r="E677">
        <v>99.609700000000004</v>
      </c>
    </row>
    <row r="678" spans="1:5" x14ac:dyDescent="0.2">
      <c r="A678" t="s">
        <v>4205</v>
      </c>
      <c r="B678">
        <v>6.1133200000000002E-4</v>
      </c>
      <c r="C678">
        <v>6.6870300000000001E-3</v>
      </c>
      <c r="D678">
        <v>99.624500000000012</v>
      </c>
      <c r="E678">
        <v>99.580299999999994</v>
      </c>
    </row>
    <row r="679" spans="1:5" x14ac:dyDescent="0.2">
      <c r="A679" t="s">
        <v>4206</v>
      </c>
      <c r="B679">
        <v>1.3140599999999999E-3</v>
      </c>
      <c r="C679">
        <v>1.3769699999999999E-2</v>
      </c>
      <c r="D679">
        <v>98.948800000000006</v>
      </c>
      <c r="E679">
        <v>99.028499999999994</v>
      </c>
    </row>
    <row r="680" spans="1:5" x14ac:dyDescent="0.2">
      <c r="A680" t="s">
        <v>4207</v>
      </c>
      <c r="B680">
        <v>2.5948799999999999E-4</v>
      </c>
      <c r="C680">
        <v>3.0317500000000002E-3</v>
      </c>
      <c r="D680">
        <v>99.806799999999996</v>
      </c>
      <c r="E680">
        <v>99.830100000000002</v>
      </c>
    </row>
    <row r="681" spans="1:5" x14ac:dyDescent="0.2">
      <c r="A681" t="s">
        <v>4208</v>
      </c>
      <c r="B681">
        <v>6.0194399999999998E-4</v>
      </c>
      <c r="C681">
        <v>6.6596900000000002E-3</v>
      </c>
      <c r="D681">
        <v>99.609499999999997</v>
      </c>
      <c r="E681">
        <v>99.596699999999998</v>
      </c>
    </row>
    <row r="682" spans="1:5" x14ac:dyDescent="0.2">
      <c r="A682" t="s">
        <v>4209</v>
      </c>
      <c r="B682">
        <v>1.13904E-2</v>
      </c>
      <c r="C682">
        <v>9.8057099999999994E-2</v>
      </c>
      <c r="D682">
        <v>93.053799999999995</v>
      </c>
      <c r="E682">
        <v>93.4161</v>
      </c>
    </row>
    <row r="683" spans="1:5" x14ac:dyDescent="0.2">
      <c r="A683" t="s">
        <v>4210</v>
      </c>
      <c r="B683">
        <v>1.3191100000000001E-2</v>
      </c>
      <c r="C683">
        <v>0.111496</v>
      </c>
      <c r="D683">
        <v>92.596800000000002</v>
      </c>
      <c r="E683">
        <v>92.797200000000004</v>
      </c>
    </row>
    <row r="684" spans="1:5" x14ac:dyDescent="0.2">
      <c r="A684" t="s">
        <v>4211</v>
      </c>
      <c r="B684">
        <v>4.1512800000000001E-4</v>
      </c>
      <c r="C684">
        <v>4.64979E-3</v>
      </c>
      <c r="D684">
        <v>99.719400000000007</v>
      </c>
      <c r="E684">
        <v>99.716899999999995</v>
      </c>
    </row>
    <row r="685" spans="1:5" x14ac:dyDescent="0.2">
      <c r="A685" t="s">
        <v>4212</v>
      </c>
      <c r="B685">
        <v>8.5402700000000004E-4</v>
      </c>
      <c r="C685">
        <v>9.3366300000000003E-3</v>
      </c>
      <c r="D685">
        <v>99.410899999999998</v>
      </c>
      <c r="E685">
        <v>99.448400000000007</v>
      </c>
    </row>
    <row r="686" spans="1:5" x14ac:dyDescent="0.2">
      <c r="A686" t="s">
        <v>4213</v>
      </c>
      <c r="B686">
        <v>2.5060499999999999E-4</v>
      </c>
      <c r="C686">
        <v>3.22266E-3</v>
      </c>
      <c r="D686">
        <v>99.781499999999994</v>
      </c>
      <c r="E686">
        <v>99.777299999999997</v>
      </c>
    </row>
    <row r="687" spans="1:5" x14ac:dyDescent="0.2">
      <c r="A687" t="s">
        <v>4214</v>
      </c>
      <c r="B687">
        <v>4.6438300000000002E-4</v>
      </c>
      <c r="C687">
        <v>5.6532300000000004E-3</v>
      </c>
      <c r="D687">
        <v>99.670699999999997</v>
      </c>
      <c r="E687">
        <v>99.691800000000001</v>
      </c>
    </row>
    <row r="688" spans="1:5" x14ac:dyDescent="0.2">
      <c r="A688" t="s">
        <v>4215</v>
      </c>
      <c r="B688">
        <v>4.2607799999999998E-4</v>
      </c>
      <c r="C688">
        <v>5.01127E-3</v>
      </c>
      <c r="D688">
        <v>99.6614</v>
      </c>
      <c r="E688">
        <v>99.671500000000009</v>
      </c>
    </row>
    <row r="689" spans="1:5" x14ac:dyDescent="0.2">
      <c r="A689" t="s">
        <v>4216</v>
      </c>
      <c r="B689">
        <v>8.5778000000000004E-4</v>
      </c>
      <c r="C689">
        <v>1.00132E-2</v>
      </c>
      <c r="D689">
        <v>99.421400000000006</v>
      </c>
      <c r="E689">
        <v>99.506200000000007</v>
      </c>
    </row>
    <row r="690" spans="1:5" x14ac:dyDescent="0.2">
      <c r="A690" t="s">
        <v>4217</v>
      </c>
      <c r="B690">
        <v>3.5002299999999998E-4</v>
      </c>
      <c r="C690">
        <v>4.04499E-3</v>
      </c>
      <c r="D690">
        <v>99.727400000000003</v>
      </c>
      <c r="E690">
        <v>99.703500000000005</v>
      </c>
    </row>
    <row r="691" spans="1:5" x14ac:dyDescent="0.2">
      <c r="A691" t="s">
        <v>4218</v>
      </c>
      <c r="B691">
        <v>9.4225699999999995E-4</v>
      </c>
      <c r="C691">
        <v>9.8931100000000001E-3</v>
      </c>
      <c r="D691">
        <v>99.442899999999995</v>
      </c>
      <c r="E691">
        <v>99.494200000000006</v>
      </c>
    </row>
    <row r="692" spans="1:5" x14ac:dyDescent="0.2">
      <c r="A692" t="s">
        <v>4219</v>
      </c>
      <c r="B692">
        <v>1.7980000000000001E-4</v>
      </c>
      <c r="C692">
        <v>1.9708899999999999E-3</v>
      </c>
      <c r="D692">
        <v>99.913600000000002</v>
      </c>
      <c r="E692">
        <v>99.92649999999999</v>
      </c>
    </row>
    <row r="693" spans="1:5" x14ac:dyDescent="0.2">
      <c r="A693" t="s">
        <v>4220</v>
      </c>
      <c r="B693">
        <v>4.3830300000000002E-4</v>
      </c>
      <c r="C693">
        <v>5.10445E-3</v>
      </c>
      <c r="D693">
        <v>99.725799999999992</v>
      </c>
      <c r="E693">
        <v>99.740799999999993</v>
      </c>
    </row>
    <row r="694" spans="1:5" x14ac:dyDescent="0.2">
      <c r="A694" t="s">
        <v>4221</v>
      </c>
      <c r="B694">
        <v>2.7800299999999997E-4</v>
      </c>
      <c r="C694">
        <v>2.3892499999999999E-3</v>
      </c>
      <c r="D694">
        <v>99.852099999999993</v>
      </c>
      <c r="E694">
        <v>99.856099999999998</v>
      </c>
    </row>
    <row r="695" spans="1:5" x14ac:dyDescent="0.2">
      <c r="A695" t="s">
        <v>4222</v>
      </c>
      <c r="B695">
        <v>7.1595899999999995E-4</v>
      </c>
      <c r="C695">
        <v>6.4808899999999996E-3</v>
      </c>
      <c r="D695">
        <v>99.634199999999993</v>
      </c>
      <c r="E695">
        <v>99.683900000000008</v>
      </c>
    </row>
    <row r="696" spans="1:5" x14ac:dyDescent="0.2">
      <c r="A696" t="s">
        <v>4223</v>
      </c>
      <c r="B696">
        <v>3.7604400000000002E-4</v>
      </c>
      <c r="C696">
        <v>3.9475600000000001E-3</v>
      </c>
      <c r="D696">
        <v>99.780100000000004</v>
      </c>
      <c r="E696">
        <v>99.802700000000002</v>
      </c>
    </row>
    <row r="697" spans="1:5" x14ac:dyDescent="0.2">
      <c r="A697" t="s">
        <v>4224</v>
      </c>
      <c r="B697">
        <v>7.2670600000000003E-4</v>
      </c>
      <c r="C697">
        <v>7.4333799999999998E-3</v>
      </c>
      <c r="D697">
        <v>99.511099999999999</v>
      </c>
      <c r="E697">
        <v>99.528399999999991</v>
      </c>
    </row>
    <row r="698" spans="1:5" x14ac:dyDescent="0.2">
      <c r="A698" t="s">
        <v>4225</v>
      </c>
      <c r="B698">
        <v>6.4870199999999994E-5</v>
      </c>
      <c r="C698">
        <v>7.0494899999999996E-4</v>
      </c>
      <c r="D698">
        <v>99.966700000000003</v>
      </c>
      <c r="E698">
        <v>99.968699999999998</v>
      </c>
    </row>
    <row r="699" spans="1:5" x14ac:dyDescent="0.2">
      <c r="A699" t="s">
        <v>4226</v>
      </c>
      <c r="B699">
        <v>2.9431100000000001E-4</v>
      </c>
      <c r="C699">
        <v>3.0710400000000001E-3</v>
      </c>
      <c r="D699">
        <v>99.83</v>
      </c>
      <c r="E699">
        <v>99.823399999999992</v>
      </c>
    </row>
    <row r="700" spans="1:5" x14ac:dyDescent="0.2">
      <c r="A700" t="s">
        <v>4227</v>
      </c>
      <c r="B700">
        <v>9.7289999999999999E-5</v>
      </c>
      <c r="C700">
        <v>9.9990699999999997E-4</v>
      </c>
      <c r="D700">
        <v>99.947000000000003</v>
      </c>
      <c r="E700">
        <v>99.937200000000004</v>
      </c>
    </row>
    <row r="701" spans="1:5" x14ac:dyDescent="0.2">
      <c r="A701" t="s">
        <v>4228</v>
      </c>
      <c r="B701">
        <v>4.75196E-4</v>
      </c>
      <c r="C701">
        <v>4.6400299999999998E-3</v>
      </c>
      <c r="D701">
        <v>99.672899999999998</v>
      </c>
      <c r="E701">
        <v>99.693699999999993</v>
      </c>
    </row>
    <row r="702" spans="1:5" x14ac:dyDescent="0.2">
      <c r="A702" t="s">
        <v>4229</v>
      </c>
      <c r="B702">
        <v>1.18348E-3</v>
      </c>
      <c r="C702">
        <v>9.2136100000000005E-3</v>
      </c>
      <c r="D702">
        <v>99.414699999999996</v>
      </c>
      <c r="E702">
        <v>99.364400000000003</v>
      </c>
    </row>
    <row r="703" spans="1:5" x14ac:dyDescent="0.2">
      <c r="A703" t="s">
        <v>4230</v>
      </c>
      <c r="B703">
        <v>1.89368E-3</v>
      </c>
      <c r="C703">
        <v>1.58336E-2</v>
      </c>
      <c r="D703">
        <v>99.126599999999996</v>
      </c>
      <c r="E703">
        <v>99.199200000000005</v>
      </c>
    </row>
    <row r="704" spans="1:5" x14ac:dyDescent="0.2">
      <c r="A704" t="s">
        <v>4231</v>
      </c>
      <c r="B704">
        <v>6.7522700000000003E-3</v>
      </c>
      <c r="C704">
        <v>6.3683299999999998E-2</v>
      </c>
      <c r="D704">
        <v>95.685000000000002</v>
      </c>
      <c r="E704">
        <v>95.837599999999995</v>
      </c>
    </row>
    <row r="705" spans="1:5" x14ac:dyDescent="0.2">
      <c r="A705" t="s">
        <v>4232</v>
      </c>
      <c r="B705">
        <v>8.5914400000000005E-3</v>
      </c>
      <c r="C705">
        <v>7.8817799999999993E-2</v>
      </c>
      <c r="D705">
        <v>94.373199999999997</v>
      </c>
      <c r="E705">
        <v>94.386200000000002</v>
      </c>
    </row>
    <row r="706" spans="1:5" x14ac:dyDescent="0.2">
      <c r="A706" t="s">
        <v>4233</v>
      </c>
      <c r="B706">
        <v>1.2707800000000001E-4</v>
      </c>
      <c r="C706">
        <v>1.8186000000000001E-3</v>
      </c>
      <c r="D706">
        <v>99.879199999999997</v>
      </c>
      <c r="E706">
        <v>99.882099999999994</v>
      </c>
    </row>
    <row r="707" spans="1:5" x14ac:dyDescent="0.2">
      <c r="A707" t="s">
        <v>4234</v>
      </c>
      <c r="B707">
        <v>4.0351599999999998E-4</v>
      </c>
      <c r="C707">
        <v>5.2435800000000003E-3</v>
      </c>
      <c r="D707">
        <v>99.687600000000003</v>
      </c>
      <c r="E707">
        <v>99.7149</v>
      </c>
    </row>
    <row r="708" spans="1:5" x14ac:dyDescent="0.2">
      <c r="A708" t="s">
        <v>4235</v>
      </c>
      <c r="B708">
        <v>4.0818300000000002E-5</v>
      </c>
      <c r="C708">
        <v>5.4535599999999999E-4</v>
      </c>
      <c r="D708">
        <v>99.983200000000011</v>
      </c>
      <c r="E708">
        <v>99.983100000000007</v>
      </c>
    </row>
    <row r="709" spans="1:5" x14ac:dyDescent="0.2">
      <c r="A709" t="s">
        <v>4236</v>
      </c>
      <c r="B709">
        <v>2.7631800000000001E-4</v>
      </c>
      <c r="C709">
        <v>3.4447000000000002E-3</v>
      </c>
      <c r="D709">
        <v>99.728200000000001</v>
      </c>
      <c r="E709">
        <v>99.733400000000003</v>
      </c>
    </row>
    <row r="710" spans="1:5" x14ac:dyDescent="0.2">
      <c r="A710" t="s">
        <v>4237</v>
      </c>
      <c r="B710">
        <v>2.7206700000000002E-4</v>
      </c>
      <c r="C710">
        <v>2.6935700000000002E-3</v>
      </c>
      <c r="D710">
        <v>99.821600000000004</v>
      </c>
      <c r="E710">
        <v>99.821400000000011</v>
      </c>
    </row>
    <row r="711" spans="1:5" x14ac:dyDescent="0.2">
      <c r="A711" t="s">
        <v>4238</v>
      </c>
      <c r="B711">
        <v>8.7453100000000001E-4</v>
      </c>
      <c r="C711">
        <v>8.72853E-3</v>
      </c>
      <c r="D711">
        <v>99.518000000000001</v>
      </c>
      <c r="E711">
        <v>99.572900000000004</v>
      </c>
    </row>
    <row r="712" spans="1:5" x14ac:dyDescent="0.2">
      <c r="A712" t="s">
        <v>4239</v>
      </c>
      <c r="B712">
        <v>5.2014800000000002E-5</v>
      </c>
      <c r="C712">
        <v>6.73696E-4</v>
      </c>
      <c r="D712">
        <v>99.9786</v>
      </c>
      <c r="E712">
        <v>99.984700000000004</v>
      </c>
    </row>
    <row r="713" spans="1:5" x14ac:dyDescent="0.2">
      <c r="A713" t="s">
        <v>4240</v>
      </c>
      <c r="B713">
        <v>2.4416299999999999E-4</v>
      </c>
      <c r="C713">
        <v>3.1806199999999999E-3</v>
      </c>
      <c r="D713">
        <v>99.800899999999999</v>
      </c>
      <c r="E713">
        <v>99.817999999999998</v>
      </c>
    </row>
    <row r="714" spans="1:5" x14ac:dyDescent="0.2">
      <c r="A714" t="s">
        <v>4241</v>
      </c>
      <c r="B714">
        <v>9.6516799999999997E-5</v>
      </c>
      <c r="C714">
        <v>1.0710299999999999E-3</v>
      </c>
      <c r="D714">
        <v>99.943100000000001</v>
      </c>
      <c r="E714">
        <v>99.9221</v>
      </c>
    </row>
    <row r="715" spans="1:5" x14ac:dyDescent="0.2">
      <c r="A715" t="s">
        <v>4242</v>
      </c>
      <c r="B715">
        <v>4.2974499999999999E-4</v>
      </c>
      <c r="C715">
        <v>4.8280900000000002E-3</v>
      </c>
      <c r="D715">
        <v>99.733499999999992</v>
      </c>
      <c r="E715">
        <v>99.714199999999991</v>
      </c>
    </row>
    <row r="716" spans="1:5" x14ac:dyDescent="0.2">
      <c r="A716" t="s">
        <v>4243</v>
      </c>
      <c r="B716">
        <v>2.2536400000000001E-4</v>
      </c>
      <c r="C716">
        <v>2.9272399999999998E-3</v>
      </c>
      <c r="D716">
        <v>99.826499999999996</v>
      </c>
      <c r="E716">
        <v>99.803200000000004</v>
      </c>
    </row>
    <row r="717" spans="1:5" x14ac:dyDescent="0.2">
      <c r="A717" t="s">
        <v>4244</v>
      </c>
      <c r="B717">
        <v>1.0008199999999999E-3</v>
      </c>
      <c r="C717">
        <v>1.1828399999999999E-2</v>
      </c>
      <c r="D717">
        <v>99.322400000000002</v>
      </c>
      <c r="E717">
        <v>99.389799999999994</v>
      </c>
    </row>
    <row r="718" spans="1:5" x14ac:dyDescent="0.2">
      <c r="A718" t="s">
        <v>4245</v>
      </c>
      <c r="B718">
        <v>1.8329699999999999E-4</v>
      </c>
      <c r="C718">
        <v>2.38572E-3</v>
      </c>
      <c r="D718">
        <v>99.857900000000001</v>
      </c>
      <c r="E718">
        <v>99.844099999999997</v>
      </c>
    </row>
    <row r="719" spans="1:5" x14ac:dyDescent="0.2">
      <c r="A719" t="s">
        <v>4246</v>
      </c>
      <c r="B719">
        <v>2.71725E-4</v>
      </c>
      <c r="C719">
        <v>3.3825600000000002E-3</v>
      </c>
      <c r="D719">
        <v>99.8523</v>
      </c>
      <c r="E719">
        <v>99.855799999999988</v>
      </c>
    </row>
    <row r="720" spans="1:5" x14ac:dyDescent="0.2">
      <c r="A720" t="s">
        <v>4247</v>
      </c>
      <c r="B720">
        <v>3.32131E-4</v>
      </c>
      <c r="C720">
        <v>3.5207200000000002E-3</v>
      </c>
      <c r="D720">
        <v>99.878699999999995</v>
      </c>
      <c r="E720">
        <v>99.817400000000006</v>
      </c>
    </row>
    <row r="721" spans="1:5" x14ac:dyDescent="0.2">
      <c r="A721" t="s">
        <v>4248</v>
      </c>
      <c r="B721">
        <v>7.1193700000000005E-4</v>
      </c>
      <c r="C721">
        <v>7.1127600000000001E-3</v>
      </c>
      <c r="D721">
        <v>99.511200000000002</v>
      </c>
      <c r="E721">
        <v>99.564299999999989</v>
      </c>
    </row>
    <row r="722" spans="1:5" x14ac:dyDescent="0.2">
      <c r="A722" t="s">
        <v>4249</v>
      </c>
      <c r="B722">
        <v>9.5915099999999999E-5</v>
      </c>
      <c r="C722">
        <v>1.07654E-3</v>
      </c>
      <c r="D722">
        <v>99.947100000000006</v>
      </c>
      <c r="E722">
        <v>99.943200000000004</v>
      </c>
    </row>
    <row r="723" spans="1:5" x14ac:dyDescent="0.2">
      <c r="A723" t="s">
        <v>4250</v>
      </c>
      <c r="B723">
        <v>3.5946099999999999E-4</v>
      </c>
      <c r="C723">
        <v>4.4258700000000002E-3</v>
      </c>
      <c r="D723">
        <v>99.733199999999997</v>
      </c>
      <c r="E723">
        <v>99.741100000000003</v>
      </c>
    </row>
    <row r="724" spans="1:5" x14ac:dyDescent="0.2">
      <c r="A724" t="s">
        <v>4251</v>
      </c>
      <c r="B724">
        <v>1.3114100000000001E-4</v>
      </c>
      <c r="C724">
        <v>1.6540299999999999E-3</v>
      </c>
      <c r="D724">
        <v>99.898299999999992</v>
      </c>
      <c r="E724">
        <v>99.9238</v>
      </c>
    </row>
    <row r="725" spans="1:5" x14ac:dyDescent="0.2">
      <c r="A725" t="s">
        <v>4252</v>
      </c>
      <c r="B725">
        <v>3.52159E-4</v>
      </c>
      <c r="C725">
        <v>4.7365100000000002E-3</v>
      </c>
      <c r="D725">
        <v>99.674599999999998</v>
      </c>
      <c r="E725">
        <v>99.674899999999994</v>
      </c>
    </row>
    <row r="726" spans="1:5" x14ac:dyDescent="0.2">
      <c r="A726" t="s">
        <v>4253</v>
      </c>
      <c r="B726">
        <v>5.9061699999999996E-3</v>
      </c>
      <c r="C726">
        <v>5.99815E-2</v>
      </c>
      <c r="D726">
        <v>96.078800000000001</v>
      </c>
      <c r="E726">
        <v>96.612499999999997</v>
      </c>
    </row>
    <row r="727" spans="1:5" x14ac:dyDescent="0.2">
      <c r="A727" t="s">
        <v>4254</v>
      </c>
      <c r="B727">
        <v>1.8529400000000001E-2</v>
      </c>
      <c r="C727">
        <v>0.17751500000000001</v>
      </c>
      <c r="D727">
        <v>88.354900000000001</v>
      </c>
      <c r="E727">
        <v>88.321700000000007</v>
      </c>
    </row>
    <row r="728" spans="1:5" x14ac:dyDescent="0.2">
      <c r="A728" t="s">
        <v>4255</v>
      </c>
      <c r="B728">
        <v>2.39306E-4</v>
      </c>
      <c r="C728">
        <v>2.84206E-3</v>
      </c>
      <c r="D728">
        <v>99.864800000000002</v>
      </c>
      <c r="E728">
        <v>99.883200000000002</v>
      </c>
    </row>
    <row r="729" spans="1:5" x14ac:dyDescent="0.2">
      <c r="A729" t="s">
        <v>4256</v>
      </c>
      <c r="B729">
        <v>8.4058600000000005E-4</v>
      </c>
      <c r="C729">
        <v>9.6545799999999994E-3</v>
      </c>
      <c r="D729">
        <v>99.318700000000007</v>
      </c>
      <c r="E729">
        <v>99.358500000000006</v>
      </c>
    </row>
    <row r="730" spans="1:5" x14ac:dyDescent="0.2">
      <c r="A730" t="s">
        <v>4257</v>
      </c>
      <c r="B730">
        <v>8.4271399999999994E-5</v>
      </c>
      <c r="C730">
        <v>7.7433500000000002E-4</v>
      </c>
      <c r="D730">
        <v>99.960099999999997</v>
      </c>
      <c r="E730">
        <v>99.951400000000007</v>
      </c>
    </row>
    <row r="731" spans="1:5" x14ac:dyDescent="0.2">
      <c r="A731" t="s">
        <v>4258</v>
      </c>
      <c r="B731">
        <v>3.1724299999999998E-4</v>
      </c>
      <c r="C731">
        <v>3.3681800000000001E-3</v>
      </c>
      <c r="D731">
        <v>99.821400000000011</v>
      </c>
      <c r="E731">
        <v>99.832700000000003</v>
      </c>
    </row>
    <row r="732" spans="1:5" x14ac:dyDescent="0.2">
      <c r="A732" t="s">
        <v>4259</v>
      </c>
      <c r="B732">
        <v>4.2351500000000003E-5</v>
      </c>
      <c r="C732">
        <v>4.6230499999999999E-4</v>
      </c>
      <c r="D732">
        <v>99.962699999999998</v>
      </c>
      <c r="E732">
        <v>99.951000000000008</v>
      </c>
    </row>
    <row r="733" spans="1:5" x14ac:dyDescent="0.2">
      <c r="A733" t="s">
        <v>4260</v>
      </c>
      <c r="B733">
        <v>2.5181599999999998E-4</v>
      </c>
      <c r="C733">
        <v>2.68309E-3</v>
      </c>
      <c r="D733">
        <v>99.878799999999998</v>
      </c>
      <c r="E733">
        <v>99.885599999999997</v>
      </c>
    </row>
    <row r="734" spans="1:5" x14ac:dyDescent="0.2">
      <c r="A734" t="s">
        <v>4261</v>
      </c>
      <c r="B734">
        <v>3.3662899999999999E-5</v>
      </c>
      <c r="C734">
        <v>3.8257200000000002E-4</v>
      </c>
      <c r="D734">
        <v>99.982200000000006</v>
      </c>
      <c r="E734">
        <v>99.981099999999998</v>
      </c>
    </row>
    <row r="735" spans="1:5" x14ac:dyDescent="0.2">
      <c r="A735" t="s">
        <v>4262</v>
      </c>
      <c r="B735">
        <v>2.3721899999999999E-4</v>
      </c>
      <c r="C735">
        <v>2.6133800000000002E-3</v>
      </c>
      <c r="D735">
        <v>99.877600000000001</v>
      </c>
      <c r="E735">
        <v>99.897800000000004</v>
      </c>
    </row>
    <row r="736" spans="1:5" x14ac:dyDescent="0.2">
      <c r="A736" t="s">
        <v>4263</v>
      </c>
      <c r="B736">
        <v>8.3212600000000004E-5</v>
      </c>
      <c r="C736">
        <v>8.8910300000000003E-4</v>
      </c>
      <c r="D736">
        <v>99.979100000000003</v>
      </c>
      <c r="E736">
        <v>99.977899999999991</v>
      </c>
    </row>
    <row r="737" spans="1:5" x14ac:dyDescent="0.2">
      <c r="A737" t="s">
        <v>4264</v>
      </c>
      <c r="B737">
        <v>5.0240500000000004E-4</v>
      </c>
      <c r="C737">
        <v>5.1799599999999999E-3</v>
      </c>
      <c r="D737">
        <v>99.645700000000005</v>
      </c>
      <c r="E737">
        <v>99.704599999999999</v>
      </c>
    </row>
    <row r="738" spans="1:5" x14ac:dyDescent="0.2">
      <c r="A738" t="s">
        <v>4265</v>
      </c>
      <c r="B738">
        <v>9.3850200000000005E-5</v>
      </c>
      <c r="C738">
        <v>1.1380400000000001E-3</v>
      </c>
      <c r="D738">
        <v>99.9298</v>
      </c>
      <c r="E738">
        <v>99.946899999999999</v>
      </c>
    </row>
    <row r="739" spans="1:5" x14ac:dyDescent="0.2">
      <c r="A739" t="s">
        <v>4266</v>
      </c>
      <c r="B739">
        <v>3.1472100000000001E-4</v>
      </c>
      <c r="C739">
        <v>3.68819E-3</v>
      </c>
      <c r="D739">
        <v>99.76230000000001</v>
      </c>
      <c r="E739">
        <v>99.80449999999999</v>
      </c>
    </row>
    <row r="740" spans="1:5" x14ac:dyDescent="0.2">
      <c r="A740" t="s">
        <v>4267</v>
      </c>
      <c r="B740">
        <v>3.9048899999999998E-5</v>
      </c>
      <c r="C740">
        <v>3.7269799999999997E-4</v>
      </c>
      <c r="D740">
        <v>99.930599999999998</v>
      </c>
      <c r="E740">
        <v>99.941000000000003</v>
      </c>
    </row>
    <row r="741" spans="1:5" x14ac:dyDescent="0.2">
      <c r="A741" t="s">
        <v>4268</v>
      </c>
      <c r="B741">
        <v>2.1274299999999999E-4</v>
      </c>
      <c r="C741">
        <v>1.87626E-3</v>
      </c>
      <c r="D741">
        <v>99.880500000000012</v>
      </c>
      <c r="E741">
        <v>99.879599999999996</v>
      </c>
    </row>
    <row r="742" spans="1:5" x14ac:dyDescent="0.2">
      <c r="A742" t="s">
        <v>4269</v>
      </c>
      <c r="B742">
        <v>3.0726299999999998E-5</v>
      </c>
      <c r="C742">
        <v>3.72968E-4</v>
      </c>
      <c r="D742">
        <v>99.973399999999998</v>
      </c>
      <c r="E742">
        <v>99.97399999999999</v>
      </c>
    </row>
    <row r="743" spans="1:5" x14ac:dyDescent="0.2">
      <c r="A743" t="s">
        <v>4270</v>
      </c>
      <c r="B743">
        <v>1.97371E-4</v>
      </c>
      <c r="C743">
        <v>2.2222800000000001E-3</v>
      </c>
      <c r="D743">
        <v>99.857100000000003</v>
      </c>
      <c r="E743">
        <v>99.850700000000003</v>
      </c>
    </row>
    <row r="744" spans="1:5" x14ac:dyDescent="0.2">
      <c r="A744" t="s">
        <v>4271</v>
      </c>
      <c r="B744">
        <v>4.4107699999999998E-5</v>
      </c>
      <c r="C744">
        <v>4.5741E-4</v>
      </c>
      <c r="D744">
        <v>99.977400000000003</v>
      </c>
      <c r="E744">
        <v>99.964500000000001</v>
      </c>
    </row>
    <row r="745" spans="1:5" x14ac:dyDescent="0.2">
      <c r="A745" t="s">
        <v>4272</v>
      </c>
      <c r="B745">
        <v>2.29693E-4</v>
      </c>
      <c r="C745">
        <v>2.3992499999999999E-3</v>
      </c>
      <c r="D745">
        <v>99.833200000000005</v>
      </c>
      <c r="E745">
        <v>99.8476</v>
      </c>
    </row>
    <row r="746" spans="1:5" x14ac:dyDescent="0.2">
      <c r="A746" t="s">
        <v>4273</v>
      </c>
      <c r="B746">
        <v>8.7898699999999999E-5</v>
      </c>
      <c r="C746">
        <v>8.0710799999999996E-4</v>
      </c>
      <c r="D746">
        <v>99.971900000000005</v>
      </c>
      <c r="E746">
        <v>99.981399999999994</v>
      </c>
    </row>
    <row r="747" spans="1:5" x14ac:dyDescent="0.2">
      <c r="A747" t="s">
        <v>4274</v>
      </c>
      <c r="B747">
        <v>4.33416E-4</v>
      </c>
      <c r="C747">
        <v>4.0496500000000001E-3</v>
      </c>
      <c r="D747">
        <v>99.750700000000009</v>
      </c>
      <c r="E747">
        <v>99.741</v>
      </c>
    </row>
    <row r="748" spans="1:5" x14ac:dyDescent="0.2">
      <c r="A748" t="s">
        <v>4275</v>
      </c>
      <c r="B748">
        <v>4.4312799999999999E-4</v>
      </c>
      <c r="C748">
        <v>4.4628799999999998E-3</v>
      </c>
      <c r="D748">
        <v>99.760199999999998</v>
      </c>
      <c r="E748">
        <v>99.815799999999996</v>
      </c>
    </row>
    <row r="749" spans="1:5" x14ac:dyDescent="0.2">
      <c r="A749" t="s">
        <v>4276</v>
      </c>
      <c r="B749">
        <v>1.6038199999999999E-3</v>
      </c>
      <c r="C749">
        <v>1.5842999999999999E-2</v>
      </c>
      <c r="D749">
        <v>99.059600000000003</v>
      </c>
      <c r="E749">
        <v>99.044399999999996</v>
      </c>
    </row>
    <row r="750" spans="1:5" x14ac:dyDescent="0.2">
      <c r="A750" t="s">
        <v>4277</v>
      </c>
      <c r="B750">
        <v>1.32698E-4</v>
      </c>
      <c r="C750">
        <v>9.4822299999999999E-4</v>
      </c>
      <c r="D750">
        <v>99.946100000000001</v>
      </c>
      <c r="E750">
        <v>99.925799999999995</v>
      </c>
    </row>
    <row r="751" spans="1:5" x14ac:dyDescent="0.2">
      <c r="A751" t="s">
        <v>4278</v>
      </c>
      <c r="B751">
        <v>5.3288700000000001E-4</v>
      </c>
      <c r="C751">
        <v>4.3179500000000001E-3</v>
      </c>
      <c r="D751">
        <v>99.722099999999998</v>
      </c>
      <c r="E751">
        <v>99.708300000000008</v>
      </c>
    </row>
    <row r="752" spans="1:5" x14ac:dyDescent="0.2">
      <c r="A752" t="s">
        <v>4279</v>
      </c>
      <c r="B752">
        <v>1.1735399999999999E-5</v>
      </c>
      <c r="C752">
        <v>1.21359E-4</v>
      </c>
      <c r="D752">
        <v>99.994700000000009</v>
      </c>
      <c r="E752">
        <v>99.994500000000002</v>
      </c>
    </row>
    <row r="753" spans="1:5" x14ac:dyDescent="0.2">
      <c r="A753" t="s">
        <v>4280</v>
      </c>
      <c r="B753">
        <v>1.0017E-4</v>
      </c>
      <c r="C753">
        <v>1.0512399999999999E-3</v>
      </c>
      <c r="D753">
        <v>99.924900000000008</v>
      </c>
      <c r="E753">
        <v>99.92649999999999</v>
      </c>
    </row>
    <row r="754" spans="1:5" x14ac:dyDescent="0.2">
      <c r="A754" t="s">
        <v>4281</v>
      </c>
      <c r="B754">
        <v>1.0826699999999999E-5</v>
      </c>
      <c r="C754">
        <v>1.95565E-4</v>
      </c>
      <c r="D754">
        <v>99.988</v>
      </c>
      <c r="E754">
        <v>99.987300000000005</v>
      </c>
    </row>
    <row r="755" spans="1:5" x14ac:dyDescent="0.2">
      <c r="A755" t="s">
        <v>4282</v>
      </c>
      <c r="B755">
        <v>6.9024199999999996E-5</v>
      </c>
      <c r="C755">
        <v>9.6445000000000005E-4</v>
      </c>
      <c r="D755">
        <v>99.902100000000004</v>
      </c>
      <c r="E755">
        <v>99.912500000000009</v>
      </c>
    </row>
    <row r="756" spans="1:5" x14ac:dyDescent="0.2">
      <c r="A756" t="s">
        <v>4283</v>
      </c>
      <c r="B756">
        <v>2.30338E-5</v>
      </c>
      <c r="C756">
        <v>4.23056E-4</v>
      </c>
      <c r="D756">
        <v>99.963999999999999</v>
      </c>
      <c r="E756">
        <v>99.9636</v>
      </c>
    </row>
    <row r="757" spans="1:5" x14ac:dyDescent="0.2">
      <c r="A757" t="s">
        <v>4284</v>
      </c>
      <c r="B757">
        <v>7.12359E-5</v>
      </c>
      <c r="C757">
        <v>1.0971799999999999E-3</v>
      </c>
      <c r="D757">
        <v>99.957399999999993</v>
      </c>
      <c r="E757">
        <v>99.961699999999993</v>
      </c>
    </row>
    <row r="758" spans="1:5" x14ac:dyDescent="0.2">
      <c r="A758" t="s">
        <v>4285</v>
      </c>
      <c r="B758">
        <v>4.5636100000000002E-5</v>
      </c>
      <c r="C758">
        <v>5.5870699999999998E-4</v>
      </c>
      <c r="D758">
        <v>99.956199999999995</v>
      </c>
      <c r="E758">
        <v>99.957300000000004</v>
      </c>
    </row>
    <row r="759" spans="1:5" x14ac:dyDescent="0.2">
      <c r="A759" t="s">
        <v>4286</v>
      </c>
      <c r="B759">
        <v>1.06888E-4</v>
      </c>
      <c r="C759">
        <v>1.6723199999999999E-3</v>
      </c>
      <c r="D759">
        <v>99.914699999999996</v>
      </c>
      <c r="E759">
        <v>99.933799999999991</v>
      </c>
    </row>
    <row r="760" spans="1:5" x14ac:dyDescent="0.2">
      <c r="A760" t="s">
        <v>4287</v>
      </c>
      <c r="B760">
        <v>9.3164200000000005E-5</v>
      </c>
      <c r="C760">
        <v>1.02148E-3</v>
      </c>
      <c r="D760">
        <v>99.941299999999998</v>
      </c>
      <c r="E760">
        <v>99.941599999999994</v>
      </c>
    </row>
    <row r="761" spans="1:5" x14ac:dyDescent="0.2">
      <c r="A761" t="s">
        <v>4288</v>
      </c>
      <c r="B761">
        <v>1.83034E-4</v>
      </c>
      <c r="C761">
        <v>2.3254899999999999E-3</v>
      </c>
      <c r="D761">
        <v>99.904800000000009</v>
      </c>
      <c r="E761">
        <v>99.895199999999988</v>
      </c>
    </row>
    <row r="762" spans="1:5" x14ac:dyDescent="0.2">
      <c r="A762" t="s">
        <v>4289</v>
      </c>
      <c r="B762">
        <v>2.5556400000000001E-5</v>
      </c>
      <c r="C762">
        <v>2.9338299999999998E-4</v>
      </c>
      <c r="D762">
        <v>99.985799999999998</v>
      </c>
      <c r="E762">
        <v>99.983000000000004</v>
      </c>
    </row>
    <row r="763" spans="1:5" x14ac:dyDescent="0.2">
      <c r="A763" t="s">
        <v>4290</v>
      </c>
      <c r="B763">
        <v>1.8809400000000001E-4</v>
      </c>
      <c r="C763">
        <v>1.9604399999999999E-3</v>
      </c>
      <c r="D763">
        <v>99.892600000000002</v>
      </c>
      <c r="E763">
        <v>99.88430000000001</v>
      </c>
    </row>
    <row r="764" spans="1:5" x14ac:dyDescent="0.2">
      <c r="A764" t="s">
        <v>4291</v>
      </c>
      <c r="B764">
        <v>1.0452899999999999E-5</v>
      </c>
      <c r="C764">
        <v>1.2444800000000001E-4</v>
      </c>
      <c r="D764">
        <v>99.999099999999999</v>
      </c>
      <c r="E764">
        <v>99.996200000000002</v>
      </c>
    </row>
    <row r="765" spans="1:5" x14ac:dyDescent="0.2">
      <c r="A765" t="s">
        <v>4292</v>
      </c>
      <c r="B765">
        <v>7.4627299999999996E-5</v>
      </c>
      <c r="C765">
        <v>7.8138700000000003E-4</v>
      </c>
      <c r="D765">
        <v>99.945899999999995</v>
      </c>
      <c r="E765">
        <v>99.942800000000005</v>
      </c>
    </row>
    <row r="766" spans="1:5" x14ac:dyDescent="0.2">
      <c r="A766" t="s">
        <v>4293</v>
      </c>
      <c r="B766">
        <v>1.10536E-5</v>
      </c>
      <c r="C766">
        <v>9.61656E-5</v>
      </c>
      <c r="D766">
        <v>100</v>
      </c>
      <c r="E766">
        <v>100</v>
      </c>
    </row>
    <row r="767" spans="1:5" x14ac:dyDescent="0.2">
      <c r="A767" t="s">
        <v>4294</v>
      </c>
      <c r="B767">
        <v>9.6362199999999997E-5</v>
      </c>
      <c r="C767">
        <v>7.5081400000000004E-4</v>
      </c>
      <c r="D767">
        <v>99.988500000000002</v>
      </c>
      <c r="E767">
        <v>99.998199999999997</v>
      </c>
    </row>
    <row r="768" spans="1:5" x14ac:dyDescent="0.2">
      <c r="A768" t="s">
        <v>4295</v>
      </c>
      <c r="B768">
        <v>1.08323E-4</v>
      </c>
      <c r="C768">
        <v>8.5187100000000003E-4</v>
      </c>
      <c r="D768">
        <v>99.922899999999998</v>
      </c>
      <c r="E768">
        <v>99.9208</v>
      </c>
    </row>
    <row r="769" spans="1:5" x14ac:dyDescent="0.2">
      <c r="A769" t="s">
        <v>4296</v>
      </c>
      <c r="B769">
        <v>2.4188700000000001E-4</v>
      </c>
      <c r="C769">
        <v>2.1097500000000001E-3</v>
      </c>
      <c r="D769">
        <v>99.882599999999996</v>
      </c>
      <c r="E769">
        <v>99.91879999999999</v>
      </c>
    </row>
    <row r="770" spans="1:5" x14ac:dyDescent="0.2">
      <c r="A770" t="s">
        <v>4297</v>
      </c>
      <c r="B770">
        <v>3.0238399999999999E-3</v>
      </c>
      <c r="C770">
        <v>2.70607E-2</v>
      </c>
      <c r="D770">
        <v>98.046999999999997</v>
      </c>
      <c r="E770">
        <v>98.228200000000001</v>
      </c>
    </row>
    <row r="771" spans="1:5" x14ac:dyDescent="0.2">
      <c r="A771" t="s">
        <v>4298</v>
      </c>
      <c r="B771">
        <v>3.0967799999999999E-3</v>
      </c>
      <c r="C771">
        <v>2.7875899999999999E-2</v>
      </c>
      <c r="D771">
        <v>98.463300000000004</v>
      </c>
      <c r="E771">
        <v>98.243600000000001</v>
      </c>
    </row>
    <row r="772" spans="1:5" x14ac:dyDescent="0.2">
      <c r="A772" t="s">
        <v>4299</v>
      </c>
      <c r="B772">
        <v>1.30851E-4</v>
      </c>
      <c r="C772">
        <v>1.11231E-3</v>
      </c>
      <c r="D772">
        <v>99.935400000000001</v>
      </c>
      <c r="E772">
        <v>99.925899999999999</v>
      </c>
    </row>
    <row r="773" spans="1:5" x14ac:dyDescent="0.2">
      <c r="A773" t="s">
        <v>4300</v>
      </c>
      <c r="B773">
        <v>2.74772E-4</v>
      </c>
      <c r="C773">
        <v>2.5059800000000001E-3</v>
      </c>
      <c r="D773">
        <v>99.804400000000001</v>
      </c>
      <c r="E773">
        <v>99.818700000000007</v>
      </c>
    </row>
    <row r="774" spans="1:5" x14ac:dyDescent="0.2">
      <c r="A774" t="s">
        <v>4301</v>
      </c>
      <c r="B774">
        <v>9.05693E-5</v>
      </c>
      <c r="C774">
        <v>1.1249599999999999E-3</v>
      </c>
      <c r="D774">
        <v>99.931399999999996</v>
      </c>
      <c r="E774">
        <v>99.933199999999999</v>
      </c>
    </row>
    <row r="775" spans="1:5" x14ac:dyDescent="0.2">
      <c r="A775" t="s">
        <v>4302</v>
      </c>
      <c r="B775">
        <v>3.3911100000000001E-4</v>
      </c>
      <c r="C775">
        <v>4.1021499999999997E-3</v>
      </c>
      <c r="D775">
        <v>99.753</v>
      </c>
      <c r="E775">
        <v>99.771900000000002</v>
      </c>
    </row>
    <row r="776" spans="1:5" x14ac:dyDescent="0.2">
      <c r="A776" t="s">
        <v>4303</v>
      </c>
      <c r="B776">
        <v>1.0826499999999999E-4</v>
      </c>
      <c r="C776">
        <v>1.44494E-3</v>
      </c>
      <c r="D776">
        <v>99.898299999999992</v>
      </c>
      <c r="E776">
        <v>99.9041</v>
      </c>
    </row>
    <row r="777" spans="1:5" x14ac:dyDescent="0.2">
      <c r="A777" t="s">
        <v>4304</v>
      </c>
      <c r="B777">
        <v>4.26289E-4</v>
      </c>
      <c r="C777">
        <v>5.2296499999999998E-3</v>
      </c>
      <c r="D777">
        <v>99.601799999999997</v>
      </c>
      <c r="E777">
        <v>99.602699999999999</v>
      </c>
    </row>
    <row r="778" spans="1:5" x14ac:dyDescent="0.2">
      <c r="A778" t="s">
        <v>4305</v>
      </c>
      <c r="B778">
        <v>2.7425600000000001E-4</v>
      </c>
      <c r="C778">
        <v>3.1299700000000001E-3</v>
      </c>
      <c r="D778">
        <v>99.863900000000001</v>
      </c>
      <c r="E778">
        <v>99.841100000000012</v>
      </c>
    </row>
    <row r="779" spans="1:5" x14ac:dyDescent="0.2">
      <c r="A779" t="s">
        <v>4306</v>
      </c>
      <c r="B779">
        <v>7.8245500000000004E-4</v>
      </c>
      <c r="C779">
        <v>7.8341000000000001E-3</v>
      </c>
      <c r="D779">
        <v>99.585700000000003</v>
      </c>
      <c r="E779">
        <v>99.597100000000012</v>
      </c>
    </row>
    <row r="780" spans="1:5" x14ac:dyDescent="0.2">
      <c r="A780" t="s">
        <v>4307</v>
      </c>
      <c r="B780">
        <v>6.4619300000000007E-5</v>
      </c>
      <c r="C780">
        <v>8.6399000000000003E-4</v>
      </c>
      <c r="D780">
        <v>99.904600000000002</v>
      </c>
      <c r="E780">
        <v>99.912500000000009</v>
      </c>
    </row>
    <row r="781" spans="1:5" x14ac:dyDescent="0.2">
      <c r="A781" t="s">
        <v>4308</v>
      </c>
      <c r="B781">
        <v>2.27128E-4</v>
      </c>
      <c r="C781">
        <v>2.8992200000000001E-3</v>
      </c>
      <c r="D781">
        <v>99.831699999999998</v>
      </c>
      <c r="E781">
        <v>99.851399999999998</v>
      </c>
    </row>
    <row r="782" spans="1:5" x14ac:dyDescent="0.2">
      <c r="A782" t="s">
        <v>4309</v>
      </c>
      <c r="B782">
        <v>3.21182E-5</v>
      </c>
      <c r="C782">
        <v>3.3601300000000002E-4</v>
      </c>
      <c r="D782">
        <v>99.985399999999998</v>
      </c>
      <c r="E782">
        <v>99.983000000000004</v>
      </c>
    </row>
    <row r="783" spans="1:5" x14ac:dyDescent="0.2">
      <c r="A783" t="s">
        <v>4310</v>
      </c>
      <c r="B783">
        <v>1.0286899999999999E-4</v>
      </c>
      <c r="C783">
        <v>9.8976800000000003E-4</v>
      </c>
      <c r="D783">
        <v>99.929599999999994</v>
      </c>
      <c r="E783">
        <v>99.940899999999999</v>
      </c>
    </row>
    <row r="784" spans="1:5" x14ac:dyDescent="0.2">
      <c r="A784" t="s">
        <v>4311</v>
      </c>
      <c r="B784">
        <v>1.85671E-5</v>
      </c>
      <c r="C784">
        <v>3.41038E-4</v>
      </c>
      <c r="D784">
        <v>99.979500000000002</v>
      </c>
      <c r="E784">
        <v>99.978800000000007</v>
      </c>
    </row>
    <row r="785" spans="1:5" x14ac:dyDescent="0.2">
      <c r="A785" t="s">
        <v>4312</v>
      </c>
      <c r="B785">
        <v>5.49313E-5</v>
      </c>
      <c r="C785">
        <v>7.95584E-4</v>
      </c>
      <c r="D785">
        <v>99.918999999999997</v>
      </c>
      <c r="E785">
        <v>99.949299999999994</v>
      </c>
    </row>
    <row r="786" spans="1:5" x14ac:dyDescent="0.2">
      <c r="A786" t="s">
        <v>4313</v>
      </c>
      <c r="B786">
        <v>2.1417399999999999E-5</v>
      </c>
      <c r="C786">
        <v>3.2012300000000001E-4</v>
      </c>
      <c r="D786">
        <v>99.987400000000008</v>
      </c>
      <c r="E786">
        <v>99.981399999999994</v>
      </c>
    </row>
    <row r="787" spans="1:5" x14ac:dyDescent="0.2">
      <c r="A787" t="s">
        <v>4314</v>
      </c>
      <c r="B787">
        <v>6.3841600000000002E-5</v>
      </c>
      <c r="C787">
        <v>8.4356000000000003E-4</v>
      </c>
      <c r="D787">
        <v>99.942499999999995</v>
      </c>
      <c r="E787">
        <v>99.935299999999998</v>
      </c>
    </row>
    <row r="788" spans="1:5" x14ac:dyDescent="0.2">
      <c r="A788" t="s">
        <v>4315</v>
      </c>
      <c r="B788">
        <v>1.6342300000000001E-5</v>
      </c>
      <c r="C788">
        <v>2.93326E-4</v>
      </c>
      <c r="D788">
        <v>99.985699999999994</v>
      </c>
      <c r="E788">
        <v>99.988900000000001</v>
      </c>
    </row>
    <row r="789" spans="1:5" x14ac:dyDescent="0.2">
      <c r="A789" t="s">
        <v>4316</v>
      </c>
      <c r="B789">
        <v>4.1251600000000003E-5</v>
      </c>
      <c r="C789">
        <v>6.2490699999999996E-4</v>
      </c>
      <c r="D789">
        <v>99.972000000000008</v>
      </c>
      <c r="E789">
        <v>99.979900000000001</v>
      </c>
    </row>
    <row r="790" spans="1:5" x14ac:dyDescent="0.2">
      <c r="A790" t="s">
        <v>4317</v>
      </c>
      <c r="B790">
        <v>4.9173899999999999E-6</v>
      </c>
      <c r="C790">
        <v>6.1969200000000003E-5</v>
      </c>
      <c r="D790">
        <v>99.998199999999997</v>
      </c>
      <c r="E790">
        <v>99.998400000000004</v>
      </c>
    </row>
    <row r="791" spans="1:5" x14ac:dyDescent="0.2">
      <c r="A791" t="s">
        <v>4318</v>
      </c>
      <c r="B791">
        <v>4.333E-5</v>
      </c>
      <c r="C791">
        <v>4.1564500000000002E-4</v>
      </c>
      <c r="D791">
        <v>99.977599999999995</v>
      </c>
      <c r="E791">
        <v>99.982100000000003</v>
      </c>
    </row>
    <row r="792" spans="1:5" x14ac:dyDescent="0.2">
      <c r="A792" t="s">
        <v>4319</v>
      </c>
      <c r="B792">
        <v>6.6185200000000001E-3</v>
      </c>
      <c r="C792">
        <v>6.2932399999999999E-2</v>
      </c>
      <c r="D792">
        <v>95.411000000000001</v>
      </c>
      <c r="E792">
        <v>95.785699999999991</v>
      </c>
    </row>
    <row r="793" spans="1:5" x14ac:dyDescent="0.2">
      <c r="A793" t="s">
        <v>4320</v>
      </c>
      <c r="B793">
        <v>8.8995800000000007E-3</v>
      </c>
      <c r="C793">
        <v>8.1670400000000004E-2</v>
      </c>
      <c r="D793">
        <v>94.450599999999994</v>
      </c>
      <c r="E793">
        <v>94.329499999999996</v>
      </c>
    </row>
    <row r="794" spans="1:5" x14ac:dyDescent="0.2">
      <c r="A794" t="s">
        <v>4321</v>
      </c>
      <c r="B794">
        <v>1.6448700000000001E-5</v>
      </c>
      <c r="C794">
        <v>1.88584E-4</v>
      </c>
      <c r="D794">
        <v>99.980199999999996</v>
      </c>
      <c r="E794">
        <v>99.98</v>
      </c>
    </row>
    <row r="795" spans="1:5" x14ac:dyDescent="0.2">
      <c r="A795" t="s">
        <v>4322</v>
      </c>
      <c r="B795">
        <v>2.56515E-5</v>
      </c>
      <c r="C795">
        <v>3.5309499999999999E-4</v>
      </c>
      <c r="D795">
        <v>99.982800000000012</v>
      </c>
      <c r="E795">
        <v>99.992699999999999</v>
      </c>
    </row>
    <row r="796" spans="1:5" x14ac:dyDescent="0.2">
      <c r="A796" t="s">
        <v>4323</v>
      </c>
      <c r="B796">
        <v>1.0104E-5</v>
      </c>
      <c r="C796">
        <v>1.3753699999999999E-4</v>
      </c>
      <c r="D796">
        <v>99.992499999999993</v>
      </c>
      <c r="E796">
        <v>99.991500000000002</v>
      </c>
    </row>
    <row r="797" spans="1:5" x14ac:dyDescent="0.2">
      <c r="A797" t="s">
        <v>4324</v>
      </c>
      <c r="B797">
        <v>3.6133000000000001E-5</v>
      </c>
      <c r="C797">
        <v>5.0704999999999999E-4</v>
      </c>
      <c r="D797">
        <v>99.950400000000002</v>
      </c>
      <c r="E797">
        <v>99.956900000000005</v>
      </c>
    </row>
    <row r="798" spans="1:5" x14ac:dyDescent="0.2">
      <c r="A798" t="s">
        <v>4325</v>
      </c>
      <c r="B798">
        <v>2.1305500000000001E-5</v>
      </c>
      <c r="C798">
        <v>2.4228800000000001E-4</v>
      </c>
      <c r="D798">
        <v>99.993600000000001</v>
      </c>
      <c r="E798">
        <v>99.988600000000005</v>
      </c>
    </row>
    <row r="799" spans="1:5" x14ac:dyDescent="0.2">
      <c r="A799" t="s">
        <v>4326</v>
      </c>
      <c r="B799">
        <v>3.1374000000000001E-5</v>
      </c>
      <c r="C799">
        <v>3.2023400000000002E-4</v>
      </c>
      <c r="D799">
        <v>99.9923</v>
      </c>
      <c r="E799">
        <v>99.9846</v>
      </c>
    </row>
    <row r="800" spans="1:5" x14ac:dyDescent="0.2">
      <c r="A800" t="s">
        <v>4327</v>
      </c>
      <c r="B800">
        <v>3.5919700000000001E-5</v>
      </c>
      <c r="C800">
        <v>3.8414100000000001E-4</v>
      </c>
      <c r="D800">
        <v>99.984999999999999</v>
      </c>
      <c r="E800">
        <v>99.98899999999999</v>
      </c>
    </row>
    <row r="801" spans="1:5" x14ac:dyDescent="0.2">
      <c r="A801" t="s">
        <v>4328</v>
      </c>
      <c r="B801">
        <v>6.93722E-5</v>
      </c>
      <c r="C801">
        <v>6.5113900000000001E-4</v>
      </c>
      <c r="D801">
        <v>99.977999999999994</v>
      </c>
      <c r="E801">
        <v>99.982399999999998</v>
      </c>
    </row>
    <row r="802" spans="1:5" x14ac:dyDescent="0.2">
      <c r="A802" t="s">
        <v>4329</v>
      </c>
      <c r="B802">
        <v>1.0476600000000001E-6</v>
      </c>
      <c r="C802">
        <v>1.5686900000000001E-5</v>
      </c>
      <c r="D802">
        <v>99.998400000000004</v>
      </c>
      <c r="E802">
        <v>99.998400000000004</v>
      </c>
    </row>
    <row r="803" spans="1:5" x14ac:dyDescent="0.2">
      <c r="A803" t="s">
        <v>4330</v>
      </c>
      <c r="B803">
        <v>6.4602800000000001E-6</v>
      </c>
      <c r="C803">
        <v>9.4066200000000004E-5</v>
      </c>
      <c r="D803">
        <v>99.997199999999992</v>
      </c>
      <c r="E803">
        <v>99.998199999999997</v>
      </c>
    </row>
    <row r="804" spans="1:5" x14ac:dyDescent="0.2">
      <c r="A804" t="s">
        <v>4331</v>
      </c>
      <c r="B804">
        <v>3.9171899999999997E-5</v>
      </c>
      <c r="C804">
        <v>4.6969900000000002E-4</v>
      </c>
      <c r="D804">
        <v>99.982399999999998</v>
      </c>
      <c r="E804">
        <v>99.9816</v>
      </c>
    </row>
    <row r="805" spans="1:5" x14ac:dyDescent="0.2">
      <c r="A805" t="s">
        <v>4332</v>
      </c>
      <c r="B805">
        <v>8.4193399999999999E-5</v>
      </c>
      <c r="C805">
        <v>1.0731499999999999E-3</v>
      </c>
      <c r="D805">
        <v>99.96629999999999</v>
      </c>
      <c r="E805">
        <v>99.963100000000011</v>
      </c>
    </row>
    <row r="806" spans="1:5" x14ac:dyDescent="0.2">
      <c r="A806" t="s">
        <v>4333</v>
      </c>
      <c r="B806">
        <v>1.21914E-5</v>
      </c>
      <c r="C806">
        <v>2.0154600000000001E-4</v>
      </c>
      <c r="D806">
        <v>99.985500000000002</v>
      </c>
      <c r="E806">
        <v>99.9863</v>
      </c>
    </row>
    <row r="807" spans="1:5" x14ac:dyDescent="0.2">
      <c r="A807" t="s">
        <v>4334</v>
      </c>
      <c r="B807">
        <v>2.9509499999999999E-5</v>
      </c>
      <c r="C807">
        <v>3.9430699999999999E-4</v>
      </c>
      <c r="D807">
        <v>99.979399999999998</v>
      </c>
      <c r="E807">
        <v>99.976200000000006</v>
      </c>
    </row>
    <row r="808" spans="1:5" x14ac:dyDescent="0.2">
      <c r="A808" t="s">
        <v>4335</v>
      </c>
      <c r="B808">
        <v>5.1291000000000001E-5</v>
      </c>
      <c r="C808">
        <v>6.9608400000000003E-4</v>
      </c>
      <c r="D808">
        <v>99.941800000000001</v>
      </c>
      <c r="E808">
        <v>99.931200000000004</v>
      </c>
    </row>
    <row r="809" spans="1:5" x14ac:dyDescent="0.2">
      <c r="A809" t="s">
        <v>4336</v>
      </c>
      <c r="B809">
        <v>6.5946799999999997E-5</v>
      </c>
      <c r="C809">
        <v>8.9395399999999997E-4</v>
      </c>
      <c r="D809">
        <v>99.953599999999994</v>
      </c>
      <c r="E809">
        <v>99.956100000000006</v>
      </c>
    </row>
    <row r="810" spans="1:5" x14ac:dyDescent="0.2">
      <c r="A810" t="s">
        <v>4337</v>
      </c>
      <c r="B810">
        <v>2.3447599999999999E-5</v>
      </c>
      <c r="C810">
        <v>2.6164200000000003E-4</v>
      </c>
      <c r="D810">
        <v>99.976799999999997</v>
      </c>
      <c r="E810">
        <v>99.981099999999998</v>
      </c>
    </row>
    <row r="811" spans="1:5" x14ac:dyDescent="0.2">
      <c r="A811" t="s">
        <v>4338</v>
      </c>
      <c r="B811">
        <v>5.9196800000000002E-5</v>
      </c>
      <c r="C811">
        <v>6.8254999999999998E-4</v>
      </c>
      <c r="D811">
        <v>99.919499999999999</v>
      </c>
      <c r="E811">
        <v>99.923600000000008</v>
      </c>
    </row>
    <row r="812" spans="1:5" x14ac:dyDescent="0.2">
      <c r="A812" t="s">
        <v>4339</v>
      </c>
      <c r="B812">
        <v>4.8818700000000001E-5</v>
      </c>
      <c r="C812">
        <v>6.1406999999999998E-4</v>
      </c>
      <c r="D812">
        <v>99.965499999999992</v>
      </c>
      <c r="E812">
        <v>99.964600000000004</v>
      </c>
    </row>
    <row r="813" spans="1:5" x14ac:dyDescent="0.2">
      <c r="A813" t="s">
        <v>4340</v>
      </c>
      <c r="B813">
        <v>7.8708900000000001E-5</v>
      </c>
      <c r="C813">
        <v>1.0802400000000001E-3</v>
      </c>
      <c r="D813">
        <v>99.9465</v>
      </c>
      <c r="E813">
        <v>99.953499999999991</v>
      </c>
    </row>
    <row r="814" spans="1:5" x14ac:dyDescent="0.2">
      <c r="A814" t="s">
        <v>4341</v>
      </c>
      <c r="B814">
        <v>4.2017699999999996E-3</v>
      </c>
      <c r="C814">
        <v>3.6452100000000001E-2</v>
      </c>
      <c r="D814">
        <v>97.409500000000008</v>
      </c>
      <c r="E814">
        <v>97.533899999999988</v>
      </c>
    </row>
    <row r="815" spans="1:5" x14ac:dyDescent="0.2">
      <c r="A815" t="s">
        <v>4342</v>
      </c>
      <c r="B815">
        <v>4.1543300000000003E-3</v>
      </c>
      <c r="C815">
        <v>3.6557100000000002E-2</v>
      </c>
      <c r="D815">
        <v>97.480100000000007</v>
      </c>
      <c r="E815">
        <v>97.577299999999994</v>
      </c>
    </row>
    <row r="816" spans="1:5" x14ac:dyDescent="0.2">
      <c r="A816" t="s">
        <v>4343</v>
      </c>
      <c r="B816">
        <v>3.4523700000000002E-3</v>
      </c>
      <c r="C816">
        <v>3.2821400000000001E-2</v>
      </c>
      <c r="D816">
        <v>97.966999999999999</v>
      </c>
      <c r="E816">
        <v>98.112799999999993</v>
      </c>
    </row>
    <row r="817" spans="1:5" x14ac:dyDescent="0.2">
      <c r="A817" t="s">
        <v>4344</v>
      </c>
      <c r="B817">
        <v>5.7269599999999997E-3</v>
      </c>
      <c r="C817">
        <v>5.6660799999999997E-2</v>
      </c>
      <c r="D817">
        <v>96.224900000000005</v>
      </c>
      <c r="E817">
        <v>96.208300000000008</v>
      </c>
    </row>
    <row r="818" spans="1:5" x14ac:dyDescent="0.2">
      <c r="A818" t="s">
        <v>4345</v>
      </c>
      <c r="B818">
        <v>4.9491700000000004E-6</v>
      </c>
      <c r="C818">
        <v>7.8510799999999994E-5</v>
      </c>
      <c r="D818">
        <v>99.997399999999999</v>
      </c>
      <c r="E818">
        <v>99.993499999999997</v>
      </c>
    </row>
    <row r="819" spans="1:5" x14ac:dyDescent="0.2">
      <c r="A819" t="s">
        <v>4346</v>
      </c>
      <c r="B819">
        <v>2.4658200000000001E-5</v>
      </c>
      <c r="C819">
        <v>3.2505300000000001E-4</v>
      </c>
      <c r="D819">
        <v>99.961399999999998</v>
      </c>
      <c r="E819">
        <v>99.962199999999996</v>
      </c>
    </row>
    <row r="820" spans="1:5" x14ac:dyDescent="0.2">
      <c r="A820" t="s">
        <v>4347</v>
      </c>
      <c r="B820">
        <v>1.51791E-5</v>
      </c>
      <c r="C820">
        <v>2.0567400000000001E-4</v>
      </c>
      <c r="D820">
        <v>99.98899999999999</v>
      </c>
      <c r="E820">
        <v>99.989899999999992</v>
      </c>
    </row>
    <row r="821" spans="1:5" x14ac:dyDescent="0.2">
      <c r="A821" t="s">
        <v>4348</v>
      </c>
      <c r="B821">
        <v>5.9159000000000001E-5</v>
      </c>
      <c r="C821">
        <v>7.718E-4</v>
      </c>
      <c r="D821">
        <v>99.933700000000002</v>
      </c>
      <c r="E821">
        <v>99.934899999999999</v>
      </c>
    </row>
    <row r="822" spans="1:5" x14ac:dyDescent="0.2">
      <c r="A822" t="s">
        <v>4349</v>
      </c>
      <c r="B822">
        <v>2.9978700000000001E-5</v>
      </c>
      <c r="C822">
        <v>3.3718099999999998E-4</v>
      </c>
      <c r="D822">
        <v>99.983400000000003</v>
      </c>
      <c r="E822">
        <v>99.979700000000008</v>
      </c>
    </row>
    <row r="823" spans="1:5" x14ac:dyDescent="0.2">
      <c r="A823" t="s">
        <v>4350</v>
      </c>
      <c r="B823">
        <v>7.9724799999999999E-5</v>
      </c>
      <c r="C823">
        <v>8.3710999999999996E-4</v>
      </c>
      <c r="D823">
        <v>99.927900000000008</v>
      </c>
      <c r="E823">
        <v>99.928300000000007</v>
      </c>
    </row>
    <row r="824" spans="1:5" x14ac:dyDescent="0.2">
      <c r="A824" t="s">
        <v>4351</v>
      </c>
      <c r="B824">
        <v>2.2542500000000001E-6</v>
      </c>
      <c r="C824">
        <v>3.6182600000000002E-5</v>
      </c>
      <c r="D824">
        <v>99.999600000000001</v>
      </c>
      <c r="E824">
        <v>99.999200000000002</v>
      </c>
    </row>
    <row r="825" spans="1:5" x14ac:dyDescent="0.2">
      <c r="A825" t="s">
        <v>4352</v>
      </c>
      <c r="B825">
        <v>1.92979E-5</v>
      </c>
      <c r="C825">
        <v>2.94775E-4</v>
      </c>
      <c r="D825">
        <v>99.981399999999994</v>
      </c>
      <c r="E825">
        <v>99.974900000000005</v>
      </c>
    </row>
    <row r="826" spans="1:5" x14ac:dyDescent="0.2">
      <c r="A826" t="s">
        <v>4353</v>
      </c>
      <c r="B826">
        <v>1.18988E-5</v>
      </c>
      <c r="C826">
        <v>1.35389E-4</v>
      </c>
      <c r="D826">
        <v>100</v>
      </c>
      <c r="E826">
        <v>100</v>
      </c>
    </row>
    <row r="827" spans="1:5" x14ac:dyDescent="0.2">
      <c r="A827" t="s">
        <v>4354</v>
      </c>
      <c r="B827">
        <v>8.0980600000000002E-6</v>
      </c>
      <c r="C827">
        <v>1.2960200000000001E-4</v>
      </c>
      <c r="D827">
        <v>99.997699999999995</v>
      </c>
      <c r="E827">
        <v>99.999600000000001</v>
      </c>
    </row>
    <row r="828" spans="1:5" x14ac:dyDescent="0.2">
      <c r="A828" t="s">
        <v>4355</v>
      </c>
      <c r="B828">
        <v>1.50964E-6</v>
      </c>
      <c r="C828">
        <v>2.5137600000000001E-5</v>
      </c>
      <c r="D828">
        <v>99.999000000000009</v>
      </c>
      <c r="E828">
        <v>99.997799999999998</v>
      </c>
    </row>
    <row r="829" spans="1:5" x14ac:dyDescent="0.2">
      <c r="A829" t="s">
        <v>4356</v>
      </c>
      <c r="B829">
        <v>1.36468E-5</v>
      </c>
      <c r="C829">
        <v>2.1934400000000001E-4</v>
      </c>
      <c r="D829">
        <v>99.995800000000003</v>
      </c>
      <c r="E829">
        <v>99.997399999999999</v>
      </c>
    </row>
    <row r="830" spans="1:5" x14ac:dyDescent="0.2">
      <c r="A830" t="s">
        <v>4357</v>
      </c>
      <c r="B830">
        <v>2.07589E-6</v>
      </c>
      <c r="C830">
        <v>3.2823300000000001E-5</v>
      </c>
      <c r="D830">
        <v>99.998000000000005</v>
      </c>
      <c r="E830">
        <v>99.998800000000003</v>
      </c>
    </row>
    <row r="831" spans="1:5" x14ac:dyDescent="0.2">
      <c r="A831" t="s">
        <v>4358</v>
      </c>
      <c r="B831">
        <v>8.6498499999999999E-6</v>
      </c>
      <c r="C831">
        <v>1.17553E-4</v>
      </c>
      <c r="D831">
        <v>99.993600000000001</v>
      </c>
      <c r="E831">
        <v>99.99860000000001</v>
      </c>
    </row>
    <row r="832" spans="1:5" x14ac:dyDescent="0.2">
      <c r="A832" t="s">
        <v>4359</v>
      </c>
      <c r="B832">
        <v>2.8413200000000001E-5</v>
      </c>
      <c r="C832">
        <v>3.1533100000000002E-4</v>
      </c>
      <c r="D832">
        <v>99.987800000000007</v>
      </c>
      <c r="E832">
        <v>99.985900000000001</v>
      </c>
    </row>
    <row r="833" spans="1:5" x14ac:dyDescent="0.2">
      <c r="A833" t="s">
        <v>4360</v>
      </c>
      <c r="B833">
        <v>1.03959E-4</v>
      </c>
      <c r="C833">
        <v>1.12871E-3</v>
      </c>
      <c r="D833">
        <v>99.9071</v>
      </c>
      <c r="E833">
        <v>99.9131</v>
      </c>
    </row>
    <row r="834" spans="1:5" x14ac:dyDescent="0.2">
      <c r="A834" t="s">
        <v>4361</v>
      </c>
      <c r="B834">
        <v>2.7619799999999999E-6</v>
      </c>
      <c r="C834">
        <v>4.02085E-5</v>
      </c>
      <c r="D834">
        <v>99.999300000000005</v>
      </c>
      <c r="E834">
        <v>99.998199999999997</v>
      </c>
    </row>
    <row r="835" spans="1:5" x14ac:dyDescent="0.2">
      <c r="A835" t="s">
        <v>4362</v>
      </c>
      <c r="B835">
        <v>1.7642199999999999E-5</v>
      </c>
      <c r="C835">
        <v>2.5195300000000002E-4</v>
      </c>
      <c r="D835">
        <v>99.971400000000003</v>
      </c>
      <c r="E835">
        <v>99.979300000000009</v>
      </c>
    </row>
    <row r="836" spans="1:5" x14ac:dyDescent="0.2">
      <c r="A836" t="s">
        <v>4363</v>
      </c>
      <c r="B836">
        <v>3.21771E-6</v>
      </c>
      <c r="C836">
        <v>6.5889999999999994E-5</v>
      </c>
      <c r="D836">
        <v>100</v>
      </c>
      <c r="E836">
        <v>99.999499999999998</v>
      </c>
    </row>
    <row r="837" spans="1:5" x14ac:dyDescent="0.2">
      <c r="A837" t="s">
        <v>4364</v>
      </c>
      <c r="B837">
        <v>4.2251999999999998E-6</v>
      </c>
      <c r="C837">
        <v>9.0671299999999994E-5</v>
      </c>
      <c r="D837">
        <v>99.9983</v>
      </c>
      <c r="E837">
        <v>99.998099999999994</v>
      </c>
    </row>
    <row r="838" spans="1:5" x14ac:dyDescent="0.2">
      <c r="A838" t="s">
        <v>4365</v>
      </c>
      <c r="B838">
        <v>4.2504300000000004E-3</v>
      </c>
      <c r="C838">
        <v>3.7760200000000001E-2</v>
      </c>
      <c r="D838">
        <v>97.554400000000001</v>
      </c>
      <c r="E838">
        <v>97.727000000000004</v>
      </c>
    </row>
    <row r="839" spans="1:5" x14ac:dyDescent="0.2">
      <c r="A839" t="s">
        <v>4366</v>
      </c>
      <c r="B839">
        <v>8.7126600000000005E-3</v>
      </c>
      <c r="C839">
        <v>7.5797299999999998E-2</v>
      </c>
      <c r="D839">
        <v>94.716099999999997</v>
      </c>
      <c r="E839">
        <v>94.824399999999997</v>
      </c>
    </row>
    <row r="840" spans="1:5" x14ac:dyDescent="0.2">
      <c r="A840" t="s">
        <v>4367</v>
      </c>
      <c r="B840">
        <v>2.2181500000000001E-5</v>
      </c>
      <c r="C840">
        <v>2.6398699999999998E-4</v>
      </c>
      <c r="D840">
        <v>99.970500000000001</v>
      </c>
      <c r="E840">
        <v>99.972799999999992</v>
      </c>
    </row>
    <row r="841" spans="1:5" x14ac:dyDescent="0.2">
      <c r="A841" t="s">
        <v>4368</v>
      </c>
      <c r="B841">
        <v>7.2440299999999998E-5</v>
      </c>
      <c r="C841">
        <v>7.5425000000000004E-4</v>
      </c>
      <c r="D841">
        <v>99.946299999999994</v>
      </c>
      <c r="E841">
        <v>99.951599999999999</v>
      </c>
    </row>
    <row r="842" spans="1:5" x14ac:dyDescent="0.2">
      <c r="A842" t="s">
        <v>4369</v>
      </c>
      <c r="B842">
        <v>3.6996200000000003E-5</v>
      </c>
      <c r="C842">
        <v>5.0202700000000005E-4</v>
      </c>
      <c r="D842">
        <v>99.958600000000004</v>
      </c>
      <c r="E842">
        <v>99.951599999999999</v>
      </c>
    </row>
    <row r="843" spans="1:5" x14ac:dyDescent="0.2">
      <c r="A843" t="s">
        <v>4370</v>
      </c>
      <c r="B843">
        <v>5.6781599999999999E-5</v>
      </c>
      <c r="C843">
        <v>7.4571299999999995E-4</v>
      </c>
      <c r="D843">
        <v>99.95389999999999</v>
      </c>
      <c r="E843">
        <v>99.960300000000004</v>
      </c>
    </row>
    <row r="844" spans="1:5" x14ac:dyDescent="0.2">
      <c r="A844" t="s">
        <v>4371</v>
      </c>
      <c r="B844">
        <v>1.5111E-5</v>
      </c>
      <c r="C844">
        <v>2.0443999999999999E-4</v>
      </c>
      <c r="D844">
        <v>99.992499999999993</v>
      </c>
      <c r="E844">
        <v>99.988600000000005</v>
      </c>
    </row>
    <row r="845" spans="1:5" x14ac:dyDescent="0.2">
      <c r="A845" t="s">
        <v>4372</v>
      </c>
      <c r="B845">
        <v>5.3307299999999997E-5</v>
      </c>
      <c r="C845">
        <v>6.9408299999999996E-4</v>
      </c>
      <c r="D845">
        <v>99.964500000000001</v>
      </c>
      <c r="E845">
        <v>99.956500000000005</v>
      </c>
    </row>
    <row r="846" spans="1:5" x14ac:dyDescent="0.2">
      <c r="A846" t="s">
        <v>4373</v>
      </c>
      <c r="B846">
        <v>6.3456799999999999E-5</v>
      </c>
      <c r="C846">
        <v>8.8358600000000001E-4</v>
      </c>
      <c r="D846">
        <v>99.963700000000003</v>
      </c>
      <c r="E846">
        <v>99.968199999999996</v>
      </c>
    </row>
    <row r="847" spans="1:5" x14ac:dyDescent="0.2">
      <c r="A847" t="s">
        <v>4374</v>
      </c>
      <c r="B847">
        <v>1.06743E-4</v>
      </c>
      <c r="C847">
        <v>1.4944699999999999E-3</v>
      </c>
      <c r="D847">
        <v>99.9</v>
      </c>
      <c r="E847">
        <v>99.916799999999995</v>
      </c>
    </row>
    <row r="848" spans="1:5" x14ac:dyDescent="0.2">
      <c r="A848" t="s">
        <v>4375</v>
      </c>
      <c r="B848">
        <v>9.07111E-5</v>
      </c>
      <c r="C848">
        <v>6.5477600000000003E-4</v>
      </c>
      <c r="D848">
        <v>99.980199999999996</v>
      </c>
      <c r="E848">
        <v>99.990200000000002</v>
      </c>
    </row>
    <row r="849" spans="1:5" x14ac:dyDescent="0.2">
      <c r="A849" t="s">
        <v>4376</v>
      </c>
      <c r="B849">
        <v>1.09947E-4</v>
      </c>
      <c r="C849">
        <v>9.5546300000000004E-4</v>
      </c>
      <c r="D849">
        <v>99.933000000000007</v>
      </c>
      <c r="E849">
        <v>99.935700000000011</v>
      </c>
    </row>
    <row r="850" spans="1:5" x14ac:dyDescent="0.2">
      <c r="A850" t="s">
        <v>4377</v>
      </c>
      <c r="B850">
        <v>6.3046000000000006E-5</v>
      </c>
      <c r="C850">
        <v>8.0755400000000004E-4</v>
      </c>
      <c r="D850">
        <v>99.936599999999999</v>
      </c>
      <c r="E850">
        <v>99.903900000000007</v>
      </c>
    </row>
    <row r="851" spans="1:5" x14ac:dyDescent="0.2">
      <c r="A851" t="s">
        <v>4378</v>
      </c>
      <c r="B851">
        <v>1.4017500000000001E-4</v>
      </c>
      <c r="C851">
        <v>1.7658000000000001E-3</v>
      </c>
      <c r="D851">
        <v>99.909300000000002</v>
      </c>
      <c r="E851">
        <v>99.899599999999992</v>
      </c>
    </row>
    <row r="852" spans="1:5" x14ac:dyDescent="0.2">
      <c r="A852" t="s">
        <v>4379</v>
      </c>
      <c r="B852">
        <v>5.67913E-6</v>
      </c>
      <c r="C852">
        <v>1.1126899999999999E-4</v>
      </c>
      <c r="D852">
        <v>99.995599999999996</v>
      </c>
      <c r="E852">
        <v>99.994500000000002</v>
      </c>
    </row>
    <row r="853" spans="1:5" x14ac:dyDescent="0.2">
      <c r="A853" t="s">
        <v>4380</v>
      </c>
      <c r="B853">
        <v>1.37801E-5</v>
      </c>
      <c r="C853">
        <v>2.40258E-4</v>
      </c>
      <c r="D853">
        <v>99.986500000000007</v>
      </c>
      <c r="E853">
        <v>99.986199999999997</v>
      </c>
    </row>
    <row r="854" spans="1:5" x14ac:dyDescent="0.2">
      <c r="A854" t="s">
        <v>4381</v>
      </c>
      <c r="B854">
        <v>1.9797799999999999E-5</v>
      </c>
      <c r="C854">
        <v>1.0512400000000001E-4</v>
      </c>
      <c r="D854">
        <v>100</v>
      </c>
      <c r="E854">
        <v>100</v>
      </c>
    </row>
    <row r="855" spans="1:5" x14ac:dyDescent="0.2">
      <c r="A855" t="s">
        <v>4382</v>
      </c>
      <c r="B855">
        <v>5.1885799999999997E-5</v>
      </c>
      <c r="C855">
        <v>3.2528599999999999E-4</v>
      </c>
      <c r="D855">
        <v>99.9739</v>
      </c>
      <c r="E855">
        <v>99.986099999999993</v>
      </c>
    </row>
    <row r="856" spans="1:5" x14ac:dyDescent="0.2">
      <c r="A856" t="s">
        <v>4383</v>
      </c>
      <c r="B856">
        <v>4.2638600000000002E-5</v>
      </c>
      <c r="C856">
        <v>5.4678799999999998E-4</v>
      </c>
      <c r="D856">
        <v>99.989699999999999</v>
      </c>
      <c r="E856">
        <v>99.981099999999998</v>
      </c>
    </row>
    <row r="857" spans="1:5" x14ac:dyDescent="0.2">
      <c r="A857" t="s">
        <v>4384</v>
      </c>
      <c r="B857">
        <v>1.25079E-4</v>
      </c>
      <c r="C857">
        <v>1.49493E-3</v>
      </c>
      <c r="D857">
        <v>99.896600000000007</v>
      </c>
      <c r="E857">
        <v>99.903499999999994</v>
      </c>
    </row>
    <row r="858" spans="1:5" x14ac:dyDescent="0.2">
      <c r="A858" t="s">
        <v>4385</v>
      </c>
      <c r="B858">
        <v>1.39622E-5</v>
      </c>
      <c r="C858">
        <v>2.17741E-4</v>
      </c>
      <c r="D858">
        <v>99.987200000000001</v>
      </c>
      <c r="E858">
        <v>99.984300000000005</v>
      </c>
    </row>
    <row r="859" spans="1:5" x14ac:dyDescent="0.2">
      <c r="A859" t="s">
        <v>4386</v>
      </c>
      <c r="B859">
        <v>4.1130300000000002E-5</v>
      </c>
      <c r="C859">
        <v>5.4660799999999997E-4</v>
      </c>
      <c r="D859">
        <v>99.9786</v>
      </c>
      <c r="E859">
        <v>99.977899999999991</v>
      </c>
    </row>
    <row r="860" spans="1:5" x14ac:dyDescent="0.2">
      <c r="A860" t="s">
        <v>4387</v>
      </c>
      <c r="B860">
        <v>1.7360399999999999E-3</v>
      </c>
      <c r="C860">
        <v>1.71731E-2</v>
      </c>
      <c r="D860">
        <v>99.034000000000006</v>
      </c>
      <c r="E860">
        <v>99.163199999999989</v>
      </c>
    </row>
    <row r="861" spans="1:5" x14ac:dyDescent="0.2">
      <c r="A861" t="s">
        <v>4388</v>
      </c>
      <c r="B861">
        <v>3.8078999999999999E-3</v>
      </c>
      <c r="C861">
        <v>3.7323200000000001E-2</v>
      </c>
      <c r="D861">
        <v>97.37360000000001</v>
      </c>
      <c r="E861">
        <v>97.661699999999996</v>
      </c>
    </row>
    <row r="862" spans="1:5" x14ac:dyDescent="0.2">
      <c r="A862" t="s">
        <v>4389</v>
      </c>
      <c r="B862">
        <v>3.3310599999999999E-6</v>
      </c>
      <c r="C862">
        <v>4.5670200000000002E-5</v>
      </c>
      <c r="D862">
        <v>99.999000000000009</v>
      </c>
      <c r="E862">
        <v>99.999000000000009</v>
      </c>
    </row>
    <row r="863" spans="1:5" x14ac:dyDescent="0.2">
      <c r="A863" t="s">
        <v>4390</v>
      </c>
      <c r="B863">
        <v>1.03412E-5</v>
      </c>
      <c r="C863">
        <v>1.4830099999999999E-4</v>
      </c>
      <c r="D863">
        <v>99.996600000000001</v>
      </c>
      <c r="E863">
        <v>99.996799999999993</v>
      </c>
    </row>
    <row r="864" spans="1:5" x14ac:dyDescent="0.2">
      <c r="A864" t="s">
        <v>4391</v>
      </c>
      <c r="B864">
        <v>8.4533700000000007E-6</v>
      </c>
      <c r="C864">
        <v>8.9427900000000005E-5</v>
      </c>
      <c r="D864">
        <v>100</v>
      </c>
      <c r="E864">
        <v>100</v>
      </c>
    </row>
    <row r="865" spans="1:5" x14ac:dyDescent="0.2">
      <c r="A865" t="s">
        <v>4392</v>
      </c>
      <c r="B865">
        <v>3.4337400000000001E-5</v>
      </c>
      <c r="C865">
        <v>3.5541499999999998E-4</v>
      </c>
      <c r="D865">
        <v>99.995100000000008</v>
      </c>
      <c r="E865">
        <v>99.996099999999998</v>
      </c>
    </row>
    <row r="866" spans="1:5" x14ac:dyDescent="0.2">
      <c r="A866" t="s">
        <v>4393</v>
      </c>
      <c r="B866">
        <v>1.7175000000000001E-6</v>
      </c>
      <c r="C866">
        <v>1.3612600000000001E-5</v>
      </c>
      <c r="D866">
        <v>99.999600000000001</v>
      </c>
      <c r="E866">
        <v>99.999300000000005</v>
      </c>
    </row>
    <row r="867" spans="1:5" x14ac:dyDescent="0.2">
      <c r="A867" t="s">
        <v>4394</v>
      </c>
      <c r="B867">
        <v>1.9513000000000001E-5</v>
      </c>
      <c r="C867">
        <v>1.5699299999999999E-4</v>
      </c>
      <c r="D867">
        <v>99.996600000000001</v>
      </c>
      <c r="E867">
        <v>99.998099999999994</v>
      </c>
    </row>
    <row r="868" spans="1:5" x14ac:dyDescent="0.2">
      <c r="A868" t="s">
        <v>4395</v>
      </c>
      <c r="B868">
        <v>3.12684E-5</v>
      </c>
      <c r="C868">
        <v>3.4892199999999999E-4</v>
      </c>
      <c r="D868">
        <v>99.986900000000006</v>
      </c>
      <c r="E868">
        <v>99.986699999999999</v>
      </c>
    </row>
    <row r="869" spans="1:5" x14ac:dyDescent="0.2">
      <c r="A869" t="s">
        <v>4396</v>
      </c>
      <c r="B869">
        <v>5.3677999999999997E-5</v>
      </c>
      <c r="C869">
        <v>6.2863800000000005E-4</v>
      </c>
      <c r="D869">
        <v>99.937699999999992</v>
      </c>
      <c r="E869">
        <v>99.93610000000001</v>
      </c>
    </row>
    <row r="870" spans="1:5" x14ac:dyDescent="0.2">
      <c r="A870" t="s">
        <v>4397</v>
      </c>
      <c r="B870">
        <v>5.9672000000000001E-5</v>
      </c>
      <c r="C870">
        <v>5.1549500000000004E-4</v>
      </c>
      <c r="D870">
        <v>99.991699999999994</v>
      </c>
      <c r="E870">
        <v>99.992199999999997</v>
      </c>
    </row>
    <row r="871" spans="1:5" x14ac:dyDescent="0.2">
      <c r="A871" t="s">
        <v>4398</v>
      </c>
      <c r="B871">
        <v>6.8001499999999996E-5</v>
      </c>
      <c r="C871">
        <v>6.6812100000000004E-4</v>
      </c>
      <c r="D871">
        <v>99.956800000000001</v>
      </c>
      <c r="E871">
        <v>99.963999999999999</v>
      </c>
    </row>
    <row r="872" spans="1:5" x14ac:dyDescent="0.2">
      <c r="A872" t="s">
        <v>4399</v>
      </c>
      <c r="B872">
        <v>4.7690700000000002E-6</v>
      </c>
      <c r="C872">
        <v>8.5362E-5</v>
      </c>
      <c r="D872">
        <v>99.993200000000002</v>
      </c>
      <c r="E872">
        <v>99.993099999999998</v>
      </c>
    </row>
    <row r="873" spans="1:5" x14ac:dyDescent="0.2">
      <c r="A873" t="s">
        <v>4400</v>
      </c>
      <c r="B873">
        <v>2.2507E-5</v>
      </c>
      <c r="C873">
        <v>3.5047099999999999E-4</v>
      </c>
      <c r="D873">
        <v>99.983000000000004</v>
      </c>
      <c r="E873">
        <v>99.978800000000007</v>
      </c>
    </row>
    <row r="874" spans="1:5" x14ac:dyDescent="0.2">
      <c r="A874" t="s">
        <v>4401</v>
      </c>
      <c r="B874">
        <v>8.0189500000000005E-6</v>
      </c>
      <c r="C874">
        <v>9.0094300000000002E-5</v>
      </c>
      <c r="D874">
        <v>99.997</v>
      </c>
      <c r="E874">
        <v>99.996700000000004</v>
      </c>
    </row>
    <row r="875" spans="1:5" x14ac:dyDescent="0.2">
      <c r="A875" t="s">
        <v>4402</v>
      </c>
      <c r="B875">
        <v>3.15122E-5</v>
      </c>
      <c r="C875">
        <v>3.6491300000000002E-4</v>
      </c>
      <c r="D875">
        <v>99.976500000000001</v>
      </c>
      <c r="E875">
        <v>99.975899999999996</v>
      </c>
    </row>
    <row r="876" spans="1:5" x14ac:dyDescent="0.2">
      <c r="A876" t="s">
        <v>4403</v>
      </c>
      <c r="B876">
        <v>1.35851E-5</v>
      </c>
      <c r="C876">
        <v>2.2750099999999999E-4</v>
      </c>
      <c r="D876">
        <v>99.984099999999998</v>
      </c>
      <c r="E876">
        <v>99.983000000000004</v>
      </c>
    </row>
    <row r="877" spans="1:5" x14ac:dyDescent="0.2">
      <c r="A877" t="s">
        <v>4404</v>
      </c>
      <c r="B877">
        <v>3.1278800000000003E-5</v>
      </c>
      <c r="C877">
        <v>3.6372299999999999E-4</v>
      </c>
      <c r="D877">
        <v>99.986699999999999</v>
      </c>
      <c r="E877">
        <v>99.991600000000005</v>
      </c>
    </row>
    <row r="878" spans="1:5" x14ac:dyDescent="0.2">
      <c r="A878" t="s">
        <v>4405</v>
      </c>
      <c r="B878">
        <v>9.2407100000000002E-6</v>
      </c>
      <c r="C878">
        <v>1.8650700000000001E-4</v>
      </c>
      <c r="D878">
        <v>99.986800000000002</v>
      </c>
      <c r="E878">
        <v>99.989699999999999</v>
      </c>
    </row>
    <row r="879" spans="1:5" x14ac:dyDescent="0.2">
      <c r="A879" t="s">
        <v>4406</v>
      </c>
      <c r="B879">
        <v>3.0920500000000003E-5</v>
      </c>
      <c r="C879">
        <v>5.22062E-4</v>
      </c>
      <c r="D879">
        <v>99.960000000000008</v>
      </c>
      <c r="E879">
        <v>99.962699999999998</v>
      </c>
    </row>
    <row r="880" spans="1:5" x14ac:dyDescent="0.2">
      <c r="A880" t="s">
        <v>4407</v>
      </c>
      <c r="B880">
        <v>2.58243E-6</v>
      </c>
      <c r="C880">
        <v>2.8517099999999998E-5</v>
      </c>
      <c r="D880">
        <v>100</v>
      </c>
      <c r="E880">
        <v>99.999200000000002</v>
      </c>
    </row>
    <row r="881" spans="1:5" x14ac:dyDescent="0.2">
      <c r="A881" t="s">
        <v>4408</v>
      </c>
      <c r="B881">
        <v>1.6127899999999999E-5</v>
      </c>
      <c r="C881">
        <v>1.77739E-4</v>
      </c>
      <c r="D881">
        <v>99.993299999999991</v>
      </c>
      <c r="E881">
        <v>99.992699999999999</v>
      </c>
    </row>
    <row r="882" spans="1:5" x14ac:dyDescent="0.2">
      <c r="A882" t="s">
        <v>4409</v>
      </c>
      <c r="B882">
        <v>1.57866E-3</v>
      </c>
      <c r="C882">
        <v>1.4175999999999999E-2</v>
      </c>
      <c r="D882">
        <v>99.130099999999999</v>
      </c>
      <c r="E882">
        <v>99.194499999999991</v>
      </c>
    </row>
    <row r="883" spans="1:5" x14ac:dyDescent="0.2">
      <c r="A883" t="s">
        <v>4410</v>
      </c>
      <c r="B883">
        <v>3.3722800000000001E-3</v>
      </c>
      <c r="C883">
        <v>3.0122400000000001E-2</v>
      </c>
      <c r="D883">
        <v>97.92349999999999</v>
      </c>
      <c r="E883">
        <v>98.108399999999989</v>
      </c>
    </row>
    <row r="884" spans="1:5" x14ac:dyDescent="0.2">
      <c r="A884" t="s">
        <v>4411</v>
      </c>
      <c r="B884">
        <v>3.9021499999999999E-5</v>
      </c>
      <c r="C884">
        <v>5.2781200000000001E-4</v>
      </c>
      <c r="D884">
        <v>99.983900000000006</v>
      </c>
      <c r="E884">
        <v>99.985799999999998</v>
      </c>
    </row>
    <row r="885" spans="1:5" x14ac:dyDescent="0.2">
      <c r="A885" t="s">
        <v>4412</v>
      </c>
      <c r="B885">
        <v>9.9012799999999995E-5</v>
      </c>
      <c r="C885">
        <v>1.2644900000000001E-3</v>
      </c>
      <c r="D885">
        <v>99.926000000000002</v>
      </c>
      <c r="E885">
        <v>99.941199999999995</v>
      </c>
    </row>
    <row r="886" spans="1:5" x14ac:dyDescent="0.2">
      <c r="A886" t="s">
        <v>4413</v>
      </c>
      <c r="B886">
        <v>4.2448299999999998E-7</v>
      </c>
      <c r="C886">
        <v>5.7387699999999996E-6</v>
      </c>
      <c r="D886">
        <v>100</v>
      </c>
      <c r="E886">
        <v>99.999600000000001</v>
      </c>
    </row>
    <row r="887" spans="1:5" x14ac:dyDescent="0.2">
      <c r="A887" t="s">
        <v>4414</v>
      </c>
      <c r="B887">
        <v>5.5990000000000001E-6</v>
      </c>
      <c r="C887">
        <v>7.62392E-5</v>
      </c>
      <c r="D887">
        <v>99.994799999999998</v>
      </c>
      <c r="E887">
        <v>99.996499999999997</v>
      </c>
    </row>
    <row r="888" spans="1:5" x14ac:dyDescent="0.2">
      <c r="A888" t="s">
        <v>4415</v>
      </c>
      <c r="B888">
        <v>5.7648799999999999E-6</v>
      </c>
      <c r="C888">
        <v>6.9085700000000002E-5</v>
      </c>
      <c r="D888">
        <v>100</v>
      </c>
      <c r="E888">
        <v>99.998000000000005</v>
      </c>
    </row>
    <row r="889" spans="1:5" x14ac:dyDescent="0.2">
      <c r="A889" t="s">
        <v>4416</v>
      </c>
      <c r="B889">
        <v>5.1180400000000002E-5</v>
      </c>
      <c r="C889">
        <v>6.1242600000000001E-4</v>
      </c>
      <c r="D889">
        <v>99.951099999999997</v>
      </c>
      <c r="E889">
        <v>99.949699999999993</v>
      </c>
    </row>
    <row r="890" spans="1:5" x14ac:dyDescent="0.2">
      <c r="A890" t="s">
        <v>4417</v>
      </c>
      <c r="B890">
        <v>6.0438899999999999E-4</v>
      </c>
      <c r="C890">
        <v>6.5912799999999997E-3</v>
      </c>
      <c r="D890">
        <v>99.5334</v>
      </c>
      <c r="E890">
        <v>99.543599999999998</v>
      </c>
    </row>
    <row r="891" spans="1:5" x14ac:dyDescent="0.2">
      <c r="A891" t="s">
        <v>4418</v>
      </c>
      <c r="B891">
        <v>5.4375400000000003E-3</v>
      </c>
      <c r="C891">
        <v>5.4505199999999997E-2</v>
      </c>
      <c r="D891">
        <v>96.471299999999999</v>
      </c>
      <c r="E891">
        <v>96.744399999999999</v>
      </c>
    </row>
    <row r="892" spans="1:5" x14ac:dyDescent="0.2">
      <c r="A892" t="s">
        <v>4419</v>
      </c>
      <c r="B892">
        <v>5.9793599999999996E-6</v>
      </c>
      <c r="C892">
        <v>6.3835899999999996E-5</v>
      </c>
      <c r="D892">
        <v>99.997499999999988</v>
      </c>
      <c r="E892">
        <v>99.999400000000009</v>
      </c>
    </row>
    <row r="893" spans="1:5" x14ac:dyDescent="0.2">
      <c r="A893" t="s">
        <v>4420</v>
      </c>
      <c r="B893">
        <v>4.4888300000000002E-5</v>
      </c>
      <c r="C893">
        <v>7.01164E-4</v>
      </c>
      <c r="D893">
        <v>99.959299999999999</v>
      </c>
      <c r="E893">
        <v>99.967700000000008</v>
      </c>
    </row>
    <row r="894" spans="1:5" x14ac:dyDescent="0.2">
      <c r="A894" t="s">
        <v>4421</v>
      </c>
      <c r="B894">
        <v>3.25483E-7</v>
      </c>
      <c r="C894">
        <v>3.9717600000000004E-6</v>
      </c>
      <c r="D894">
        <v>100</v>
      </c>
      <c r="E894">
        <v>100</v>
      </c>
    </row>
    <row r="895" spans="1:5" x14ac:dyDescent="0.2">
      <c r="A895" t="s">
        <v>4422</v>
      </c>
      <c r="B895">
        <v>4.33668E-5</v>
      </c>
      <c r="C895">
        <v>5.7470600000000002E-4</v>
      </c>
      <c r="D895">
        <v>99.972499999999997</v>
      </c>
      <c r="E895">
        <v>99.976799999999997</v>
      </c>
    </row>
    <row r="896" spans="1:5" x14ac:dyDescent="0.2">
      <c r="A896" t="s">
        <v>4423</v>
      </c>
      <c r="B896">
        <v>5.8678500000000001E-6</v>
      </c>
      <c r="C896">
        <v>6.6453399999999996E-5</v>
      </c>
      <c r="D896">
        <v>99.999000000000009</v>
      </c>
      <c r="E896">
        <v>99.998500000000007</v>
      </c>
    </row>
    <row r="897" spans="1:5" x14ac:dyDescent="0.2">
      <c r="A897" t="s">
        <v>4424</v>
      </c>
      <c r="B897">
        <v>1.1469E-4</v>
      </c>
      <c r="C897">
        <v>1.3460200000000001E-3</v>
      </c>
      <c r="D897">
        <v>99.912300000000002</v>
      </c>
      <c r="E897">
        <v>99.9255</v>
      </c>
    </row>
    <row r="898" spans="1:5" x14ac:dyDescent="0.2">
      <c r="A898" t="s">
        <v>4425</v>
      </c>
      <c r="B898">
        <v>7.0026899999999998E-3</v>
      </c>
      <c r="C898">
        <v>5.6561E-2</v>
      </c>
      <c r="D898">
        <v>96.372</v>
      </c>
      <c r="E898">
        <v>96.358000000000004</v>
      </c>
    </row>
    <row r="899" spans="1:5" x14ac:dyDescent="0.2">
      <c r="A899" t="s">
        <v>4426</v>
      </c>
      <c r="B899">
        <v>7.4459399999999999E-3</v>
      </c>
      <c r="C899">
        <v>6.0979600000000002E-2</v>
      </c>
      <c r="D899">
        <v>95.627399999999994</v>
      </c>
      <c r="E899">
        <v>95.944000000000003</v>
      </c>
    </row>
    <row r="900" spans="1:5" x14ac:dyDescent="0.2">
      <c r="A900" t="s">
        <v>4427</v>
      </c>
      <c r="B900">
        <v>4.11174E-3</v>
      </c>
      <c r="C900">
        <v>3.78772E-2</v>
      </c>
      <c r="D900">
        <v>97.535300000000007</v>
      </c>
      <c r="E900">
        <v>97.6571</v>
      </c>
    </row>
    <row r="901" spans="1:5" x14ac:dyDescent="0.2">
      <c r="A901" t="s">
        <v>4428</v>
      </c>
      <c r="B901">
        <v>6.2249899999999997E-3</v>
      </c>
      <c r="C901">
        <v>5.5707699999999999E-2</v>
      </c>
      <c r="D901">
        <v>96.271300000000011</v>
      </c>
      <c r="E901">
        <v>96.439499999999995</v>
      </c>
    </row>
    <row r="902" spans="1:5" x14ac:dyDescent="0.2">
      <c r="A902" t="s">
        <v>4429</v>
      </c>
      <c r="B902">
        <v>5.2151300000000001E-3</v>
      </c>
      <c r="C902">
        <v>4.7241199999999997E-2</v>
      </c>
      <c r="D902">
        <v>96.533799999999999</v>
      </c>
      <c r="E902">
        <v>96.707399999999993</v>
      </c>
    </row>
    <row r="903" spans="1:5" x14ac:dyDescent="0.2">
      <c r="A903" t="s">
        <v>4430</v>
      </c>
      <c r="B903">
        <v>5.9958800000000003E-3</v>
      </c>
      <c r="C903">
        <v>5.3178900000000001E-2</v>
      </c>
      <c r="D903">
        <v>96.240899999999996</v>
      </c>
      <c r="E903">
        <v>96.469300000000004</v>
      </c>
    </row>
    <row r="904" spans="1:5" x14ac:dyDescent="0.2">
      <c r="A904" t="s">
        <v>4431</v>
      </c>
      <c r="B904">
        <v>2.9347599999999998E-3</v>
      </c>
      <c r="C904">
        <v>2.4991300000000001E-2</v>
      </c>
      <c r="D904">
        <v>98.502700000000004</v>
      </c>
      <c r="E904">
        <v>98.527900000000002</v>
      </c>
    </row>
    <row r="905" spans="1:5" x14ac:dyDescent="0.2">
      <c r="A905" t="s">
        <v>4432</v>
      </c>
      <c r="B905">
        <v>5.7486799999999999E-3</v>
      </c>
      <c r="C905">
        <v>4.9323899999999997E-2</v>
      </c>
      <c r="D905">
        <v>97.2346</v>
      </c>
      <c r="E905">
        <v>97.328199999999995</v>
      </c>
    </row>
    <row r="906" spans="1:5" x14ac:dyDescent="0.2">
      <c r="A906" t="s">
        <v>4433</v>
      </c>
      <c r="B906">
        <v>1.4751899999999999E-3</v>
      </c>
      <c r="C906">
        <v>1.38846E-2</v>
      </c>
      <c r="D906">
        <v>99.005799999999994</v>
      </c>
      <c r="E906">
        <v>99.041499999999999</v>
      </c>
    </row>
    <row r="907" spans="1:5" x14ac:dyDescent="0.2">
      <c r="A907" t="s">
        <v>4434</v>
      </c>
      <c r="B907">
        <v>1.75556E-3</v>
      </c>
      <c r="C907">
        <v>1.65749E-2</v>
      </c>
      <c r="D907">
        <v>99.053200000000004</v>
      </c>
      <c r="E907">
        <v>99.040199999999999</v>
      </c>
    </row>
    <row r="908" spans="1:5" x14ac:dyDescent="0.2">
      <c r="A908" t="s">
        <v>4435</v>
      </c>
      <c r="B908">
        <v>2.2426600000000001E-3</v>
      </c>
      <c r="C908">
        <v>2.0173E-2</v>
      </c>
      <c r="D908">
        <v>98.629000000000005</v>
      </c>
      <c r="E908">
        <v>98.648899999999998</v>
      </c>
    </row>
    <row r="909" spans="1:5" x14ac:dyDescent="0.2">
      <c r="A909" t="s">
        <v>4436</v>
      </c>
      <c r="B909">
        <v>2.5447E-3</v>
      </c>
      <c r="C909">
        <v>2.2928E-2</v>
      </c>
      <c r="D909">
        <v>98.526899999999998</v>
      </c>
      <c r="E909">
        <v>98.627499999999998</v>
      </c>
    </row>
    <row r="910" spans="1:5" x14ac:dyDescent="0.2">
      <c r="A910" t="s">
        <v>4437</v>
      </c>
      <c r="B910">
        <v>1.0826099999999999E-3</v>
      </c>
      <c r="C910">
        <v>1.0661199999999999E-2</v>
      </c>
      <c r="D910">
        <v>99.337800000000001</v>
      </c>
      <c r="E910">
        <v>99.273299999999992</v>
      </c>
    </row>
    <row r="911" spans="1:5" x14ac:dyDescent="0.2">
      <c r="A911" t="s">
        <v>4438</v>
      </c>
      <c r="B911">
        <v>1.4652999999999999E-3</v>
      </c>
      <c r="C911">
        <v>1.4279699999999999E-2</v>
      </c>
      <c r="D911">
        <v>99.076399999999992</v>
      </c>
      <c r="E911">
        <v>99.185599999999994</v>
      </c>
    </row>
    <row r="912" spans="1:5" x14ac:dyDescent="0.2">
      <c r="A912" t="s">
        <v>4439</v>
      </c>
      <c r="B912">
        <v>1.43936E-3</v>
      </c>
      <c r="C912">
        <v>1.3480900000000001E-2</v>
      </c>
      <c r="D912">
        <v>98.988299999999995</v>
      </c>
      <c r="E912">
        <v>99.080699999999993</v>
      </c>
    </row>
    <row r="913" spans="1:5" x14ac:dyDescent="0.2">
      <c r="A913" t="s">
        <v>4440</v>
      </c>
      <c r="B913">
        <v>1.73873E-3</v>
      </c>
      <c r="C913">
        <v>1.6117900000000001E-2</v>
      </c>
      <c r="D913">
        <v>99.134699999999995</v>
      </c>
      <c r="E913">
        <v>99.161500000000004</v>
      </c>
    </row>
    <row r="914" spans="1:5" x14ac:dyDescent="0.2">
      <c r="A914" t="s">
        <v>4441</v>
      </c>
      <c r="B914">
        <v>2.4331999999999999E-4</v>
      </c>
      <c r="C914">
        <v>2.7480199999999999E-3</v>
      </c>
      <c r="D914">
        <v>99.878900000000002</v>
      </c>
      <c r="E914">
        <v>99.856800000000007</v>
      </c>
    </row>
    <row r="915" spans="1:5" x14ac:dyDescent="0.2">
      <c r="A915" t="s">
        <v>4442</v>
      </c>
      <c r="B915">
        <v>4.3773999999999999E-4</v>
      </c>
      <c r="C915">
        <v>4.8286800000000001E-3</v>
      </c>
      <c r="D915">
        <v>99.694499999999991</v>
      </c>
      <c r="E915">
        <v>99.712999999999994</v>
      </c>
    </row>
    <row r="916" spans="1:5" x14ac:dyDescent="0.2">
      <c r="A916" t="s">
        <v>4443</v>
      </c>
      <c r="B916">
        <v>5.0103799999999998E-4</v>
      </c>
      <c r="C916">
        <v>5.0259099999999998E-3</v>
      </c>
      <c r="D916">
        <v>99.736999999999995</v>
      </c>
      <c r="E916">
        <v>99.74499999999999</v>
      </c>
    </row>
    <row r="917" spans="1:5" x14ac:dyDescent="0.2">
      <c r="A917" t="s">
        <v>4444</v>
      </c>
      <c r="B917">
        <v>8.0993500000000002E-4</v>
      </c>
      <c r="C917">
        <v>7.9807000000000003E-3</v>
      </c>
      <c r="D917">
        <v>99.584299999999999</v>
      </c>
      <c r="E917">
        <v>99.578699999999998</v>
      </c>
    </row>
    <row r="918" spans="1:5" x14ac:dyDescent="0.2">
      <c r="A918" t="s">
        <v>4445</v>
      </c>
      <c r="B918">
        <v>3.7925200000000001E-4</v>
      </c>
      <c r="C918">
        <v>4.0877999999999999E-3</v>
      </c>
      <c r="D918">
        <v>99.784700000000001</v>
      </c>
      <c r="E918">
        <v>99.788600000000002</v>
      </c>
    </row>
    <row r="919" spans="1:5" x14ac:dyDescent="0.2">
      <c r="A919" t="s">
        <v>4446</v>
      </c>
      <c r="B919">
        <v>5.2022799999999997E-4</v>
      </c>
      <c r="C919">
        <v>5.5809900000000001E-3</v>
      </c>
      <c r="D919">
        <v>99.592099999999988</v>
      </c>
      <c r="E919">
        <v>99.642499999999998</v>
      </c>
    </row>
    <row r="920" spans="1:5" x14ac:dyDescent="0.2">
      <c r="A920" t="s">
        <v>4447</v>
      </c>
      <c r="B920">
        <v>5.4157000000000001E-4</v>
      </c>
      <c r="C920">
        <v>5.3649700000000002E-3</v>
      </c>
      <c r="D920">
        <v>99.725399999999993</v>
      </c>
      <c r="E920">
        <v>99.717399999999998</v>
      </c>
    </row>
    <row r="921" spans="1:5" x14ac:dyDescent="0.2">
      <c r="A921" t="s">
        <v>4448</v>
      </c>
      <c r="B921">
        <v>1.1020100000000001E-3</v>
      </c>
      <c r="C921">
        <v>1.0853700000000001E-2</v>
      </c>
      <c r="D921">
        <v>99.363</v>
      </c>
      <c r="E921">
        <v>99.409000000000006</v>
      </c>
    </row>
    <row r="922" spans="1:5" x14ac:dyDescent="0.2">
      <c r="A922" t="s">
        <v>4449</v>
      </c>
      <c r="B922">
        <v>5.0188499999999998E-4</v>
      </c>
      <c r="C922">
        <v>5.3894700000000004E-3</v>
      </c>
      <c r="D922">
        <v>99.6738</v>
      </c>
      <c r="E922">
        <v>99.648300000000006</v>
      </c>
    </row>
    <row r="923" spans="1:5" x14ac:dyDescent="0.2">
      <c r="A923" t="s">
        <v>4450</v>
      </c>
      <c r="B923">
        <v>7.3097699999999995E-4</v>
      </c>
      <c r="C923">
        <v>7.7658500000000004E-3</v>
      </c>
      <c r="D923">
        <v>99.498500000000007</v>
      </c>
      <c r="E923">
        <v>99.5184</v>
      </c>
    </row>
    <row r="924" spans="1:5" x14ac:dyDescent="0.2">
      <c r="A924" t="s">
        <v>4451</v>
      </c>
      <c r="B924">
        <v>4.9381800000000003E-3</v>
      </c>
      <c r="C924">
        <v>4.5344299999999997E-2</v>
      </c>
      <c r="D924">
        <v>97.062200000000004</v>
      </c>
      <c r="E924">
        <v>97.042500000000004</v>
      </c>
    </row>
    <row r="925" spans="1:5" x14ac:dyDescent="0.2">
      <c r="A925" t="s">
        <v>4452</v>
      </c>
      <c r="B925">
        <v>5.9687200000000003E-3</v>
      </c>
      <c r="C925">
        <v>5.3952899999999998E-2</v>
      </c>
      <c r="D925">
        <v>96.190699999999993</v>
      </c>
      <c r="E925">
        <v>96.441100000000006</v>
      </c>
    </row>
    <row r="926" spans="1:5" x14ac:dyDescent="0.2">
      <c r="A926" t="s">
        <v>4453</v>
      </c>
      <c r="B926">
        <v>2.2407E-3</v>
      </c>
      <c r="C926">
        <v>1.93721E-2</v>
      </c>
      <c r="D926">
        <v>98.5291</v>
      </c>
      <c r="E926">
        <v>98.683599999999998</v>
      </c>
    </row>
    <row r="927" spans="1:5" x14ac:dyDescent="0.2">
      <c r="A927" t="s">
        <v>4454</v>
      </c>
      <c r="B927">
        <v>3.53572E-3</v>
      </c>
      <c r="C927">
        <v>3.0790499999999998E-2</v>
      </c>
      <c r="D927">
        <v>97.881799999999998</v>
      </c>
      <c r="E927">
        <v>98.112399999999994</v>
      </c>
    </row>
    <row r="928" spans="1:5" x14ac:dyDescent="0.2">
      <c r="A928" t="s">
        <v>4455</v>
      </c>
      <c r="B928">
        <v>4.32089E-3</v>
      </c>
      <c r="C928">
        <v>4.4304099999999999E-2</v>
      </c>
      <c r="D928">
        <v>97.12769999999999</v>
      </c>
      <c r="E928">
        <v>97.047799999999995</v>
      </c>
    </row>
    <row r="929" spans="1:5" x14ac:dyDescent="0.2">
      <c r="A929" t="s">
        <v>4456</v>
      </c>
      <c r="B929">
        <v>6.4602899999999996E-3</v>
      </c>
      <c r="C929">
        <v>6.3492499999999993E-2</v>
      </c>
      <c r="D929">
        <v>95.697800000000001</v>
      </c>
      <c r="E929">
        <v>96.076300000000003</v>
      </c>
    </row>
    <row r="930" spans="1:5" x14ac:dyDescent="0.2">
      <c r="A930" t="s">
        <v>4457</v>
      </c>
      <c r="B930">
        <v>7.9006599999999997E-5</v>
      </c>
      <c r="C930">
        <v>8.46002E-4</v>
      </c>
      <c r="D930">
        <v>99.955300000000008</v>
      </c>
      <c r="E930">
        <v>99.954900000000009</v>
      </c>
    </row>
    <row r="931" spans="1:5" x14ac:dyDescent="0.2">
      <c r="A931" t="s">
        <v>4458</v>
      </c>
      <c r="B931">
        <v>1.07633E-4</v>
      </c>
      <c r="C931">
        <v>1.16745E-3</v>
      </c>
      <c r="D931">
        <v>99.938699999999997</v>
      </c>
      <c r="E931">
        <v>99.936599999999999</v>
      </c>
    </row>
    <row r="932" spans="1:5" x14ac:dyDescent="0.2">
      <c r="A932" t="s">
        <v>4459</v>
      </c>
      <c r="B932">
        <v>2.6762700000000001E-3</v>
      </c>
      <c r="C932">
        <v>2.53887E-2</v>
      </c>
      <c r="D932">
        <v>98.391999999999996</v>
      </c>
      <c r="E932">
        <v>98.396799999999999</v>
      </c>
    </row>
    <row r="933" spans="1:5" x14ac:dyDescent="0.2">
      <c r="A933" t="s">
        <v>4460</v>
      </c>
      <c r="B933">
        <v>3.5614000000000002E-3</v>
      </c>
      <c r="C933">
        <v>3.3143800000000001E-2</v>
      </c>
      <c r="D933">
        <v>97.696600000000004</v>
      </c>
      <c r="E933">
        <v>97.8172</v>
      </c>
    </row>
    <row r="934" spans="1:5" x14ac:dyDescent="0.2">
      <c r="A934" t="s">
        <v>4461</v>
      </c>
      <c r="B934">
        <v>2.1438899999999999E-3</v>
      </c>
      <c r="C934">
        <v>2.0980599999999999E-2</v>
      </c>
      <c r="D934">
        <v>98.743499999999997</v>
      </c>
      <c r="E934">
        <v>98.732100000000003</v>
      </c>
    </row>
    <row r="935" spans="1:5" x14ac:dyDescent="0.2">
      <c r="A935" t="s">
        <v>4462</v>
      </c>
      <c r="B935">
        <v>3.25107E-3</v>
      </c>
      <c r="C935">
        <v>3.1374300000000001E-2</v>
      </c>
      <c r="D935">
        <v>97.925700000000006</v>
      </c>
      <c r="E935">
        <v>98.053100000000001</v>
      </c>
    </row>
    <row r="936" spans="1:5" x14ac:dyDescent="0.2">
      <c r="A936" t="s">
        <v>4463</v>
      </c>
      <c r="B936">
        <v>1.0094800000000001E-3</v>
      </c>
      <c r="C936">
        <v>1.06193E-2</v>
      </c>
      <c r="D936">
        <v>99.314400000000006</v>
      </c>
      <c r="E936">
        <v>99.308899999999994</v>
      </c>
    </row>
    <row r="937" spans="1:5" x14ac:dyDescent="0.2">
      <c r="A937" t="s">
        <v>4464</v>
      </c>
      <c r="B937">
        <v>1.83928E-3</v>
      </c>
      <c r="C937">
        <v>1.8325500000000002E-2</v>
      </c>
      <c r="D937">
        <v>98.896100000000004</v>
      </c>
      <c r="E937">
        <v>98.988299999999995</v>
      </c>
    </row>
    <row r="938" spans="1:5" x14ac:dyDescent="0.2">
      <c r="A938" t="s">
        <v>4465</v>
      </c>
      <c r="B938">
        <v>6.10573E-4</v>
      </c>
      <c r="C938">
        <v>6.6766300000000002E-3</v>
      </c>
      <c r="D938">
        <v>99.630200000000002</v>
      </c>
      <c r="E938">
        <v>99.62</v>
      </c>
    </row>
    <row r="939" spans="1:5" x14ac:dyDescent="0.2">
      <c r="A939" t="s">
        <v>4466</v>
      </c>
      <c r="B939">
        <v>1.13451E-3</v>
      </c>
      <c r="C939">
        <v>1.2165499999999999E-2</v>
      </c>
      <c r="D939">
        <v>99.284700000000001</v>
      </c>
      <c r="E939">
        <v>99.313400000000001</v>
      </c>
    </row>
    <row r="940" spans="1:5" x14ac:dyDescent="0.2">
      <c r="A940" t="s">
        <v>4467</v>
      </c>
      <c r="B940">
        <v>7.1323399999999998E-4</v>
      </c>
      <c r="C940">
        <v>7.2370400000000001E-3</v>
      </c>
      <c r="D940">
        <v>99.562300000000008</v>
      </c>
      <c r="E940">
        <v>99.593500000000006</v>
      </c>
    </row>
    <row r="941" spans="1:5" x14ac:dyDescent="0.2">
      <c r="A941" t="s">
        <v>4468</v>
      </c>
      <c r="B941">
        <v>9.6333400000000004E-4</v>
      </c>
      <c r="C941">
        <v>9.8190099999999995E-3</v>
      </c>
      <c r="D941">
        <v>99.338000000000008</v>
      </c>
      <c r="E941">
        <v>99.316699999999997</v>
      </c>
    </row>
    <row r="942" spans="1:5" x14ac:dyDescent="0.2">
      <c r="A942" t="s">
        <v>4469</v>
      </c>
      <c r="B942">
        <v>4.5055200000000001E-4</v>
      </c>
      <c r="C942">
        <v>4.8864800000000003E-3</v>
      </c>
      <c r="D942">
        <v>99.729699999999994</v>
      </c>
      <c r="E942">
        <v>99.763300000000001</v>
      </c>
    </row>
    <row r="943" spans="1:5" x14ac:dyDescent="0.2">
      <c r="A943" t="s">
        <v>4470</v>
      </c>
      <c r="B943">
        <v>5.83546E-4</v>
      </c>
      <c r="C943">
        <v>6.2380700000000001E-3</v>
      </c>
      <c r="D943">
        <v>99.594300000000004</v>
      </c>
      <c r="E943">
        <v>99.6494</v>
      </c>
    </row>
    <row r="944" spans="1:5" x14ac:dyDescent="0.2">
      <c r="A944" t="s">
        <v>4471</v>
      </c>
      <c r="B944">
        <v>8.28099E-4</v>
      </c>
      <c r="C944">
        <v>9.25605E-3</v>
      </c>
      <c r="D944">
        <v>99.475800000000007</v>
      </c>
      <c r="E944">
        <v>99.483500000000006</v>
      </c>
    </row>
    <row r="945" spans="1:5" x14ac:dyDescent="0.2">
      <c r="A945" t="s">
        <v>4472</v>
      </c>
      <c r="B945">
        <v>1.3821E-3</v>
      </c>
      <c r="C945">
        <v>1.5318999999999999E-2</v>
      </c>
      <c r="D945">
        <v>99.054900000000004</v>
      </c>
      <c r="E945">
        <v>99.1173</v>
      </c>
    </row>
    <row r="946" spans="1:5" x14ac:dyDescent="0.2">
      <c r="A946" t="s">
        <v>4473</v>
      </c>
      <c r="B946">
        <v>5.5662400000000003E-4</v>
      </c>
      <c r="C946">
        <v>5.7305000000000004E-3</v>
      </c>
      <c r="D946">
        <v>99.622900000000001</v>
      </c>
      <c r="E946">
        <v>99.617100000000008</v>
      </c>
    </row>
    <row r="947" spans="1:5" x14ac:dyDescent="0.2">
      <c r="A947" t="s">
        <v>4474</v>
      </c>
      <c r="B947">
        <v>1.08103E-3</v>
      </c>
      <c r="C947">
        <v>1.0354199999999999E-2</v>
      </c>
      <c r="D947">
        <v>99.289900000000003</v>
      </c>
      <c r="E947">
        <v>99.397599999999997</v>
      </c>
    </row>
    <row r="948" spans="1:5" x14ac:dyDescent="0.2">
      <c r="A948" t="s">
        <v>4475</v>
      </c>
      <c r="B948">
        <v>3.01235E-3</v>
      </c>
      <c r="C948">
        <v>2.42753E-2</v>
      </c>
      <c r="D948">
        <v>98.339299999999994</v>
      </c>
      <c r="E948">
        <v>98.446399999999997</v>
      </c>
    </row>
    <row r="949" spans="1:5" x14ac:dyDescent="0.2">
      <c r="A949" t="s">
        <v>4476</v>
      </c>
      <c r="B949">
        <v>3.7743299999999998E-3</v>
      </c>
      <c r="C949">
        <v>3.0536600000000001E-2</v>
      </c>
      <c r="D949">
        <v>98.028499999999994</v>
      </c>
      <c r="E949">
        <v>98.107599999999991</v>
      </c>
    </row>
    <row r="950" spans="1:5" x14ac:dyDescent="0.2">
      <c r="A950" t="s">
        <v>4477</v>
      </c>
      <c r="B950">
        <v>4.4472499999999998E-4</v>
      </c>
      <c r="C950">
        <v>4.5707300000000003E-3</v>
      </c>
      <c r="D950">
        <v>99.693200000000004</v>
      </c>
      <c r="E950">
        <v>99.725999999999999</v>
      </c>
    </row>
    <row r="951" spans="1:5" x14ac:dyDescent="0.2">
      <c r="A951" t="s">
        <v>4478</v>
      </c>
      <c r="B951">
        <v>1.1619200000000001E-3</v>
      </c>
      <c r="C951">
        <v>1.1380400000000001E-2</v>
      </c>
      <c r="D951">
        <v>99.333600000000004</v>
      </c>
      <c r="E951">
        <v>99.444000000000003</v>
      </c>
    </row>
    <row r="952" spans="1:5" x14ac:dyDescent="0.2">
      <c r="A952" t="s">
        <v>4479</v>
      </c>
      <c r="B952">
        <v>6.0709299999999996E-4</v>
      </c>
      <c r="C952">
        <v>5.88493E-3</v>
      </c>
      <c r="D952">
        <v>99.564399999999992</v>
      </c>
      <c r="E952">
        <v>99.537300000000002</v>
      </c>
    </row>
    <row r="953" spans="1:5" x14ac:dyDescent="0.2">
      <c r="A953" t="s">
        <v>4480</v>
      </c>
      <c r="B953">
        <v>9.0818500000000005E-4</v>
      </c>
      <c r="C953">
        <v>9.0019000000000002E-3</v>
      </c>
      <c r="D953">
        <v>99.420299999999997</v>
      </c>
      <c r="E953">
        <v>99.494</v>
      </c>
    </row>
    <row r="954" spans="1:5" x14ac:dyDescent="0.2">
      <c r="A954" t="s">
        <v>4481</v>
      </c>
      <c r="B954">
        <v>1.6435099999999999E-3</v>
      </c>
      <c r="C954">
        <v>1.34135E-2</v>
      </c>
      <c r="D954">
        <v>99.257800000000003</v>
      </c>
      <c r="E954">
        <v>99.244900000000001</v>
      </c>
    </row>
    <row r="955" spans="1:5" x14ac:dyDescent="0.2">
      <c r="A955" t="s">
        <v>4482</v>
      </c>
      <c r="B955">
        <v>2.1803E-3</v>
      </c>
      <c r="C955">
        <v>1.8851E-2</v>
      </c>
      <c r="D955">
        <v>98.93119999999999</v>
      </c>
      <c r="E955">
        <v>98.975999999999999</v>
      </c>
    </row>
    <row r="956" spans="1:5" x14ac:dyDescent="0.2">
      <c r="A956" t="s">
        <v>4483</v>
      </c>
      <c r="B956">
        <v>4.2092099999999999E-4</v>
      </c>
      <c r="C956">
        <v>4.6084100000000003E-3</v>
      </c>
      <c r="D956">
        <v>99.768999999999991</v>
      </c>
      <c r="E956">
        <v>99.743300000000005</v>
      </c>
    </row>
    <row r="957" spans="1:5" x14ac:dyDescent="0.2">
      <c r="A957" t="s">
        <v>4484</v>
      </c>
      <c r="B957">
        <v>7.8333099999999996E-4</v>
      </c>
      <c r="C957">
        <v>8.4629600000000003E-3</v>
      </c>
      <c r="D957">
        <v>99.427500000000009</v>
      </c>
      <c r="E957">
        <v>99.488</v>
      </c>
    </row>
    <row r="958" spans="1:5" x14ac:dyDescent="0.2">
      <c r="A958" t="s">
        <v>4485</v>
      </c>
      <c r="B958">
        <v>3.42023E-4</v>
      </c>
      <c r="C958">
        <v>3.5213599999999999E-3</v>
      </c>
      <c r="D958">
        <v>99.791700000000006</v>
      </c>
      <c r="E958">
        <v>99.783299999999997</v>
      </c>
    </row>
    <row r="959" spans="1:5" x14ac:dyDescent="0.2">
      <c r="A959" t="s">
        <v>4486</v>
      </c>
      <c r="B959">
        <v>4.2049200000000001E-4</v>
      </c>
      <c r="C959">
        <v>4.2800299999999998E-3</v>
      </c>
      <c r="D959">
        <v>99.744799999999998</v>
      </c>
      <c r="E959">
        <v>99.797499999999999</v>
      </c>
    </row>
    <row r="960" spans="1:5" x14ac:dyDescent="0.2">
      <c r="A960" t="s">
        <v>4487</v>
      </c>
      <c r="B960">
        <v>3.29346E-4</v>
      </c>
      <c r="C960">
        <v>3.6507100000000002E-3</v>
      </c>
      <c r="D960">
        <v>99.733099999999993</v>
      </c>
      <c r="E960">
        <v>99.736999999999995</v>
      </c>
    </row>
    <row r="961" spans="1:5" x14ac:dyDescent="0.2">
      <c r="A961" t="s">
        <v>4488</v>
      </c>
      <c r="B961">
        <v>4.75792E-4</v>
      </c>
      <c r="C961">
        <v>5.2307500000000002E-3</v>
      </c>
      <c r="D961">
        <v>99.752099999999999</v>
      </c>
      <c r="E961">
        <v>99.748400000000004</v>
      </c>
    </row>
    <row r="962" spans="1:5" x14ac:dyDescent="0.2">
      <c r="A962" t="s">
        <v>4489</v>
      </c>
      <c r="B962">
        <v>6.5750100000000001E-4</v>
      </c>
      <c r="C962">
        <v>7.2860800000000003E-3</v>
      </c>
      <c r="D962">
        <v>99.523899999999998</v>
      </c>
      <c r="E962">
        <v>99.487400000000008</v>
      </c>
    </row>
    <row r="963" spans="1:5" x14ac:dyDescent="0.2">
      <c r="A963" t="s">
        <v>4490</v>
      </c>
      <c r="B963">
        <v>1.1212399999999999E-3</v>
      </c>
      <c r="C963">
        <v>1.2075799999999999E-2</v>
      </c>
      <c r="D963">
        <v>99.193899999999999</v>
      </c>
      <c r="E963">
        <v>99.235799999999998</v>
      </c>
    </row>
    <row r="964" spans="1:5" x14ac:dyDescent="0.2">
      <c r="A964" t="s">
        <v>4491</v>
      </c>
      <c r="B964">
        <v>5.2190699999999995E-4</v>
      </c>
      <c r="C964">
        <v>5.59867E-3</v>
      </c>
      <c r="D964">
        <v>99.648200000000003</v>
      </c>
      <c r="E964">
        <v>99.653400000000005</v>
      </c>
    </row>
    <row r="965" spans="1:5" x14ac:dyDescent="0.2">
      <c r="A965" t="s">
        <v>4492</v>
      </c>
      <c r="B965">
        <v>8.4228999999999999E-4</v>
      </c>
      <c r="C965">
        <v>9.0125299999999995E-3</v>
      </c>
      <c r="D965">
        <v>99.408900000000003</v>
      </c>
      <c r="E965">
        <v>99.379899999999992</v>
      </c>
    </row>
    <row r="966" spans="1:5" x14ac:dyDescent="0.2">
      <c r="A966" t="s">
        <v>4493</v>
      </c>
      <c r="B966">
        <v>7.8570500000000004E-4</v>
      </c>
      <c r="C966">
        <v>7.7514400000000001E-3</v>
      </c>
      <c r="D966">
        <v>99.490600000000001</v>
      </c>
      <c r="E966">
        <v>99.496399999999994</v>
      </c>
    </row>
    <row r="967" spans="1:5" x14ac:dyDescent="0.2">
      <c r="A967" t="s">
        <v>4494</v>
      </c>
      <c r="B967">
        <v>1.44703E-3</v>
      </c>
      <c r="C967">
        <v>1.4146000000000001E-2</v>
      </c>
      <c r="D967">
        <v>99.018200000000007</v>
      </c>
      <c r="E967">
        <v>99.028099999999995</v>
      </c>
    </row>
    <row r="968" spans="1:5" x14ac:dyDescent="0.2">
      <c r="A968" t="s">
        <v>4495</v>
      </c>
      <c r="B968">
        <v>2.6292500000000001E-4</v>
      </c>
      <c r="C968">
        <v>3.1646700000000001E-3</v>
      </c>
      <c r="D968">
        <v>99.785200000000003</v>
      </c>
      <c r="E968">
        <v>99.775899999999993</v>
      </c>
    </row>
    <row r="969" spans="1:5" x14ac:dyDescent="0.2">
      <c r="A969" t="s">
        <v>4496</v>
      </c>
      <c r="B969">
        <v>4.83683E-4</v>
      </c>
      <c r="C969">
        <v>5.67638E-3</v>
      </c>
      <c r="D969">
        <v>99.760499999999993</v>
      </c>
      <c r="E969">
        <v>99.744200000000006</v>
      </c>
    </row>
    <row r="970" spans="1:5" x14ac:dyDescent="0.2">
      <c r="A970" t="s">
        <v>4497</v>
      </c>
      <c r="B970">
        <v>1.4619699999999999E-3</v>
      </c>
      <c r="C970">
        <v>1.22662E-2</v>
      </c>
      <c r="D970">
        <v>99.282899999999998</v>
      </c>
      <c r="E970">
        <v>99.267600000000002</v>
      </c>
    </row>
    <row r="971" spans="1:5" x14ac:dyDescent="0.2">
      <c r="A971" t="s">
        <v>4498</v>
      </c>
      <c r="B971">
        <v>2.3240800000000001E-3</v>
      </c>
      <c r="C971">
        <v>1.9972899999999998E-2</v>
      </c>
      <c r="D971">
        <v>98.79010000000001</v>
      </c>
      <c r="E971">
        <v>98.923199999999994</v>
      </c>
    </row>
    <row r="972" spans="1:5" x14ac:dyDescent="0.2">
      <c r="A972" t="s">
        <v>4499</v>
      </c>
      <c r="B972">
        <v>2.5955599999999998E-4</v>
      </c>
      <c r="C972">
        <v>2.8963499999999998E-3</v>
      </c>
      <c r="D972">
        <v>99.797899999999998</v>
      </c>
      <c r="E972">
        <v>99.824600000000004</v>
      </c>
    </row>
    <row r="973" spans="1:5" x14ac:dyDescent="0.2">
      <c r="A973" t="s">
        <v>4500</v>
      </c>
      <c r="B973">
        <v>4.2954700000000001E-4</v>
      </c>
      <c r="C973">
        <v>4.9549099999999999E-3</v>
      </c>
      <c r="D973">
        <v>99.675399999999996</v>
      </c>
      <c r="E973">
        <v>99.660499999999999</v>
      </c>
    </row>
    <row r="974" spans="1:5" x14ac:dyDescent="0.2">
      <c r="A974" t="s">
        <v>4501</v>
      </c>
      <c r="B974">
        <v>1.5267500000000001E-4</v>
      </c>
      <c r="C974">
        <v>1.9182400000000001E-3</v>
      </c>
      <c r="D974">
        <v>99.914400000000001</v>
      </c>
      <c r="E974">
        <v>99.918099999999995</v>
      </c>
    </row>
    <row r="975" spans="1:5" x14ac:dyDescent="0.2">
      <c r="A975" t="s">
        <v>4502</v>
      </c>
      <c r="B975">
        <v>2.8420799999999999E-4</v>
      </c>
      <c r="C975">
        <v>3.3735599999999998E-3</v>
      </c>
      <c r="D975">
        <v>99.793199999999999</v>
      </c>
      <c r="E975">
        <v>99.8155</v>
      </c>
    </row>
    <row r="976" spans="1:5" x14ac:dyDescent="0.2">
      <c r="A976" t="s">
        <v>4503</v>
      </c>
      <c r="B976">
        <v>4.3010699999999999E-4</v>
      </c>
      <c r="C976">
        <v>4.6876799999999996E-3</v>
      </c>
      <c r="D976">
        <v>99.744100000000003</v>
      </c>
      <c r="E976">
        <v>99.7042</v>
      </c>
    </row>
    <row r="977" spans="1:5" x14ac:dyDescent="0.2">
      <c r="A977" t="s">
        <v>4504</v>
      </c>
      <c r="B977">
        <v>9.5371699999999998E-4</v>
      </c>
      <c r="C977">
        <v>9.8076799999999992E-3</v>
      </c>
      <c r="D977">
        <v>99.440300000000008</v>
      </c>
      <c r="E977">
        <v>99.457700000000003</v>
      </c>
    </row>
    <row r="978" spans="1:5" x14ac:dyDescent="0.2">
      <c r="A978" t="s">
        <v>4505</v>
      </c>
      <c r="B978">
        <v>7.8624299999999995E-4</v>
      </c>
      <c r="C978">
        <v>6.6043899999999999E-3</v>
      </c>
      <c r="D978">
        <v>99.605200000000011</v>
      </c>
      <c r="E978">
        <v>99.605699999999999</v>
      </c>
    </row>
    <row r="979" spans="1:5" x14ac:dyDescent="0.2">
      <c r="A979" t="s">
        <v>4506</v>
      </c>
      <c r="B979">
        <v>8.22948E-4</v>
      </c>
      <c r="C979">
        <v>7.1039299999999996E-3</v>
      </c>
      <c r="D979">
        <v>99.653099999999995</v>
      </c>
      <c r="E979">
        <v>99.579899999999995</v>
      </c>
    </row>
    <row r="980" spans="1:5" x14ac:dyDescent="0.2">
      <c r="A980" t="s">
        <v>4507</v>
      </c>
      <c r="B980">
        <v>3.6633899999999998E-4</v>
      </c>
      <c r="C980">
        <v>4.3344100000000003E-3</v>
      </c>
      <c r="D980">
        <v>99.718900000000005</v>
      </c>
      <c r="E980">
        <v>99.734099999999998</v>
      </c>
    </row>
    <row r="981" spans="1:5" x14ac:dyDescent="0.2">
      <c r="A981" t="s">
        <v>4508</v>
      </c>
      <c r="B981">
        <v>5.7322600000000003E-4</v>
      </c>
      <c r="C981">
        <v>6.5334599999999996E-3</v>
      </c>
      <c r="D981">
        <v>99.6267</v>
      </c>
      <c r="E981">
        <v>99.644500000000008</v>
      </c>
    </row>
    <row r="982" spans="1:5" x14ac:dyDescent="0.2">
      <c r="A982" t="s">
        <v>4509</v>
      </c>
      <c r="B982">
        <v>4.35213E-4</v>
      </c>
      <c r="C982">
        <v>4.9095199999999997E-3</v>
      </c>
      <c r="D982">
        <v>99.6374</v>
      </c>
      <c r="E982">
        <v>99.604399999999998</v>
      </c>
    </row>
    <row r="983" spans="1:5" x14ac:dyDescent="0.2">
      <c r="A983" t="s">
        <v>4510</v>
      </c>
      <c r="B983">
        <v>7.6743700000000005E-4</v>
      </c>
      <c r="C983">
        <v>8.4138800000000003E-3</v>
      </c>
      <c r="D983">
        <v>99.429699999999997</v>
      </c>
      <c r="E983">
        <v>99.519000000000005</v>
      </c>
    </row>
    <row r="984" spans="1:5" x14ac:dyDescent="0.2">
      <c r="A984" t="s">
        <v>4511</v>
      </c>
      <c r="B984">
        <v>3.35337E-4</v>
      </c>
      <c r="C984">
        <v>3.5659799999999998E-3</v>
      </c>
      <c r="D984">
        <v>99.797600000000003</v>
      </c>
      <c r="E984">
        <v>99.787499999999994</v>
      </c>
    </row>
    <row r="985" spans="1:5" x14ac:dyDescent="0.2">
      <c r="A985" t="s">
        <v>4512</v>
      </c>
      <c r="B985">
        <v>5.2594000000000002E-4</v>
      </c>
      <c r="C985">
        <v>5.62322E-3</v>
      </c>
      <c r="D985">
        <v>99.616199999999992</v>
      </c>
      <c r="E985">
        <v>99.634799999999998</v>
      </c>
    </row>
    <row r="986" spans="1:5" x14ac:dyDescent="0.2">
      <c r="A986" t="s">
        <v>4513</v>
      </c>
      <c r="B986">
        <v>2.4810400000000002E-4</v>
      </c>
      <c r="C986">
        <v>2.6456800000000001E-3</v>
      </c>
      <c r="D986">
        <v>99.802900000000008</v>
      </c>
      <c r="E986">
        <v>99.821100000000001</v>
      </c>
    </row>
    <row r="987" spans="1:5" x14ac:dyDescent="0.2">
      <c r="A987" t="s">
        <v>4514</v>
      </c>
      <c r="B987">
        <v>3.43025E-4</v>
      </c>
      <c r="C987">
        <v>3.8325299999999998E-3</v>
      </c>
      <c r="D987">
        <v>99.717100000000002</v>
      </c>
      <c r="E987">
        <v>99.726700000000008</v>
      </c>
    </row>
    <row r="988" spans="1:5" x14ac:dyDescent="0.2">
      <c r="A988" t="s">
        <v>4515</v>
      </c>
      <c r="B988">
        <v>4.07167E-4</v>
      </c>
      <c r="C988">
        <v>4.2894300000000003E-3</v>
      </c>
      <c r="D988">
        <v>99.729399999999998</v>
      </c>
      <c r="E988">
        <v>99.787099999999995</v>
      </c>
    </row>
    <row r="989" spans="1:5" x14ac:dyDescent="0.2">
      <c r="A989" t="s">
        <v>4516</v>
      </c>
      <c r="B989">
        <v>6.4032900000000003E-4</v>
      </c>
      <c r="C989">
        <v>6.6496200000000002E-3</v>
      </c>
      <c r="D989">
        <v>99.6036</v>
      </c>
      <c r="E989">
        <v>99.663299999999992</v>
      </c>
    </row>
    <row r="990" spans="1:5" x14ac:dyDescent="0.2">
      <c r="A990" t="s">
        <v>4517</v>
      </c>
      <c r="B990">
        <v>1.3725599999999999E-4</v>
      </c>
      <c r="C990">
        <v>1.3881399999999999E-3</v>
      </c>
      <c r="D990">
        <v>99.949799999999996</v>
      </c>
      <c r="E990">
        <v>99.954900000000009</v>
      </c>
    </row>
    <row r="991" spans="1:5" x14ac:dyDescent="0.2">
      <c r="A991" t="s">
        <v>4518</v>
      </c>
      <c r="B991">
        <v>2.00829E-4</v>
      </c>
      <c r="C991">
        <v>2.0463299999999999E-3</v>
      </c>
      <c r="D991">
        <v>99.873800000000003</v>
      </c>
      <c r="E991">
        <v>99.900599999999997</v>
      </c>
    </row>
    <row r="992" spans="1:5" x14ac:dyDescent="0.2">
      <c r="A992" t="s">
        <v>4519</v>
      </c>
      <c r="B992">
        <v>7.9035599999999998E-4</v>
      </c>
      <c r="C992">
        <v>7.0445600000000001E-3</v>
      </c>
      <c r="D992">
        <v>99.611400000000003</v>
      </c>
      <c r="E992">
        <v>99.601200000000006</v>
      </c>
    </row>
    <row r="993" spans="1:5" x14ac:dyDescent="0.2">
      <c r="A993" t="s">
        <v>4520</v>
      </c>
      <c r="B993">
        <v>1.26004E-3</v>
      </c>
      <c r="C993">
        <v>1.1305300000000001E-2</v>
      </c>
      <c r="D993">
        <v>99.205699999999993</v>
      </c>
      <c r="E993">
        <v>99.2577</v>
      </c>
    </row>
    <row r="994" spans="1:5" x14ac:dyDescent="0.2">
      <c r="A994" t="s">
        <v>4521</v>
      </c>
      <c r="B994">
        <v>4.8601900000000002E-4</v>
      </c>
      <c r="C994">
        <v>3.9262300000000002E-3</v>
      </c>
      <c r="D994">
        <v>99.787199999999999</v>
      </c>
      <c r="E994">
        <v>99.799300000000002</v>
      </c>
    </row>
    <row r="995" spans="1:5" x14ac:dyDescent="0.2">
      <c r="A995" t="s">
        <v>4522</v>
      </c>
      <c r="B995">
        <v>5.5533600000000002E-4</v>
      </c>
      <c r="C995">
        <v>4.6653800000000002E-3</v>
      </c>
      <c r="D995">
        <v>99.743800000000007</v>
      </c>
      <c r="E995">
        <v>99.765799999999999</v>
      </c>
    </row>
    <row r="996" spans="1:5" x14ac:dyDescent="0.2">
      <c r="A996" t="s">
        <v>4523</v>
      </c>
      <c r="B996">
        <v>3.8882700000000001E-4</v>
      </c>
      <c r="C996">
        <v>4.1384300000000002E-3</v>
      </c>
      <c r="D996">
        <v>99.793700000000001</v>
      </c>
      <c r="E996">
        <v>99.8095</v>
      </c>
    </row>
    <row r="997" spans="1:5" x14ac:dyDescent="0.2">
      <c r="A997" t="s">
        <v>4524</v>
      </c>
      <c r="B997">
        <v>5.2632000000000004E-4</v>
      </c>
      <c r="C997">
        <v>5.6079499999999996E-3</v>
      </c>
      <c r="D997">
        <v>99.655199999999994</v>
      </c>
      <c r="E997">
        <v>99.675600000000003</v>
      </c>
    </row>
    <row r="998" spans="1:5" x14ac:dyDescent="0.2">
      <c r="A998" t="s">
        <v>4525</v>
      </c>
      <c r="B998">
        <v>2.7594700000000002E-4</v>
      </c>
      <c r="C998">
        <v>3.1312599999999999E-3</v>
      </c>
      <c r="D998">
        <v>99.818200000000004</v>
      </c>
      <c r="E998">
        <v>99.816499999999991</v>
      </c>
    </row>
    <row r="999" spans="1:5" x14ac:dyDescent="0.2">
      <c r="A999" t="s">
        <v>4526</v>
      </c>
      <c r="B999">
        <v>3.6010000000000003E-4</v>
      </c>
      <c r="C999">
        <v>4.0516600000000003E-3</v>
      </c>
      <c r="D999">
        <v>99.734200000000001</v>
      </c>
      <c r="E999">
        <v>99.770499999999998</v>
      </c>
    </row>
    <row r="1000" spans="1:5" x14ac:dyDescent="0.2">
      <c r="A1000" t="s">
        <v>4527</v>
      </c>
      <c r="B1000">
        <v>3.0513399999999998E-4</v>
      </c>
      <c r="C1000">
        <v>3.26838E-3</v>
      </c>
      <c r="D1000">
        <v>99.814999999999998</v>
      </c>
      <c r="E1000">
        <v>99.807699999999997</v>
      </c>
    </row>
    <row r="1001" spans="1:5" x14ac:dyDescent="0.2">
      <c r="A1001" t="s">
        <v>4528</v>
      </c>
      <c r="B1001">
        <v>4.5525399999999999E-4</v>
      </c>
      <c r="C1001">
        <v>5.01506E-3</v>
      </c>
      <c r="D1001">
        <v>99.698999999999998</v>
      </c>
      <c r="E1001">
        <v>99.715299999999999</v>
      </c>
    </row>
    <row r="1002" spans="1:5" x14ac:dyDescent="0.2">
      <c r="A1002" t="s">
        <v>4529</v>
      </c>
      <c r="B1002">
        <v>4.6206099999999999E-4</v>
      </c>
      <c r="C1002">
        <v>5.01141E-3</v>
      </c>
      <c r="D1002">
        <v>99.737200000000001</v>
      </c>
      <c r="E1002">
        <v>99.689899999999994</v>
      </c>
    </row>
    <row r="1003" spans="1:5" x14ac:dyDescent="0.2">
      <c r="A1003" t="s">
        <v>4530</v>
      </c>
      <c r="B1003">
        <v>6.9921600000000001E-4</v>
      </c>
      <c r="C1003">
        <v>7.45613E-3</v>
      </c>
      <c r="D1003">
        <v>99.459400000000002</v>
      </c>
      <c r="E1003">
        <v>99.490399999999994</v>
      </c>
    </row>
    <row r="1004" spans="1:5" x14ac:dyDescent="0.2">
      <c r="A1004" t="s">
        <v>4531</v>
      </c>
      <c r="B1004">
        <v>3.3213699999999998E-4</v>
      </c>
      <c r="C1004">
        <v>3.14088E-3</v>
      </c>
      <c r="D1004">
        <v>99.759900000000002</v>
      </c>
      <c r="E1004">
        <v>99.765500000000003</v>
      </c>
    </row>
    <row r="1005" spans="1:5" x14ac:dyDescent="0.2">
      <c r="A1005" t="s">
        <v>4532</v>
      </c>
      <c r="B1005">
        <v>4.5108300000000002E-4</v>
      </c>
      <c r="C1005">
        <v>4.3348099999999997E-3</v>
      </c>
      <c r="D1005">
        <v>99.821400000000011</v>
      </c>
      <c r="E1005">
        <v>99.799499999999995</v>
      </c>
    </row>
    <row r="1006" spans="1:5" x14ac:dyDescent="0.2">
      <c r="A1006" t="s">
        <v>4533</v>
      </c>
      <c r="B1006">
        <v>6.1682900000000005E-4</v>
      </c>
      <c r="C1006">
        <v>5.5222700000000001E-3</v>
      </c>
      <c r="D1006">
        <v>99.725200000000001</v>
      </c>
      <c r="E1006">
        <v>99.753199999999993</v>
      </c>
    </row>
    <row r="1007" spans="1:5" x14ac:dyDescent="0.2">
      <c r="A1007" t="s">
        <v>4534</v>
      </c>
      <c r="B1007">
        <v>7.5244699999999995E-4</v>
      </c>
      <c r="C1007">
        <v>6.9925400000000002E-3</v>
      </c>
      <c r="D1007">
        <v>99.665700000000001</v>
      </c>
      <c r="E1007">
        <v>99.660200000000003</v>
      </c>
    </row>
    <row r="1008" spans="1:5" x14ac:dyDescent="0.2">
      <c r="A1008" t="s">
        <v>4535</v>
      </c>
      <c r="B1008">
        <v>8.65496E-4</v>
      </c>
      <c r="C1008">
        <v>7.7674099999999998E-3</v>
      </c>
      <c r="D1008">
        <v>99.579099999999997</v>
      </c>
      <c r="E1008">
        <v>99.624200000000002</v>
      </c>
    </row>
    <row r="1009" spans="1:5" x14ac:dyDescent="0.2">
      <c r="A1009" t="s">
        <v>4536</v>
      </c>
      <c r="B1009">
        <v>1.10115E-3</v>
      </c>
      <c r="C1009">
        <v>1.0378399999999999E-2</v>
      </c>
      <c r="D1009">
        <v>99.411500000000004</v>
      </c>
      <c r="E1009">
        <v>99.367000000000004</v>
      </c>
    </row>
    <row r="1010" spans="1:5" x14ac:dyDescent="0.2">
      <c r="A1010" t="s">
        <v>4537</v>
      </c>
      <c r="B1010">
        <v>4.02987E-4</v>
      </c>
      <c r="C1010">
        <v>4.2049100000000001E-3</v>
      </c>
      <c r="D1010">
        <v>99.753499999999988</v>
      </c>
      <c r="E1010">
        <v>99.772999999999996</v>
      </c>
    </row>
    <row r="1011" spans="1:5" x14ac:dyDescent="0.2">
      <c r="A1011" t="s">
        <v>4538</v>
      </c>
      <c r="B1011">
        <v>5.4346099999999997E-4</v>
      </c>
      <c r="C1011">
        <v>5.6850700000000004E-3</v>
      </c>
      <c r="D1011">
        <v>99.676200000000009</v>
      </c>
      <c r="E1011">
        <v>99.674599999999998</v>
      </c>
    </row>
    <row r="1012" spans="1:5" x14ac:dyDescent="0.2">
      <c r="A1012" t="s">
        <v>4539</v>
      </c>
      <c r="B1012">
        <v>3.38711E-4</v>
      </c>
      <c r="C1012">
        <v>3.7431399999999998E-3</v>
      </c>
      <c r="D1012">
        <v>99.8048</v>
      </c>
      <c r="E1012">
        <v>99.798500000000004</v>
      </c>
    </row>
    <row r="1013" spans="1:5" x14ac:dyDescent="0.2">
      <c r="A1013" t="s">
        <v>4540</v>
      </c>
      <c r="B1013">
        <v>6.7024300000000005E-4</v>
      </c>
      <c r="C1013">
        <v>7.3041599999999996E-3</v>
      </c>
      <c r="D1013">
        <v>99.527900000000002</v>
      </c>
      <c r="E1013">
        <v>99.582400000000007</v>
      </c>
    </row>
    <row r="1014" spans="1:5" x14ac:dyDescent="0.2">
      <c r="A1014" t="s">
        <v>4541</v>
      </c>
      <c r="B1014">
        <v>2.4667000000000001E-3</v>
      </c>
      <c r="C1014">
        <v>2.0755800000000001E-2</v>
      </c>
      <c r="D1014">
        <v>98.597300000000004</v>
      </c>
      <c r="E1014">
        <v>98.610200000000006</v>
      </c>
    </row>
    <row r="1015" spans="1:5" x14ac:dyDescent="0.2">
      <c r="A1015" t="s">
        <v>4542</v>
      </c>
      <c r="B1015">
        <v>3.2009400000000002E-3</v>
      </c>
      <c r="C1015">
        <v>2.6698900000000001E-2</v>
      </c>
      <c r="D1015">
        <v>98.233400000000003</v>
      </c>
      <c r="E1015">
        <v>98.3322</v>
      </c>
    </row>
    <row r="1016" spans="1:5" x14ac:dyDescent="0.2">
      <c r="A1016" t="s">
        <v>4543</v>
      </c>
      <c r="B1016">
        <v>1.0488100000000001E-3</v>
      </c>
      <c r="C1016">
        <v>1.05456E-2</v>
      </c>
      <c r="D1016">
        <v>99.471699999999998</v>
      </c>
      <c r="E1016">
        <v>99.448899999999995</v>
      </c>
    </row>
    <row r="1017" spans="1:5" x14ac:dyDescent="0.2">
      <c r="A1017" t="s">
        <v>4544</v>
      </c>
      <c r="B1017">
        <v>2.3812500000000001E-3</v>
      </c>
      <c r="C1017">
        <v>2.2771599999999999E-2</v>
      </c>
      <c r="D1017">
        <v>98.582899999999995</v>
      </c>
      <c r="E1017">
        <v>98.635099999999994</v>
      </c>
    </row>
    <row r="1018" spans="1:5" x14ac:dyDescent="0.2">
      <c r="A1018" t="s">
        <v>4545</v>
      </c>
      <c r="B1018">
        <v>1.1989100000000001E-3</v>
      </c>
      <c r="C1018">
        <v>1.1893600000000001E-2</v>
      </c>
      <c r="D1018">
        <v>99.330500000000001</v>
      </c>
      <c r="E1018">
        <v>99.304400000000001</v>
      </c>
    </row>
    <row r="1019" spans="1:5" x14ac:dyDescent="0.2">
      <c r="A1019" t="s">
        <v>4546</v>
      </c>
      <c r="B1019">
        <v>1.5778400000000001E-3</v>
      </c>
      <c r="C1019">
        <v>1.5310799999999999E-2</v>
      </c>
      <c r="D1019">
        <v>99.0899</v>
      </c>
      <c r="E1019">
        <v>99.146999999999991</v>
      </c>
    </row>
    <row r="1020" spans="1:5" x14ac:dyDescent="0.2">
      <c r="A1020" t="s">
        <v>4547</v>
      </c>
      <c r="B1020">
        <v>9.7247100000000006E-5</v>
      </c>
      <c r="C1020">
        <v>1.0420900000000001E-3</v>
      </c>
      <c r="D1020">
        <v>99.935200000000009</v>
      </c>
      <c r="E1020">
        <v>99.9268</v>
      </c>
    </row>
    <row r="1021" spans="1:5" x14ac:dyDescent="0.2">
      <c r="A1021" t="s">
        <v>4548</v>
      </c>
      <c r="B1021">
        <v>1.9500799999999999E-4</v>
      </c>
      <c r="C1021">
        <v>2.06361E-3</v>
      </c>
      <c r="D1021">
        <v>99.890900000000002</v>
      </c>
      <c r="E1021">
        <v>99.896500000000003</v>
      </c>
    </row>
    <row r="1022" spans="1:5" x14ac:dyDescent="0.2">
      <c r="A1022" t="s">
        <v>4549</v>
      </c>
      <c r="B1022">
        <v>2.6130599999999999E-4</v>
      </c>
      <c r="C1022">
        <v>2.88259E-3</v>
      </c>
      <c r="D1022">
        <v>99.8215</v>
      </c>
      <c r="E1022">
        <v>99.835700000000003</v>
      </c>
    </row>
    <row r="1023" spans="1:5" x14ac:dyDescent="0.2">
      <c r="A1023" t="s">
        <v>4550</v>
      </c>
      <c r="B1023">
        <v>4.4492700000000002E-4</v>
      </c>
      <c r="C1023">
        <v>4.8009100000000002E-3</v>
      </c>
      <c r="D1023">
        <v>99.709299999999999</v>
      </c>
      <c r="E1023">
        <v>99.712299999999999</v>
      </c>
    </row>
    <row r="1024" spans="1:5" x14ac:dyDescent="0.2">
      <c r="A1024" t="s">
        <v>4551</v>
      </c>
      <c r="B1024">
        <v>7.9423199999999992E-3</v>
      </c>
      <c r="C1024">
        <v>7.4186699999999994E-2</v>
      </c>
      <c r="D1024">
        <v>95.000600000000006</v>
      </c>
      <c r="E1024">
        <v>95.243399999999994</v>
      </c>
    </row>
    <row r="1025" spans="1:5" x14ac:dyDescent="0.2">
      <c r="A1025" t="s">
        <v>4552</v>
      </c>
      <c r="B1025">
        <v>1.0465800000000001E-2</v>
      </c>
      <c r="C1025">
        <v>9.3600500000000003E-2</v>
      </c>
      <c r="D1025">
        <v>93.556799999999996</v>
      </c>
      <c r="E1025">
        <v>93.558499999999995</v>
      </c>
    </row>
    <row r="1026" spans="1:5" x14ac:dyDescent="0.2">
      <c r="A1026" t="s">
        <v>4553</v>
      </c>
      <c r="B1026">
        <v>7.8837899999999997E-4</v>
      </c>
      <c r="C1026">
        <v>7.9052299999999992E-3</v>
      </c>
      <c r="D1026">
        <v>99.545400000000001</v>
      </c>
      <c r="E1026">
        <v>99.559600000000003</v>
      </c>
    </row>
    <row r="1027" spans="1:5" x14ac:dyDescent="0.2">
      <c r="A1027" t="s">
        <v>4554</v>
      </c>
      <c r="B1027">
        <v>9.7117999999999998E-4</v>
      </c>
      <c r="C1027">
        <v>9.7761500000000008E-3</v>
      </c>
      <c r="D1027">
        <v>99.417900000000003</v>
      </c>
      <c r="E1027">
        <v>99.4084</v>
      </c>
    </row>
    <row r="1028" spans="1:5" x14ac:dyDescent="0.2">
      <c r="A1028" t="s">
        <v>4555</v>
      </c>
      <c r="B1028">
        <v>5.12497E-4</v>
      </c>
      <c r="C1028">
        <v>4.7330999999999996E-3</v>
      </c>
      <c r="D1028">
        <v>99.706400000000002</v>
      </c>
      <c r="E1028">
        <v>99.730099999999993</v>
      </c>
    </row>
    <row r="1029" spans="1:5" x14ac:dyDescent="0.2">
      <c r="A1029" t="s">
        <v>4556</v>
      </c>
      <c r="B1029">
        <v>9.6341500000000002E-4</v>
      </c>
      <c r="C1029">
        <v>8.8727600000000004E-3</v>
      </c>
      <c r="D1029">
        <v>99.479900000000001</v>
      </c>
      <c r="E1029">
        <v>99.496899999999997</v>
      </c>
    </row>
    <row r="1030" spans="1:5" x14ac:dyDescent="0.2">
      <c r="A1030" t="s">
        <v>4557</v>
      </c>
      <c r="B1030">
        <v>2.5914699999999998E-3</v>
      </c>
      <c r="C1030">
        <v>1.9143899999999998E-2</v>
      </c>
      <c r="D1030">
        <v>98.982099999999988</v>
      </c>
      <c r="E1030">
        <v>99.011099999999999</v>
      </c>
    </row>
    <row r="1031" spans="1:5" x14ac:dyDescent="0.2">
      <c r="A1031" t="s">
        <v>4558</v>
      </c>
      <c r="B1031">
        <v>2.7072099999999998E-3</v>
      </c>
      <c r="C1031">
        <v>2.0427600000000001E-2</v>
      </c>
      <c r="D1031">
        <v>98.7637</v>
      </c>
      <c r="E1031">
        <v>98.883899999999997</v>
      </c>
    </row>
    <row r="1032" spans="1:5" x14ac:dyDescent="0.2">
      <c r="A1032" t="s">
        <v>4559</v>
      </c>
      <c r="B1032">
        <v>5.5282599999999997E-4</v>
      </c>
      <c r="C1032">
        <v>4.5068699999999996E-3</v>
      </c>
      <c r="D1032">
        <v>99.746400000000008</v>
      </c>
      <c r="E1032">
        <v>99.797200000000004</v>
      </c>
    </row>
    <row r="1033" spans="1:5" x14ac:dyDescent="0.2">
      <c r="A1033" t="s">
        <v>4560</v>
      </c>
      <c r="B1033">
        <v>8.2253299999999997E-4</v>
      </c>
      <c r="C1033">
        <v>6.9997699999999998E-3</v>
      </c>
      <c r="D1033">
        <v>99.573700000000002</v>
      </c>
      <c r="E1033">
        <v>99.593299999999999</v>
      </c>
    </row>
    <row r="1034" spans="1:5" x14ac:dyDescent="0.2">
      <c r="A1034" t="s">
        <v>4561</v>
      </c>
      <c r="B1034">
        <v>1.6579499999999999E-4</v>
      </c>
      <c r="C1034">
        <v>1.48675E-3</v>
      </c>
      <c r="D1034">
        <v>99.892099999999999</v>
      </c>
      <c r="E1034">
        <v>99.921499999999995</v>
      </c>
    </row>
    <row r="1035" spans="1:5" x14ac:dyDescent="0.2">
      <c r="A1035" t="s">
        <v>4562</v>
      </c>
      <c r="B1035">
        <v>2.5774700000000001E-4</v>
      </c>
      <c r="C1035">
        <v>2.3102000000000001E-3</v>
      </c>
      <c r="D1035">
        <v>99.868200000000002</v>
      </c>
      <c r="E1035">
        <v>99.890900000000002</v>
      </c>
    </row>
    <row r="1036" spans="1:5" x14ac:dyDescent="0.2">
      <c r="A1036" t="s">
        <v>4563</v>
      </c>
      <c r="B1036">
        <v>3.0258800000000001E-4</v>
      </c>
      <c r="C1036">
        <v>2.7909300000000001E-3</v>
      </c>
      <c r="D1036">
        <v>99.819100000000006</v>
      </c>
      <c r="E1036">
        <v>99.795500000000004</v>
      </c>
    </row>
    <row r="1037" spans="1:5" x14ac:dyDescent="0.2">
      <c r="A1037" t="s">
        <v>4564</v>
      </c>
      <c r="B1037">
        <v>4.7967499999999999E-4</v>
      </c>
      <c r="C1037">
        <v>4.5089600000000002E-3</v>
      </c>
      <c r="D1037">
        <v>99.712800000000001</v>
      </c>
      <c r="E1037">
        <v>99.640600000000006</v>
      </c>
    </row>
    <row r="1038" spans="1:5" x14ac:dyDescent="0.2">
      <c r="A1038" t="s">
        <v>4565</v>
      </c>
      <c r="B1038">
        <v>2.33458E-4</v>
      </c>
      <c r="C1038">
        <v>1.9364E-3</v>
      </c>
      <c r="D1038">
        <v>99.864800000000002</v>
      </c>
      <c r="E1038">
        <v>99.884799999999998</v>
      </c>
    </row>
    <row r="1039" spans="1:5" x14ac:dyDescent="0.2">
      <c r="A1039" t="s">
        <v>4566</v>
      </c>
      <c r="B1039">
        <v>3.6995700000000002E-4</v>
      </c>
      <c r="C1039">
        <v>3.0907399999999998E-3</v>
      </c>
      <c r="D1039">
        <v>99.832999999999998</v>
      </c>
      <c r="E1039">
        <v>99.820899999999995</v>
      </c>
    </row>
    <row r="1040" spans="1:5" x14ac:dyDescent="0.2">
      <c r="A1040" t="s">
        <v>4567</v>
      </c>
      <c r="B1040">
        <v>4.88197E-4</v>
      </c>
      <c r="C1040">
        <v>4.5624200000000002E-3</v>
      </c>
      <c r="D1040">
        <v>99.721599999999995</v>
      </c>
      <c r="E1040">
        <v>99.733899999999991</v>
      </c>
    </row>
    <row r="1041" spans="1:5" x14ac:dyDescent="0.2">
      <c r="A1041" t="s">
        <v>4568</v>
      </c>
      <c r="B1041">
        <v>1.6725100000000001E-3</v>
      </c>
      <c r="C1041">
        <v>1.56101E-2</v>
      </c>
      <c r="D1041">
        <v>98.895200000000003</v>
      </c>
      <c r="E1041">
        <v>98.904700000000005</v>
      </c>
    </row>
    <row r="1042" spans="1:5" x14ac:dyDescent="0.2">
      <c r="A1042" t="s">
        <v>4569</v>
      </c>
      <c r="B1042">
        <v>2.46963E-3</v>
      </c>
      <c r="C1042">
        <v>2.16078E-2</v>
      </c>
      <c r="D1042">
        <v>98.680500000000009</v>
      </c>
      <c r="E1042">
        <v>98.825299999999999</v>
      </c>
    </row>
    <row r="1043" spans="1:5" x14ac:dyDescent="0.2">
      <c r="A1043" t="s">
        <v>4570</v>
      </c>
      <c r="B1043">
        <v>3.5877000000000001E-3</v>
      </c>
      <c r="C1043">
        <v>3.1194900000000001E-2</v>
      </c>
      <c r="D1043">
        <v>98.010199999999998</v>
      </c>
      <c r="E1043">
        <v>98.087899999999991</v>
      </c>
    </row>
    <row r="1044" spans="1:5" x14ac:dyDescent="0.2">
      <c r="A1044" t="s">
        <v>4571</v>
      </c>
      <c r="B1044">
        <v>2.14094E-3</v>
      </c>
      <c r="C1044">
        <v>1.8053300000000001E-2</v>
      </c>
      <c r="D1044">
        <v>98.821300000000008</v>
      </c>
      <c r="E1044">
        <v>98.8245</v>
      </c>
    </row>
    <row r="1045" spans="1:5" x14ac:dyDescent="0.2">
      <c r="A1045" t="s">
        <v>4572</v>
      </c>
      <c r="B1045">
        <v>3.2049399999999999E-3</v>
      </c>
      <c r="C1045">
        <v>2.6684200000000002E-2</v>
      </c>
      <c r="D1045">
        <v>98.395099999999999</v>
      </c>
      <c r="E1045">
        <v>98.371899999999997</v>
      </c>
    </row>
    <row r="1046" spans="1:5" x14ac:dyDescent="0.2">
      <c r="A1046" t="s">
        <v>4573</v>
      </c>
      <c r="B1046">
        <v>2.6116799999999999E-3</v>
      </c>
      <c r="C1046">
        <v>2.3863700000000002E-2</v>
      </c>
      <c r="D1046">
        <v>98.311899999999994</v>
      </c>
      <c r="E1046">
        <v>98.473200000000006</v>
      </c>
    </row>
    <row r="1047" spans="1:5" x14ac:dyDescent="0.2">
      <c r="A1047" t="s">
        <v>4574</v>
      </c>
      <c r="B1047">
        <v>2.7068600000000002E-3</v>
      </c>
      <c r="C1047">
        <v>2.4738900000000001E-2</v>
      </c>
      <c r="D1047">
        <v>98.5184</v>
      </c>
      <c r="E1047">
        <v>98.406000000000006</v>
      </c>
    </row>
    <row r="1048" spans="1:5" x14ac:dyDescent="0.2">
      <c r="A1048" t="s">
        <v>4575</v>
      </c>
      <c r="B1048">
        <v>1.4006699999999999E-3</v>
      </c>
      <c r="C1048">
        <v>1.10452E-2</v>
      </c>
      <c r="D1048">
        <v>99.307000000000002</v>
      </c>
      <c r="E1048">
        <v>99.37169999999999</v>
      </c>
    </row>
    <row r="1049" spans="1:5" x14ac:dyDescent="0.2">
      <c r="A1049" t="s">
        <v>4576</v>
      </c>
      <c r="B1049">
        <v>1.66895E-3</v>
      </c>
      <c r="C1049">
        <v>1.35008E-2</v>
      </c>
      <c r="D1049">
        <v>99.142300000000006</v>
      </c>
      <c r="E1049">
        <v>99.221299999999999</v>
      </c>
    </row>
    <row r="1050" spans="1:5" x14ac:dyDescent="0.2">
      <c r="A1050" t="s">
        <v>4577</v>
      </c>
      <c r="B1050">
        <v>6.8925799999999997E-5</v>
      </c>
      <c r="C1050">
        <v>5.9324400000000004E-4</v>
      </c>
      <c r="D1050">
        <v>99.975000000000009</v>
      </c>
      <c r="E1050">
        <v>99.97399999999999</v>
      </c>
    </row>
    <row r="1051" spans="1:5" x14ac:dyDescent="0.2">
      <c r="A1051" t="s">
        <v>4578</v>
      </c>
      <c r="B1051">
        <v>1.20123E-4</v>
      </c>
      <c r="C1051">
        <v>1.0329899999999999E-3</v>
      </c>
      <c r="D1051">
        <v>99.927300000000002</v>
      </c>
      <c r="E1051">
        <v>99.94380000000001</v>
      </c>
    </row>
    <row r="1052" spans="1:5" x14ac:dyDescent="0.2">
      <c r="A1052" t="s">
        <v>4579</v>
      </c>
      <c r="B1052">
        <v>1.54864E-4</v>
      </c>
      <c r="C1052">
        <v>1.3538599999999999E-3</v>
      </c>
      <c r="D1052">
        <v>99.911000000000001</v>
      </c>
      <c r="E1052">
        <v>99.918300000000002</v>
      </c>
    </row>
    <row r="1053" spans="1:5" x14ac:dyDescent="0.2">
      <c r="A1053" t="s">
        <v>4580</v>
      </c>
      <c r="B1053">
        <v>2.4037700000000001E-4</v>
      </c>
      <c r="C1053">
        <v>2.1055800000000001E-3</v>
      </c>
      <c r="D1053">
        <v>99.825100000000006</v>
      </c>
      <c r="E1053">
        <v>99.8583</v>
      </c>
    </row>
    <row r="1054" spans="1:5" x14ac:dyDescent="0.2">
      <c r="A1054" t="s">
        <v>4581</v>
      </c>
      <c r="B1054">
        <v>2.8355299999999997E-4</v>
      </c>
      <c r="C1054">
        <v>2.6831300000000002E-3</v>
      </c>
      <c r="D1054">
        <v>99.780899999999988</v>
      </c>
      <c r="E1054">
        <v>99.860299999999995</v>
      </c>
    </row>
    <row r="1055" spans="1:5" x14ac:dyDescent="0.2">
      <c r="A1055" t="s">
        <v>4582</v>
      </c>
      <c r="B1055">
        <v>4.9856200000000003E-4</v>
      </c>
      <c r="C1055">
        <v>4.7210799999999999E-3</v>
      </c>
      <c r="D1055">
        <v>99.719200000000001</v>
      </c>
      <c r="E1055">
        <v>99.75500000000001</v>
      </c>
    </row>
    <row r="1056" spans="1:5" x14ac:dyDescent="0.2">
      <c r="A1056" t="s">
        <v>4583</v>
      </c>
      <c r="B1056">
        <v>4.2886299999999999E-3</v>
      </c>
      <c r="C1056">
        <v>3.4412499999999999E-2</v>
      </c>
      <c r="D1056">
        <v>98.124600000000001</v>
      </c>
      <c r="E1056">
        <v>98.088499999999996</v>
      </c>
    </row>
    <row r="1057" spans="1:5" x14ac:dyDescent="0.2">
      <c r="A1057" t="s">
        <v>4584</v>
      </c>
      <c r="B1057">
        <v>5.83907E-3</v>
      </c>
      <c r="C1057">
        <v>4.67686E-2</v>
      </c>
      <c r="D1057">
        <v>97.065899999999999</v>
      </c>
      <c r="E1057">
        <v>97.281899999999993</v>
      </c>
    </row>
    <row r="1058" spans="1:5" x14ac:dyDescent="0.2">
      <c r="A1058" t="s">
        <v>4585</v>
      </c>
      <c r="B1058">
        <v>8.0881899999999996E-5</v>
      </c>
      <c r="C1058">
        <v>7.4397799999999996E-4</v>
      </c>
      <c r="D1058">
        <v>99.936800000000005</v>
      </c>
      <c r="E1058">
        <v>99.93950000000001</v>
      </c>
    </row>
    <row r="1059" spans="1:5" x14ac:dyDescent="0.2">
      <c r="A1059" t="s">
        <v>4586</v>
      </c>
      <c r="B1059">
        <v>1.4882099999999999E-4</v>
      </c>
      <c r="C1059">
        <v>1.3651799999999999E-3</v>
      </c>
      <c r="D1059">
        <v>99.926000000000002</v>
      </c>
      <c r="E1059">
        <v>99.924300000000002</v>
      </c>
    </row>
    <row r="1060" spans="1:5" x14ac:dyDescent="0.2">
      <c r="A1060" t="s">
        <v>4587</v>
      </c>
      <c r="B1060">
        <v>2.7455600000000002E-3</v>
      </c>
      <c r="C1060">
        <v>2.0553800000000001E-2</v>
      </c>
      <c r="D1060">
        <v>98.901499999999999</v>
      </c>
      <c r="E1060">
        <v>99.018600000000006</v>
      </c>
    </row>
    <row r="1061" spans="1:5" x14ac:dyDescent="0.2">
      <c r="A1061" t="s">
        <v>4588</v>
      </c>
      <c r="B1061">
        <v>2.86885E-3</v>
      </c>
      <c r="C1061">
        <v>2.2153699999999998E-2</v>
      </c>
      <c r="D1061">
        <v>98.766800000000003</v>
      </c>
      <c r="E1061">
        <v>98.855099999999993</v>
      </c>
    </row>
    <row r="1062" spans="1:5" x14ac:dyDescent="0.2">
      <c r="A1062" t="s">
        <v>4589</v>
      </c>
      <c r="B1062">
        <v>3.1293500000000003E-4</v>
      </c>
      <c r="C1062">
        <v>2.9758699999999998E-3</v>
      </c>
      <c r="D1062">
        <v>99.764899999999997</v>
      </c>
      <c r="E1062">
        <v>99.79440000000001</v>
      </c>
    </row>
    <row r="1063" spans="1:5" x14ac:dyDescent="0.2">
      <c r="A1063" t="s">
        <v>4590</v>
      </c>
      <c r="B1063">
        <v>5.2449400000000002E-4</v>
      </c>
      <c r="C1063">
        <v>4.9776300000000002E-3</v>
      </c>
      <c r="D1063">
        <v>99.688699999999997</v>
      </c>
      <c r="E1063">
        <v>99.685900000000004</v>
      </c>
    </row>
    <row r="1064" spans="1:5" x14ac:dyDescent="0.2">
      <c r="A1064" t="s">
        <v>4591</v>
      </c>
      <c r="B1064">
        <v>2.79998E-4</v>
      </c>
      <c r="C1064">
        <v>2.3730399999999999E-3</v>
      </c>
      <c r="D1064">
        <v>99.839699999999993</v>
      </c>
      <c r="E1064">
        <v>99.8262</v>
      </c>
    </row>
    <row r="1065" spans="1:5" x14ac:dyDescent="0.2">
      <c r="A1065" t="s">
        <v>4592</v>
      </c>
      <c r="B1065">
        <v>4.7034399999999998E-4</v>
      </c>
      <c r="C1065">
        <v>3.9838599999999997E-3</v>
      </c>
      <c r="D1065">
        <v>99.8108</v>
      </c>
      <c r="E1065">
        <v>99.80210000000001</v>
      </c>
    </row>
    <row r="1066" spans="1:5" x14ac:dyDescent="0.2">
      <c r="A1066" t="s">
        <v>4593</v>
      </c>
      <c r="B1066">
        <v>1.9466899999999999E-4</v>
      </c>
      <c r="C1066">
        <v>1.6795099999999999E-3</v>
      </c>
      <c r="D1066">
        <v>99.895099999999999</v>
      </c>
      <c r="E1066">
        <v>99.893200000000007</v>
      </c>
    </row>
    <row r="1067" spans="1:5" x14ac:dyDescent="0.2">
      <c r="A1067" t="s">
        <v>4594</v>
      </c>
      <c r="B1067">
        <v>3.3285500000000001E-4</v>
      </c>
      <c r="C1067">
        <v>2.8650799999999999E-3</v>
      </c>
      <c r="D1067">
        <v>99.769099999999995</v>
      </c>
      <c r="E1067">
        <v>99.78</v>
      </c>
    </row>
    <row r="1068" spans="1:5" x14ac:dyDescent="0.2">
      <c r="A1068" t="s">
        <v>4595</v>
      </c>
      <c r="B1068">
        <v>6.79614E-3</v>
      </c>
      <c r="C1068">
        <v>5.9697300000000002E-2</v>
      </c>
      <c r="D1068">
        <v>95.981200000000001</v>
      </c>
      <c r="E1068">
        <v>96.268500000000003</v>
      </c>
    </row>
    <row r="1069" spans="1:5" x14ac:dyDescent="0.2">
      <c r="A1069" t="s">
        <v>4596</v>
      </c>
      <c r="B1069">
        <v>8.3827699999999995E-3</v>
      </c>
      <c r="C1069">
        <v>7.1464600000000003E-2</v>
      </c>
      <c r="D1069">
        <v>95.144300000000001</v>
      </c>
      <c r="E1069">
        <v>95.263400000000004</v>
      </c>
    </row>
    <row r="1070" spans="1:5" x14ac:dyDescent="0.2">
      <c r="A1070" t="s">
        <v>4597</v>
      </c>
      <c r="B1070">
        <v>2.3601500000000001E-4</v>
      </c>
      <c r="C1070">
        <v>2.0171199999999999E-3</v>
      </c>
      <c r="D1070">
        <v>99.900900000000007</v>
      </c>
      <c r="E1070">
        <v>99.886099999999999</v>
      </c>
    </row>
    <row r="1071" spans="1:5" x14ac:dyDescent="0.2">
      <c r="A1071" t="s">
        <v>4598</v>
      </c>
      <c r="B1071">
        <v>3.9524699999999999E-4</v>
      </c>
      <c r="C1071">
        <v>3.38442E-3</v>
      </c>
      <c r="D1071">
        <v>99.801199999999994</v>
      </c>
      <c r="E1071">
        <v>99.835399999999993</v>
      </c>
    </row>
    <row r="1072" spans="1:5" x14ac:dyDescent="0.2">
      <c r="A1072" t="s">
        <v>4599</v>
      </c>
      <c r="B1072">
        <v>1.7758699999999999E-3</v>
      </c>
      <c r="C1072">
        <v>1.7694999999999999E-2</v>
      </c>
      <c r="D1072">
        <v>98.862000000000009</v>
      </c>
      <c r="E1072">
        <v>98.99</v>
      </c>
    </row>
    <row r="1073" spans="1:5" x14ac:dyDescent="0.2">
      <c r="A1073" t="s">
        <v>4600</v>
      </c>
      <c r="B1073">
        <v>4.0288299999999997E-3</v>
      </c>
      <c r="C1073">
        <v>4.0609600000000003E-2</v>
      </c>
      <c r="D1073">
        <v>97.345100000000002</v>
      </c>
      <c r="E1073">
        <v>97.341200000000001</v>
      </c>
    </row>
    <row r="1074" spans="1:5" x14ac:dyDescent="0.2">
      <c r="A1074" t="s">
        <v>4601</v>
      </c>
      <c r="B1074">
        <v>4.4973799999999996E-3</v>
      </c>
      <c r="C1074">
        <v>3.1125099999999999E-2</v>
      </c>
      <c r="D1074">
        <v>98.540700000000001</v>
      </c>
      <c r="E1074">
        <v>98.586799999999997</v>
      </c>
    </row>
    <row r="1075" spans="1:5" x14ac:dyDescent="0.2">
      <c r="A1075" t="s">
        <v>4602</v>
      </c>
      <c r="B1075">
        <v>8.26906E-3</v>
      </c>
      <c r="C1075">
        <v>6.5022700000000003E-2</v>
      </c>
      <c r="D1075">
        <v>96.236200000000011</v>
      </c>
      <c r="E1075">
        <v>96.323499999999996</v>
      </c>
    </row>
    <row r="1076" spans="1:5" x14ac:dyDescent="0.2">
      <c r="A1076" t="s">
        <v>4603</v>
      </c>
      <c r="B1076">
        <v>1.57405E-3</v>
      </c>
      <c r="C1076">
        <v>1.5532000000000001E-2</v>
      </c>
      <c r="D1076">
        <v>99.265299999999996</v>
      </c>
      <c r="E1076">
        <v>99.221800000000002</v>
      </c>
    </row>
    <row r="1077" spans="1:5" x14ac:dyDescent="0.2">
      <c r="A1077" t="s">
        <v>4604</v>
      </c>
      <c r="B1077">
        <v>3.5899899999999999E-3</v>
      </c>
      <c r="C1077">
        <v>3.3610899999999999E-2</v>
      </c>
      <c r="D1077">
        <v>97.589700000000008</v>
      </c>
      <c r="E1077">
        <v>97.809299999999993</v>
      </c>
    </row>
    <row r="1078" spans="1:5" x14ac:dyDescent="0.2">
      <c r="A1078" t="s">
        <v>4605</v>
      </c>
      <c r="B1078">
        <v>3.3587700000000001E-3</v>
      </c>
      <c r="C1078">
        <v>2.5961700000000001E-2</v>
      </c>
      <c r="D1078">
        <v>98.400900000000007</v>
      </c>
      <c r="E1078">
        <v>98.4328</v>
      </c>
    </row>
    <row r="1079" spans="1:5" x14ac:dyDescent="0.2">
      <c r="A1079" t="s">
        <v>4606</v>
      </c>
      <c r="B1079">
        <v>4.1864399999999996E-3</v>
      </c>
      <c r="C1079">
        <v>3.5363800000000001E-2</v>
      </c>
      <c r="D1079">
        <v>97.812699999999992</v>
      </c>
      <c r="E1079">
        <v>97.972800000000007</v>
      </c>
    </row>
    <row r="1080" spans="1:5" x14ac:dyDescent="0.2">
      <c r="A1080" t="s">
        <v>4607</v>
      </c>
      <c r="B1080">
        <v>3.8504699999999999E-3</v>
      </c>
      <c r="C1080">
        <v>3.2496400000000002E-2</v>
      </c>
      <c r="D1080">
        <v>97.927299999999988</v>
      </c>
      <c r="E1080">
        <v>97.969300000000004</v>
      </c>
    </row>
    <row r="1081" spans="1:5" x14ac:dyDescent="0.2">
      <c r="A1081" t="s">
        <v>4608</v>
      </c>
      <c r="B1081">
        <v>6.1171100000000003E-3</v>
      </c>
      <c r="C1081">
        <v>5.0780800000000001E-2</v>
      </c>
      <c r="D1081">
        <v>97.0809</v>
      </c>
      <c r="E1081">
        <v>97.310700000000011</v>
      </c>
    </row>
    <row r="1082" spans="1:5" x14ac:dyDescent="0.2">
      <c r="A1082" t="s">
        <v>4609</v>
      </c>
      <c r="B1082">
        <v>1.31745E-3</v>
      </c>
      <c r="C1082">
        <v>1.23535E-2</v>
      </c>
      <c r="D1082">
        <v>99.224900000000005</v>
      </c>
      <c r="E1082">
        <v>99.264799999999994</v>
      </c>
    </row>
    <row r="1083" spans="1:5" x14ac:dyDescent="0.2">
      <c r="A1083" t="s">
        <v>4610</v>
      </c>
      <c r="B1083">
        <v>2.12817E-3</v>
      </c>
      <c r="C1083">
        <v>1.9878400000000001E-2</v>
      </c>
      <c r="D1083">
        <v>98.685900000000004</v>
      </c>
      <c r="E1083">
        <v>98.866399999999999</v>
      </c>
    </row>
    <row r="1084" spans="1:5" x14ac:dyDescent="0.2">
      <c r="A1084" t="s">
        <v>4611</v>
      </c>
      <c r="B1084">
        <v>1.0669399999999999E-3</v>
      </c>
      <c r="C1084">
        <v>9.9141999999999997E-3</v>
      </c>
      <c r="D1084">
        <v>99.55810000000001</v>
      </c>
      <c r="E1084">
        <v>99.581299999999999</v>
      </c>
    </row>
    <row r="1085" spans="1:5" x14ac:dyDescent="0.2">
      <c r="A1085" t="s">
        <v>4612</v>
      </c>
      <c r="B1085">
        <v>1.8942399999999999E-3</v>
      </c>
      <c r="C1085">
        <v>1.7156299999999999E-2</v>
      </c>
      <c r="D1085">
        <v>98.953000000000003</v>
      </c>
      <c r="E1085">
        <v>99.0505</v>
      </c>
    </row>
    <row r="1086" spans="1:5" x14ac:dyDescent="0.2">
      <c r="A1086" t="s">
        <v>4613</v>
      </c>
      <c r="B1086">
        <v>3.0096599999999999E-3</v>
      </c>
      <c r="C1086">
        <v>2.5489299999999999E-2</v>
      </c>
      <c r="D1086">
        <v>98.432400000000001</v>
      </c>
      <c r="E1086">
        <v>98.449200000000005</v>
      </c>
    </row>
    <row r="1087" spans="1:5" x14ac:dyDescent="0.2">
      <c r="A1087" t="s">
        <v>4614</v>
      </c>
      <c r="B1087">
        <v>3.9736600000000004E-3</v>
      </c>
      <c r="C1087">
        <v>3.4244400000000001E-2</v>
      </c>
      <c r="D1087">
        <v>97.846299999999999</v>
      </c>
      <c r="E1087">
        <v>97.921499999999995</v>
      </c>
    </row>
    <row r="1088" spans="1:5" x14ac:dyDescent="0.2">
      <c r="A1088" t="s">
        <v>4615</v>
      </c>
      <c r="B1088">
        <v>1.79827E-3</v>
      </c>
      <c r="C1088">
        <v>1.617E-2</v>
      </c>
      <c r="D1088">
        <v>99.016499999999994</v>
      </c>
      <c r="E1088">
        <v>99.087099999999992</v>
      </c>
    </row>
    <row r="1089" spans="1:5" x14ac:dyDescent="0.2">
      <c r="A1089" t="s">
        <v>4616</v>
      </c>
      <c r="B1089">
        <v>2.5352899999999999E-3</v>
      </c>
      <c r="C1089">
        <v>2.27621E-2</v>
      </c>
      <c r="D1089">
        <v>98.666899999999998</v>
      </c>
      <c r="E1089">
        <v>98.781099999999995</v>
      </c>
    </row>
    <row r="1090" spans="1:5" x14ac:dyDescent="0.2">
      <c r="A1090" t="s">
        <v>4617</v>
      </c>
      <c r="B1090">
        <v>4.2090799999999996E-3</v>
      </c>
      <c r="C1090">
        <v>3.7015800000000001E-2</v>
      </c>
      <c r="D1090">
        <v>97.466200000000001</v>
      </c>
      <c r="E1090">
        <v>97.500299999999996</v>
      </c>
    </row>
    <row r="1091" spans="1:5" x14ac:dyDescent="0.2">
      <c r="A1091" t="s">
        <v>4618</v>
      </c>
      <c r="B1091">
        <v>4.1444200000000002E-3</v>
      </c>
      <c r="C1091">
        <v>3.6734799999999998E-2</v>
      </c>
      <c r="D1091">
        <v>97.405200000000008</v>
      </c>
      <c r="E1091">
        <v>97.4011</v>
      </c>
    </row>
    <row r="1092" spans="1:5" x14ac:dyDescent="0.2">
      <c r="A1092" t="s">
        <v>4619</v>
      </c>
      <c r="B1092">
        <v>1.95042E-3</v>
      </c>
      <c r="C1092">
        <v>1.8002199999999999E-2</v>
      </c>
      <c r="D1092">
        <v>98.803799999999995</v>
      </c>
      <c r="E1092">
        <v>98.790400000000005</v>
      </c>
    </row>
    <row r="1093" spans="1:5" x14ac:dyDescent="0.2">
      <c r="A1093" t="s">
        <v>4620</v>
      </c>
      <c r="B1093">
        <v>3.0182400000000002E-3</v>
      </c>
      <c r="C1093">
        <v>2.8023200000000002E-2</v>
      </c>
      <c r="D1093">
        <v>98.387</v>
      </c>
      <c r="E1093">
        <v>98.482500000000002</v>
      </c>
    </row>
    <row r="1094" spans="1:5" x14ac:dyDescent="0.2">
      <c r="A1094" t="s">
        <v>4621</v>
      </c>
      <c r="B1094">
        <v>2.2085799999999999E-3</v>
      </c>
      <c r="C1094">
        <v>2.16364E-2</v>
      </c>
      <c r="D1094">
        <v>98.694999999999993</v>
      </c>
      <c r="E1094">
        <v>98.587299999999999</v>
      </c>
    </row>
    <row r="1095" spans="1:5" x14ac:dyDescent="0.2">
      <c r="A1095" t="s">
        <v>4622</v>
      </c>
      <c r="B1095">
        <v>3.09809E-3</v>
      </c>
      <c r="C1095">
        <v>3.00232E-2</v>
      </c>
      <c r="D1095">
        <v>98.056299999999993</v>
      </c>
      <c r="E1095">
        <v>98.204100000000011</v>
      </c>
    </row>
    <row r="1096" spans="1:5" x14ac:dyDescent="0.2">
      <c r="A1096" t="s">
        <v>4623</v>
      </c>
      <c r="B1096">
        <v>1.4342199999999999E-3</v>
      </c>
      <c r="C1096">
        <v>1.35333E-2</v>
      </c>
      <c r="D1096">
        <v>99.147300000000001</v>
      </c>
      <c r="E1096">
        <v>99.218400000000003</v>
      </c>
    </row>
    <row r="1097" spans="1:5" x14ac:dyDescent="0.2">
      <c r="A1097" t="s">
        <v>4624</v>
      </c>
      <c r="B1097">
        <v>1.8938399999999999E-3</v>
      </c>
      <c r="C1097">
        <v>1.81336E-2</v>
      </c>
      <c r="D1097">
        <v>98.875699999999995</v>
      </c>
      <c r="E1097">
        <v>99.037800000000004</v>
      </c>
    </row>
    <row r="1098" spans="1:5" x14ac:dyDescent="0.2">
      <c r="A1098" t="s">
        <v>4625</v>
      </c>
      <c r="B1098">
        <v>1.01749E-3</v>
      </c>
      <c r="C1098">
        <v>9.9962999999999996E-3</v>
      </c>
      <c r="D1098">
        <v>99.305400000000006</v>
      </c>
      <c r="E1098">
        <v>99.33189999999999</v>
      </c>
    </row>
    <row r="1099" spans="1:5" x14ac:dyDescent="0.2">
      <c r="A1099" t="s">
        <v>4626</v>
      </c>
      <c r="B1099">
        <v>1.51782E-3</v>
      </c>
      <c r="C1099">
        <v>1.4525100000000001E-2</v>
      </c>
      <c r="D1099">
        <v>99.121899999999997</v>
      </c>
      <c r="E1099">
        <v>99.084299999999999</v>
      </c>
    </row>
    <row r="1100" spans="1:5" x14ac:dyDescent="0.2">
      <c r="A1100" t="s">
        <v>4627</v>
      </c>
      <c r="B1100">
        <v>2.0939000000000001E-3</v>
      </c>
      <c r="C1100">
        <v>1.74798E-2</v>
      </c>
      <c r="D1100">
        <v>98.909499999999994</v>
      </c>
      <c r="E1100">
        <v>99.063299999999998</v>
      </c>
    </row>
    <row r="1101" spans="1:5" x14ac:dyDescent="0.2">
      <c r="A1101" t="s">
        <v>4628</v>
      </c>
      <c r="B1101">
        <v>2.82118E-3</v>
      </c>
      <c r="C1101">
        <v>2.3609000000000002E-2</v>
      </c>
      <c r="D1101">
        <v>98.698300000000003</v>
      </c>
      <c r="E1101">
        <v>98.718900000000005</v>
      </c>
    </row>
    <row r="1102" spans="1:5" x14ac:dyDescent="0.2">
      <c r="A1102" t="s">
        <v>4629</v>
      </c>
      <c r="B1102">
        <v>2.3747500000000001E-3</v>
      </c>
      <c r="C1102">
        <v>2.1114299999999999E-2</v>
      </c>
      <c r="D1102">
        <v>98.793599999999998</v>
      </c>
      <c r="E1102">
        <v>98.813900000000004</v>
      </c>
    </row>
    <row r="1103" spans="1:5" x14ac:dyDescent="0.2">
      <c r="A1103" t="s">
        <v>4630</v>
      </c>
      <c r="B1103">
        <v>2.8690399999999998E-3</v>
      </c>
      <c r="C1103">
        <v>2.60255E-2</v>
      </c>
      <c r="D1103">
        <v>98.38369999999999</v>
      </c>
      <c r="E1103">
        <v>98.612299999999991</v>
      </c>
    </row>
    <row r="1104" spans="1:5" x14ac:dyDescent="0.2">
      <c r="A1104" t="s">
        <v>4631</v>
      </c>
      <c r="B1104">
        <v>8.6948699999999995E-4</v>
      </c>
      <c r="C1104">
        <v>8.2627900000000008E-3</v>
      </c>
      <c r="D1104">
        <v>99.523399999999995</v>
      </c>
      <c r="E1104">
        <v>99.476100000000002</v>
      </c>
    </row>
    <row r="1105" spans="1:5" x14ac:dyDescent="0.2">
      <c r="A1105" t="s">
        <v>4632</v>
      </c>
      <c r="B1105">
        <v>1.2229700000000001E-3</v>
      </c>
      <c r="C1105">
        <v>1.15102E-2</v>
      </c>
      <c r="D1105">
        <v>99.253900000000002</v>
      </c>
      <c r="E1105">
        <v>99.316800000000001</v>
      </c>
    </row>
    <row r="1106" spans="1:5" x14ac:dyDescent="0.2">
      <c r="A1106" t="s">
        <v>4633</v>
      </c>
      <c r="B1106">
        <v>2.6691699999999998E-4</v>
      </c>
      <c r="C1106">
        <v>2.5155400000000001E-3</v>
      </c>
      <c r="D1106">
        <v>99.8904</v>
      </c>
      <c r="E1106">
        <v>99.859799999999993</v>
      </c>
    </row>
    <row r="1107" spans="1:5" x14ac:dyDescent="0.2">
      <c r="A1107" t="s">
        <v>4634</v>
      </c>
      <c r="B1107">
        <v>7.8854800000000003E-4</v>
      </c>
      <c r="C1107">
        <v>7.7309400000000004E-3</v>
      </c>
      <c r="D1107">
        <v>99.621499999999997</v>
      </c>
      <c r="E1107">
        <v>99.614599999999996</v>
      </c>
    </row>
    <row r="1108" spans="1:5" x14ac:dyDescent="0.2">
      <c r="A1108" t="s">
        <v>4635</v>
      </c>
      <c r="B1108">
        <v>5.3183500000000003E-4</v>
      </c>
      <c r="C1108">
        <v>5.2293900000000004E-3</v>
      </c>
      <c r="D1108">
        <v>99.715100000000007</v>
      </c>
      <c r="E1108">
        <v>99.761799999999994</v>
      </c>
    </row>
    <row r="1109" spans="1:5" x14ac:dyDescent="0.2">
      <c r="A1109" t="s">
        <v>4636</v>
      </c>
      <c r="B1109">
        <v>1.36531E-3</v>
      </c>
      <c r="C1109">
        <v>1.29379E-2</v>
      </c>
      <c r="D1109">
        <v>99.285199999999989</v>
      </c>
      <c r="E1109">
        <v>99.262799999999999</v>
      </c>
    </row>
    <row r="1110" spans="1:5" x14ac:dyDescent="0.2">
      <c r="A1110" t="s">
        <v>4637</v>
      </c>
      <c r="B1110">
        <v>1.2878500000000001E-3</v>
      </c>
      <c r="C1110">
        <v>1.14597E-2</v>
      </c>
      <c r="D1110">
        <v>99.447500000000005</v>
      </c>
      <c r="E1110">
        <v>99.488100000000003</v>
      </c>
    </row>
    <row r="1111" spans="1:5" x14ac:dyDescent="0.2">
      <c r="A1111" t="s">
        <v>4638</v>
      </c>
      <c r="B1111">
        <v>2.9002199999999998E-3</v>
      </c>
      <c r="C1111">
        <v>2.53613E-2</v>
      </c>
      <c r="D1111">
        <v>98.811000000000007</v>
      </c>
      <c r="E1111">
        <v>98.894099999999995</v>
      </c>
    </row>
    <row r="1112" spans="1:5" x14ac:dyDescent="0.2">
      <c r="A1112" t="s">
        <v>4639</v>
      </c>
      <c r="B1112">
        <v>4.7732399999999998E-3</v>
      </c>
      <c r="C1112">
        <v>4.0718400000000002E-2</v>
      </c>
      <c r="D1112">
        <v>97.405799999999999</v>
      </c>
      <c r="E1112">
        <v>97.419299999999993</v>
      </c>
    </row>
    <row r="1113" spans="1:5" x14ac:dyDescent="0.2">
      <c r="A1113" t="s">
        <v>4640</v>
      </c>
      <c r="B1113">
        <v>4.7606300000000001E-3</v>
      </c>
      <c r="C1113">
        <v>4.1096399999999998E-2</v>
      </c>
      <c r="D1113">
        <v>97.213899999999995</v>
      </c>
      <c r="E1113">
        <v>97.293099999999995</v>
      </c>
    </row>
    <row r="1114" spans="1:5" x14ac:dyDescent="0.2">
      <c r="A1114" t="s">
        <v>4641</v>
      </c>
      <c r="B1114">
        <v>1.03582E-3</v>
      </c>
      <c r="C1114">
        <v>9.53647E-3</v>
      </c>
      <c r="D1114">
        <v>99.389799999999994</v>
      </c>
      <c r="E1114">
        <v>99.439300000000003</v>
      </c>
    </row>
    <row r="1115" spans="1:5" x14ac:dyDescent="0.2">
      <c r="A1115" t="s">
        <v>4642</v>
      </c>
      <c r="B1115">
        <v>1.35757E-3</v>
      </c>
      <c r="C1115">
        <v>1.29909E-2</v>
      </c>
      <c r="D1115">
        <v>99.073599999999999</v>
      </c>
      <c r="E1115">
        <v>99.177999999999997</v>
      </c>
    </row>
    <row r="1116" spans="1:5" x14ac:dyDescent="0.2">
      <c r="A1116" t="s">
        <v>4643</v>
      </c>
      <c r="B1116">
        <v>1.53031E-3</v>
      </c>
      <c r="C1116">
        <v>1.3263799999999999E-2</v>
      </c>
      <c r="D1116">
        <v>99.234499999999997</v>
      </c>
      <c r="E1116">
        <v>99.254099999999994</v>
      </c>
    </row>
    <row r="1117" spans="1:5" x14ac:dyDescent="0.2">
      <c r="A1117" t="s">
        <v>4644</v>
      </c>
      <c r="B1117">
        <v>2.2423600000000001E-3</v>
      </c>
      <c r="C1117">
        <v>1.9180300000000001E-2</v>
      </c>
      <c r="D1117">
        <v>98.743099999999998</v>
      </c>
      <c r="E1117">
        <v>98.807599999999994</v>
      </c>
    </row>
    <row r="1118" spans="1:5" x14ac:dyDescent="0.2">
      <c r="A1118" t="s">
        <v>4645</v>
      </c>
      <c r="B1118">
        <v>8.6689099999999995E-4</v>
      </c>
      <c r="C1118">
        <v>8.03041E-3</v>
      </c>
      <c r="D1118">
        <v>99.454399999999993</v>
      </c>
      <c r="E1118">
        <v>99.491500000000002</v>
      </c>
    </row>
    <row r="1119" spans="1:5" x14ac:dyDescent="0.2">
      <c r="A1119" t="s">
        <v>4646</v>
      </c>
      <c r="B1119">
        <v>1.2700400000000001E-3</v>
      </c>
      <c r="C1119">
        <v>1.17885E-2</v>
      </c>
      <c r="D1119">
        <v>99.205600000000004</v>
      </c>
      <c r="E1119">
        <v>99.243700000000004</v>
      </c>
    </row>
    <row r="1120" spans="1:5" x14ac:dyDescent="0.2">
      <c r="A1120" t="s">
        <v>4647</v>
      </c>
      <c r="B1120">
        <v>2.08107E-3</v>
      </c>
      <c r="C1120">
        <v>1.66351E-2</v>
      </c>
      <c r="D1120">
        <v>99.092799999999997</v>
      </c>
      <c r="E1120">
        <v>99.143699999999995</v>
      </c>
    </row>
    <row r="1121" spans="1:5" x14ac:dyDescent="0.2">
      <c r="A1121" t="s">
        <v>4648</v>
      </c>
      <c r="B1121">
        <v>2.8517899999999999E-3</v>
      </c>
      <c r="C1121">
        <v>2.30426E-2</v>
      </c>
      <c r="D1121">
        <v>98.530600000000007</v>
      </c>
      <c r="E1121">
        <v>98.593699999999998</v>
      </c>
    </row>
    <row r="1122" spans="1:5" x14ac:dyDescent="0.2">
      <c r="A1122" t="s">
        <v>4649</v>
      </c>
      <c r="B1122">
        <v>5.4401700000000005E-4</v>
      </c>
      <c r="C1122">
        <v>4.9694300000000004E-3</v>
      </c>
      <c r="D1122">
        <v>99.739900000000006</v>
      </c>
      <c r="E1122">
        <v>99.779700000000005</v>
      </c>
    </row>
    <row r="1123" spans="1:5" x14ac:dyDescent="0.2">
      <c r="A1123" t="s">
        <v>4650</v>
      </c>
      <c r="B1123">
        <v>7.7264200000000003E-4</v>
      </c>
      <c r="C1123">
        <v>7.16666E-3</v>
      </c>
      <c r="D1123">
        <v>99.602699999999999</v>
      </c>
      <c r="E1123">
        <v>99.635599999999997</v>
      </c>
    </row>
    <row r="1124" spans="1:5" x14ac:dyDescent="0.2">
      <c r="A1124" t="s">
        <v>4651</v>
      </c>
      <c r="B1124">
        <v>5.2852699999999999E-4</v>
      </c>
      <c r="C1124">
        <v>5.01301E-3</v>
      </c>
      <c r="D1124">
        <v>99.768699999999995</v>
      </c>
      <c r="E1124">
        <v>99.771200000000007</v>
      </c>
    </row>
    <row r="1125" spans="1:5" x14ac:dyDescent="0.2">
      <c r="A1125" t="s">
        <v>4652</v>
      </c>
      <c r="B1125">
        <v>7.5317299999999999E-4</v>
      </c>
      <c r="C1125">
        <v>7.0282599999999997E-3</v>
      </c>
      <c r="D1125">
        <v>99.663499999999999</v>
      </c>
      <c r="E1125">
        <v>99.696899999999999</v>
      </c>
    </row>
    <row r="1126" spans="1:5" x14ac:dyDescent="0.2">
      <c r="A1126" t="s">
        <v>4653</v>
      </c>
      <c r="B1126">
        <v>1.2413999999999999E-3</v>
      </c>
      <c r="C1126">
        <v>1.2512199999999999E-2</v>
      </c>
      <c r="D1126">
        <v>99.232900000000001</v>
      </c>
      <c r="E1126">
        <v>99.183800000000005</v>
      </c>
    </row>
    <row r="1127" spans="1:5" x14ac:dyDescent="0.2">
      <c r="A1127" t="s">
        <v>4654</v>
      </c>
      <c r="B1127">
        <v>1.5940699999999999E-3</v>
      </c>
      <c r="C1127">
        <v>1.61104E-2</v>
      </c>
      <c r="D1127">
        <v>99.001999999999995</v>
      </c>
      <c r="E1127">
        <v>99.072999999999993</v>
      </c>
    </row>
    <row r="1128" spans="1:5" x14ac:dyDescent="0.2">
      <c r="A1128" t="s">
        <v>4655</v>
      </c>
      <c r="B1128">
        <v>5.2629599999999999E-4</v>
      </c>
      <c r="C1128">
        <v>5.4711999999999998E-3</v>
      </c>
      <c r="D1128">
        <v>99.6845</v>
      </c>
      <c r="E1128">
        <v>99.659700000000001</v>
      </c>
    </row>
    <row r="1129" spans="1:5" x14ac:dyDescent="0.2">
      <c r="A1129" t="s">
        <v>4656</v>
      </c>
      <c r="B1129">
        <v>7.7284000000000001E-4</v>
      </c>
      <c r="C1129">
        <v>7.8619499999999995E-3</v>
      </c>
      <c r="D1129">
        <v>99.461699999999993</v>
      </c>
      <c r="E1129">
        <v>99.476699999999994</v>
      </c>
    </row>
    <row r="1130" spans="1:5" x14ac:dyDescent="0.2">
      <c r="A1130" t="s">
        <v>4657</v>
      </c>
      <c r="B1130">
        <v>6.9472100000000003E-4</v>
      </c>
      <c r="C1130">
        <v>6.36543E-3</v>
      </c>
      <c r="D1130">
        <v>99.664900000000003</v>
      </c>
      <c r="E1130">
        <v>99.617000000000004</v>
      </c>
    </row>
    <row r="1131" spans="1:5" x14ac:dyDescent="0.2">
      <c r="A1131" t="s">
        <v>4658</v>
      </c>
      <c r="B1131">
        <v>9.8893599999999994E-4</v>
      </c>
      <c r="C1131">
        <v>9.09744E-3</v>
      </c>
      <c r="D1131">
        <v>99.527200000000008</v>
      </c>
      <c r="E1131">
        <v>99.547300000000007</v>
      </c>
    </row>
    <row r="1132" spans="1:5" x14ac:dyDescent="0.2">
      <c r="A1132" t="s">
        <v>4659</v>
      </c>
      <c r="B1132">
        <v>8.3024200000000002E-4</v>
      </c>
      <c r="C1132">
        <v>7.0230800000000001E-3</v>
      </c>
      <c r="D1132">
        <v>99.640799999999999</v>
      </c>
      <c r="E1132">
        <v>99.622500000000002</v>
      </c>
    </row>
    <row r="1133" spans="1:5" x14ac:dyDescent="0.2">
      <c r="A1133" t="s">
        <v>4660</v>
      </c>
      <c r="B1133">
        <v>1.1378099999999999E-3</v>
      </c>
      <c r="C1133">
        <v>9.5394099999999999E-3</v>
      </c>
      <c r="D1133">
        <v>99.377700000000004</v>
      </c>
      <c r="E1133">
        <v>99.469300000000004</v>
      </c>
    </row>
    <row r="1134" spans="1:5" x14ac:dyDescent="0.2">
      <c r="A1134" t="s">
        <v>4661</v>
      </c>
      <c r="B1134">
        <v>3.7220600000000001E-3</v>
      </c>
      <c r="C1134">
        <v>3.2457E-2</v>
      </c>
      <c r="D1134">
        <v>97.948000000000008</v>
      </c>
      <c r="E1134">
        <v>98.08059999999999</v>
      </c>
    </row>
    <row r="1135" spans="1:5" x14ac:dyDescent="0.2">
      <c r="A1135" t="s">
        <v>4662</v>
      </c>
      <c r="B1135">
        <v>3.6670100000000001E-3</v>
      </c>
      <c r="C1135">
        <v>3.2225499999999997E-2</v>
      </c>
      <c r="D1135">
        <v>97.777000000000001</v>
      </c>
      <c r="E1135">
        <v>97.785799999999995</v>
      </c>
    </row>
    <row r="1136" spans="1:5" x14ac:dyDescent="0.2">
      <c r="A1136" t="s">
        <v>4663</v>
      </c>
      <c r="B1136">
        <v>2.5236199999999999E-3</v>
      </c>
      <c r="C1136">
        <v>1.99001E-2</v>
      </c>
      <c r="D1136">
        <v>98.885199999999998</v>
      </c>
      <c r="E1136">
        <v>98.923699999999997</v>
      </c>
    </row>
    <row r="1137" spans="1:5" x14ac:dyDescent="0.2">
      <c r="A1137" t="s">
        <v>4664</v>
      </c>
      <c r="B1137">
        <v>6.5351999999999997E-3</v>
      </c>
      <c r="C1137">
        <v>5.8284799999999998E-2</v>
      </c>
      <c r="D1137">
        <v>96.029299999999992</v>
      </c>
      <c r="E1137">
        <v>96.289199999999994</v>
      </c>
    </row>
    <row r="1138" spans="1:5" x14ac:dyDescent="0.2">
      <c r="A1138" t="s">
        <v>4665</v>
      </c>
      <c r="B1138">
        <v>9.5168300000000004E-4</v>
      </c>
      <c r="C1138">
        <v>8.3620799999999992E-3</v>
      </c>
      <c r="D1138">
        <v>99.501999999999995</v>
      </c>
      <c r="E1138">
        <v>99.589100000000002</v>
      </c>
    </row>
    <row r="1139" spans="1:5" x14ac:dyDescent="0.2">
      <c r="A1139" t="s">
        <v>4666</v>
      </c>
      <c r="B1139">
        <v>2.0407799999999999E-3</v>
      </c>
      <c r="C1139">
        <v>1.80091E-2</v>
      </c>
      <c r="D1139">
        <v>98.889099999999999</v>
      </c>
      <c r="E1139">
        <v>98.878900000000002</v>
      </c>
    </row>
    <row r="1140" spans="1:5" x14ac:dyDescent="0.2">
      <c r="A1140" t="s">
        <v>4667</v>
      </c>
      <c r="B1140">
        <v>1.07778E-3</v>
      </c>
      <c r="C1140">
        <v>9.8541700000000006E-3</v>
      </c>
      <c r="D1140">
        <v>99.329800000000006</v>
      </c>
      <c r="E1140">
        <v>99.371200000000002</v>
      </c>
    </row>
    <row r="1141" spans="1:5" x14ac:dyDescent="0.2">
      <c r="A1141" t="s">
        <v>4668</v>
      </c>
      <c r="B1141">
        <v>2.21236E-3</v>
      </c>
      <c r="C1141">
        <v>1.99423E-2</v>
      </c>
      <c r="D1141">
        <v>98.802199999999999</v>
      </c>
      <c r="E1141">
        <v>98.8416</v>
      </c>
    </row>
    <row r="1142" spans="1:5" x14ac:dyDescent="0.2">
      <c r="A1142" t="s">
        <v>4669</v>
      </c>
      <c r="B1142">
        <v>9.4732400000000004E-4</v>
      </c>
      <c r="C1142">
        <v>9.9487499999999993E-3</v>
      </c>
      <c r="D1142">
        <v>99.3309</v>
      </c>
      <c r="E1142">
        <v>99.362399999999994</v>
      </c>
    </row>
    <row r="1143" spans="1:5" x14ac:dyDescent="0.2">
      <c r="A1143" t="s">
        <v>4670</v>
      </c>
      <c r="B1143">
        <v>2.2220500000000002E-3</v>
      </c>
      <c r="C1143">
        <v>2.2512399999999998E-2</v>
      </c>
      <c r="D1143">
        <v>98.618399999999994</v>
      </c>
      <c r="E1143">
        <v>98.608499999999992</v>
      </c>
    </row>
    <row r="1144" spans="1:5" x14ac:dyDescent="0.2">
      <c r="A1144" t="s">
        <v>4671</v>
      </c>
      <c r="B1144">
        <v>4.4752400000000001E-3</v>
      </c>
      <c r="C1144">
        <v>4.1347799999999997E-2</v>
      </c>
      <c r="D1144">
        <v>96.788799999999995</v>
      </c>
      <c r="E1144">
        <v>97.081599999999995</v>
      </c>
    </row>
    <row r="1145" spans="1:5" x14ac:dyDescent="0.2">
      <c r="A1145" t="s">
        <v>4672</v>
      </c>
      <c r="B1145">
        <v>6.08021E-3</v>
      </c>
      <c r="C1145">
        <v>5.5253400000000001E-2</v>
      </c>
      <c r="D1145">
        <v>96.445499999999996</v>
      </c>
      <c r="E1145">
        <v>96.500699999999995</v>
      </c>
    </row>
    <row r="1146" spans="1:5" x14ac:dyDescent="0.2">
      <c r="A1146" t="s">
        <v>4673</v>
      </c>
      <c r="B1146">
        <v>3.6921799999999998E-2</v>
      </c>
      <c r="C1146">
        <v>0.291101</v>
      </c>
      <c r="D1146">
        <v>79.510099999999994</v>
      </c>
      <c r="E1146">
        <v>80.5381</v>
      </c>
    </row>
    <row r="1147" spans="1:5" x14ac:dyDescent="0.2">
      <c r="A1147" t="s">
        <v>4674</v>
      </c>
      <c r="B1147">
        <v>3.5986299999999999E-2</v>
      </c>
      <c r="C1147">
        <v>0.31841399999999997</v>
      </c>
      <c r="D1147">
        <v>76.632900000000006</v>
      </c>
      <c r="E1147">
        <v>76.981200000000001</v>
      </c>
    </row>
    <row r="1148" spans="1:5" x14ac:dyDescent="0.2">
      <c r="A1148" t="s">
        <v>4675</v>
      </c>
      <c r="B1148">
        <v>4.0194199999999999E-2</v>
      </c>
      <c r="C1148">
        <v>0.31356499999999998</v>
      </c>
      <c r="D1148">
        <v>77.587900000000005</v>
      </c>
      <c r="E1148">
        <v>78.431300000000007</v>
      </c>
    </row>
    <row r="1149" spans="1:5" x14ac:dyDescent="0.2">
      <c r="A1149" t="s">
        <v>4676</v>
      </c>
      <c r="B1149">
        <v>3.05017E-2</v>
      </c>
      <c r="C1149">
        <v>0.262826</v>
      </c>
      <c r="D1149">
        <v>80.907300000000006</v>
      </c>
      <c r="E1149">
        <v>81.33120000000001</v>
      </c>
    </row>
    <row r="1150" spans="1:5" x14ac:dyDescent="0.2">
      <c r="A1150" t="s">
        <v>4677</v>
      </c>
      <c r="B1150">
        <v>0</v>
      </c>
      <c r="C1150">
        <v>0</v>
      </c>
      <c r="D1150">
        <v>100</v>
      </c>
      <c r="E1150">
        <v>100</v>
      </c>
    </row>
    <row r="1151" spans="1:5" x14ac:dyDescent="0.2">
      <c r="A1151" t="s">
        <v>4678</v>
      </c>
      <c r="B1151">
        <v>0</v>
      </c>
      <c r="C1151">
        <v>0</v>
      </c>
      <c r="D1151">
        <v>100</v>
      </c>
      <c r="E1151">
        <v>100</v>
      </c>
    </row>
    <row r="1152" spans="1:5" x14ac:dyDescent="0.2">
      <c r="A1152" t="s">
        <v>4679</v>
      </c>
      <c r="B1152">
        <v>0</v>
      </c>
      <c r="C1152">
        <v>0</v>
      </c>
      <c r="D1152">
        <v>100</v>
      </c>
      <c r="E1152">
        <v>100</v>
      </c>
    </row>
    <row r="1153" spans="1:5" x14ac:dyDescent="0.2">
      <c r="A1153" t="s">
        <v>4680</v>
      </c>
      <c r="B1153">
        <v>0</v>
      </c>
      <c r="C1153">
        <v>0</v>
      </c>
      <c r="D1153">
        <v>100</v>
      </c>
      <c r="E1153">
        <v>100</v>
      </c>
    </row>
    <row r="1154" spans="1:5" x14ac:dyDescent="0.2">
      <c r="A1154" t="s">
        <v>4681</v>
      </c>
      <c r="B1154">
        <v>4.14372E-3</v>
      </c>
      <c r="C1154">
        <v>3.4729299999999998E-2</v>
      </c>
      <c r="D1154">
        <v>97.780699999999996</v>
      </c>
      <c r="E1154">
        <v>97.962599999999995</v>
      </c>
    </row>
    <row r="1155" spans="1:5" x14ac:dyDescent="0.2">
      <c r="A1155" t="s">
        <v>4682</v>
      </c>
      <c r="B1155">
        <v>4.2755199999999997E-3</v>
      </c>
      <c r="C1155">
        <v>3.6087899999999999E-2</v>
      </c>
      <c r="D1155">
        <v>97.385400000000004</v>
      </c>
      <c r="E1155">
        <v>97.501000000000005</v>
      </c>
    </row>
    <row r="1156" spans="1:5" x14ac:dyDescent="0.2">
      <c r="A1156" t="s">
        <v>4683</v>
      </c>
      <c r="B1156">
        <v>8.116E-3</v>
      </c>
      <c r="C1156">
        <v>7.1786799999999998E-2</v>
      </c>
      <c r="D1156">
        <v>95.181100000000001</v>
      </c>
      <c r="E1156">
        <v>95.550899999999999</v>
      </c>
    </row>
    <row r="1157" spans="1:5" x14ac:dyDescent="0.2">
      <c r="A1157" t="s">
        <v>4684</v>
      </c>
      <c r="B1157">
        <v>9.8751399999999993E-3</v>
      </c>
      <c r="C1157">
        <v>8.6887699999999998E-2</v>
      </c>
      <c r="D1157">
        <v>93.939300000000003</v>
      </c>
      <c r="E1157">
        <v>94.001800000000003</v>
      </c>
    </row>
    <row r="1158" spans="1:5" x14ac:dyDescent="0.2">
      <c r="A1158" t="s">
        <v>4685</v>
      </c>
      <c r="B1158">
        <v>2.0711800000000002E-3</v>
      </c>
      <c r="C1158">
        <v>1.7445599999999999E-2</v>
      </c>
      <c r="D1158">
        <v>99.189599999999999</v>
      </c>
      <c r="E1158">
        <v>99.272000000000006</v>
      </c>
    </row>
    <row r="1159" spans="1:5" x14ac:dyDescent="0.2">
      <c r="A1159" t="s">
        <v>4686</v>
      </c>
      <c r="B1159">
        <v>2.9542700000000002E-3</v>
      </c>
      <c r="C1159">
        <v>2.4300100000000002E-2</v>
      </c>
      <c r="D1159">
        <v>98.903599999999997</v>
      </c>
      <c r="E1159">
        <v>98.958699999999993</v>
      </c>
    </row>
    <row r="1160" spans="1:5" x14ac:dyDescent="0.2">
      <c r="A1160" t="s">
        <v>4687</v>
      </c>
      <c r="B1160">
        <v>2.6542599999999999E-5</v>
      </c>
      <c r="C1160">
        <v>1.57088E-4</v>
      </c>
      <c r="D1160">
        <v>99.999200000000002</v>
      </c>
      <c r="E1160">
        <v>99.996600000000001</v>
      </c>
    </row>
    <row r="1161" spans="1:5" x14ac:dyDescent="0.2">
      <c r="A1161" t="s">
        <v>4688</v>
      </c>
      <c r="B1161">
        <v>7.9770000000000004E-5</v>
      </c>
      <c r="C1161">
        <v>7.0659900000000003E-4</v>
      </c>
      <c r="D1161">
        <v>99.953999999999994</v>
      </c>
      <c r="E1161">
        <v>99.943600000000004</v>
      </c>
    </row>
    <row r="1162" spans="1:5" x14ac:dyDescent="0.2">
      <c r="A1162" t="s">
        <v>4689</v>
      </c>
      <c r="B1162">
        <v>2.77793E-5</v>
      </c>
      <c r="C1162">
        <v>1.64022E-4</v>
      </c>
      <c r="D1162">
        <v>99.999200000000002</v>
      </c>
      <c r="E1162">
        <v>99.996600000000001</v>
      </c>
    </row>
    <row r="1163" spans="1:5" x14ac:dyDescent="0.2">
      <c r="A1163" t="s">
        <v>4690</v>
      </c>
      <c r="B1163">
        <v>1.5302600000000001E-4</v>
      </c>
      <c r="C1163">
        <v>1.73324E-3</v>
      </c>
      <c r="D1163">
        <v>99.89670000000001</v>
      </c>
      <c r="E1163">
        <v>99.886099999999999</v>
      </c>
    </row>
    <row r="1164" spans="1:5" x14ac:dyDescent="0.2">
      <c r="A1164" t="s">
        <v>4691</v>
      </c>
      <c r="B1164">
        <v>6.3833199999999997E-5</v>
      </c>
      <c r="C1164">
        <v>6.3699700000000004E-4</v>
      </c>
      <c r="D1164">
        <v>99.953699999999998</v>
      </c>
      <c r="E1164">
        <v>99.976600000000005</v>
      </c>
    </row>
    <row r="1165" spans="1:5" x14ac:dyDescent="0.2">
      <c r="A1165" t="s">
        <v>4692</v>
      </c>
      <c r="B1165">
        <v>4.08162E-4</v>
      </c>
      <c r="C1165">
        <v>4.1692600000000002E-3</v>
      </c>
      <c r="D1165">
        <v>99.730500000000006</v>
      </c>
      <c r="E1165">
        <v>99.761600000000001</v>
      </c>
    </row>
    <row r="1166" spans="1:5" x14ac:dyDescent="0.2">
      <c r="A1166" t="s">
        <v>4693</v>
      </c>
      <c r="B1166">
        <v>0</v>
      </c>
      <c r="C1166">
        <v>0</v>
      </c>
      <c r="D1166">
        <v>100</v>
      </c>
      <c r="E1166">
        <v>100</v>
      </c>
    </row>
    <row r="1167" spans="1:5" x14ac:dyDescent="0.2">
      <c r="A1167" t="s">
        <v>4694</v>
      </c>
      <c r="B1167">
        <v>0</v>
      </c>
      <c r="C1167">
        <v>0</v>
      </c>
      <c r="D1167">
        <v>100</v>
      </c>
      <c r="E1167">
        <v>100</v>
      </c>
    </row>
    <row r="1168" spans="1:5" x14ac:dyDescent="0.2">
      <c r="A1168" t="s">
        <v>4695</v>
      </c>
      <c r="B1168">
        <v>4.5020900000000003E-3</v>
      </c>
      <c r="C1168">
        <v>3.9682700000000001E-2</v>
      </c>
      <c r="D1168">
        <v>97.6464</v>
      </c>
      <c r="E1168">
        <v>97.664400000000001</v>
      </c>
    </row>
    <row r="1169" spans="1:5" x14ac:dyDescent="0.2">
      <c r="A1169" t="s">
        <v>4696</v>
      </c>
      <c r="B1169">
        <v>7.5161400000000001E-3</v>
      </c>
      <c r="C1169">
        <v>6.4373E-2</v>
      </c>
      <c r="D1169">
        <v>96.286000000000001</v>
      </c>
      <c r="E1169">
        <v>96.3309</v>
      </c>
    </row>
    <row r="1170" spans="1:5" x14ac:dyDescent="0.2">
      <c r="A1170" t="s">
        <v>4697</v>
      </c>
      <c r="B1170">
        <v>4.76868E-3</v>
      </c>
      <c r="C1170">
        <v>4.1498899999999998E-2</v>
      </c>
      <c r="D1170">
        <v>97.316800000000001</v>
      </c>
      <c r="E1170">
        <v>97.674599999999998</v>
      </c>
    </row>
    <row r="1171" spans="1:5" x14ac:dyDescent="0.2">
      <c r="A1171" t="s">
        <v>4698</v>
      </c>
      <c r="B1171">
        <v>5.3737300000000002E-3</v>
      </c>
      <c r="C1171">
        <v>4.6546200000000003E-2</v>
      </c>
      <c r="D1171">
        <v>97.032700000000006</v>
      </c>
      <c r="E1171">
        <v>96.825000000000003</v>
      </c>
    </row>
    <row r="1172" spans="1:5" x14ac:dyDescent="0.2">
      <c r="A1172" t="s">
        <v>4699</v>
      </c>
      <c r="B1172">
        <v>7.4365000000000001E-2</v>
      </c>
      <c r="C1172">
        <v>0.57722499999999999</v>
      </c>
      <c r="D1172">
        <v>54.883899999999997</v>
      </c>
      <c r="E1172">
        <v>58.095100000000002</v>
      </c>
    </row>
    <row r="1173" spans="1:5" x14ac:dyDescent="0.2">
      <c r="A1173" t="s">
        <v>4700</v>
      </c>
      <c r="B1173">
        <v>2.0649399999999998E-2</v>
      </c>
      <c r="C1173">
        <v>0.186532</v>
      </c>
      <c r="D1173">
        <v>87.642499999999998</v>
      </c>
      <c r="E1173">
        <v>88.132800000000003</v>
      </c>
    </row>
    <row r="1174" spans="1:5" x14ac:dyDescent="0.2">
      <c r="A1174" t="s">
        <v>4701</v>
      </c>
      <c r="B1174">
        <v>1.3991099999999999E-2</v>
      </c>
      <c r="C1174">
        <v>0.13619300000000001</v>
      </c>
      <c r="D1174">
        <v>90.77</v>
      </c>
      <c r="E1174">
        <v>91.010400000000004</v>
      </c>
    </row>
    <row r="1175" spans="1:5" x14ac:dyDescent="0.2">
      <c r="A1175" t="s">
        <v>4702</v>
      </c>
      <c r="B1175">
        <v>0.11146499999999999</v>
      </c>
      <c r="C1175">
        <v>0.83225300000000002</v>
      </c>
      <c r="D1175">
        <v>22.0105</v>
      </c>
      <c r="E1175">
        <v>35.994</v>
      </c>
    </row>
    <row r="1176" spans="1:5" x14ac:dyDescent="0.2">
      <c r="A1176" t="s">
        <v>4703</v>
      </c>
      <c r="B1176">
        <v>3.64036E-3</v>
      </c>
      <c r="C1176">
        <v>3.2179199999999998E-2</v>
      </c>
      <c r="D1176">
        <v>97.967600000000004</v>
      </c>
      <c r="E1176">
        <v>98.247799999999998</v>
      </c>
    </row>
    <row r="1177" spans="1:5" x14ac:dyDescent="0.2">
      <c r="A1177" t="s">
        <v>4704</v>
      </c>
      <c r="B1177">
        <v>5.2875800000000001E-3</v>
      </c>
      <c r="C1177">
        <v>4.6695800000000003E-2</v>
      </c>
      <c r="D1177">
        <v>96.993200000000002</v>
      </c>
      <c r="E1177">
        <v>96.996400000000008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296"/>
  <sheetViews>
    <sheetView topLeftCell="B136" workbookViewId="0">
      <selection activeCell="C20" sqref="C20"/>
    </sheetView>
  </sheetViews>
  <sheetFormatPr defaultRowHeight="24.75" customHeight="1" x14ac:dyDescent="0.2"/>
  <cols>
    <col min="1" max="1" width="20.28515625" hidden="1" customWidth="1"/>
    <col min="2" max="2" width="16.140625" customWidth="1"/>
    <col min="3" max="3" width="28.28515625" style="8" customWidth="1"/>
    <col min="4" max="4" width="23.85546875" customWidth="1"/>
    <col min="5" max="5" width="18.5703125" customWidth="1"/>
    <col min="6" max="6" width="14.28515625" hidden="1" customWidth="1"/>
    <col min="10" max="10" width="10.7109375" customWidth="1"/>
    <col min="12" max="12" width="132.42578125" customWidth="1"/>
  </cols>
  <sheetData>
    <row r="1" spans="1:12" ht="33" customHeight="1" x14ac:dyDescent="0.2">
      <c r="B1" s="7" t="s">
        <v>4711</v>
      </c>
      <c r="E1" s="7" t="s">
        <v>4712</v>
      </c>
    </row>
    <row r="2" spans="1:12" ht="24.75" customHeight="1" x14ac:dyDescent="0.2">
      <c r="A2" t="s">
        <v>3228</v>
      </c>
      <c r="B2" t="s">
        <v>3223</v>
      </c>
      <c r="C2" s="8" t="s">
        <v>3229</v>
      </c>
      <c r="D2" t="s">
        <v>3230</v>
      </c>
      <c r="E2" t="s">
        <v>3231</v>
      </c>
      <c r="F2" t="s">
        <v>3232</v>
      </c>
      <c r="G2" t="s">
        <v>4713</v>
      </c>
      <c r="H2" s="12" t="s">
        <v>7</v>
      </c>
      <c r="I2" s="12" t="s">
        <v>6</v>
      </c>
      <c r="J2" t="s">
        <v>8</v>
      </c>
      <c r="K2" t="s">
        <v>3226</v>
      </c>
      <c r="L2" t="s">
        <v>4972</v>
      </c>
    </row>
    <row r="3" spans="1:12" ht="24.75" customHeight="1" x14ac:dyDescent="0.2">
      <c r="A3">
        <v>0</v>
      </c>
      <c r="B3">
        <f t="shared" ref="B3:B66" si="0">A3+1</f>
        <v>1</v>
      </c>
      <c r="C3" s="8" t="s">
        <v>3233</v>
      </c>
      <c r="D3" t="s">
        <v>4715</v>
      </c>
      <c r="E3" s="9">
        <v>-0.91155397543361005</v>
      </c>
      <c r="F3" s="9">
        <v>4.1534410936572869E-2</v>
      </c>
      <c r="G3" s="9">
        <f>IF(Param_SA_Data!N$1=1,Parameter_SA!F3,0.5)</f>
        <v>0.5</v>
      </c>
      <c r="H3">
        <f>INDEX(Param_SA_Data!$B$2:$G$1177,MATCH(Param_SA_Data!$N$2&amp;"_"&amp;Table1[[#This Row],[Independent Index]]&amp;Parameter_SA!H$2,Param_SA_Data!$A$2:$A$1177,0),Param_SA_Data!$K$1)</f>
        <v>2.2092400000000002E-2</v>
      </c>
      <c r="I3">
        <f>INDEX(Param_SA_Data!$B$2:$G$1177,MATCH(Param_SA_Data!$N$2&amp;"_"&amp;Table1[[#This Row],[Independent Index]]&amp;Parameter_SA!I$2,Param_SA_Data!$A$2:$A$1177,0),Param_SA_Data!$K$1)</f>
        <v>2.5750100000000001E-2</v>
      </c>
      <c r="J3">
        <f t="shared" ref="J3:J66" si="1">AVERAGE(H3:I3)</f>
        <v>2.3921250000000002E-2</v>
      </c>
      <c r="K3">
        <f t="shared" ref="K3:K66" si="2">COUNTIF(J$3:J$296,"&gt;"&amp;J3)+1</f>
        <v>14</v>
      </c>
      <c r="L3" t="s">
        <v>4733</v>
      </c>
    </row>
    <row r="4" spans="1:12" ht="24.75" customHeight="1" x14ac:dyDescent="0.2">
      <c r="A4">
        <v>1</v>
      </c>
      <c r="B4">
        <f t="shared" si="0"/>
        <v>2</v>
      </c>
      <c r="C4" s="8" t="s">
        <v>3234</v>
      </c>
      <c r="D4" t="s">
        <v>4715</v>
      </c>
      <c r="E4" s="9">
        <v>-2.3070646997540392</v>
      </c>
      <c r="F4" s="9">
        <v>6.9783494042682706E-2</v>
      </c>
      <c r="G4" s="9">
        <f>IF(Param_SA_Data!N$1=1,Parameter_SA!F4,0.5)</f>
        <v>0.5</v>
      </c>
      <c r="H4">
        <f>INDEX(Param_SA_Data!$B$2:$G$1177,MATCH(Param_SA_Data!$N$2&amp;"_"&amp;Table1[[#This Row],[Independent Index]]&amp;Parameter_SA!H$2,Param_SA_Data!$A$2:$A$1177,0),Param_SA_Data!$K$1)</f>
        <v>2.75538E-2</v>
      </c>
      <c r="I4">
        <f>INDEX(Param_SA_Data!$B$2:$G$1177,MATCH(Param_SA_Data!$N$2&amp;"_"&amp;Table1[[#This Row],[Independent Index]]&amp;Parameter_SA!I$2,Param_SA_Data!$A$2:$A$1177,0),Param_SA_Data!$K$1)</f>
        <v>2.7750500000000001E-2</v>
      </c>
      <c r="J4">
        <f t="shared" si="1"/>
        <v>2.765215E-2</v>
      </c>
      <c r="K4">
        <f t="shared" si="2"/>
        <v>13</v>
      </c>
      <c r="L4" t="s">
        <v>4733</v>
      </c>
    </row>
    <row r="5" spans="1:12" ht="24.75" customHeight="1" x14ac:dyDescent="0.2">
      <c r="A5">
        <v>2</v>
      </c>
      <c r="B5">
        <f t="shared" si="0"/>
        <v>3</v>
      </c>
      <c r="C5" s="8" t="s">
        <v>3235</v>
      </c>
      <c r="D5" t="s">
        <v>4715</v>
      </c>
      <c r="E5" s="9">
        <v>-2.0628947643820728</v>
      </c>
      <c r="F5" s="9">
        <v>6.8875516350513311E-2</v>
      </c>
      <c r="G5" s="9">
        <f>IF(Param_SA_Data!N$1=1,Parameter_SA!F5,0.5)</f>
        <v>0.5</v>
      </c>
      <c r="H5">
        <f>INDEX(Param_SA_Data!$B$2:$G$1177,MATCH(Param_SA_Data!$N$2&amp;"_"&amp;Table1[[#This Row],[Independent Index]]&amp;Parameter_SA!H$2,Param_SA_Data!$A$2:$A$1177,0),Param_SA_Data!$K$1)</f>
        <v>2.9776500000000001E-2</v>
      </c>
      <c r="I5">
        <f>INDEX(Param_SA_Data!$B$2:$G$1177,MATCH(Param_SA_Data!$N$2&amp;"_"&amp;Table1[[#This Row],[Independent Index]]&amp;Parameter_SA!I$2,Param_SA_Data!$A$2:$A$1177,0),Param_SA_Data!$K$1)</f>
        <v>2.7940699999999999E-2</v>
      </c>
      <c r="J5">
        <f t="shared" si="1"/>
        <v>2.8858599999999998E-2</v>
      </c>
      <c r="K5">
        <f t="shared" si="2"/>
        <v>10</v>
      </c>
      <c r="L5" t="s">
        <v>4733</v>
      </c>
    </row>
    <row r="6" spans="1:12" ht="24.75" customHeight="1" x14ac:dyDescent="0.2">
      <c r="A6">
        <v>3</v>
      </c>
      <c r="B6">
        <f t="shared" si="0"/>
        <v>4</v>
      </c>
      <c r="C6" s="8" t="s">
        <v>3236</v>
      </c>
      <c r="D6" t="s">
        <v>4715</v>
      </c>
      <c r="E6" s="9">
        <v>-0.70196165022229307</v>
      </c>
      <c r="F6" s="9">
        <v>0.26569008469273248</v>
      </c>
      <c r="G6" s="9">
        <f>IF(Param_SA_Data!N$1=1,Parameter_SA!F6,0.5)</f>
        <v>0.5</v>
      </c>
      <c r="H6">
        <f>INDEX(Param_SA_Data!$B$2:$G$1177,MATCH(Param_SA_Data!$N$2&amp;"_"&amp;Table1[[#This Row],[Independent Index]]&amp;Parameter_SA!H$2,Param_SA_Data!$A$2:$A$1177,0),Param_SA_Data!$K$1)</f>
        <v>1.23292E-2</v>
      </c>
      <c r="I6">
        <f>INDEX(Param_SA_Data!$B$2:$G$1177,MATCH(Param_SA_Data!$N$2&amp;"_"&amp;Table1[[#This Row],[Independent Index]]&amp;Parameter_SA!I$2,Param_SA_Data!$A$2:$A$1177,0),Param_SA_Data!$K$1)</f>
        <v>2.0664499999999999E-2</v>
      </c>
      <c r="J6">
        <f t="shared" si="1"/>
        <v>1.649685E-2</v>
      </c>
      <c r="K6">
        <f t="shared" si="2"/>
        <v>29</v>
      </c>
      <c r="L6" t="s">
        <v>4733</v>
      </c>
    </row>
    <row r="7" spans="1:12" ht="24.75" customHeight="1" x14ac:dyDescent="0.2">
      <c r="A7">
        <v>4</v>
      </c>
      <c r="B7">
        <f t="shared" si="0"/>
        <v>5</v>
      </c>
      <c r="C7" s="8" t="s">
        <v>3237</v>
      </c>
      <c r="D7" t="s">
        <v>4715</v>
      </c>
      <c r="E7" s="9">
        <v>-1.1327757180324294</v>
      </c>
      <c r="F7" s="9">
        <v>8.6978043938885641E-2</v>
      </c>
      <c r="G7" s="9">
        <f>IF(Param_SA_Data!N$1=1,Parameter_SA!F7,0.5)</f>
        <v>0.5</v>
      </c>
      <c r="H7">
        <f>INDEX(Param_SA_Data!$B$2:$G$1177,MATCH(Param_SA_Data!$N$2&amp;"_"&amp;Table1[[#This Row],[Independent Index]]&amp;Parameter_SA!H$2,Param_SA_Data!$A$2:$A$1177,0),Param_SA_Data!$K$1)</f>
        <v>1.24723E-2</v>
      </c>
      <c r="I7">
        <f>INDEX(Param_SA_Data!$B$2:$G$1177,MATCH(Param_SA_Data!$N$2&amp;"_"&amp;Table1[[#This Row],[Independent Index]]&amp;Parameter_SA!I$2,Param_SA_Data!$A$2:$A$1177,0),Param_SA_Data!$K$1)</f>
        <v>1.538E-2</v>
      </c>
      <c r="J7">
        <f t="shared" si="1"/>
        <v>1.392615E-2</v>
      </c>
      <c r="K7">
        <f t="shared" si="2"/>
        <v>38</v>
      </c>
      <c r="L7" t="s">
        <v>4733</v>
      </c>
    </row>
    <row r="8" spans="1:12" ht="24.75" customHeight="1" x14ac:dyDescent="0.2">
      <c r="A8">
        <v>5</v>
      </c>
      <c r="B8">
        <f t="shared" si="0"/>
        <v>6</v>
      </c>
      <c r="C8" s="8" t="s">
        <v>3238</v>
      </c>
      <c r="D8" t="s">
        <v>4715</v>
      </c>
      <c r="E8" s="9">
        <v>-1.296236285865302</v>
      </c>
      <c r="F8" s="9">
        <v>0.20244099146014063</v>
      </c>
      <c r="G8" s="9">
        <f>IF(Param_SA_Data!N$1=1,Parameter_SA!F8,0.5)</f>
        <v>0.5</v>
      </c>
      <c r="H8">
        <f>INDEX(Param_SA_Data!$B$2:$G$1177,MATCH(Param_SA_Data!$N$2&amp;"_"&amp;Table1[[#This Row],[Independent Index]]&amp;Parameter_SA!H$2,Param_SA_Data!$A$2:$A$1177,0),Param_SA_Data!$K$1)</f>
        <v>1.3945000000000001E-2</v>
      </c>
      <c r="I8">
        <f>INDEX(Param_SA_Data!$B$2:$G$1177,MATCH(Param_SA_Data!$N$2&amp;"_"&amp;Table1[[#This Row],[Independent Index]]&amp;Parameter_SA!I$2,Param_SA_Data!$A$2:$A$1177,0),Param_SA_Data!$K$1)</f>
        <v>2.3034700000000002E-2</v>
      </c>
      <c r="J8">
        <f t="shared" si="1"/>
        <v>1.8489850000000002E-2</v>
      </c>
      <c r="K8">
        <f t="shared" si="2"/>
        <v>26</v>
      </c>
      <c r="L8" t="s">
        <v>4733</v>
      </c>
    </row>
    <row r="9" spans="1:12" ht="24.75" customHeight="1" x14ac:dyDescent="0.2">
      <c r="A9">
        <v>6</v>
      </c>
      <c r="B9">
        <f t="shared" si="0"/>
        <v>7</v>
      </c>
      <c r="C9" s="8" t="s">
        <v>3239</v>
      </c>
      <c r="D9" t="s">
        <v>4715</v>
      </c>
      <c r="E9" s="9">
        <v>-2.0849416458616914</v>
      </c>
      <c r="F9" s="9">
        <v>6.9302170966051402E-2</v>
      </c>
      <c r="G9" s="9">
        <f>IF(Param_SA_Data!N$1=1,Parameter_SA!F9,0.5)</f>
        <v>0.5</v>
      </c>
      <c r="H9">
        <f>INDEX(Param_SA_Data!$B$2:$G$1177,MATCH(Param_SA_Data!$N$2&amp;"_"&amp;Table1[[#This Row],[Independent Index]]&amp;Parameter_SA!H$2,Param_SA_Data!$A$2:$A$1177,0),Param_SA_Data!$K$1)</f>
        <v>2.8989999999999998E-2</v>
      </c>
      <c r="I9">
        <f>INDEX(Param_SA_Data!$B$2:$G$1177,MATCH(Param_SA_Data!$N$2&amp;"_"&amp;Table1[[#This Row],[Independent Index]]&amp;Parameter_SA!I$2,Param_SA_Data!$A$2:$A$1177,0),Param_SA_Data!$K$1)</f>
        <v>2.71775E-2</v>
      </c>
      <c r="J9">
        <f t="shared" si="1"/>
        <v>2.8083749999999998E-2</v>
      </c>
      <c r="K9">
        <f t="shared" si="2"/>
        <v>11</v>
      </c>
      <c r="L9" t="s">
        <v>4733</v>
      </c>
    </row>
    <row r="10" spans="1:12" ht="24.75" customHeight="1" x14ac:dyDescent="0.2">
      <c r="A10">
        <v>7</v>
      </c>
      <c r="B10">
        <f t="shared" si="0"/>
        <v>8</v>
      </c>
      <c r="C10" s="8" t="s">
        <v>3240</v>
      </c>
      <c r="D10" t="s">
        <v>4715</v>
      </c>
      <c r="E10" s="9">
        <v>-3.3092559206955912</v>
      </c>
      <c r="F10" s="9">
        <v>6.9796106441006991E-2</v>
      </c>
      <c r="G10" s="9">
        <f>IF(Param_SA_Data!N$1=1,Parameter_SA!F10,0.5)</f>
        <v>0.5</v>
      </c>
      <c r="H10">
        <f>INDEX(Param_SA_Data!$B$2:$G$1177,MATCH(Param_SA_Data!$N$2&amp;"_"&amp;Table1[[#This Row],[Independent Index]]&amp;Parameter_SA!H$2,Param_SA_Data!$A$2:$A$1177,0),Param_SA_Data!$K$1)</f>
        <v>3.5116300000000003E-2</v>
      </c>
      <c r="I10">
        <f>INDEX(Param_SA_Data!$B$2:$G$1177,MATCH(Param_SA_Data!$N$2&amp;"_"&amp;Table1[[#This Row],[Independent Index]]&amp;Parameter_SA!I$2,Param_SA_Data!$A$2:$A$1177,0),Param_SA_Data!$K$1)</f>
        <v>3.2243599999999997E-2</v>
      </c>
      <c r="J10">
        <f t="shared" si="1"/>
        <v>3.367995E-2</v>
      </c>
      <c r="K10">
        <f t="shared" si="2"/>
        <v>7</v>
      </c>
      <c r="L10" t="s">
        <v>4733</v>
      </c>
    </row>
    <row r="11" spans="1:12" ht="24.75" customHeight="1" x14ac:dyDescent="0.2">
      <c r="A11">
        <v>8</v>
      </c>
      <c r="B11">
        <f t="shared" si="0"/>
        <v>9</v>
      </c>
      <c r="C11" s="8" t="s">
        <v>3241</v>
      </c>
      <c r="D11" t="s">
        <v>4715</v>
      </c>
      <c r="E11" s="9">
        <v>-2.31883181041532</v>
      </c>
      <c r="F11" s="9">
        <v>9.326792319032727E-2</v>
      </c>
      <c r="G11" s="9">
        <f>IF(Param_SA_Data!N$1=1,Parameter_SA!F11,0.5)</f>
        <v>0.5</v>
      </c>
      <c r="H11">
        <f>INDEX(Param_SA_Data!$B$2:$G$1177,MATCH(Param_SA_Data!$N$2&amp;"_"&amp;Table1[[#This Row],[Independent Index]]&amp;Parameter_SA!H$2,Param_SA_Data!$A$2:$A$1177,0),Param_SA_Data!$K$1)</f>
        <v>2.1035999999999999E-2</v>
      </c>
      <c r="I11">
        <f>INDEX(Param_SA_Data!$B$2:$G$1177,MATCH(Param_SA_Data!$N$2&amp;"_"&amp;Table1[[#This Row],[Independent Index]]&amp;Parameter_SA!I$2,Param_SA_Data!$A$2:$A$1177,0),Param_SA_Data!$K$1)</f>
        <v>1.98342E-2</v>
      </c>
      <c r="J11">
        <f t="shared" si="1"/>
        <v>2.0435099999999998E-2</v>
      </c>
      <c r="K11">
        <f t="shared" si="2"/>
        <v>23</v>
      </c>
      <c r="L11" t="s">
        <v>4733</v>
      </c>
    </row>
    <row r="12" spans="1:12" ht="24.75" customHeight="1" x14ac:dyDescent="0.2">
      <c r="A12">
        <v>9</v>
      </c>
      <c r="B12">
        <f t="shared" si="0"/>
        <v>10</v>
      </c>
      <c r="C12" s="8" t="s">
        <v>3242</v>
      </c>
      <c r="D12" t="s">
        <v>4715</v>
      </c>
      <c r="E12" s="9">
        <v>-1.2998072558336498</v>
      </c>
      <c r="F12" s="9">
        <v>0.20531881018319573</v>
      </c>
      <c r="G12" s="9">
        <f>IF(Param_SA_Data!N$1=1,Parameter_SA!F12,0.5)</f>
        <v>0.5</v>
      </c>
      <c r="H12">
        <f>INDEX(Param_SA_Data!$B$2:$G$1177,MATCH(Param_SA_Data!$N$2&amp;"_"&amp;Table1[[#This Row],[Independent Index]]&amp;Parameter_SA!H$2,Param_SA_Data!$A$2:$A$1177,0),Param_SA_Data!$K$1)</f>
        <v>1.68793E-2</v>
      </c>
      <c r="I12">
        <f>INDEX(Param_SA_Data!$B$2:$G$1177,MATCH(Param_SA_Data!$N$2&amp;"_"&amp;Table1[[#This Row],[Independent Index]]&amp;Parameter_SA!I$2,Param_SA_Data!$A$2:$A$1177,0),Param_SA_Data!$K$1)</f>
        <v>2.5281999999999999E-2</v>
      </c>
      <c r="J12">
        <f t="shared" si="1"/>
        <v>2.1080649999999999E-2</v>
      </c>
      <c r="K12">
        <f t="shared" si="2"/>
        <v>22</v>
      </c>
      <c r="L12" t="s">
        <v>4733</v>
      </c>
    </row>
    <row r="13" spans="1:12" ht="24.75" customHeight="1" x14ac:dyDescent="0.2">
      <c r="A13">
        <v>10</v>
      </c>
      <c r="B13">
        <f t="shared" si="0"/>
        <v>11</v>
      </c>
      <c r="C13" s="8" t="s">
        <v>3243</v>
      </c>
      <c r="D13" t="s">
        <v>4715</v>
      </c>
      <c r="E13" s="9">
        <v>-2.0717327007590067</v>
      </c>
      <c r="F13" s="9">
        <v>0.21390803668507671</v>
      </c>
      <c r="G13" s="9">
        <f>IF(Param_SA_Data!N$1=1,Parameter_SA!F13,0.5)</f>
        <v>0.5</v>
      </c>
      <c r="H13">
        <f>INDEX(Param_SA_Data!$B$2:$G$1177,MATCH(Param_SA_Data!$N$2&amp;"_"&amp;Table1[[#This Row],[Independent Index]]&amp;Parameter_SA!H$2,Param_SA_Data!$A$2:$A$1177,0),Param_SA_Data!$K$1)</f>
        <v>2.0330000000000001E-2</v>
      </c>
      <c r="I13">
        <f>INDEX(Param_SA_Data!$B$2:$G$1177,MATCH(Param_SA_Data!$N$2&amp;"_"&amp;Table1[[#This Row],[Independent Index]]&amp;Parameter_SA!I$2,Param_SA_Data!$A$2:$A$1177,0),Param_SA_Data!$K$1)</f>
        <v>2.58753E-2</v>
      </c>
      <c r="J13">
        <f t="shared" si="1"/>
        <v>2.3102650000000002E-2</v>
      </c>
      <c r="K13">
        <f t="shared" si="2"/>
        <v>16</v>
      </c>
      <c r="L13" t="s">
        <v>4733</v>
      </c>
    </row>
    <row r="14" spans="1:12" ht="24.75" customHeight="1" x14ac:dyDescent="0.2">
      <c r="A14">
        <v>11</v>
      </c>
      <c r="B14">
        <f t="shared" si="0"/>
        <v>12</v>
      </c>
      <c r="C14" s="8" t="s">
        <v>3244</v>
      </c>
      <c r="D14" t="s">
        <v>4715</v>
      </c>
      <c r="E14" s="9">
        <v>-2.3910240611406182</v>
      </c>
      <c r="F14" s="9">
        <v>6.4997706019877602E-2</v>
      </c>
      <c r="G14" s="9">
        <f>IF(Param_SA_Data!N$1=1,Parameter_SA!F14,0.5)</f>
        <v>0.5</v>
      </c>
      <c r="H14">
        <f>INDEX(Param_SA_Data!$B$2:$G$1177,MATCH(Param_SA_Data!$N$2&amp;"_"&amp;Table1[[#This Row],[Independent Index]]&amp;Parameter_SA!H$2,Param_SA_Data!$A$2:$A$1177,0),Param_SA_Data!$K$1)</f>
        <v>2.9590399999999999E-2</v>
      </c>
      <c r="I14">
        <f>INDEX(Param_SA_Data!$B$2:$G$1177,MATCH(Param_SA_Data!$N$2&amp;"_"&amp;Table1[[#This Row],[Independent Index]]&amp;Parameter_SA!I$2,Param_SA_Data!$A$2:$A$1177,0),Param_SA_Data!$K$1)</f>
        <v>2.8343400000000001E-2</v>
      </c>
      <c r="J14">
        <f t="shared" si="1"/>
        <v>2.89669E-2</v>
      </c>
      <c r="K14">
        <f t="shared" si="2"/>
        <v>9</v>
      </c>
      <c r="L14" t="s">
        <v>4733</v>
      </c>
    </row>
    <row r="15" spans="1:12" ht="24.75" customHeight="1" x14ac:dyDescent="0.2">
      <c r="A15">
        <v>12</v>
      </c>
      <c r="B15">
        <f t="shared" si="0"/>
        <v>13</v>
      </c>
      <c r="C15" s="8" t="s">
        <v>3245</v>
      </c>
      <c r="D15" t="s">
        <v>4715</v>
      </c>
      <c r="E15" s="9">
        <v>-3.5081736752469146</v>
      </c>
      <c r="F15" s="9">
        <v>8.9775322347323189E-2</v>
      </c>
      <c r="G15" s="9">
        <f>IF(Param_SA_Data!N$1=1,Parameter_SA!F15,0.5)</f>
        <v>0.5</v>
      </c>
      <c r="H15">
        <f>INDEX(Param_SA_Data!$B$2:$G$1177,MATCH(Param_SA_Data!$N$2&amp;"_"&amp;Table1[[#This Row],[Independent Index]]&amp;Parameter_SA!H$2,Param_SA_Data!$A$2:$A$1177,0),Param_SA_Data!$K$1)</f>
        <v>2.20746E-2</v>
      </c>
      <c r="I15">
        <f>INDEX(Param_SA_Data!$B$2:$G$1177,MATCH(Param_SA_Data!$N$2&amp;"_"&amp;Table1[[#This Row],[Independent Index]]&amp;Parameter_SA!I$2,Param_SA_Data!$A$2:$A$1177,0),Param_SA_Data!$K$1)</f>
        <v>2.02314E-2</v>
      </c>
      <c r="J15">
        <f t="shared" si="1"/>
        <v>2.1152999999999998E-2</v>
      </c>
      <c r="K15">
        <f t="shared" si="2"/>
        <v>21</v>
      </c>
      <c r="L15" t="s">
        <v>4733</v>
      </c>
    </row>
    <row r="16" spans="1:12" ht="24.75" customHeight="1" x14ac:dyDescent="0.2">
      <c r="A16">
        <v>13</v>
      </c>
      <c r="B16">
        <f t="shared" si="0"/>
        <v>14</v>
      </c>
      <c r="C16" s="8" t="s">
        <v>3246</v>
      </c>
      <c r="D16" t="s">
        <v>4715</v>
      </c>
      <c r="E16" s="9">
        <v>-1.6972092735118376</v>
      </c>
      <c r="F16" s="9">
        <v>0.22431301790468627</v>
      </c>
      <c r="G16" s="9">
        <f>IF(Param_SA_Data!N$1=1,Parameter_SA!F16,0.5)</f>
        <v>0.5</v>
      </c>
      <c r="H16">
        <f>INDEX(Param_SA_Data!$B$2:$G$1177,MATCH(Param_SA_Data!$N$2&amp;"_"&amp;Table1[[#This Row],[Independent Index]]&amp;Parameter_SA!H$2,Param_SA_Data!$A$2:$A$1177,0),Param_SA_Data!$K$1)</f>
        <v>1.84735E-2</v>
      </c>
      <c r="I16">
        <f>INDEX(Param_SA_Data!$B$2:$G$1177,MATCH(Param_SA_Data!$N$2&amp;"_"&amp;Table1[[#This Row],[Independent Index]]&amp;Parameter_SA!I$2,Param_SA_Data!$A$2:$A$1177,0),Param_SA_Data!$K$1)</f>
        <v>2.7436100000000001E-2</v>
      </c>
      <c r="J16">
        <f t="shared" si="1"/>
        <v>2.2954800000000001E-2</v>
      </c>
      <c r="K16">
        <f t="shared" si="2"/>
        <v>17</v>
      </c>
      <c r="L16" t="s">
        <v>4733</v>
      </c>
    </row>
    <row r="17" spans="1:12" ht="24.75" customHeight="1" x14ac:dyDescent="0.2">
      <c r="A17">
        <v>14</v>
      </c>
      <c r="B17">
        <f t="shared" si="0"/>
        <v>15</v>
      </c>
      <c r="C17" s="8" t="s">
        <v>3247</v>
      </c>
      <c r="D17" t="s">
        <v>4715</v>
      </c>
      <c r="E17" s="9">
        <v>-2.321659706407897</v>
      </c>
      <c r="F17" s="9">
        <v>0.20973250701068713</v>
      </c>
      <c r="G17" s="9">
        <f>IF(Param_SA_Data!N$1=1,Parameter_SA!F17,0.5)</f>
        <v>0.5</v>
      </c>
      <c r="H17">
        <f>INDEX(Param_SA_Data!$B$2:$G$1177,MATCH(Param_SA_Data!$N$2&amp;"_"&amp;Table1[[#This Row],[Independent Index]]&amp;Parameter_SA!H$2,Param_SA_Data!$A$2:$A$1177,0),Param_SA_Data!$K$1)</f>
        <v>2.3457200000000001E-2</v>
      </c>
      <c r="I17">
        <f>INDEX(Param_SA_Data!$B$2:$G$1177,MATCH(Param_SA_Data!$N$2&amp;"_"&amp;Table1[[#This Row],[Independent Index]]&amp;Parameter_SA!I$2,Param_SA_Data!$A$2:$A$1177,0),Param_SA_Data!$K$1)</f>
        <v>3.2023099999999999E-2</v>
      </c>
      <c r="J17">
        <f t="shared" si="1"/>
        <v>2.7740149999999998E-2</v>
      </c>
      <c r="K17">
        <f t="shared" si="2"/>
        <v>12</v>
      </c>
      <c r="L17" t="s">
        <v>4733</v>
      </c>
    </row>
    <row r="18" spans="1:12" ht="24.75" customHeight="1" x14ac:dyDescent="0.2">
      <c r="A18">
        <v>15</v>
      </c>
      <c r="B18">
        <f t="shared" si="0"/>
        <v>16</v>
      </c>
      <c r="C18" s="8" t="s">
        <v>3248</v>
      </c>
      <c r="D18" t="s">
        <v>4715</v>
      </c>
      <c r="E18" s="9">
        <v>-1.065382072928216</v>
      </c>
      <c r="F18" s="9">
        <v>0.23476073458985214</v>
      </c>
      <c r="G18" s="9">
        <f>IF(Param_SA_Data!N$1=1,Parameter_SA!F18,0.5)</f>
        <v>0.5</v>
      </c>
      <c r="H18">
        <f>INDEX(Param_SA_Data!$B$2:$G$1177,MATCH(Param_SA_Data!$N$2&amp;"_"&amp;Table1[[#This Row],[Independent Index]]&amp;Parameter_SA!H$2,Param_SA_Data!$A$2:$A$1177,0),Param_SA_Data!$K$1)</f>
        <v>1.25481E-2</v>
      </c>
      <c r="I18">
        <f>INDEX(Param_SA_Data!$B$2:$G$1177,MATCH(Param_SA_Data!$N$2&amp;"_"&amp;Table1[[#This Row],[Independent Index]]&amp;Parameter_SA!I$2,Param_SA_Data!$A$2:$A$1177,0),Param_SA_Data!$K$1)</f>
        <v>2.0587299999999999E-2</v>
      </c>
      <c r="J18">
        <f t="shared" si="1"/>
        <v>1.6567699999999998E-2</v>
      </c>
      <c r="K18">
        <f t="shared" si="2"/>
        <v>28</v>
      </c>
      <c r="L18" t="s">
        <v>4733</v>
      </c>
    </row>
    <row r="19" spans="1:12" ht="24.75" customHeight="1" x14ac:dyDescent="0.2">
      <c r="A19">
        <v>16</v>
      </c>
      <c r="B19">
        <f t="shared" si="0"/>
        <v>17</v>
      </c>
      <c r="C19" s="8" t="s">
        <v>3249</v>
      </c>
      <c r="D19" t="s">
        <v>4715</v>
      </c>
      <c r="E19" s="9">
        <v>0.10600032739958397</v>
      </c>
      <c r="F19" s="9">
        <v>0.8061703531411748</v>
      </c>
      <c r="G19" s="9">
        <f>IF(Param_SA_Data!N$1=1,Parameter_SA!F19,0.5)</f>
        <v>0.5</v>
      </c>
      <c r="H19">
        <f>INDEX(Param_SA_Data!$B$2:$G$1177,MATCH(Param_SA_Data!$N$2&amp;"_"&amp;Table1[[#This Row],[Independent Index]]&amp;Parameter_SA!H$2,Param_SA_Data!$A$2:$A$1177,0),Param_SA_Data!$K$1)</f>
        <v>4.7185700000000001E-3</v>
      </c>
      <c r="I19">
        <f>INDEX(Param_SA_Data!$B$2:$G$1177,MATCH(Param_SA_Data!$N$2&amp;"_"&amp;Table1[[#This Row],[Independent Index]]&amp;Parameter_SA!I$2,Param_SA_Data!$A$2:$A$1177,0),Param_SA_Data!$K$1)</f>
        <v>9.9943900000000006E-3</v>
      </c>
      <c r="J19">
        <f t="shared" si="1"/>
        <v>7.3564800000000003E-3</v>
      </c>
      <c r="K19">
        <f t="shared" si="2"/>
        <v>66</v>
      </c>
      <c r="L19" t="s">
        <v>4733</v>
      </c>
    </row>
    <row r="20" spans="1:12" ht="24.75" customHeight="1" x14ac:dyDescent="0.2">
      <c r="A20">
        <v>17</v>
      </c>
      <c r="B20">
        <f t="shared" si="0"/>
        <v>18</v>
      </c>
      <c r="C20" s="8" t="s">
        <v>3250</v>
      </c>
      <c r="D20" t="s">
        <v>4715</v>
      </c>
      <c r="E20" s="9">
        <v>1.4079402433399655</v>
      </c>
      <c r="F20" s="9">
        <v>0.47402236055943558</v>
      </c>
      <c r="G20" s="9">
        <f>IF(Param_SA_Data!N$1=1,Parameter_SA!F20,0.5)</f>
        <v>0.5</v>
      </c>
      <c r="H20">
        <f>INDEX(Param_SA_Data!$B$2:$G$1177,MATCH(Param_SA_Data!$N$2&amp;"_"&amp;Table1[[#This Row],[Independent Index]]&amp;Parameter_SA!H$2,Param_SA_Data!$A$2:$A$1177,0),Param_SA_Data!$K$1)</f>
        <v>4.5349099999999999E-4</v>
      </c>
      <c r="I20">
        <f>INDEX(Param_SA_Data!$B$2:$G$1177,MATCH(Param_SA_Data!$N$2&amp;"_"&amp;Table1[[#This Row],[Independent Index]]&amp;Parameter_SA!I$2,Param_SA_Data!$A$2:$A$1177,0),Param_SA_Data!$K$1)</f>
        <v>1.7760600000000001E-3</v>
      </c>
      <c r="J20">
        <f t="shared" si="1"/>
        <v>1.1147755000000001E-3</v>
      </c>
      <c r="K20">
        <f t="shared" si="2"/>
        <v>128</v>
      </c>
      <c r="L20" t="s">
        <v>4733</v>
      </c>
    </row>
    <row r="21" spans="1:12" ht="24.75" customHeight="1" x14ac:dyDescent="0.2">
      <c r="A21">
        <v>18</v>
      </c>
      <c r="B21">
        <f t="shared" si="0"/>
        <v>19</v>
      </c>
      <c r="C21" s="8" t="s">
        <v>3251</v>
      </c>
      <c r="D21" t="s">
        <v>4715</v>
      </c>
      <c r="E21" s="9">
        <v>-1.288404919149154</v>
      </c>
      <c r="F21" s="9">
        <v>0.1035600958627397</v>
      </c>
      <c r="G21" s="9">
        <f>IF(Param_SA_Data!N$1=1,Parameter_SA!F21,0.5)</f>
        <v>0.5</v>
      </c>
      <c r="H21">
        <f>INDEX(Param_SA_Data!$B$2:$G$1177,MATCH(Param_SA_Data!$N$2&amp;"_"&amp;Table1[[#This Row],[Independent Index]]&amp;Parameter_SA!H$2,Param_SA_Data!$A$2:$A$1177,0),Param_SA_Data!$K$1)</f>
        <v>1.32394E-2</v>
      </c>
      <c r="I21">
        <f>INDEX(Param_SA_Data!$B$2:$G$1177,MATCH(Param_SA_Data!$N$2&amp;"_"&amp;Table1[[#This Row],[Independent Index]]&amp;Parameter_SA!I$2,Param_SA_Data!$A$2:$A$1177,0),Param_SA_Data!$K$1)</f>
        <v>1.56081E-2</v>
      </c>
      <c r="J21">
        <f t="shared" si="1"/>
        <v>1.4423749999999999E-2</v>
      </c>
      <c r="K21">
        <f t="shared" si="2"/>
        <v>35</v>
      </c>
      <c r="L21" t="s">
        <v>4733</v>
      </c>
    </row>
    <row r="22" spans="1:12" ht="24.75" customHeight="1" x14ac:dyDescent="0.2">
      <c r="A22">
        <v>19</v>
      </c>
      <c r="B22">
        <f t="shared" si="0"/>
        <v>20</v>
      </c>
      <c r="C22" s="8" t="s">
        <v>3252</v>
      </c>
      <c r="D22" t="s">
        <v>4715</v>
      </c>
      <c r="E22" s="9">
        <v>-0.92329996188596164</v>
      </c>
      <c r="F22" s="9">
        <v>0.25425974289779524</v>
      </c>
      <c r="G22" s="9">
        <f>IF(Param_SA_Data!N$1=1,Parameter_SA!F22,0.5)</f>
        <v>0.5</v>
      </c>
      <c r="H22">
        <f>INDEX(Param_SA_Data!$B$2:$G$1177,MATCH(Param_SA_Data!$N$2&amp;"_"&amp;Table1[[#This Row],[Independent Index]]&amp;Parameter_SA!H$2,Param_SA_Data!$A$2:$A$1177,0),Param_SA_Data!$K$1)</f>
        <v>1.13691E-2</v>
      </c>
      <c r="I22">
        <f>INDEX(Param_SA_Data!$B$2:$G$1177,MATCH(Param_SA_Data!$N$2&amp;"_"&amp;Table1[[#This Row],[Independent Index]]&amp;Parameter_SA!I$2,Param_SA_Data!$A$2:$A$1177,0),Param_SA_Data!$K$1)</f>
        <v>1.9820899999999999E-2</v>
      </c>
      <c r="J22">
        <f t="shared" si="1"/>
        <v>1.5594999999999999E-2</v>
      </c>
      <c r="K22">
        <f t="shared" si="2"/>
        <v>31</v>
      </c>
      <c r="L22" t="s">
        <v>4733</v>
      </c>
    </row>
    <row r="23" spans="1:12" ht="24.75" customHeight="1" x14ac:dyDescent="0.2">
      <c r="A23">
        <v>20</v>
      </c>
      <c r="B23">
        <f t="shared" si="0"/>
        <v>21</v>
      </c>
      <c r="C23" s="8" t="s">
        <v>3253</v>
      </c>
      <c r="D23" t="s">
        <v>4715</v>
      </c>
      <c r="E23" s="9">
        <v>7.4155035908220202E-2</v>
      </c>
      <c r="F23" s="9">
        <v>0.40414872643052685</v>
      </c>
      <c r="G23" s="9">
        <f>IF(Param_SA_Data!N$1=1,Parameter_SA!F23,0.5)</f>
        <v>0.5</v>
      </c>
      <c r="H23">
        <f>INDEX(Param_SA_Data!$B$2:$G$1177,MATCH(Param_SA_Data!$N$2&amp;"_"&amp;Table1[[#This Row],[Independent Index]]&amp;Parameter_SA!H$2,Param_SA_Data!$A$2:$A$1177,0),Param_SA_Data!$K$1)</f>
        <v>4.04763E-3</v>
      </c>
      <c r="I23">
        <f>INDEX(Param_SA_Data!$B$2:$G$1177,MATCH(Param_SA_Data!$N$2&amp;"_"&amp;Table1[[#This Row],[Independent Index]]&amp;Parameter_SA!I$2,Param_SA_Data!$A$2:$A$1177,0),Param_SA_Data!$K$1)</f>
        <v>7.5380899999999999E-3</v>
      </c>
      <c r="J23">
        <f t="shared" si="1"/>
        <v>5.7928600000000004E-3</v>
      </c>
      <c r="K23">
        <f t="shared" si="2"/>
        <v>72</v>
      </c>
      <c r="L23" t="s">
        <v>4733</v>
      </c>
    </row>
    <row r="24" spans="1:12" ht="24.75" customHeight="1" x14ac:dyDescent="0.2">
      <c r="A24">
        <v>21</v>
      </c>
      <c r="B24">
        <f t="shared" si="0"/>
        <v>22</v>
      </c>
      <c r="C24" s="8" t="s">
        <v>3254</v>
      </c>
      <c r="D24" t="s">
        <v>4716</v>
      </c>
      <c r="E24" s="9">
        <v>-0.74051249999999769</v>
      </c>
      <c r="F24" s="9">
        <v>0.28783188015535666</v>
      </c>
      <c r="G24" s="9">
        <f>IF(Param_SA_Data!N$1=1,Parameter_SA!F24,0.5)</f>
        <v>0.5</v>
      </c>
      <c r="H24">
        <f>INDEX(Param_SA_Data!$B$2:$G$1177,MATCH(Param_SA_Data!$N$2&amp;"_"&amp;Table1[[#This Row],[Independent Index]]&amp;Parameter_SA!H$2,Param_SA_Data!$A$2:$A$1177,0),Param_SA_Data!$K$1)</f>
        <v>5.6201000000000003E-3</v>
      </c>
      <c r="I24">
        <f>INDEX(Param_SA_Data!$B$2:$G$1177,MATCH(Param_SA_Data!$N$2&amp;"_"&amp;Table1[[#This Row],[Independent Index]]&amp;Parameter_SA!I$2,Param_SA_Data!$A$2:$A$1177,0),Param_SA_Data!$K$1)</f>
        <v>1.81272E-2</v>
      </c>
      <c r="J24">
        <f t="shared" si="1"/>
        <v>1.1873649999999999E-2</v>
      </c>
      <c r="K24">
        <f t="shared" si="2"/>
        <v>44</v>
      </c>
      <c r="L24" t="s">
        <v>4734</v>
      </c>
    </row>
    <row r="25" spans="1:12" ht="24.75" customHeight="1" x14ac:dyDescent="0.2">
      <c r="A25">
        <v>22</v>
      </c>
      <c r="B25">
        <f t="shared" si="0"/>
        <v>23</v>
      </c>
      <c r="C25" s="8" t="s">
        <v>3255</v>
      </c>
      <c r="D25" t="s">
        <v>4716</v>
      </c>
      <c r="E25" s="9">
        <v>-0.49332749999999592</v>
      </c>
      <c r="F25" s="9">
        <v>0.30219522908712154</v>
      </c>
      <c r="G25" s="9">
        <f>IF(Param_SA_Data!N$1=1,Parameter_SA!F25,0.5)</f>
        <v>0.5</v>
      </c>
      <c r="H25">
        <f>INDEX(Param_SA_Data!$B$2:$G$1177,MATCH(Param_SA_Data!$N$2&amp;"_"&amp;Table1[[#This Row],[Independent Index]]&amp;Parameter_SA!H$2,Param_SA_Data!$A$2:$A$1177,0),Param_SA_Data!$K$1)</f>
        <v>2.2551300000000002E-3</v>
      </c>
      <c r="I25">
        <f>INDEX(Param_SA_Data!$B$2:$G$1177,MATCH(Param_SA_Data!$N$2&amp;"_"&amp;Table1[[#This Row],[Independent Index]]&amp;Parameter_SA!I$2,Param_SA_Data!$A$2:$A$1177,0),Param_SA_Data!$K$1)</f>
        <v>8.0821599999999997E-3</v>
      </c>
      <c r="J25">
        <f t="shared" si="1"/>
        <v>5.1686449999999995E-3</v>
      </c>
      <c r="K25">
        <f t="shared" si="2"/>
        <v>77</v>
      </c>
      <c r="L25" t="s">
        <v>4735</v>
      </c>
    </row>
    <row r="26" spans="1:12" ht="24.75" customHeight="1" x14ac:dyDescent="0.2">
      <c r="A26">
        <v>23</v>
      </c>
      <c r="B26">
        <f t="shared" si="0"/>
        <v>24</v>
      </c>
      <c r="C26" s="8" t="s">
        <v>3256</v>
      </c>
      <c r="D26" t="s">
        <v>4716</v>
      </c>
      <c r="E26" s="9">
        <v>-0.83224249999999955</v>
      </c>
      <c r="F26" s="9">
        <v>0.2903734825320553</v>
      </c>
      <c r="G26" s="9">
        <f>IF(Param_SA_Data!N$1=1,Parameter_SA!F26,0.5)</f>
        <v>0.5</v>
      </c>
      <c r="H26">
        <f>INDEX(Param_SA_Data!$B$2:$G$1177,MATCH(Param_SA_Data!$N$2&amp;"_"&amp;Table1[[#This Row],[Independent Index]]&amp;Parameter_SA!H$2,Param_SA_Data!$A$2:$A$1177,0),Param_SA_Data!$K$1)</f>
        <v>2.13473E-3</v>
      </c>
      <c r="I26">
        <f>INDEX(Param_SA_Data!$B$2:$G$1177,MATCH(Param_SA_Data!$N$2&amp;"_"&amp;Table1[[#This Row],[Independent Index]]&amp;Parameter_SA!I$2,Param_SA_Data!$A$2:$A$1177,0),Param_SA_Data!$K$1)</f>
        <v>7.6679699999999996E-3</v>
      </c>
      <c r="J26">
        <f t="shared" si="1"/>
        <v>4.9013499999999996E-3</v>
      </c>
      <c r="K26">
        <f t="shared" si="2"/>
        <v>80</v>
      </c>
      <c r="L26" t="s">
        <v>4736</v>
      </c>
    </row>
    <row r="27" spans="1:12" ht="24.75" customHeight="1" x14ac:dyDescent="0.2">
      <c r="A27">
        <v>24</v>
      </c>
      <c r="B27">
        <f t="shared" si="0"/>
        <v>25</v>
      </c>
      <c r="C27" s="8" t="s">
        <v>3257</v>
      </c>
      <c r="D27" t="s">
        <v>4716</v>
      </c>
      <c r="E27" s="9">
        <v>-0.5751899999999992</v>
      </c>
      <c r="F27" s="9">
        <v>0.29645597349242814</v>
      </c>
      <c r="G27" s="9">
        <f>IF(Param_SA_Data!N$1=1,Parameter_SA!F27,0.5)</f>
        <v>0.5</v>
      </c>
      <c r="H27">
        <f>INDEX(Param_SA_Data!$B$2:$G$1177,MATCH(Param_SA_Data!$N$2&amp;"_"&amp;Table1[[#This Row],[Independent Index]]&amp;Parameter_SA!H$2,Param_SA_Data!$A$2:$A$1177,0),Param_SA_Data!$K$1)</f>
        <v>3.9492499999999996E-3</v>
      </c>
      <c r="I27">
        <f>INDEX(Param_SA_Data!$B$2:$G$1177,MATCH(Param_SA_Data!$N$2&amp;"_"&amp;Table1[[#This Row],[Independent Index]]&amp;Parameter_SA!I$2,Param_SA_Data!$A$2:$A$1177,0),Param_SA_Data!$K$1)</f>
        <v>1.17482E-2</v>
      </c>
      <c r="J27">
        <f t="shared" si="1"/>
        <v>7.8487250000000008E-3</v>
      </c>
      <c r="K27">
        <f t="shared" si="2"/>
        <v>64</v>
      </c>
      <c r="L27" t="s">
        <v>4737</v>
      </c>
    </row>
    <row r="28" spans="1:12" ht="24.75" customHeight="1" x14ac:dyDescent="0.2">
      <c r="A28">
        <v>25</v>
      </c>
      <c r="B28">
        <f t="shared" si="0"/>
        <v>26</v>
      </c>
      <c r="C28" s="8" t="s">
        <v>3258</v>
      </c>
      <c r="D28" t="s">
        <v>4716</v>
      </c>
      <c r="E28" s="9">
        <v>-1.7312587500000021</v>
      </c>
      <c r="F28" s="9">
        <v>0.16543577858733061</v>
      </c>
      <c r="G28" s="9">
        <f>IF(Param_SA_Data!N$1=1,Parameter_SA!F28,0.5)</f>
        <v>0.5</v>
      </c>
      <c r="H28">
        <f>INDEX(Param_SA_Data!$B$2:$G$1177,MATCH(Param_SA_Data!$N$2&amp;"_"&amp;Table1[[#This Row],[Independent Index]]&amp;Parameter_SA!H$2,Param_SA_Data!$A$2:$A$1177,0),Param_SA_Data!$K$1)</f>
        <v>4.5086099999999997E-3</v>
      </c>
      <c r="I28">
        <f>INDEX(Param_SA_Data!$B$2:$G$1177,MATCH(Param_SA_Data!$N$2&amp;"_"&amp;Table1[[#This Row],[Independent Index]]&amp;Parameter_SA!I$2,Param_SA_Data!$A$2:$A$1177,0),Param_SA_Data!$K$1)</f>
        <v>1.51042E-2</v>
      </c>
      <c r="J28">
        <f t="shared" si="1"/>
        <v>9.8064050000000007E-3</v>
      </c>
      <c r="K28">
        <f t="shared" si="2"/>
        <v>54</v>
      </c>
      <c r="L28" t="s">
        <v>4738</v>
      </c>
    </row>
    <row r="29" spans="1:12" ht="24.75" customHeight="1" x14ac:dyDescent="0.2">
      <c r="A29">
        <v>26</v>
      </c>
      <c r="B29">
        <f t="shared" si="0"/>
        <v>27</v>
      </c>
      <c r="C29" s="8" t="s">
        <v>3259</v>
      </c>
      <c r="D29" t="s">
        <v>4716</v>
      </c>
      <c r="E29" s="9">
        <v>-0.7777762500000005</v>
      </c>
      <c r="F29" s="9">
        <v>0.1316557555227299</v>
      </c>
      <c r="G29" s="9">
        <f>IF(Param_SA_Data!N$1=1,Parameter_SA!F29,0.5)</f>
        <v>0.5</v>
      </c>
      <c r="H29">
        <f>INDEX(Param_SA_Data!$B$2:$G$1177,MATCH(Param_SA_Data!$N$2&amp;"_"&amp;Table1[[#This Row],[Independent Index]]&amp;Parameter_SA!H$2,Param_SA_Data!$A$2:$A$1177,0),Param_SA_Data!$K$1)</f>
        <v>8.2477000000000002E-3</v>
      </c>
      <c r="I29">
        <f>INDEX(Param_SA_Data!$B$2:$G$1177,MATCH(Param_SA_Data!$N$2&amp;"_"&amp;Table1[[#This Row],[Independent Index]]&amp;Parameter_SA!I$2,Param_SA_Data!$A$2:$A$1177,0),Param_SA_Data!$K$1)</f>
        <v>1.8919600000000002E-2</v>
      </c>
      <c r="J29">
        <f t="shared" si="1"/>
        <v>1.3583650000000001E-2</v>
      </c>
      <c r="K29">
        <f t="shared" si="2"/>
        <v>40</v>
      </c>
      <c r="L29" t="s">
        <v>4739</v>
      </c>
    </row>
    <row r="30" spans="1:12" ht="24.75" customHeight="1" x14ac:dyDescent="0.2">
      <c r="A30">
        <v>27</v>
      </c>
      <c r="B30">
        <f t="shared" si="0"/>
        <v>28</v>
      </c>
      <c r="C30" s="8" t="s">
        <v>3260</v>
      </c>
      <c r="D30" t="s">
        <v>4716</v>
      </c>
      <c r="E30" s="9">
        <v>-1.6420662499999992</v>
      </c>
      <c r="F30" s="9">
        <v>0.16308261743960775</v>
      </c>
      <c r="G30" s="9">
        <f>IF(Param_SA_Data!N$1=1,Parameter_SA!F30,0.5)</f>
        <v>0.5</v>
      </c>
      <c r="H30">
        <f>INDEX(Param_SA_Data!$B$2:$G$1177,MATCH(Param_SA_Data!$N$2&amp;"_"&amp;Table1[[#This Row],[Independent Index]]&amp;Parameter_SA!H$2,Param_SA_Data!$A$2:$A$1177,0),Param_SA_Data!$K$1)</f>
        <v>2.9282100000000001E-3</v>
      </c>
      <c r="I30">
        <f>INDEX(Param_SA_Data!$B$2:$G$1177,MATCH(Param_SA_Data!$N$2&amp;"_"&amp;Table1[[#This Row],[Independent Index]]&amp;Parameter_SA!I$2,Param_SA_Data!$A$2:$A$1177,0),Param_SA_Data!$K$1)</f>
        <v>1.1132700000000001E-2</v>
      </c>
      <c r="J30">
        <f t="shared" si="1"/>
        <v>7.0304550000000006E-3</v>
      </c>
      <c r="K30">
        <f t="shared" si="2"/>
        <v>67</v>
      </c>
      <c r="L30" t="s">
        <v>4740</v>
      </c>
    </row>
    <row r="31" spans="1:12" ht="24.75" customHeight="1" x14ac:dyDescent="0.2">
      <c r="A31">
        <v>28</v>
      </c>
      <c r="B31">
        <f t="shared" si="0"/>
        <v>29</v>
      </c>
      <c r="C31" s="8" t="s">
        <v>3261</v>
      </c>
      <c r="D31" t="s">
        <v>4716</v>
      </c>
      <c r="E31" s="9">
        <v>-1.1937399999999994</v>
      </c>
      <c r="F31" s="9">
        <v>0.12578694740095925</v>
      </c>
      <c r="G31" s="9">
        <f>IF(Param_SA_Data!N$1=1,Parameter_SA!F31,0.5)</f>
        <v>0.5</v>
      </c>
      <c r="H31">
        <f>INDEX(Param_SA_Data!$B$2:$G$1177,MATCH(Param_SA_Data!$N$2&amp;"_"&amp;Table1[[#This Row],[Independent Index]]&amp;Parameter_SA!H$2,Param_SA_Data!$A$2:$A$1177,0),Param_SA_Data!$K$1)</f>
        <v>1.74865E-3</v>
      </c>
      <c r="I31">
        <f>INDEX(Param_SA_Data!$B$2:$G$1177,MATCH(Param_SA_Data!$N$2&amp;"_"&amp;Table1[[#This Row],[Independent Index]]&amp;Parameter_SA!I$2,Param_SA_Data!$A$2:$A$1177,0),Param_SA_Data!$K$1)</f>
        <v>9.0748100000000009E-3</v>
      </c>
      <c r="J31">
        <f t="shared" si="1"/>
        <v>5.41173E-3</v>
      </c>
      <c r="K31">
        <f t="shared" si="2"/>
        <v>75</v>
      </c>
      <c r="L31" t="s">
        <v>4741</v>
      </c>
    </row>
    <row r="32" spans="1:12" ht="24.75" customHeight="1" x14ac:dyDescent="0.2">
      <c r="A32">
        <v>29</v>
      </c>
      <c r="B32">
        <f t="shared" si="0"/>
        <v>30</v>
      </c>
      <c r="C32" s="8" t="s">
        <v>3262</v>
      </c>
      <c r="D32" t="s">
        <v>4716</v>
      </c>
      <c r="E32" s="9">
        <v>-1.1485974999999975</v>
      </c>
      <c r="F32" s="9">
        <v>0.1050889208048711</v>
      </c>
      <c r="G32" s="9">
        <f>IF(Param_SA_Data!N$1=1,Parameter_SA!F32,0.5)</f>
        <v>0.5</v>
      </c>
      <c r="H32">
        <f>INDEX(Param_SA_Data!$B$2:$G$1177,MATCH(Param_SA_Data!$N$2&amp;"_"&amp;Table1[[#This Row],[Independent Index]]&amp;Parameter_SA!H$2,Param_SA_Data!$A$2:$A$1177,0),Param_SA_Data!$K$1)</f>
        <v>6.9025900000000001E-3</v>
      </c>
      <c r="I32">
        <f>INDEX(Param_SA_Data!$B$2:$G$1177,MATCH(Param_SA_Data!$N$2&amp;"_"&amp;Table1[[#This Row],[Independent Index]]&amp;Parameter_SA!I$2,Param_SA_Data!$A$2:$A$1177,0),Param_SA_Data!$K$1)</f>
        <v>2.0859699999999998E-2</v>
      </c>
      <c r="J32">
        <f t="shared" si="1"/>
        <v>1.3881144999999999E-2</v>
      </c>
      <c r="K32">
        <f t="shared" si="2"/>
        <v>39</v>
      </c>
      <c r="L32" t="s">
        <v>4742</v>
      </c>
    </row>
    <row r="33" spans="1:12" ht="24.75" customHeight="1" x14ac:dyDescent="0.2">
      <c r="A33">
        <v>30</v>
      </c>
      <c r="B33">
        <f t="shared" si="0"/>
        <v>31</v>
      </c>
      <c r="C33" s="8" t="s">
        <v>3263</v>
      </c>
      <c r="D33" t="s">
        <v>4716</v>
      </c>
      <c r="E33" s="9">
        <v>-0.35169499999999765</v>
      </c>
      <c r="F33" s="9">
        <v>0.11472023872267909</v>
      </c>
      <c r="G33" s="9">
        <f>IF(Param_SA_Data!N$1=1,Parameter_SA!F33,0.5)</f>
        <v>0.5</v>
      </c>
      <c r="H33">
        <f>INDEX(Param_SA_Data!$B$2:$G$1177,MATCH(Param_SA_Data!$N$2&amp;"_"&amp;Table1[[#This Row],[Independent Index]]&amp;Parameter_SA!H$2,Param_SA_Data!$A$2:$A$1177,0),Param_SA_Data!$K$1)</f>
        <v>2.4873899999999999E-3</v>
      </c>
      <c r="I33">
        <f>INDEX(Param_SA_Data!$B$2:$G$1177,MATCH(Param_SA_Data!$N$2&amp;"_"&amp;Table1[[#This Row],[Independent Index]]&amp;Parameter_SA!I$2,Param_SA_Data!$A$2:$A$1177,0),Param_SA_Data!$K$1)</f>
        <v>6.5775900000000003E-3</v>
      </c>
      <c r="J33">
        <f t="shared" si="1"/>
        <v>4.5324900000000001E-3</v>
      </c>
      <c r="K33">
        <f t="shared" si="2"/>
        <v>83</v>
      </c>
      <c r="L33" t="s">
        <v>4743</v>
      </c>
    </row>
    <row r="34" spans="1:12" ht="24.75" customHeight="1" x14ac:dyDescent="0.2">
      <c r="A34">
        <v>31</v>
      </c>
      <c r="B34">
        <f t="shared" si="0"/>
        <v>32</v>
      </c>
      <c r="C34" s="8" t="s">
        <v>3264</v>
      </c>
      <c r="D34" t="s">
        <v>4716</v>
      </c>
      <c r="E34" s="9">
        <v>-1.2501949999999962</v>
      </c>
      <c r="F34" s="9">
        <v>0.1587852547293476</v>
      </c>
      <c r="G34" s="9">
        <f>IF(Param_SA_Data!N$1=1,Parameter_SA!F34,0.5)</f>
        <v>0.5</v>
      </c>
      <c r="H34">
        <f>INDEX(Param_SA_Data!$B$2:$G$1177,MATCH(Param_SA_Data!$N$2&amp;"_"&amp;Table1[[#This Row],[Independent Index]]&amp;Parameter_SA!H$2,Param_SA_Data!$A$2:$A$1177,0),Param_SA_Data!$K$1)</f>
        <v>9.0713000000000002E-4</v>
      </c>
      <c r="I34">
        <f>INDEX(Param_SA_Data!$B$2:$G$1177,MATCH(Param_SA_Data!$N$2&amp;"_"&amp;Table1[[#This Row],[Independent Index]]&amp;Parameter_SA!I$2,Param_SA_Data!$A$2:$A$1177,0),Param_SA_Data!$K$1)</f>
        <v>5.6404300000000001E-3</v>
      </c>
      <c r="J34">
        <f t="shared" si="1"/>
        <v>3.27378E-3</v>
      </c>
      <c r="K34">
        <f t="shared" si="2"/>
        <v>94</v>
      </c>
      <c r="L34" t="s">
        <v>4744</v>
      </c>
    </row>
    <row r="35" spans="1:12" ht="24.75" customHeight="1" x14ac:dyDescent="0.2">
      <c r="A35">
        <v>32</v>
      </c>
      <c r="B35">
        <f t="shared" si="0"/>
        <v>33</v>
      </c>
      <c r="C35" s="8" t="s">
        <v>3265</v>
      </c>
      <c r="D35" t="s">
        <v>4716</v>
      </c>
      <c r="E35" s="9">
        <v>-0.61922374999999796</v>
      </c>
      <c r="F35" s="9">
        <v>9.145877722642852E-2</v>
      </c>
      <c r="G35" s="9">
        <f>IF(Param_SA_Data!N$1=1,Parameter_SA!F35,0.5)</f>
        <v>0.5</v>
      </c>
      <c r="H35">
        <f>INDEX(Param_SA_Data!$B$2:$G$1177,MATCH(Param_SA_Data!$N$2&amp;"_"&amp;Table1[[#This Row],[Independent Index]]&amp;Parameter_SA!H$2,Param_SA_Data!$A$2:$A$1177,0),Param_SA_Data!$K$1)</f>
        <v>1.31542E-2</v>
      </c>
      <c r="I35">
        <f>INDEX(Param_SA_Data!$B$2:$G$1177,MATCH(Param_SA_Data!$N$2&amp;"_"&amp;Table1[[#This Row],[Independent Index]]&amp;Parameter_SA!I$2,Param_SA_Data!$A$2:$A$1177,0),Param_SA_Data!$K$1)</f>
        <v>1.6417299999999999E-2</v>
      </c>
      <c r="J35">
        <f t="shared" si="1"/>
        <v>1.478575E-2</v>
      </c>
      <c r="K35">
        <f t="shared" si="2"/>
        <v>34</v>
      </c>
      <c r="L35" t="s">
        <v>4745</v>
      </c>
    </row>
    <row r="36" spans="1:12" ht="24.75" customHeight="1" x14ac:dyDescent="0.2">
      <c r="A36">
        <v>33</v>
      </c>
      <c r="B36">
        <f t="shared" si="0"/>
        <v>34</v>
      </c>
      <c r="C36" s="8" t="s">
        <v>3266</v>
      </c>
      <c r="D36" t="s">
        <v>4716</v>
      </c>
      <c r="E36" s="9">
        <v>-0.66354000000000113</v>
      </c>
      <c r="F36" s="9">
        <v>0.11515536207248488</v>
      </c>
      <c r="G36" s="9">
        <f>IF(Param_SA_Data!N$1=1,Parameter_SA!F36,0.5)</f>
        <v>0.5</v>
      </c>
      <c r="H36">
        <f>INDEX(Param_SA_Data!$B$2:$G$1177,MATCH(Param_SA_Data!$N$2&amp;"_"&amp;Table1[[#This Row],[Independent Index]]&amp;Parameter_SA!H$2,Param_SA_Data!$A$2:$A$1177,0),Param_SA_Data!$K$1)</f>
        <v>1.31566E-3</v>
      </c>
      <c r="I36">
        <f>INDEX(Param_SA_Data!$B$2:$G$1177,MATCH(Param_SA_Data!$N$2&amp;"_"&amp;Table1[[#This Row],[Independent Index]]&amp;Parameter_SA!I$2,Param_SA_Data!$A$2:$A$1177,0),Param_SA_Data!$K$1)</f>
        <v>6.7971899999999998E-3</v>
      </c>
      <c r="J36">
        <f t="shared" si="1"/>
        <v>4.0564249999999998E-3</v>
      </c>
      <c r="K36">
        <f t="shared" si="2"/>
        <v>87</v>
      </c>
      <c r="L36" t="s">
        <v>4746</v>
      </c>
    </row>
    <row r="37" spans="1:12" ht="24.75" customHeight="1" x14ac:dyDescent="0.2">
      <c r="A37">
        <v>34</v>
      </c>
      <c r="B37">
        <f t="shared" si="0"/>
        <v>35</v>
      </c>
      <c r="C37" s="8" t="s">
        <v>3267</v>
      </c>
      <c r="D37" t="s">
        <v>4716</v>
      </c>
      <c r="E37" s="9">
        <v>-0.12622249999999724</v>
      </c>
      <c r="F37" s="9">
        <v>0.10262254118798393</v>
      </c>
      <c r="G37" s="9">
        <f>IF(Param_SA_Data!N$1=1,Parameter_SA!F37,0.5)</f>
        <v>0.5</v>
      </c>
      <c r="H37">
        <f>INDEX(Param_SA_Data!$B$2:$G$1177,MATCH(Param_SA_Data!$N$2&amp;"_"&amp;Table1[[#This Row],[Independent Index]]&amp;Parameter_SA!H$2,Param_SA_Data!$A$2:$A$1177,0),Param_SA_Data!$K$1)</f>
        <v>4.0331699999999999E-4</v>
      </c>
      <c r="I37">
        <f>INDEX(Param_SA_Data!$B$2:$G$1177,MATCH(Param_SA_Data!$N$2&amp;"_"&amp;Table1[[#This Row],[Independent Index]]&amp;Parameter_SA!I$2,Param_SA_Data!$A$2:$A$1177,0),Param_SA_Data!$K$1)</f>
        <v>3.2424799999999998E-3</v>
      </c>
      <c r="J37">
        <f t="shared" si="1"/>
        <v>1.8228984999999998E-3</v>
      </c>
      <c r="K37">
        <f t="shared" si="2"/>
        <v>115</v>
      </c>
      <c r="L37" t="s">
        <v>4747</v>
      </c>
    </row>
    <row r="38" spans="1:12" ht="24.75" customHeight="1" x14ac:dyDescent="0.2">
      <c r="A38">
        <v>35</v>
      </c>
      <c r="B38">
        <f t="shared" si="0"/>
        <v>36</v>
      </c>
      <c r="C38" s="8" t="s">
        <v>3268</v>
      </c>
      <c r="D38" t="s">
        <v>4716</v>
      </c>
      <c r="E38" s="9">
        <v>-0.66354000000000113</v>
      </c>
      <c r="F38" s="9">
        <v>0.11515536207248488</v>
      </c>
      <c r="G38" s="9">
        <f>IF(Param_SA_Data!N$1=1,Parameter_SA!F38,0.5)</f>
        <v>0.5</v>
      </c>
      <c r="H38">
        <f>INDEX(Param_SA_Data!$B$2:$G$1177,MATCH(Param_SA_Data!$N$2&amp;"_"&amp;Table1[[#This Row],[Independent Index]]&amp;Parameter_SA!H$2,Param_SA_Data!$A$2:$A$1177,0),Param_SA_Data!$K$1)</f>
        <v>6.8048499999999999E-4</v>
      </c>
      <c r="I38">
        <f>INDEX(Param_SA_Data!$B$2:$G$1177,MATCH(Param_SA_Data!$N$2&amp;"_"&amp;Table1[[#This Row],[Independent Index]]&amp;Parameter_SA!I$2,Param_SA_Data!$A$2:$A$1177,0),Param_SA_Data!$K$1)</f>
        <v>4.3438900000000004E-3</v>
      </c>
      <c r="J38">
        <f t="shared" si="1"/>
        <v>2.5121875000000001E-3</v>
      </c>
      <c r="K38">
        <f t="shared" si="2"/>
        <v>106</v>
      </c>
      <c r="L38" t="s">
        <v>4748</v>
      </c>
    </row>
    <row r="39" spans="1:12" ht="24.75" customHeight="1" x14ac:dyDescent="0.2">
      <c r="A39">
        <v>36</v>
      </c>
      <c r="B39">
        <f t="shared" si="0"/>
        <v>37</v>
      </c>
      <c r="C39" s="8" t="s">
        <v>3269</v>
      </c>
      <c r="D39" t="s">
        <v>4716</v>
      </c>
      <c r="E39" s="9">
        <v>-9.0979999999998284E-2</v>
      </c>
      <c r="F39" s="9">
        <v>0.1067277063497902</v>
      </c>
      <c r="G39" s="9">
        <f>IF(Param_SA_Data!N$1=1,Parameter_SA!F39,0.5)</f>
        <v>0.5</v>
      </c>
      <c r="H39">
        <f>INDEX(Param_SA_Data!$B$2:$G$1177,MATCH(Param_SA_Data!$N$2&amp;"_"&amp;Table1[[#This Row],[Independent Index]]&amp;Parameter_SA!H$2,Param_SA_Data!$A$2:$A$1177,0),Param_SA_Data!$K$1)</f>
        <v>5.3670200000000001E-4</v>
      </c>
      <c r="I39">
        <f>INDEX(Param_SA_Data!$B$2:$G$1177,MATCH(Param_SA_Data!$N$2&amp;"_"&amp;Table1[[#This Row],[Independent Index]]&amp;Parameter_SA!I$2,Param_SA_Data!$A$2:$A$1177,0),Param_SA_Data!$K$1)</f>
        <v>3.8773599999999998E-3</v>
      </c>
      <c r="J39">
        <f t="shared" si="1"/>
        <v>2.2070309999999999E-3</v>
      </c>
      <c r="K39">
        <f t="shared" si="2"/>
        <v>109</v>
      </c>
      <c r="L39" t="s">
        <v>4749</v>
      </c>
    </row>
    <row r="40" spans="1:12" ht="24.75" customHeight="1" x14ac:dyDescent="0.2">
      <c r="A40">
        <v>37</v>
      </c>
      <c r="B40">
        <f t="shared" si="0"/>
        <v>38</v>
      </c>
      <c r="C40" s="8" t="s">
        <v>3270</v>
      </c>
      <c r="D40" t="s">
        <v>4716</v>
      </c>
      <c r="E40" s="9">
        <v>-0.29840249999999813</v>
      </c>
      <c r="F40" s="9">
        <v>0.286874770149596</v>
      </c>
      <c r="G40" s="9">
        <f>IF(Param_SA_Data!N$1=1,Parameter_SA!F40,0.5)</f>
        <v>0.5</v>
      </c>
      <c r="H40">
        <f>INDEX(Param_SA_Data!$B$2:$G$1177,MATCH(Param_SA_Data!$N$2&amp;"_"&amp;Table1[[#This Row],[Independent Index]]&amp;Parameter_SA!H$2,Param_SA_Data!$A$2:$A$1177,0),Param_SA_Data!$K$1)</f>
        <v>5.9449399999999999E-4</v>
      </c>
      <c r="I40">
        <f>INDEX(Param_SA_Data!$B$2:$G$1177,MATCH(Param_SA_Data!$N$2&amp;"_"&amp;Table1[[#This Row],[Independent Index]]&amp;Parameter_SA!I$2,Param_SA_Data!$A$2:$A$1177,0),Param_SA_Data!$K$1)</f>
        <v>4.5074599999999996E-3</v>
      </c>
      <c r="J40">
        <f t="shared" si="1"/>
        <v>2.5509769999999998E-3</v>
      </c>
      <c r="K40">
        <f t="shared" si="2"/>
        <v>104</v>
      </c>
      <c r="L40" t="s">
        <v>4750</v>
      </c>
    </row>
    <row r="41" spans="1:12" ht="24.75" customHeight="1" x14ac:dyDescent="0.2">
      <c r="A41">
        <v>38</v>
      </c>
      <c r="B41">
        <f t="shared" si="0"/>
        <v>39</v>
      </c>
      <c r="C41" s="8" t="s">
        <v>3271</v>
      </c>
      <c r="D41" t="s">
        <v>4716</v>
      </c>
      <c r="E41" s="9">
        <v>-0.13692749999999876</v>
      </c>
      <c r="F41" s="9">
        <v>0.15204256008530687</v>
      </c>
      <c r="G41" s="9">
        <f>IF(Param_SA_Data!N$1=1,Parameter_SA!F41,0.5)</f>
        <v>0.5</v>
      </c>
      <c r="H41">
        <f>INDEX(Param_SA_Data!$B$2:$G$1177,MATCH(Param_SA_Data!$N$2&amp;"_"&amp;Table1[[#This Row],[Independent Index]]&amp;Parameter_SA!H$2,Param_SA_Data!$A$2:$A$1177,0),Param_SA_Data!$K$1)</f>
        <v>5.4628699999999999E-3</v>
      </c>
      <c r="I41">
        <f>INDEX(Param_SA_Data!$B$2:$G$1177,MATCH(Param_SA_Data!$N$2&amp;"_"&amp;Table1[[#This Row],[Independent Index]]&amp;Parameter_SA!I$2,Param_SA_Data!$A$2:$A$1177,0),Param_SA_Data!$K$1)</f>
        <v>1.7362699999999998E-2</v>
      </c>
      <c r="J41">
        <f t="shared" si="1"/>
        <v>1.1412784999999998E-2</v>
      </c>
      <c r="K41">
        <f t="shared" si="2"/>
        <v>46</v>
      </c>
      <c r="L41" t="s">
        <v>4751</v>
      </c>
    </row>
    <row r="42" spans="1:12" ht="24.75" customHeight="1" x14ac:dyDescent="0.2">
      <c r="A42">
        <v>39</v>
      </c>
      <c r="B42">
        <f t="shared" si="0"/>
        <v>40</v>
      </c>
      <c r="C42" s="8" t="s">
        <v>3272</v>
      </c>
      <c r="D42" t="s">
        <v>4716</v>
      </c>
      <c r="E42" s="9">
        <v>-0.21983250000000254</v>
      </c>
      <c r="F42" s="9">
        <v>0.16308465191849722</v>
      </c>
      <c r="G42" s="9">
        <f>IF(Param_SA_Data!N$1=1,Parameter_SA!F42,0.5)</f>
        <v>0.5</v>
      </c>
      <c r="H42">
        <f>INDEX(Param_SA_Data!$B$2:$G$1177,MATCH(Param_SA_Data!$N$2&amp;"_"&amp;Table1[[#This Row],[Independent Index]]&amp;Parameter_SA!H$2,Param_SA_Data!$A$2:$A$1177,0),Param_SA_Data!$K$1)</f>
        <v>4.4259599999999996E-3</v>
      </c>
      <c r="I42">
        <f>INDEX(Param_SA_Data!$B$2:$G$1177,MATCH(Param_SA_Data!$N$2&amp;"_"&amp;Table1[[#This Row],[Independent Index]]&amp;Parameter_SA!I$2,Param_SA_Data!$A$2:$A$1177,0),Param_SA_Data!$K$1)</f>
        <v>1.4856299999999999E-2</v>
      </c>
      <c r="J42">
        <f t="shared" si="1"/>
        <v>9.6411299999999995E-3</v>
      </c>
      <c r="K42">
        <f t="shared" si="2"/>
        <v>56</v>
      </c>
      <c r="L42" t="s">
        <v>4752</v>
      </c>
    </row>
    <row r="43" spans="1:12" ht="24.75" customHeight="1" x14ac:dyDescent="0.2">
      <c r="A43">
        <v>40</v>
      </c>
      <c r="B43">
        <f t="shared" si="0"/>
        <v>41</v>
      </c>
      <c r="C43" s="8" t="s">
        <v>3273</v>
      </c>
      <c r="D43" t="s">
        <v>4716</v>
      </c>
      <c r="E43" s="9">
        <v>-0.27438624999999917</v>
      </c>
      <c r="F43" s="9">
        <v>0.12255631279308765</v>
      </c>
      <c r="G43" s="9">
        <f>IF(Param_SA_Data!N$1=1,Parameter_SA!F43,0.5)</f>
        <v>0.5</v>
      </c>
      <c r="H43">
        <f>INDEX(Param_SA_Data!$B$2:$G$1177,MATCH(Param_SA_Data!$N$2&amp;"_"&amp;Table1[[#This Row],[Independent Index]]&amp;Parameter_SA!H$2,Param_SA_Data!$A$2:$A$1177,0),Param_SA_Data!$K$1)</f>
        <v>4.3743899999999997E-3</v>
      </c>
      <c r="I43">
        <f>INDEX(Param_SA_Data!$B$2:$G$1177,MATCH(Param_SA_Data!$N$2&amp;"_"&amp;Table1[[#This Row],[Independent Index]]&amp;Parameter_SA!I$2,Param_SA_Data!$A$2:$A$1177,0),Param_SA_Data!$K$1)</f>
        <v>9.1088100000000002E-3</v>
      </c>
      <c r="J43">
        <f t="shared" si="1"/>
        <v>6.7416000000000004E-3</v>
      </c>
      <c r="K43">
        <f t="shared" si="2"/>
        <v>69</v>
      </c>
      <c r="L43" t="s">
        <v>4753</v>
      </c>
    </row>
    <row r="44" spans="1:12" ht="24.75" customHeight="1" x14ac:dyDescent="0.2">
      <c r="A44">
        <v>41</v>
      </c>
      <c r="B44">
        <f t="shared" si="0"/>
        <v>42</v>
      </c>
      <c r="C44" s="8" t="s">
        <v>3274</v>
      </c>
      <c r="D44" t="s">
        <v>4716</v>
      </c>
      <c r="E44" s="9">
        <v>4.0219999999997924E-2</v>
      </c>
      <c r="F44" s="9">
        <v>0.11923630353669235</v>
      </c>
      <c r="G44" s="9">
        <f>IF(Param_SA_Data!N$1=1,Parameter_SA!F44,0.5)</f>
        <v>0.5</v>
      </c>
      <c r="H44">
        <f>INDEX(Param_SA_Data!$B$2:$G$1177,MATCH(Param_SA_Data!$N$2&amp;"_"&amp;Table1[[#This Row],[Independent Index]]&amp;Parameter_SA!H$2,Param_SA_Data!$A$2:$A$1177,0),Param_SA_Data!$K$1)</f>
        <v>1.4372300000000001E-4</v>
      </c>
      <c r="I44">
        <f>INDEX(Param_SA_Data!$B$2:$G$1177,MATCH(Param_SA_Data!$N$2&amp;"_"&amp;Table1[[#This Row],[Independent Index]]&amp;Parameter_SA!I$2,Param_SA_Data!$A$2:$A$1177,0),Param_SA_Data!$K$1)</f>
        <v>1.35998E-3</v>
      </c>
      <c r="J44">
        <f t="shared" si="1"/>
        <v>7.5185149999999995E-4</v>
      </c>
      <c r="K44">
        <f t="shared" si="2"/>
        <v>148</v>
      </c>
      <c r="L44" t="s">
        <v>4754</v>
      </c>
    </row>
    <row r="45" spans="1:12" ht="24.75" customHeight="1" x14ac:dyDescent="0.2">
      <c r="A45">
        <v>42</v>
      </c>
      <c r="B45">
        <f t="shared" si="0"/>
        <v>43</v>
      </c>
      <c r="C45" s="8" t="s">
        <v>3275</v>
      </c>
      <c r="D45" t="s">
        <v>4716</v>
      </c>
      <c r="E45" s="9">
        <v>-7.4951250000000691E-2</v>
      </c>
      <c r="F45" s="9">
        <v>0.10362605332385978</v>
      </c>
      <c r="G45" s="9">
        <f>IF(Param_SA_Data!N$1=1,Parameter_SA!F45,0.5)</f>
        <v>0.5</v>
      </c>
      <c r="H45">
        <f>INDEX(Param_SA_Data!$B$2:$G$1177,MATCH(Param_SA_Data!$N$2&amp;"_"&amp;Table1[[#This Row],[Independent Index]]&amp;Parameter_SA!H$2,Param_SA_Data!$A$2:$A$1177,0),Param_SA_Data!$K$1)</f>
        <v>3.7747699999999998E-4</v>
      </c>
      <c r="I45">
        <f>INDEX(Param_SA_Data!$B$2:$G$1177,MATCH(Param_SA_Data!$N$2&amp;"_"&amp;Table1[[#This Row],[Independent Index]]&amp;Parameter_SA!I$2,Param_SA_Data!$A$2:$A$1177,0),Param_SA_Data!$K$1)</f>
        <v>3.0551599999999999E-3</v>
      </c>
      <c r="J45">
        <f t="shared" si="1"/>
        <v>1.7163184999999998E-3</v>
      </c>
      <c r="K45">
        <f t="shared" si="2"/>
        <v>117</v>
      </c>
      <c r="L45" t="s">
        <v>4755</v>
      </c>
    </row>
    <row r="46" spans="1:12" ht="24.75" customHeight="1" x14ac:dyDescent="0.2">
      <c r="A46">
        <v>43</v>
      </c>
      <c r="B46">
        <f t="shared" si="0"/>
        <v>44</v>
      </c>
      <c r="C46" s="8" t="s">
        <v>3276</v>
      </c>
      <c r="D46" t="s">
        <v>4716</v>
      </c>
      <c r="E46" s="9">
        <v>-0.52518999999999672</v>
      </c>
      <c r="F46" s="9">
        <v>0.13343873966600847</v>
      </c>
      <c r="G46" s="9">
        <f>IF(Param_SA_Data!N$1=1,Parameter_SA!F46,0.5)</f>
        <v>0.5</v>
      </c>
      <c r="H46">
        <f>INDEX(Param_SA_Data!$B$2:$G$1177,MATCH(Param_SA_Data!$N$2&amp;"_"&amp;Table1[[#This Row],[Independent Index]]&amp;Parameter_SA!H$2,Param_SA_Data!$A$2:$A$1177,0),Param_SA_Data!$K$1)</f>
        <v>5.6595899999999999E-4</v>
      </c>
      <c r="I46">
        <f>INDEX(Param_SA_Data!$B$2:$G$1177,MATCH(Param_SA_Data!$N$2&amp;"_"&amp;Table1[[#This Row],[Independent Index]]&amp;Parameter_SA!I$2,Param_SA_Data!$A$2:$A$1177,0),Param_SA_Data!$K$1)</f>
        <v>4.3421199999999997E-3</v>
      </c>
      <c r="J46">
        <f t="shared" si="1"/>
        <v>2.4540394999999996E-3</v>
      </c>
      <c r="K46">
        <f t="shared" si="2"/>
        <v>107</v>
      </c>
      <c r="L46" t="s">
        <v>4756</v>
      </c>
    </row>
    <row r="47" spans="1:12" ht="24.75" customHeight="1" x14ac:dyDescent="0.2">
      <c r="A47">
        <v>44</v>
      </c>
      <c r="B47">
        <f t="shared" si="0"/>
        <v>45</v>
      </c>
      <c r="C47" s="8" t="s">
        <v>3277</v>
      </c>
      <c r="D47" t="s">
        <v>4716</v>
      </c>
      <c r="E47" s="9">
        <v>-0.35976999999999748</v>
      </c>
      <c r="F47" s="9">
        <v>0.1730492358813657</v>
      </c>
      <c r="G47" s="9">
        <f>IF(Param_SA_Data!N$1=1,Parameter_SA!F47,0.5)</f>
        <v>0.5</v>
      </c>
      <c r="H47">
        <f>INDEX(Param_SA_Data!$B$2:$G$1177,MATCH(Param_SA_Data!$N$2&amp;"_"&amp;Table1[[#This Row],[Independent Index]]&amp;Parameter_SA!H$2,Param_SA_Data!$A$2:$A$1177,0),Param_SA_Data!$K$1)</f>
        <v>9.1670399999999996E-3</v>
      </c>
      <c r="I47">
        <f>INDEX(Param_SA_Data!$B$2:$G$1177,MATCH(Param_SA_Data!$N$2&amp;"_"&amp;Table1[[#This Row],[Independent Index]]&amp;Parameter_SA!I$2,Param_SA_Data!$A$2:$A$1177,0),Param_SA_Data!$K$1)</f>
        <v>2.19594E-2</v>
      </c>
      <c r="J47">
        <f t="shared" si="1"/>
        <v>1.5563219999999999E-2</v>
      </c>
      <c r="K47">
        <f t="shared" si="2"/>
        <v>32</v>
      </c>
      <c r="L47" t="s">
        <v>4757</v>
      </c>
    </row>
    <row r="48" spans="1:12" ht="24.75" customHeight="1" x14ac:dyDescent="0.2">
      <c r="A48">
        <v>45</v>
      </c>
      <c r="B48">
        <f t="shared" si="0"/>
        <v>46</v>
      </c>
      <c r="C48" s="8" t="s">
        <v>3278</v>
      </c>
      <c r="D48" t="s">
        <v>4716</v>
      </c>
      <c r="E48" s="9">
        <v>-0.17349499999999729</v>
      </c>
      <c r="F48" s="9">
        <v>0.12760250967923409</v>
      </c>
      <c r="G48" s="9">
        <f>IF(Param_SA_Data!N$1=1,Parameter_SA!F48,0.5)</f>
        <v>0.5</v>
      </c>
      <c r="H48">
        <f>INDEX(Param_SA_Data!$B$2:$G$1177,MATCH(Param_SA_Data!$N$2&amp;"_"&amp;Table1[[#This Row],[Independent Index]]&amp;Parameter_SA!H$2,Param_SA_Data!$A$2:$A$1177,0),Param_SA_Data!$K$1)</f>
        <v>1.58617E-4</v>
      </c>
      <c r="I48">
        <f>INDEX(Param_SA_Data!$B$2:$G$1177,MATCH(Param_SA_Data!$N$2&amp;"_"&amp;Table1[[#This Row],[Independent Index]]&amp;Parameter_SA!I$2,Param_SA_Data!$A$2:$A$1177,0),Param_SA_Data!$K$1)</f>
        <v>1.5531099999999999E-3</v>
      </c>
      <c r="J48">
        <f t="shared" si="1"/>
        <v>8.5586349999999996E-4</v>
      </c>
      <c r="K48">
        <f t="shared" si="2"/>
        <v>138</v>
      </c>
      <c r="L48" t="s">
        <v>4758</v>
      </c>
    </row>
    <row r="49" spans="1:12" ht="24.75" customHeight="1" x14ac:dyDescent="0.2">
      <c r="A49">
        <v>46</v>
      </c>
      <c r="B49">
        <f t="shared" si="0"/>
        <v>47</v>
      </c>
      <c r="C49" s="8" t="s">
        <v>3279</v>
      </c>
      <c r="D49" t="s">
        <v>4716</v>
      </c>
      <c r="E49" s="9">
        <v>-0.14736999999999689</v>
      </c>
      <c r="F49" s="9">
        <v>0.10999811130343103</v>
      </c>
      <c r="G49" s="9">
        <f>IF(Param_SA_Data!N$1=1,Parameter_SA!F49,0.5)</f>
        <v>0.5</v>
      </c>
      <c r="H49">
        <f>INDEX(Param_SA_Data!$B$2:$G$1177,MATCH(Param_SA_Data!$N$2&amp;"_"&amp;Table1[[#This Row],[Independent Index]]&amp;Parameter_SA!H$2,Param_SA_Data!$A$2:$A$1177,0),Param_SA_Data!$K$1)</f>
        <v>1.1489600000000001E-2</v>
      </c>
      <c r="I49">
        <f>INDEX(Param_SA_Data!$B$2:$G$1177,MATCH(Param_SA_Data!$N$2&amp;"_"&amp;Table1[[#This Row],[Independent Index]]&amp;Parameter_SA!I$2,Param_SA_Data!$A$2:$A$1177,0),Param_SA_Data!$K$1)</f>
        <v>1.40232E-2</v>
      </c>
      <c r="J49">
        <f t="shared" si="1"/>
        <v>1.2756400000000001E-2</v>
      </c>
      <c r="K49">
        <f t="shared" si="2"/>
        <v>42</v>
      </c>
      <c r="L49" t="s">
        <v>4759</v>
      </c>
    </row>
    <row r="50" spans="1:12" ht="24.75" customHeight="1" x14ac:dyDescent="0.2">
      <c r="A50">
        <v>47</v>
      </c>
      <c r="B50">
        <f t="shared" si="0"/>
        <v>48</v>
      </c>
      <c r="C50" s="8" t="s">
        <v>3280</v>
      </c>
      <c r="D50" t="s">
        <v>4716</v>
      </c>
      <c r="E50" s="9">
        <v>-0.32640749999999841</v>
      </c>
      <c r="F50" s="9">
        <v>0.12101822457638306</v>
      </c>
      <c r="G50" s="9">
        <f>IF(Param_SA_Data!N$1=1,Parameter_SA!F50,0.5)</f>
        <v>0.5</v>
      </c>
      <c r="H50">
        <f>INDEX(Param_SA_Data!$B$2:$G$1177,MATCH(Param_SA_Data!$N$2&amp;"_"&amp;Table1[[#This Row],[Independent Index]]&amp;Parameter_SA!H$2,Param_SA_Data!$A$2:$A$1177,0),Param_SA_Data!$K$1)</f>
        <v>6.6532600000000005E-4</v>
      </c>
      <c r="I50">
        <f>INDEX(Param_SA_Data!$B$2:$G$1177,MATCH(Param_SA_Data!$N$2&amp;"_"&amp;Table1[[#This Row],[Independent Index]]&amp;Parameter_SA!I$2,Param_SA_Data!$A$2:$A$1177,0),Param_SA_Data!$K$1)</f>
        <v>5.03448E-3</v>
      </c>
      <c r="J50">
        <f t="shared" si="1"/>
        <v>2.849903E-3</v>
      </c>
      <c r="K50">
        <f t="shared" si="2"/>
        <v>98</v>
      </c>
      <c r="L50" t="s">
        <v>4760</v>
      </c>
    </row>
    <row r="51" spans="1:12" ht="24.75" customHeight="1" x14ac:dyDescent="0.2">
      <c r="A51">
        <v>48</v>
      </c>
      <c r="B51">
        <f t="shared" si="0"/>
        <v>49</v>
      </c>
      <c r="C51" s="8" t="s">
        <v>3281</v>
      </c>
      <c r="D51" t="s">
        <v>4716</v>
      </c>
      <c r="E51" s="9">
        <v>-0.25018499999999477</v>
      </c>
      <c r="F51" s="9">
        <v>0.11952968763187327</v>
      </c>
      <c r="G51" s="9">
        <f>IF(Param_SA_Data!N$1=1,Parameter_SA!F51,0.5)</f>
        <v>0.5</v>
      </c>
      <c r="H51">
        <f>INDEX(Param_SA_Data!$B$2:$G$1177,MATCH(Param_SA_Data!$N$2&amp;"_"&amp;Table1[[#This Row],[Independent Index]]&amp;Parameter_SA!H$2,Param_SA_Data!$A$2:$A$1177,0),Param_SA_Data!$K$1)</f>
        <v>5.9374799999999995E-4</v>
      </c>
      <c r="I51">
        <f>INDEX(Param_SA_Data!$B$2:$G$1177,MATCH(Param_SA_Data!$N$2&amp;"_"&amp;Table1[[#This Row],[Independent Index]]&amp;Parameter_SA!I$2,Param_SA_Data!$A$2:$A$1177,0),Param_SA_Data!$K$1)</f>
        <v>4.4861900000000001E-3</v>
      </c>
      <c r="J51">
        <f t="shared" si="1"/>
        <v>2.539969E-3</v>
      </c>
      <c r="K51">
        <f t="shared" si="2"/>
        <v>105</v>
      </c>
      <c r="L51" t="s">
        <v>4761</v>
      </c>
    </row>
    <row r="52" spans="1:12" ht="24.75" customHeight="1" x14ac:dyDescent="0.2">
      <c r="A52">
        <v>49</v>
      </c>
      <c r="B52">
        <f t="shared" si="0"/>
        <v>50</v>
      </c>
      <c r="C52" s="8" t="s">
        <v>3282</v>
      </c>
      <c r="D52" t="s">
        <v>4716</v>
      </c>
      <c r="E52" s="9">
        <v>-0.35450999999999411</v>
      </c>
      <c r="F52" s="9">
        <v>0.11747521155276965</v>
      </c>
      <c r="G52" s="9">
        <f>IF(Param_SA_Data!N$1=1,Parameter_SA!F52,0.5)</f>
        <v>0.5</v>
      </c>
      <c r="H52">
        <f>INDEX(Param_SA_Data!$B$2:$G$1177,MATCH(Param_SA_Data!$N$2&amp;"_"&amp;Table1[[#This Row],[Independent Index]]&amp;Parameter_SA!H$2,Param_SA_Data!$A$2:$A$1177,0),Param_SA_Data!$K$1)</f>
        <v>4.0998899999999998E-4</v>
      </c>
      <c r="I52">
        <f>INDEX(Param_SA_Data!$B$2:$G$1177,MATCH(Param_SA_Data!$N$2&amp;"_"&amp;Table1[[#This Row],[Independent Index]]&amp;Parameter_SA!I$2,Param_SA_Data!$A$2:$A$1177,0),Param_SA_Data!$K$1)</f>
        <v>3.4608899999999999E-3</v>
      </c>
      <c r="J52">
        <f t="shared" si="1"/>
        <v>1.9354394999999999E-3</v>
      </c>
      <c r="K52">
        <f t="shared" si="2"/>
        <v>114</v>
      </c>
      <c r="L52" t="s">
        <v>4762</v>
      </c>
    </row>
    <row r="53" spans="1:12" ht="24.75" customHeight="1" x14ac:dyDescent="0.2">
      <c r="A53">
        <v>50</v>
      </c>
      <c r="B53">
        <f t="shared" si="0"/>
        <v>51</v>
      </c>
      <c r="C53" s="8" t="s">
        <v>3283</v>
      </c>
      <c r="D53" t="s">
        <v>4716</v>
      </c>
      <c r="E53" s="9">
        <v>-0.18758999999999837</v>
      </c>
      <c r="F53" s="9">
        <v>0.12113440189189767</v>
      </c>
      <c r="G53" s="9">
        <f>IF(Param_SA_Data!N$1=1,Parameter_SA!F53,0.5)</f>
        <v>0.5</v>
      </c>
      <c r="H53">
        <f>INDEX(Param_SA_Data!$B$2:$G$1177,MATCH(Param_SA_Data!$N$2&amp;"_"&amp;Table1[[#This Row],[Independent Index]]&amp;Parameter_SA!H$2,Param_SA_Data!$A$2:$A$1177,0),Param_SA_Data!$K$1)</f>
        <v>5.0245800000000001E-4</v>
      </c>
      <c r="I53">
        <f>INDEX(Param_SA_Data!$B$2:$G$1177,MATCH(Param_SA_Data!$N$2&amp;"_"&amp;Table1[[#This Row],[Independent Index]]&amp;Parameter_SA!I$2,Param_SA_Data!$A$2:$A$1177,0),Param_SA_Data!$K$1)</f>
        <v>3.8101099999999998E-3</v>
      </c>
      <c r="J53">
        <f t="shared" si="1"/>
        <v>2.1562840000000001E-3</v>
      </c>
      <c r="K53">
        <f t="shared" si="2"/>
        <v>110</v>
      </c>
      <c r="L53" t="s">
        <v>4763</v>
      </c>
    </row>
    <row r="54" spans="1:12" ht="24.75" customHeight="1" x14ac:dyDescent="0.2">
      <c r="A54">
        <v>51</v>
      </c>
      <c r="B54">
        <f t="shared" si="0"/>
        <v>52</v>
      </c>
      <c r="C54" s="8" t="s">
        <v>3284</v>
      </c>
      <c r="D54" t="s">
        <v>4717</v>
      </c>
      <c r="E54" s="9">
        <v>-0.7519774999999953</v>
      </c>
      <c r="F54" s="9">
        <v>0.2958567550530557</v>
      </c>
      <c r="G54" s="9">
        <f>IF(Param_SA_Data!N$1=1,Parameter_SA!F54,0.5)</f>
        <v>0.5</v>
      </c>
      <c r="H54">
        <f>INDEX(Param_SA_Data!$B$2:$G$1177,MATCH(Param_SA_Data!$N$2&amp;"_"&amp;Table1[[#This Row],[Independent Index]]&amp;Parameter_SA!H$2,Param_SA_Data!$A$2:$A$1177,0),Param_SA_Data!$K$1)</f>
        <v>2.07946E-3</v>
      </c>
      <c r="I54">
        <f>INDEX(Param_SA_Data!$B$2:$G$1177,MATCH(Param_SA_Data!$N$2&amp;"_"&amp;Table1[[#This Row],[Independent Index]]&amp;Parameter_SA!I$2,Param_SA_Data!$A$2:$A$1177,0),Param_SA_Data!$K$1)</f>
        <v>6.13936E-3</v>
      </c>
      <c r="J54">
        <f t="shared" si="1"/>
        <v>4.10941E-3</v>
      </c>
      <c r="K54">
        <f t="shared" si="2"/>
        <v>86</v>
      </c>
      <c r="L54" t="s">
        <v>4764</v>
      </c>
    </row>
    <row r="55" spans="1:12" ht="24.75" customHeight="1" x14ac:dyDescent="0.2">
      <c r="A55">
        <v>52</v>
      </c>
      <c r="B55">
        <f t="shared" si="0"/>
        <v>53</v>
      </c>
      <c r="C55" s="8" t="s">
        <v>3285</v>
      </c>
      <c r="D55" t="s">
        <v>4717</v>
      </c>
      <c r="E55" s="9">
        <v>-0.621712500000001</v>
      </c>
      <c r="F55" s="9">
        <v>0.29914251920544277</v>
      </c>
      <c r="G55" s="9">
        <f>IF(Param_SA_Data!N$1=1,Parameter_SA!F55,0.5)</f>
        <v>0.5</v>
      </c>
      <c r="H55">
        <f>INDEX(Param_SA_Data!$B$2:$G$1177,MATCH(Param_SA_Data!$N$2&amp;"_"&amp;Table1[[#This Row],[Independent Index]]&amp;Parameter_SA!H$2,Param_SA_Data!$A$2:$A$1177,0),Param_SA_Data!$K$1)</f>
        <v>5.5267700000000003E-3</v>
      </c>
      <c r="I55">
        <f>INDEX(Param_SA_Data!$B$2:$G$1177,MATCH(Param_SA_Data!$N$2&amp;"_"&amp;Table1[[#This Row],[Independent Index]]&amp;Parameter_SA!I$2,Param_SA_Data!$A$2:$A$1177,0),Param_SA_Data!$K$1)</f>
        <v>1.25837E-2</v>
      </c>
      <c r="J55">
        <f t="shared" si="1"/>
        <v>9.055235E-3</v>
      </c>
      <c r="K55">
        <f t="shared" si="2"/>
        <v>58</v>
      </c>
      <c r="L55" t="s">
        <v>4765</v>
      </c>
    </row>
    <row r="56" spans="1:12" ht="24.75" customHeight="1" x14ac:dyDescent="0.2">
      <c r="A56">
        <v>53</v>
      </c>
      <c r="B56">
        <f t="shared" si="0"/>
        <v>54</v>
      </c>
      <c r="C56" s="8" t="s">
        <v>3286</v>
      </c>
      <c r="D56" t="s">
        <v>4717</v>
      </c>
      <c r="E56" s="9">
        <v>-0.80141250000000497</v>
      </c>
      <c r="F56" s="9">
        <v>0.30885998596051351</v>
      </c>
      <c r="G56" s="9">
        <f>IF(Param_SA_Data!N$1=1,Parameter_SA!F56,0.5)</f>
        <v>0.5</v>
      </c>
      <c r="H56">
        <f>INDEX(Param_SA_Data!$B$2:$G$1177,MATCH(Param_SA_Data!$N$2&amp;"_"&amp;Table1[[#This Row],[Independent Index]]&amp;Parameter_SA!H$2,Param_SA_Data!$A$2:$A$1177,0),Param_SA_Data!$K$1)</f>
        <v>1.89033E-3</v>
      </c>
      <c r="I56">
        <f>INDEX(Param_SA_Data!$B$2:$G$1177,MATCH(Param_SA_Data!$N$2&amp;"_"&amp;Table1[[#This Row],[Independent Index]]&amp;Parameter_SA!I$2,Param_SA_Data!$A$2:$A$1177,0),Param_SA_Data!$K$1)</f>
        <v>5.5928899999999997E-3</v>
      </c>
      <c r="J56">
        <f t="shared" si="1"/>
        <v>3.7416099999999998E-3</v>
      </c>
      <c r="K56">
        <f t="shared" si="2"/>
        <v>91</v>
      </c>
      <c r="L56" t="s">
        <v>4766</v>
      </c>
    </row>
    <row r="57" spans="1:12" ht="24.75" customHeight="1" x14ac:dyDescent="0.2">
      <c r="A57">
        <v>54</v>
      </c>
      <c r="B57">
        <f t="shared" si="0"/>
        <v>55</v>
      </c>
      <c r="C57" s="8" t="s">
        <v>3287</v>
      </c>
      <c r="D57" t="s">
        <v>4717</v>
      </c>
      <c r="E57" s="9">
        <v>-1.5013250000000014</v>
      </c>
      <c r="F57" s="9">
        <v>0.19659644061633991</v>
      </c>
      <c r="G57" s="9">
        <f>IF(Param_SA_Data!N$1=1,Parameter_SA!F57,0.5)</f>
        <v>0.5</v>
      </c>
      <c r="H57">
        <f>INDEX(Param_SA_Data!$B$2:$G$1177,MATCH(Param_SA_Data!$N$2&amp;"_"&amp;Table1[[#This Row],[Independent Index]]&amp;Parameter_SA!H$2,Param_SA_Data!$A$2:$A$1177,0),Param_SA_Data!$K$1)</f>
        <v>7.4241400000000001E-3</v>
      </c>
      <c r="I57">
        <f>INDEX(Param_SA_Data!$B$2:$G$1177,MATCH(Param_SA_Data!$N$2&amp;"_"&amp;Table1[[#This Row],[Independent Index]]&amp;Parameter_SA!I$2,Param_SA_Data!$A$2:$A$1177,0),Param_SA_Data!$K$1)</f>
        <v>1.2260999999999999E-2</v>
      </c>
      <c r="J57">
        <f t="shared" si="1"/>
        <v>9.8425700000000001E-3</v>
      </c>
      <c r="K57">
        <f t="shared" si="2"/>
        <v>52</v>
      </c>
      <c r="L57" t="s">
        <v>4767</v>
      </c>
    </row>
    <row r="58" spans="1:12" ht="24.75" customHeight="1" x14ac:dyDescent="0.2">
      <c r="A58">
        <v>55</v>
      </c>
      <c r="B58">
        <f t="shared" si="0"/>
        <v>56</v>
      </c>
      <c r="C58" s="8" t="s">
        <v>3288</v>
      </c>
      <c r="D58" t="s">
        <v>4717</v>
      </c>
      <c r="E58" s="9">
        <v>-1.4629750000000037</v>
      </c>
      <c r="F58" s="9">
        <v>0.24736906166781253</v>
      </c>
      <c r="G58" s="9">
        <f>IF(Param_SA_Data!N$1=1,Parameter_SA!F58,0.5)</f>
        <v>0.5</v>
      </c>
      <c r="H58">
        <f>INDEX(Param_SA_Data!$B$2:$G$1177,MATCH(Param_SA_Data!$N$2&amp;"_"&amp;Table1[[#This Row],[Independent Index]]&amp;Parameter_SA!H$2,Param_SA_Data!$A$2:$A$1177,0),Param_SA_Data!$K$1)</f>
        <v>6.6386800000000001E-3</v>
      </c>
      <c r="I58">
        <f>INDEX(Param_SA_Data!$B$2:$G$1177,MATCH(Param_SA_Data!$N$2&amp;"_"&amp;Table1[[#This Row],[Independent Index]]&amp;Parameter_SA!I$2,Param_SA_Data!$A$2:$A$1177,0),Param_SA_Data!$K$1)</f>
        <v>1.8229100000000002E-2</v>
      </c>
      <c r="J58">
        <f t="shared" si="1"/>
        <v>1.2433890000000001E-2</v>
      </c>
      <c r="K58">
        <f t="shared" si="2"/>
        <v>43</v>
      </c>
      <c r="L58" t="s">
        <v>4768</v>
      </c>
    </row>
    <row r="59" spans="1:12" ht="24.75" customHeight="1" x14ac:dyDescent="0.2">
      <c r="A59">
        <v>56</v>
      </c>
      <c r="B59">
        <f t="shared" si="0"/>
        <v>57</v>
      </c>
      <c r="C59" s="8" t="s">
        <v>3289</v>
      </c>
      <c r="D59" t="s">
        <v>4717</v>
      </c>
      <c r="E59" s="9">
        <v>-1.4439899999999994</v>
      </c>
      <c r="F59" s="9">
        <v>0.22855392884255751</v>
      </c>
      <c r="G59" s="9">
        <f>IF(Param_SA_Data!N$1=1,Parameter_SA!F59,0.5)</f>
        <v>0.5</v>
      </c>
      <c r="H59">
        <f>INDEX(Param_SA_Data!$B$2:$G$1177,MATCH(Param_SA_Data!$N$2&amp;"_"&amp;Table1[[#This Row],[Independent Index]]&amp;Parameter_SA!H$2,Param_SA_Data!$A$2:$A$1177,0),Param_SA_Data!$K$1)</f>
        <v>2.37989E-3</v>
      </c>
      <c r="I59">
        <f>INDEX(Param_SA_Data!$B$2:$G$1177,MATCH(Param_SA_Data!$N$2&amp;"_"&amp;Table1[[#This Row],[Independent Index]]&amp;Parameter_SA!I$2,Param_SA_Data!$A$2:$A$1177,0),Param_SA_Data!$K$1)</f>
        <v>7.4705600000000002E-3</v>
      </c>
      <c r="J59">
        <f t="shared" si="1"/>
        <v>4.9252250000000001E-3</v>
      </c>
      <c r="K59">
        <f t="shared" si="2"/>
        <v>78</v>
      </c>
      <c r="L59" t="s">
        <v>4769</v>
      </c>
    </row>
    <row r="60" spans="1:12" ht="24.75" customHeight="1" x14ac:dyDescent="0.2">
      <c r="A60">
        <v>57</v>
      </c>
      <c r="B60">
        <f t="shared" si="0"/>
        <v>58</v>
      </c>
      <c r="C60" s="8" t="s">
        <v>3290</v>
      </c>
      <c r="D60" t="s">
        <v>4717</v>
      </c>
      <c r="E60" s="9">
        <v>-0.76156250000000369</v>
      </c>
      <c r="F60" s="9">
        <v>0.20373918515085734</v>
      </c>
      <c r="G60" s="9">
        <f>IF(Param_SA_Data!N$1=1,Parameter_SA!F60,0.5)</f>
        <v>0.5</v>
      </c>
      <c r="H60">
        <f>INDEX(Param_SA_Data!$B$2:$G$1177,MATCH(Param_SA_Data!$N$2&amp;"_"&amp;Table1[[#This Row],[Independent Index]]&amp;Parameter_SA!H$2,Param_SA_Data!$A$2:$A$1177,0),Param_SA_Data!$K$1)</f>
        <v>1.7065299999999999E-3</v>
      </c>
      <c r="I60">
        <f>INDEX(Param_SA_Data!$B$2:$G$1177,MATCH(Param_SA_Data!$N$2&amp;"_"&amp;Table1[[#This Row],[Independent Index]]&amp;Parameter_SA!I$2,Param_SA_Data!$A$2:$A$1177,0),Param_SA_Data!$K$1)</f>
        <v>5.8120899999999998E-3</v>
      </c>
      <c r="J60">
        <f t="shared" si="1"/>
        <v>3.7593100000000001E-3</v>
      </c>
      <c r="K60">
        <f t="shared" si="2"/>
        <v>90</v>
      </c>
      <c r="L60" t="s">
        <v>4770</v>
      </c>
    </row>
    <row r="61" spans="1:12" ht="24.75" customHeight="1" x14ac:dyDescent="0.2">
      <c r="A61">
        <v>58</v>
      </c>
      <c r="B61">
        <f t="shared" si="0"/>
        <v>59</v>
      </c>
      <c r="C61" s="8" t="s">
        <v>3291</v>
      </c>
      <c r="D61" t="s">
        <v>4717</v>
      </c>
      <c r="E61" s="9">
        <v>-1.4197449999999989</v>
      </c>
      <c r="F61" s="9">
        <v>0.19777948182379929</v>
      </c>
      <c r="G61" s="9">
        <f>IF(Param_SA_Data!N$1=1,Parameter_SA!F61,0.5)</f>
        <v>0.5</v>
      </c>
      <c r="H61">
        <f>INDEX(Param_SA_Data!$B$2:$G$1177,MATCH(Param_SA_Data!$N$2&amp;"_"&amp;Table1[[#This Row],[Independent Index]]&amp;Parameter_SA!H$2,Param_SA_Data!$A$2:$A$1177,0),Param_SA_Data!$K$1)</f>
        <v>5.9867200000000001E-3</v>
      </c>
      <c r="I61">
        <f>INDEX(Param_SA_Data!$B$2:$G$1177,MATCH(Param_SA_Data!$N$2&amp;"_"&amp;Table1[[#This Row],[Independent Index]]&amp;Parameter_SA!I$2,Param_SA_Data!$A$2:$A$1177,0),Param_SA_Data!$K$1)</f>
        <v>1.17331E-2</v>
      </c>
      <c r="J61">
        <f t="shared" si="1"/>
        <v>8.8599100000000004E-3</v>
      </c>
      <c r="K61">
        <f t="shared" si="2"/>
        <v>59</v>
      </c>
      <c r="L61" t="s">
        <v>4771</v>
      </c>
    </row>
    <row r="62" spans="1:12" ht="24.75" customHeight="1" x14ac:dyDescent="0.2">
      <c r="A62">
        <v>59</v>
      </c>
      <c r="B62">
        <f t="shared" si="0"/>
        <v>60</v>
      </c>
      <c r="C62" s="8" t="s">
        <v>3292</v>
      </c>
      <c r="D62" t="s">
        <v>4717</v>
      </c>
      <c r="E62" s="9">
        <v>-1.5358174999999967</v>
      </c>
      <c r="F62" s="9">
        <v>0.19964232031318571</v>
      </c>
      <c r="G62" s="9">
        <f>IF(Param_SA_Data!N$1=1,Parameter_SA!F62,0.5)</f>
        <v>0.5</v>
      </c>
      <c r="H62">
        <f>INDEX(Param_SA_Data!$B$2:$G$1177,MATCH(Param_SA_Data!$N$2&amp;"_"&amp;Table1[[#This Row],[Independent Index]]&amp;Parameter_SA!H$2,Param_SA_Data!$A$2:$A$1177,0),Param_SA_Data!$K$1)</f>
        <v>3.4073300000000001E-3</v>
      </c>
      <c r="I62">
        <f>INDEX(Param_SA_Data!$B$2:$G$1177,MATCH(Param_SA_Data!$N$2&amp;"_"&amp;Table1[[#This Row],[Independent Index]]&amp;Parameter_SA!I$2,Param_SA_Data!$A$2:$A$1177,0),Param_SA_Data!$K$1)</f>
        <v>7.9721500000000008E-3</v>
      </c>
      <c r="J62">
        <f t="shared" si="1"/>
        <v>5.6897400000000004E-3</v>
      </c>
      <c r="K62">
        <f t="shared" si="2"/>
        <v>73</v>
      </c>
      <c r="L62" t="s">
        <v>4772</v>
      </c>
    </row>
    <row r="63" spans="1:12" ht="24.75" customHeight="1" x14ac:dyDescent="0.2">
      <c r="A63">
        <v>60</v>
      </c>
      <c r="B63">
        <f t="shared" si="0"/>
        <v>61</v>
      </c>
      <c r="C63" s="8" t="s">
        <v>3293</v>
      </c>
      <c r="D63" t="s">
        <v>4717</v>
      </c>
      <c r="E63" s="9">
        <v>-1.3576174999999999</v>
      </c>
      <c r="F63" s="9">
        <v>0.2401362412178869</v>
      </c>
      <c r="G63" s="9">
        <f>IF(Param_SA_Data!N$1=1,Parameter_SA!F63,0.5)</f>
        <v>0.5</v>
      </c>
      <c r="H63">
        <f>INDEX(Param_SA_Data!$B$2:$G$1177,MATCH(Param_SA_Data!$N$2&amp;"_"&amp;Table1[[#This Row],[Independent Index]]&amp;Parameter_SA!H$2,Param_SA_Data!$A$2:$A$1177,0),Param_SA_Data!$K$1)</f>
        <v>3.3744500000000002E-3</v>
      </c>
      <c r="I63">
        <f>INDEX(Param_SA_Data!$B$2:$G$1177,MATCH(Param_SA_Data!$N$2&amp;"_"&amp;Table1[[#This Row],[Independent Index]]&amp;Parameter_SA!I$2,Param_SA_Data!$A$2:$A$1177,0),Param_SA_Data!$K$1)</f>
        <v>8.6182199999999994E-3</v>
      </c>
      <c r="J63">
        <f t="shared" si="1"/>
        <v>5.9963350000000002E-3</v>
      </c>
      <c r="K63">
        <f t="shared" si="2"/>
        <v>71</v>
      </c>
      <c r="L63" t="s">
        <v>4773</v>
      </c>
    </row>
    <row r="64" spans="1:12" ht="24.75" customHeight="1" x14ac:dyDescent="0.2">
      <c r="A64">
        <v>61</v>
      </c>
      <c r="B64">
        <f t="shared" si="0"/>
        <v>62</v>
      </c>
      <c r="C64" s="8" t="s">
        <v>3294</v>
      </c>
      <c r="D64" t="s">
        <v>4717</v>
      </c>
      <c r="E64" s="9">
        <v>-1.187415000000005</v>
      </c>
      <c r="F64" s="9">
        <v>0.17087857702247455</v>
      </c>
      <c r="G64" s="9">
        <f>IF(Param_SA_Data!N$1=1,Parameter_SA!F64,0.5)</f>
        <v>0.5</v>
      </c>
      <c r="H64">
        <f>INDEX(Param_SA_Data!$B$2:$G$1177,MATCH(Param_SA_Data!$N$2&amp;"_"&amp;Table1[[#This Row],[Independent Index]]&amp;Parameter_SA!H$2,Param_SA_Data!$A$2:$A$1177,0),Param_SA_Data!$K$1)</f>
        <v>4.2159500000000004E-3</v>
      </c>
      <c r="I64">
        <f>INDEX(Param_SA_Data!$B$2:$G$1177,MATCH(Param_SA_Data!$N$2&amp;"_"&amp;Table1[[#This Row],[Independent Index]]&amp;Parameter_SA!I$2,Param_SA_Data!$A$2:$A$1177,0),Param_SA_Data!$K$1)</f>
        <v>9.3241000000000001E-3</v>
      </c>
      <c r="J64">
        <f t="shared" si="1"/>
        <v>6.7700250000000007E-3</v>
      </c>
      <c r="K64">
        <f t="shared" si="2"/>
        <v>68</v>
      </c>
      <c r="L64" t="s">
        <v>4774</v>
      </c>
    </row>
    <row r="65" spans="1:12" ht="24.75" customHeight="1" x14ac:dyDescent="0.2">
      <c r="A65">
        <v>62</v>
      </c>
      <c r="B65">
        <f t="shared" si="0"/>
        <v>63</v>
      </c>
      <c r="C65" s="8" t="s">
        <v>3295</v>
      </c>
      <c r="D65" t="s">
        <v>4717</v>
      </c>
      <c r="E65" s="9">
        <v>-1.0905125000000009</v>
      </c>
      <c r="F65" s="9">
        <v>0.16023563520552161</v>
      </c>
      <c r="G65" s="9">
        <f>IF(Param_SA_Data!N$1=1,Parameter_SA!F65,0.5)</f>
        <v>0.5</v>
      </c>
      <c r="H65">
        <f>INDEX(Param_SA_Data!$B$2:$G$1177,MATCH(Param_SA_Data!$N$2&amp;"_"&amp;Table1[[#This Row],[Independent Index]]&amp;Parameter_SA!H$2,Param_SA_Data!$A$2:$A$1177,0),Param_SA_Data!$K$1)</f>
        <v>3.49279E-3</v>
      </c>
      <c r="I65">
        <f>INDEX(Param_SA_Data!$B$2:$G$1177,MATCH(Param_SA_Data!$N$2&amp;"_"&amp;Table1[[#This Row],[Independent Index]]&amp;Parameter_SA!I$2,Param_SA_Data!$A$2:$A$1177,0),Param_SA_Data!$K$1)</f>
        <v>8.5023100000000008E-3</v>
      </c>
      <c r="J65">
        <f t="shared" si="1"/>
        <v>5.9975500000000008E-3</v>
      </c>
      <c r="K65">
        <f t="shared" si="2"/>
        <v>70</v>
      </c>
      <c r="L65" t="s">
        <v>4775</v>
      </c>
    </row>
    <row r="66" spans="1:12" ht="24.75" customHeight="1" x14ac:dyDescent="0.2">
      <c r="A66">
        <v>63</v>
      </c>
      <c r="B66">
        <f t="shared" si="0"/>
        <v>64</v>
      </c>
      <c r="C66" s="8" t="s">
        <v>3296</v>
      </c>
      <c r="D66" t="s">
        <v>4717</v>
      </c>
      <c r="E66" s="9">
        <v>-1.2389149999999933</v>
      </c>
      <c r="F66" s="9">
        <v>0.17199434873775168</v>
      </c>
      <c r="G66" s="9">
        <f>IF(Param_SA_Data!N$1=1,Parameter_SA!F66,0.5)</f>
        <v>0.5</v>
      </c>
      <c r="H66">
        <f>INDEX(Param_SA_Data!$B$2:$G$1177,MATCH(Param_SA_Data!$N$2&amp;"_"&amp;Table1[[#This Row],[Independent Index]]&amp;Parameter_SA!H$2,Param_SA_Data!$A$2:$A$1177,0),Param_SA_Data!$K$1)</f>
        <v>2.1523699999999998E-3</v>
      </c>
      <c r="I66">
        <f>INDEX(Param_SA_Data!$B$2:$G$1177,MATCH(Param_SA_Data!$N$2&amp;"_"&amp;Table1[[#This Row],[Independent Index]]&amp;Parameter_SA!I$2,Param_SA_Data!$A$2:$A$1177,0),Param_SA_Data!$K$1)</f>
        <v>7.45058E-3</v>
      </c>
      <c r="J66">
        <f t="shared" si="1"/>
        <v>4.8014749999999995E-3</v>
      </c>
      <c r="K66">
        <f t="shared" si="2"/>
        <v>81</v>
      </c>
      <c r="L66" t="s">
        <v>4776</v>
      </c>
    </row>
    <row r="67" spans="1:12" ht="24.75" customHeight="1" x14ac:dyDescent="0.2">
      <c r="A67">
        <v>64</v>
      </c>
      <c r="B67">
        <f t="shared" ref="B67:B130" si="3">A67+1</f>
        <v>65</v>
      </c>
      <c r="C67" s="8" t="s">
        <v>3297</v>
      </c>
      <c r="D67" t="s">
        <v>4717</v>
      </c>
      <c r="E67" s="9">
        <v>-1.0865674999999992</v>
      </c>
      <c r="F67" s="9">
        <v>0.14324068234062995</v>
      </c>
      <c r="G67" s="9">
        <f>IF(Param_SA_Data!N$1=1,Parameter_SA!F67,0.5)</f>
        <v>0.5</v>
      </c>
      <c r="H67">
        <f>INDEX(Param_SA_Data!$B$2:$G$1177,MATCH(Param_SA_Data!$N$2&amp;"_"&amp;Table1[[#This Row],[Independent Index]]&amp;Parameter_SA!H$2,Param_SA_Data!$A$2:$A$1177,0),Param_SA_Data!$K$1)</f>
        <v>5.32702E-3</v>
      </c>
      <c r="I67">
        <f>INDEX(Param_SA_Data!$B$2:$G$1177,MATCH(Param_SA_Data!$N$2&amp;"_"&amp;Table1[[#This Row],[Independent Index]]&amp;Parameter_SA!I$2,Param_SA_Data!$A$2:$A$1177,0),Param_SA_Data!$K$1)</f>
        <v>1.3117999999999999E-2</v>
      </c>
      <c r="J67">
        <f t="shared" ref="J67:J130" si="4">AVERAGE(H67:I67)</f>
        <v>9.2225099999999997E-3</v>
      </c>
      <c r="K67">
        <f t="shared" ref="K67:K130" si="5">COUNTIF(J$3:J$296,"&gt;"&amp;J67)+1</f>
        <v>57</v>
      </c>
      <c r="L67" t="s">
        <v>4777</v>
      </c>
    </row>
    <row r="68" spans="1:12" ht="24.75" customHeight="1" x14ac:dyDescent="0.2">
      <c r="A68">
        <v>65</v>
      </c>
      <c r="B68">
        <f t="shared" si="3"/>
        <v>66</v>
      </c>
      <c r="C68" s="8" t="s">
        <v>3298</v>
      </c>
      <c r="D68" t="s">
        <v>4717</v>
      </c>
      <c r="E68" s="9">
        <v>-1.5793300000000006</v>
      </c>
      <c r="F68" s="9">
        <v>0.19228652663242363</v>
      </c>
      <c r="G68" s="9">
        <f>IF(Param_SA_Data!N$1=1,Parameter_SA!F68,0.5)</f>
        <v>0.5</v>
      </c>
      <c r="H68">
        <f>INDEX(Param_SA_Data!$B$2:$G$1177,MATCH(Param_SA_Data!$N$2&amp;"_"&amp;Table1[[#This Row],[Independent Index]]&amp;Parameter_SA!H$2,Param_SA_Data!$A$2:$A$1177,0),Param_SA_Data!$K$1)</f>
        <v>6.4974500000000001E-3</v>
      </c>
      <c r="I68">
        <f>INDEX(Param_SA_Data!$B$2:$G$1177,MATCH(Param_SA_Data!$N$2&amp;"_"&amp;Table1[[#This Row],[Independent Index]]&amp;Parameter_SA!I$2,Param_SA_Data!$A$2:$A$1177,0),Param_SA_Data!$K$1)</f>
        <v>1.1199499999999999E-2</v>
      </c>
      <c r="J68">
        <f t="shared" si="4"/>
        <v>8.8484749999999997E-3</v>
      </c>
      <c r="K68">
        <f t="shared" si="5"/>
        <v>61</v>
      </c>
      <c r="L68" t="s">
        <v>4778</v>
      </c>
    </row>
    <row r="69" spans="1:12" ht="24.75" customHeight="1" x14ac:dyDescent="0.2">
      <c r="A69">
        <v>66</v>
      </c>
      <c r="B69">
        <f t="shared" si="3"/>
        <v>67</v>
      </c>
      <c r="C69" s="8" t="s">
        <v>3299</v>
      </c>
      <c r="D69" t="s">
        <v>4717</v>
      </c>
      <c r="E69" s="9">
        <v>-1.4667349999999981</v>
      </c>
      <c r="F69" s="9">
        <v>0.19019251376631158</v>
      </c>
      <c r="G69" s="9">
        <f>IF(Param_SA_Data!N$1=1,Parameter_SA!F69,0.5)</f>
        <v>0.5</v>
      </c>
      <c r="H69">
        <f>INDEX(Param_SA_Data!$B$2:$G$1177,MATCH(Param_SA_Data!$N$2&amp;"_"&amp;Table1[[#This Row],[Independent Index]]&amp;Parameter_SA!H$2,Param_SA_Data!$A$2:$A$1177,0),Param_SA_Data!$K$1)</f>
        <v>2.0338999999999999E-3</v>
      </c>
      <c r="I69">
        <f>INDEX(Param_SA_Data!$B$2:$G$1177,MATCH(Param_SA_Data!$N$2&amp;"_"&amp;Table1[[#This Row],[Independent Index]]&amp;Parameter_SA!I$2,Param_SA_Data!$A$2:$A$1177,0),Param_SA_Data!$K$1)</f>
        <v>5.9386200000000004E-3</v>
      </c>
      <c r="J69">
        <f t="shared" si="4"/>
        <v>3.9862600000000002E-3</v>
      </c>
      <c r="K69">
        <f t="shared" si="5"/>
        <v>88</v>
      </c>
      <c r="L69" t="s">
        <v>4779</v>
      </c>
    </row>
    <row r="70" spans="1:12" ht="24.75" customHeight="1" x14ac:dyDescent="0.2">
      <c r="A70">
        <v>67</v>
      </c>
      <c r="B70">
        <f t="shared" si="3"/>
        <v>68</v>
      </c>
      <c r="C70" s="8" t="s">
        <v>3300</v>
      </c>
      <c r="D70" t="s">
        <v>4717</v>
      </c>
      <c r="E70" s="9">
        <v>-0.24849999999999639</v>
      </c>
      <c r="F70" s="9">
        <v>0.22735193360614472</v>
      </c>
      <c r="G70" s="9">
        <f>IF(Param_SA_Data!N$1=1,Parameter_SA!F70,0.5)</f>
        <v>0.5</v>
      </c>
      <c r="H70">
        <f>INDEX(Param_SA_Data!$B$2:$G$1177,MATCH(Param_SA_Data!$N$2&amp;"_"&amp;Table1[[#This Row],[Independent Index]]&amp;Parameter_SA!H$2,Param_SA_Data!$A$2:$A$1177,0),Param_SA_Data!$K$1)</f>
        <v>3.1866499999999999E-4</v>
      </c>
      <c r="I70">
        <f>INDEX(Param_SA_Data!$B$2:$G$1177,MATCH(Param_SA_Data!$N$2&amp;"_"&amp;Table1[[#This Row],[Independent Index]]&amp;Parameter_SA!I$2,Param_SA_Data!$A$2:$A$1177,0),Param_SA_Data!$K$1)</f>
        <v>1.6317300000000001E-3</v>
      </c>
      <c r="J70">
        <f t="shared" si="4"/>
        <v>9.7519750000000008E-4</v>
      </c>
      <c r="K70">
        <f t="shared" si="5"/>
        <v>134</v>
      </c>
      <c r="L70" t="s">
        <v>4780</v>
      </c>
    </row>
    <row r="71" spans="1:12" ht="24.75" customHeight="1" x14ac:dyDescent="0.2">
      <c r="A71">
        <v>68</v>
      </c>
      <c r="B71">
        <f t="shared" si="3"/>
        <v>69</v>
      </c>
      <c r="C71" s="8" t="s">
        <v>3301</v>
      </c>
      <c r="D71" t="s">
        <v>4717</v>
      </c>
      <c r="E71" s="9">
        <v>-0.58449250000000319</v>
      </c>
      <c r="F71" s="9">
        <v>0.33210327075712626</v>
      </c>
      <c r="G71" s="9">
        <f>IF(Param_SA_Data!N$1=1,Parameter_SA!F71,0.5)</f>
        <v>0.5</v>
      </c>
      <c r="H71">
        <f>INDEX(Param_SA_Data!$B$2:$G$1177,MATCH(Param_SA_Data!$N$2&amp;"_"&amp;Table1[[#This Row],[Independent Index]]&amp;Parameter_SA!H$2,Param_SA_Data!$A$2:$A$1177,0),Param_SA_Data!$K$1)</f>
        <v>5.9329399999999996E-4</v>
      </c>
      <c r="I71">
        <f>INDEX(Param_SA_Data!$B$2:$G$1177,MATCH(Param_SA_Data!$N$2&amp;"_"&amp;Table1[[#This Row],[Independent Index]]&amp;Parameter_SA!I$2,Param_SA_Data!$A$2:$A$1177,0),Param_SA_Data!$K$1)</f>
        <v>1.9307599999999999E-3</v>
      </c>
      <c r="J71">
        <f t="shared" si="4"/>
        <v>1.262027E-3</v>
      </c>
      <c r="K71">
        <f t="shared" si="5"/>
        <v>123</v>
      </c>
      <c r="L71" t="s">
        <v>4781</v>
      </c>
    </row>
    <row r="72" spans="1:12" ht="24.75" customHeight="1" x14ac:dyDescent="0.2">
      <c r="A72">
        <v>69</v>
      </c>
      <c r="B72">
        <f t="shared" si="3"/>
        <v>70</v>
      </c>
      <c r="C72" s="8" t="s">
        <v>3302</v>
      </c>
      <c r="D72" t="s">
        <v>4717</v>
      </c>
      <c r="E72" s="9">
        <v>-0.57104999999999961</v>
      </c>
      <c r="F72" s="9">
        <v>0.3542767778299914</v>
      </c>
      <c r="G72" s="9">
        <f>IF(Param_SA_Data!N$1=1,Parameter_SA!F72,0.5)</f>
        <v>0.5</v>
      </c>
      <c r="H72">
        <f>INDEX(Param_SA_Data!$B$2:$G$1177,MATCH(Param_SA_Data!$N$2&amp;"_"&amp;Table1[[#This Row],[Independent Index]]&amp;Parameter_SA!H$2,Param_SA_Data!$A$2:$A$1177,0),Param_SA_Data!$K$1)</f>
        <v>1.45257E-3</v>
      </c>
      <c r="I72">
        <f>INDEX(Param_SA_Data!$B$2:$G$1177,MATCH(Param_SA_Data!$N$2&amp;"_"&amp;Table1[[#This Row],[Independent Index]]&amp;Parameter_SA!I$2,Param_SA_Data!$A$2:$A$1177,0),Param_SA_Data!$K$1)</f>
        <v>3.9981299999999999E-3</v>
      </c>
      <c r="J72">
        <f t="shared" si="4"/>
        <v>2.7253500000000001E-3</v>
      </c>
      <c r="K72">
        <f t="shared" si="5"/>
        <v>102</v>
      </c>
      <c r="L72" t="s">
        <v>4782</v>
      </c>
    </row>
    <row r="73" spans="1:12" ht="24.75" customHeight="1" x14ac:dyDescent="0.2">
      <c r="A73">
        <v>70</v>
      </c>
      <c r="B73">
        <f t="shared" si="3"/>
        <v>71</v>
      </c>
      <c r="C73" s="8" t="s">
        <v>3303</v>
      </c>
      <c r="D73" t="s">
        <v>4717</v>
      </c>
      <c r="E73" s="9">
        <v>-0.94154500000000141</v>
      </c>
      <c r="F73" s="9">
        <v>0.13221149099875026</v>
      </c>
      <c r="G73" s="9">
        <f>IF(Param_SA_Data!N$1=1,Parameter_SA!F73,0.5)</f>
        <v>0.5</v>
      </c>
      <c r="H73">
        <f>INDEX(Param_SA_Data!$B$2:$G$1177,MATCH(Param_SA_Data!$N$2&amp;"_"&amp;Table1[[#This Row],[Independent Index]]&amp;Parameter_SA!H$2,Param_SA_Data!$A$2:$A$1177,0),Param_SA_Data!$K$1)</f>
        <v>2.5963599999999998E-3</v>
      </c>
      <c r="I73">
        <f>INDEX(Param_SA_Data!$B$2:$G$1177,MATCH(Param_SA_Data!$N$2&amp;"_"&amp;Table1[[#This Row],[Independent Index]]&amp;Parameter_SA!I$2,Param_SA_Data!$A$2:$A$1177,0),Param_SA_Data!$K$1)</f>
        <v>6.5938200000000002E-3</v>
      </c>
      <c r="J73">
        <f t="shared" si="4"/>
        <v>4.5950899999999996E-3</v>
      </c>
      <c r="K73">
        <f t="shared" si="5"/>
        <v>82</v>
      </c>
      <c r="L73" t="s">
        <v>4783</v>
      </c>
    </row>
    <row r="74" spans="1:12" ht="24.75" customHeight="1" x14ac:dyDescent="0.2">
      <c r="A74">
        <v>71</v>
      </c>
      <c r="B74">
        <f t="shared" si="3"/>
        <v>72</v>
      </c>
      <c r="C74" s="8" t="s">
        <v>3304</v>
      </c>
      <c r="D74" t="s">
        <v>4717</v>
      </c>
      <c r="E74" s="9">
        <v>-0.76034500000000094</v>
      </c>
      <c r="F74" s="9">
        <v>0.11702967218090567</v>
      </c>
      <c r="G74" s="9">
        <f>IF(Param_SA_Data!N$1=1,Parameter_SA!F74,0.5)</f>
        <v>0.5</v>
      </c>
      <c r="H74">
        <f>INDEX(Param_SA_Data!$B$2:$G$1177,MATCH(Param_SA_Data!$N$2&amp;"_"&amp;Table1[[#This Row],[Independent Index]]&amp;Parameter_SA!H$2,Param_SA_Data!$A$2:$A$1177,0),Param_SA_Data!$K$1)</f>
        <v>3.4549300000000002E-3</v>
      </c>
      <c r="I74">
        <f>INDEX(Param_SA_Data!$B$2:$G$1177,MATCH(Param_SA_Data!$N$2&amp;"_"&amp;Table1[[#This Row],[Independent Index]]&amp;Parameter_SA!I$2,Param_SA_Data!$A$2:$A$1177,0),Param_SA_Data!$K$1)</f>
        <v>1.2430800000000001E-2</v>
      </c>
      <c r="J74">
        <f t="shared" si="4"/>
        <v>7.9428650000000003E-3</v>
      </c>
      <c r="K74">
        <f t="shared" si="5"/>
        <v>63</v>
      </c>
      <c r="L74" t="s">
        <v>4784</v>
      </c>
    </row>
    <row r="75" spans="1:12" ht="24.75" customHeight="1" x14ac:dyDescent="0.2">
      <c r="A75">
        <v>72</v>
      </c>
      <c r="B75">
        <f t="shared" si="3"/>
        <v>73</v>
      </c>
      <c r="C75" s="8" t="s">
        <v>3305</v>
      </c>
      <c r="D75" t="s">
        <v>4717</v>
      </c>
      <c r="E75" s="9">
        <v>-1.0997275000000002</v>
      </c>
      <c r="F75" s="9">
        <v>0.12503689825506262</v>
      </c>
      <c r="G75" s="9">
        <f>IF(Param_SA_Data!N$1=1,Parameter_SA!F75,0.5)</f>
        <v>0.5</v>
      </c>
      <c r="H75">
        <f>INDEX(Param_SA_Data!$B$2:$G$1177,MATCH(Param_SA_Data!$N$2&amp;"_"&amp;Table1[[#This Row],[Independent Index]]&amp;Parameter_SA!H$2,Param_SA_Data!$A$2:$A$1177,0),Param_SA_Data!$K$1)</f>
        <v>1.96042E-3</v>
      </c>
      <c r="I75">
        <f>INDEX(Param_SA_Data!$B$2:$G$1177,MATCH(Param_SA_Data!$N$2&amp;"_"&amp;Table1[[#This Row],[Independent Index]]&amp;Parameter_SA!I$2,Param_SA_Data!$A$2:$A$1177,0),Param_SA_Data!$K$1)</f>
        <v>7.0653599999999997E-3</v>
      </c>
      <c r="J75">
        <f t="shared" si="4"/>
        <v>4.5128900000000003E-3</v>
      </c>
      <c r="K75">
        <f t="shared" si="5"/>
        <v>85</v>
      </c>
      <c r="L75" t="s">
        <v>4785</v>
      </c>
    </row>
    <row r="76" spans="1:12" ht="24.75" customHeight="1" x14ac:dyDescent="0.2">
      <c r="A76">
        <v>73</v>
      </c>
      <c r="B76">
        <f t="shared" si="3"/>
        <v>74</v>
      </c>
      <c r="C76" s="8" t="s">
        <v>3306</v>
      </c>
      <c r="D76" t="s">
        <v>4717</v>
      </c>
      <c r="E76" s="9">
        <v>-0.71776749999999367</v>
      </c>
      <c r="F76" s="9">
        <v>0.11724311772623872</v>
      </c>
      <c r="G76" s="9">
        <f>IF(Param_SA_Data!N$1=1,Parameter_SA!F76,0.5)</f>
        <v>0.5</v>
      </c>
      <c r="H76">
        <f>INDEX(Param_SA_Data!$B$2:$G$1177,MATCH(Param_SA_Data!$N$2&amp;"_"&amp;Table1[[#This Row],[Independent Index]]&amp;Parameter_SA!H$2,Param_SA_Data!$A$2:$A$1177,0),Param_SA_Data!$K$1)</f>
        <v>5.0352499999999998E-3</v>
      </c>
      <c r="I76">
        <f>INDEX(Param_SA_Data!$B$2:$G$1177,MATCH(Param_SA_Data!$N$2&amp;"_"&amp;Table1[[#This Row],[Independent Index]]&amp;Parameter_SA!I$2,Param_SA_Data!$A$2:$A$1177,0),Param_SA_Data!$K$1)</f>
        <v>1.4632900000000001E-2</v>
      </c>
      <c r="J76">
        <f t="shared" si="4"/>
        <v>9.8340750000000011E-3</v>
      </c>
      <c r="K76">
        <f t="shared" si="5"/>
        <v>53</v>
      </c>
      <c r="L76" t="s">
        <v>4786</v>
      </c>
    </row>
    <row r="77" spans="1:12" ht="24.75" customHeight="1" x14ac:dyDescent="0.2">
      <c r="A77">
        <v>74</v>
      </c>
      <c r="B77">
        <f t="shared" si="3"/>
        <v>75</v>
      </c>
      <c r="C77" s="8" t="s">
        <v>3307</v>
      </c>
      <c r="D77" t="s">
        <v>4717</v>
      </c>
      <c r="E77" s="9">
        <v>-0.58731749999999394</v>
      </c>
      <c r="F77" s="9">
        <v>0.11339693427422329</v>
      </c>
      <c r="G77" s="9">
        <f>IF(Param_SA_Data!N$1=1,Parameter_SA!F77,0.5)</f>
        <v>0.5</v>
      </c>
      <c r="H77">
        <f>INDEX(Param_SA_Data!$B$2:$G$1177,MATCH(Param_SA_Data!$N$2&amp;"_"&amp;Table1[[#This Row],[Independent Index]]&amp;Parameter_SA!H$2,Param_SA_Data!$A$2:$A$1177,0),Param_SA_Data!$K$1)</f>
        <v>1.26407E-3</v>
      </c>
      <c r="I77">
        <f>INDEX(Param_SA_Data!$B$2:$G$1177,MATCH(Param_SA_Data!$N$2&amp;"_"&amp;Table1[[#This Row],[Independent Index]]&amp;Parameter_SA!I$2,Param_SA_Data!$A$2:$A$1177,0),Param_SA_Data!$K$1)</f>
        <v>4.3061499999999999E-3</v>
      </c>
      <c r="J77">
        <f t="shared" si="4"/>
        <v>2.7851099999999999E-3</v>
      </c>
      <c r="K77">
        <f t="shared" si="5"/>
        <v>99</v>
      </c>
      <c r="L77" t="s">
        <v>4787</v>
      </c>
    </row>
    <row r="78" spans="1:12" ht="24.75" customHeight="1" x14ac:dyDescent="0.2">
      <c r="A78">
        <v>75</v>
      </c>
      <c r="B78">
        <f t="shared" si="3"/>
        <v>76</v>
      </c>
      <c r="C78" s="8" t="s">
        <v>3308</v>
      </c>
      <c r="D78" t="s">
        <v>4717</v>
      </c>
      <c r="E78" s="9">
        <v>-0.46287749999999761</v>
      </c>
      <c r="F78" s="9">
        <v>0.11250854420593716</v>
      </c>
      <c r="G78" s="9">
        <f>IF(Param_SA_Data!N$1=1,Parameter_SA!F78,0.5)</f>
        <v>0.5</v>
      </c>
      <c r="H78">
        <f>INDEX(Param_SA_Data!$B$2:$G$1177,MATCH(Param_SA_Data!$N$2&amp;"_"&amp;Table1[[#This Row],[Independent Index]]&amp;Parameter_SA!H$2,Param_SA_Data!$A$2:$A$1177,0),Param_SA_Data!$K$1)</f>
        <v>1.2792999999999999E-3</v>
      </c>
      <c r="I78">
        <f>INDEX(Param_SA_Data!$B$2:$G$1177,MATCH(Param_SA_Data!$N$2&amp;"_"&amp;Table1[[#This Row],[Independent Index]]&amp;Parameter_SA!I$2,Param_SA_Data!$A$2:$A$1177,0),Param_SA_Data!$K$1)</f>
        <v>4.2483800000000004E-3</v>
      </c>
      <c r="J78">
        <f t="shared" si="4"/>
        <v>2.76384E-3</v>
      </c>
      <c r="K78">
        <f t="shared" si="5"/>
        <v>101</v>
      </c>
      <c r="L78" t="s">
        <v>4788</v>
      </c>
    </row>
    <row r="79" spans="1:12" ht="24.75" customHeight="1" x14ac:dyDescent="0.2">
      <c r="A79">
        <v>76</v>
      </c>
      <c r="B79">
        <f t="shared" si="3"/>
        <v>77</v>
      </c>
      <c r="C79" s="8" t="s">
        <v>3309</v>
      </c>
      <c r="D79" t="s">
        <v>4717</v>
      </c>
      <c r="E79" s="9">
        <v>-1.1137250000000023</v>
      </c>
      <c r="F79" s="9">
        <v>0.14798306892441704</v>
      </c>
      <c r="G79" s="9">
        <f>IF(Param_SA_Data!N$1=1,Parameter_SA!F79,0.5)</f>
        <v>0.5</v>
      </c>
      <c r="H79">
        <f>INDEX(Param_SA_Data!$B$2:$G$1177,MATCH(Param_SA_Data!$N$2&amp;"_"&amp;Table1[[#This Row],[Independent Index]]&amp;Parameter_SA!H$2,Param_SA_Data!$A$2:$A$1177,0),Param_SA_Data!$K$1)</f>
        <v>3.2009500000000001E-3</v>
      </c>
      <c r="I79">
        <f>INDEX(Param_SA_Data!$B$2:$G$1177,MATCH(Param_SA_Data!$N$2&amp;"_"&amp;Table1[[#This Row],[Independent Index]]&amp;Parameter_SA!I$2,Param_SA_Data!$A$2:$A$1177,0),Param_SA_Data!$K$1)</f>
        <v>7.4477700000000003E-3</v>
      </c>
      <c r="J79">
        <f t="shared" si="4"/>
        <v>5.3243600000000002E-3</v>
      </c>
      <c r="K79">
        <f t="shared" si="5"/>
        <v>76</v>
      </c>
      <c r="L79" t="s">
        <v>4789</v>
      </c>
    </row>
    <row r="80" spans="1:12" ht="24.75" customHeight="1" x14ac:dyDescent="0.2">
      <c r="A80">
        <v>77</v>
      </c>
      <c r="B80">
        <f t="shared" si="3"/>
        <v>78</v>
      </c>
      <c r="C80" s="8" t="s">
        <v>3310</v>
      </c>
      <c r="D80" t="s">
        <v>4717</v>
      </c>
      <c r="E80" s="9">
        <v>-1.146250000000002</v>
      </c>
      <c r="F80" s="9">
        <v>0.12619726880947998</v>
      </c>
      <c r="G80" s="9">
        <f>IF(Param_SA_Data!N$1=1,Parameter_SA!F80,0.5)</f>
        <v>0.5</v>
      </c>
      <c r="H80">
        <f>INDEX(Param_SA_Data!$B$2:$G$1177,MATCH(Param_SA_Data!$N$2&amp;"_"&amp;Table1[[#This Row],[Independent Index]]&amp;Parameter_SA!H$2,Param_SA_Data!$A$2:$A$1177,0),Param_SA_Data!$K$1)</f>
        <v>1.19045E-3</v>
      </c>
      <c r="I80">
        <f>INDEX(Param_SA_Data!$B$2:$G$1177,MATCH(Param_SA_Data!$N$2&amp;"_"&amp;Table1[[#This Row],[Independent Index]]&amp;Parameter_SA!I$2,Param_SA_Data!$A$2:$A$1177,0),Param_SA_Data!$K$1)</f>
        <v>4.3710499999999996E-3</v>
      </c>
      <c r="J80">
        <f t="shared" si="4"/>
        <v>2.7807499999999998E-3</v>
      </c>
      <c r="K80">
        <f t="shared" si="5"/>
        <v>100</v>
      </c>
      <c r="L80" t="s">
        <v>4790</v>
      </c>
    </row>
    <row r="81" spans="1:12" ht="24.75" customHeight="1" x14ac:dyDescent="0.2">
      <c r="A81">
        <v>78</v>
      </c>
      <c r="B81">
        <f t="shared" si="3"/>
        <v>79</v>
      </c>
      <c r="C81" s="8" t="s">
        <v>3311</v>
      </c>
      <c r="D81" t="s">
        <v>4717</v>
      </c>
      <c r="E81" s="9">
        <v>-0.59013249999999573</v>
      </c>
      <c r="F81" s="9">
        <v>0.12216424497500065</v>
      </c>
      <c r="G81" s="9">
        <f>IF(Param_SA_Data!N$1=1,Parameter_SA!F81,0.5)</f>
        <v>0.5</v>
      </c>
      <c r="H81">
        <f>INDEX(Param_SA_Data!$B$2:$G$1177,MATCH(Param_SA_Data!$N$2&amp;"_"&amp;Table1[[#This Row],[Independent Index]]&amp;Parameter_SA!H$2,Param_SA_Data!$A$2:$A$1177,0),Param_SA_Data!$K$1)</f>
        <v>1.63551E-3</v>
      </c>
      <c r="I81">
        <f>INDEX(Param_SA_Data!$B$2:$G$1177,MATCH(Param_SA_Data!$N$2&amp;"_"&amp;Table1[[#This Row],[Independent Index]]&amp;Parameter_SA!I$2,Param_SA_Data!$A$2:$A$1177,0),Param_SA_Data!$K$1)</f>
        <v>5.5441700000000002E-3</v>
      </c>
      <c r="J81">
        <f t="shared" si="4"/>
        <v>3.58984E-3</v>
      </c>
      <c r="K81">
        <f t="shared" si="5"/>
        <v>93</v>
      </c>
      <c r="L81" t="s">
        <v>4791</v>
      </c>
    </row>
    <row r="82" spans="1:12" ht="24.75" customHeight="1" x14ac:dyDescent="0.2">
      <c r="A82">
        <v>79</v>
      </c>
      <c r="B82">
        <f t="shared" si="3"/>
        <v>80</v>
      </c>
      <c r="C82" s="8" t="s">
        <v>3312</v>
      </c>
      <c r="D82" t="s">
        <v>4717</v>
      </c>
      <c r="E82" s="9">
        <v>-0.51089999999999591</v>
      </c>
      <c r="F82" s="9">
        <v>0.13567526949523762</v>
      </c>
      <c r="G82" s="9">
        <f>IF(Param_SA_Data!N$1=1,Parameter_SA!F82,0.5)</f>
        <v>0.5</v>
      </c>
      <c r="H82">
        <f>INDEX(Param_SA_Data!$B$2:$G$1177,MATCH(Param_SA_Data!$N$2&amp;"_"&amp;Table1[[#This Row],[Independent Index]]&amp;Parameter_SA!H$2,Param_SA_Data!$A$2:$A$1177,0),Param_SA_Data!$K$1)</f>
        <v>2.0326099999999998E-3</v>
      </c>
      <c r="I82">
        <f>INDEX(Param_SA_Data!$B$2:$G$1177,MATCH(Param_SA_Data!$N$2&amp;"_"&amp;Table1[[#This Row],[Independent Index]]&amp;Parameter_SA!I$2,Param_SA_Data!$A$2:$A$1177,0),Param_SA_Data!$K$1)</f>
        <v>5.80066E-3</v>
      </c>
      <c r="J82">
        <f t="shared" si="4"/>
        <v>3.9166349999999999E-3</v>
      </c>
      <c r="K82">
        <f t="shared" si="5"/>
        <v>89</v>
      </c>
      <c r="L82" t="s">
        <v>4792</v>
      </c>
    </row>
    <row r="83" spans="1:12" ht="24.75" customHeight="1" x14ac:dyDescent="0.2">
      <c r="A83">
        <v>80</v>
      </c>
      <c r="B83">
        <f t="shared" si="3"/>
        <v>81</v>
      </c>
      <c r="C83" s="8" t="s">
        <v>3313</v>
      </c>
      <c r="D83" t="s">
        <v>4717</v>
      </c>
      <c r="E83" s="9">
        <v>-1.2741265313281165</v>
      </c>
      <c r="F83" s="9">
        <v>0.25901054011342639</v>
      </c>
      <c r="G83" s="9">
        <f>IF(Param_SA_Data!N$1=1,Parameter_SA!F83,0.5)</f>
        <v>0.5</v>
      </c>
      <c r="H83">
        <f>INDEX(Param_SA_Data!$B$2:$G$1177,MATCH(Param_SA_Data!$N$2&amp;"_"&amp;Table1[[#This Row],[Independent Index]]&amp;Parameter_SA!H$2,Param_SA_Data!$A$2:$A$1177,0),Param_SA_Data!$K$1)</f>
        <v>2.5236199999999999E-3</v>
      </c>
      <c r="I83">
        <f>INDEX(Param_SA_Data!$B$2:$G$1177,MATCH(Param_SA_Data!$N$2&amp;"_"&amp;Table1[[#This Row],[Independent Index]]&amp;Parameter_SA!I$2,Param_SA_Data!$A$2:$A$1177,0),Param_SA_Data!$K$1)</f>
        <v>6.5351999999999997E-3</v>
      </c>
      <c r="J83">
        <f t="shared" si="4"/>
        <v>4.5294099999999993E-3</v>
      </c>
      <c r="K83">
        <f t="shared" si="5"/>
        <v>84</v>
      </c>
      <c r="L83" t="s">
        <v>4793</v>
      </c>
    </row>
    <row r="84" spans="1:12" ht="24.75" customHeight="1" x14ac:dyDescent="0.2">
      <c r="A84">
        <v>81</v>
      </c>
      <c r="B84">
        <f t="shared" si="3"/>
        <v>82</v>
      </c>
      <c r="C84" s="8" t="s">
        <v>3314</v>
      </c>
      <c r="D84" t="s">
        <v>4717</v>
      </c>
      <c r="E84" s="9">
        <v>-0.4796024999999986</v>
      </c>
      <c r="F84" s="9">
        <v>0.30582109147237579</v>
      </c>
      <c r="G84" s="9">
        <f>IF(Param_SA_Data!N$1=1,Parameter_SA!F84,0.5)</f>
        <v>0.5</v>
      </c>
      <c r="H84">
        <f>INDEX(Param_SA_Data!$B$2:$G$1177,MATCH(Param_SA_Data!$N$2&amp;"_"&amp;Table1[[#This Row],[Independent Index]]&amp;Parameter_SA!H$2,Param_SA_Data!$A$2:$A$1177,0),Param_SA_Data!$K$1)</f>
        <v>1.15558E-3</v>
      </c>
      <c r="I84">
        <f>INDEX(Param_SA_Data!$B$2:$G$1177,MATCH(Param_SA_Data!$N$2&amp;"_"&amp;Table1[[#This Row],[Independent Index]]&amp;Parameter_SA!I$2,Param_SA_Data!$A$2:$A$1177,0),Param_SA_Data!$K$1)</f>
        <v>3.4208200000000002E-3</v>
      </c>
      <c r="J84">
        <f t="shared" si="4"/>
        <v>2.2882000000000002E-3</v>
      </c>
      <c r="K84">
        <f t="shared" si="5"/>
        <v>108</v>
      </c>
      <c r="L84" t="s">
        <v>4794</v>
      </c>
    </row>
    <row r="85" spans="1:12" ht="24.75" customHeight="1" x14ac:dyDescent="0.2">
      <c r="A85">
        <v>82</v>
      </c>
      <c r="B85">
        <f t="shared" si="3"/>
        <v>83</v>
      </c>
      <c r="C85" s="8" t="s">
        <v>3315</v>
      </c>
      <c r="D85" t="s">
        <v>4717</v>
      </c>
      <c r="E85" s="9">
        <v>-0.81419250000000076</v>
      </c>
      <c r="F85" s="9">
        <v>0.35420428162052425</v>
      </c>
      <c r="G85" s="9">
        <f>IF(Param_SA_Data!N$1=1,Parameter_SA!F85,0.5)</f>
        <v>0.5</v>
      </c>
      <c r="H85">
        <f>INDEX(Param_SA_Data!$B$2:$G$1177,MATCH(Param_SA_Data!$N$2&amp;"_"&amp;Table1[[#This Row],[Independent Index]]&amp;Parameter_SA!H$2,Param_SA_Data!$A$2:$A$1177,0),Param_SA_Data!$K$1)</f>
        <v>1.2094499999999999E-3</v>
      </c>
      <c r="I85">
        <f>INDEX(Param_SA_Data!$B$2:$G$1177,MATCH(Param_SA_Data!$N$2&amp;"_"&amp;Table1[[#This Row],[Independent Index]]&amp;Parameter_SA!I$2,Param_SA_Data!$A$2:$A$1177,0),Param_SA_Data!$K$1)</f>
        <v>2.9267E-3</v>
      </c>
      <c r="J85">
        <f t="shared" si="4"/>
        <v>2.0680749999999999E-3</v>
      </c>
      <c r="K85">
        <f t="shared" si="5"/>
        <v>111</v>
      </c>
      <c r="L85" t="s">
        <v>4795</v>
      </c>
    </row>
    <row r="86" spans="1:12" ht="24.75" customHeight="1" x14ac:dyDescent="0.2">
      <c r="A86">
        <v>83</v>
      </c>
      <c r="B86">
        <f t="shared" si="3"/>
        <v>84</v>
      </c>
      <c r="C86" s="8" t="s">
        <v>3316</v>
      </c>
      <c r="D86" t="s">
        <v>4717</v>
      </c>
      <c r="E86" s="9">
        <v>-0.40404250000000275</v>
      </c>
      <c r="F86" s="9">
        <v>0.31516308161564033</v>
      </c>
      <c r="G86" s="9">
        <f>IF(Param_SA_Data!N$1=1,Parameter_SA!F86,0.5)</f>
        <v>0.5</v>
      </c>
      <c r="H86">
        <f>INDEX(Param_SA_Data!$B$2:$G$1177,MATCH(Param_SA_Data!$N$2&amp;"_"&amp;Table1[[#This Row],[Independent Index]]&amp;Parameter_SA!H$2,Param_SA_Data!$A$2:$A$1177,0),Param_SA_Data!$K$1)</f>
        <v>1.07558E-3</v>
      </c>
      <c r="I86">
        <f>INDEX(Param_SA_Data!$B$2:$G$1177,MATCH(Param_SA_Data!$N$2&amp;"_"&amp;Table1[[#This Row],[Independent Index]]&amp;Parameter_SA!I$2,Param_SA_Data!$A$2:$A$1177,0),Param_SA_Data!$K$1)</f>
        <v>3.0221699999999998E-3</v>
      </c>
      <c r="J86">
        <f t="shared" si="4"/>
        <v>2.0488749999999999E-3</v>
      </c>
      <c r="K86">
        <f t="shared" si="5"/>
        <v>112</v>
      </c>
      <c r="L86" t="s">
        <v>4796</v>
      </c>
    </row>
    <row r="87" spans="1:12" ht="24.75" customHeight="1" x14ac:dyDescent="0.2">
      <c r="A87">
        <v>84</v>
      </c>
      <c r="B87">
        <f t="shared" si="3"/>
        <v>85</v>
      </c>
      <c r="C87" s="8" t="s">
        <v>3317</v>
      </c>
      <c r="D87" t="s">
        <v>4718</v>
      </c>
      <c r="E87" s="9">
        <v>0.59710755939896476</v>
      </c>
      <c r="F87" s="9">
        <v>6.2553486191423979E-2</v>
      </c>
      <c r="G87" s="9">
        <f>IF(Param_SA_Data!N$1=1,Parameter_SA!F87,0.5)</f>
        <v>0.5</v>
      </c>
      <c r="H87">
        <f>INDEX(Param_SA_Data!$B$2:$G$1177,MATCH(Param_SA_Data!$N$2&amp;"_"&amp;Table1[[#This Row],[Independent Index]]&amp;Parameter_SA!H$2,Param_SA_Data!$A$2:$A$1177,0),Param_SA_Data!$K$1)</f>
        <v>1.6953699999999999E-2</v>
      </c>
      <c r="I87">
        <f>INDEX(Param_SA_Data!$B$2:$G$1177,MATCH(Param_SA_Data!$N$2&amp;"_"&amp;Table1[[#This Row],[Independent Index]]&amp;Parameter_SA!I$2,Param_SA_Data!$A$2:$A$1177,0),Param_SA_Data!$K$1)</f>
        <v>9.9519399999999994E-2</v>
      </c>
      <c r="J87">
        <f t="shared" si="4"/>
        <v>5.8236549999999998E-2</v>
      </c>
      <c r="K87">
        <f t="shared" si="5"/>
        <v>2</v>
      </c>
      <c r="L87" t="s">
        <v>4797</v>
      </c>
    </row>
    <row r="88" spans="1:12" ht="24.75" customHeight="1" x14ac:dyDescent="0.2">
      <c r="A88">
        <v>85</v>
      </c>
      <c r="B88">
        <f t="shared" si="3"/>
        <v>86</v>
      </c>
      <c r="C88" s="8" t="s">
        <v>3318</v>
      </c>
      <c r="D88" t="s">
        <v>4718</v>
      </c>
      <c r="E88" s="9">
        <v>9.1921135965535132</v>
      </c>
      <c r="F88" s="9">
        <v>1.1783582123988561</v>
      </c>
      <c r="G88" s="9">
        <f>IF(Param_SA_Data!N$1=1,Parameter_SA!F88,0.5)</f>
        <v>0.5</v>
      </c>
      <c r="H88">
        <f>INDEX(Param_SA_Data!$B$2:$G$1177,MATCH(Param_SA_Data!$N$2&amp;"_"&amp;Table1[[#This Row],[Independent Index]]&amp;Parameter_SA!H$2,Param_SA_Data!$A$2:$A$1177,0),Param_SA_Data!$K$1)</f>
        <v>1.55093E-2</v>
      </c>
      <c r="I88">
        <f>INDEX(Param_SA_Data!$B$2:$G$1177,MATCH(Param_SA_Data!$N$2&amp;"_"&amp;Table1[[#This Row],[Independent Index]]&amp;Parameter_SA!I$2,Param_SA_Data!$A$2:$A$1177,0),Param_SA_Data!$K$1)</f>
        <v>1.6021000000000001E-2</v>
      </c>
      <c r="J88">
        <f t="shared" si="4"/>
        <v>1.5765149999999999E-2</v>
      </c>
      <c r="K88">
        <f t="shared" si="5"/>
        <v>30</v>
      </c>
      <c r="L88" t="s">
        <v>4798</v>
      </c>
    </row>
    <row r="89" spans="1:12" ht="24.75" customHeight="1" x14ac:dyDescent="0.2">
      <c r="A89">
        <v>86</v>
      </c>
      <c r="B89">
        <f t="shared" si="3"/>
        <v>87</v>
      </c>
      <c r="C89" s="8" t="s">
        <v>3319</v>
      </c>
      <c r="D89" t="s">
        <v>4718</v>
      </c>
      <c r="E89" s="9">
        <v>-0.45557434601302615</v>
      </c>
      <c r="F89" s="9">
        <v>0.31029113301448108</v>
      </c>
      <c r="G89" s="9">
        <f>IF(Param_SA_Data!N$1=1,Parameter_SA!F89,0.5)</f>
        <v>0.5</v>
      </c>
      <c r="H89">
        <f>INDEX(Param_SA_Data!$B$2:$G$1177,MATCH(Param_SA_Data!$N$2&amp;"_"&amp;Table1[[#This Row],[Independent Index]]&amp;Parameter_SA!H$2,Param_SA_Data!$A$2:$A$1177,0),Param_SA_Data!$K$1)</f>
        <v>6.3145499999999993E-2</v>
      </c>
      <c r="I89">
        <f>INDEX(Param_SA_Data!$B$2:$G$1177,MATCH(Param_SA_Data!$N$2&amp;"_"&amp;Table1[[#This Row],[Independent Index]]&amp;Parameter_SA!I$2,Param_SA_Data!$A$2:$A$1177,0),Param_SA_Data!$K$1)</f>
        <v>4.5393500000000003E-2</v>
      </c>
      <c r="J89">
        <f t="shared" si="4"/>
        <v>5.4269499999999998E-2</v>
      </c>
      <c r="K89">
        <f t="shared" si="5"/>
        <v>3</v>
      </c>
      <c r="L89" t="s">
        <v>4798</v>
      </c>
    </row>
    <row r="90" spans="1:12" ht="24.75" customHeight="1" x14ac:dyDescent="0.2">
      <c r="A90">
        <v>87</v>
      </c>
      <c r="B90">
        <f t="shared" si="3"/>
        <v>88</v>
      </c>
      <c r="C90" s="8" t="s">
        <v>3320</v>
      </c>
      <c r="D90" t="s">
        <v>4718</v>
      </c>
      <c r="E90" s="9">
        <v>0.67280936924258361</v>
      </c>
      <c r="F90" s="9">
        <v>0.20489073348002021</v>
      </c>
      <c r="G90" s="9">
        <f>IF(Param_SA_Data!N$1=1,Parameter_SA!F90,0.5)</f>
        <v>0.5</v>
      </c>
      <c r="H90">
        <f>INDEX(Param_SA_Data!$B$2:$G$1177,MATCH(Param_SA_Data!$N$2&amp;"_"&amp;Table1[[#This Row],[Independent Index]]&amp;Parameter_SA!H$2,Param_SA_Data!$A$2:$A$1177,0),Param_SA_Data!$K$1)</f>
        <v>0</v>
      </c>
      <c r="I90">
        <f>INDEX(Param_SA_Data!$B$2:$G$1177,MATCH(Param_SA_Data!$N$2&amp;"_"&amp;Table1[[#This Row],[Independent Index]]&amp;Parameter_SA!I$2,Param_SA_Data!$A$2:$A$1177,0),Param_SA_Data!$K$1)</f>
        <v>0</v>
      </c>
      <c r="J90">
        <f t="shared" si="4"/>
        <v>0</v>
      </c>
      <c r="K90">
        <f t="shared" si="5"/>
        <v>291</v>
      </c>
      <c r="L90" t="s">
        <v>4798</v>
      </c>
    </row>
    <row r="91" spans="1:12" ht="24.75" customHeight="1" x14ac:dyDescent="0.2">
      <c r="A91">
        <v>88</v>
      </c>
      <c r="B91">
        <f t="shared" si="3"/>
        <v>89</v>
      </c>
      <c r="C91" s="8" t="s">
        <v>3321</v>
      </c>
      <c r="D91" t="s">
        <v>4718</v>
      </c>
      <c r="E91" s="9">
        <v>2.2968299011429969</v>
      </c>
      <c r="F91" s="9">
        <v>0.53279616446634892</v>
      </c>
      <c r="G91" s="9">
        <f>IF(Param_SA_Data!N$1=1,Parameter_SA!F91,0.5)</f>
        <v>0.5</v>
      </c>
      <c r="H91">
        <f>INDEX(Param_SA_Data!$B$2:$G$1177,MATCH(Param_SA_Data!$N$2&amp;"_"&amp;Table1[[#This Row],[Independent Index]]&amp;Parameter_SA!H$2,Param_SA_Data!$A$2:$A$1177,0),Param_SA_Data!$K$1)</f>
        <v>0</v>
      </c>
      <c r="I91">
        <f>INDEX(Param_SA_Data!$B$2:$G$1177,MATCH(Param_SA_Data!$N$2&amp;"_"&amp;Table1[[#This Row],[Independent Index]]&amp;Parameter_SA!I$2,Param_SA_Data!$A$2:$A$1177,0),Param_SA_Data!$K$1)</f>
        <v>0</v>
      </c>
      <c r="J91">
        <f t="shared" si="4"/>
        <v>0</v>
      </c>
      <c r="K91">
        <f t="shared" si="5"/>
        <v>291</v>
      </c>
      <c r="L91" t="s">
        <v>4798</v>
      </c>
    </row>
    <row r="92" spans="1:12" ht="24.75" customHeight="1" x14ac:dyDescent="0.2">
      <c r="A92">
        <v>89</v>
      </c>
      <c r="B92">
        <f t="shared" si="3"/>
        <v>90</v>
      </c>
      <c r="C92" s="8" t="s">
        <v>3322</v>
      </c>
      <c r="D92" t="s">
        <v>4718</v>
      </c>
      <c r="E92" s="9">
        <v>0.4021686656541591</v>
      </c>
      <c r="F92" s="9">
        <v>4.425369297709205E-2</v>
      </c>
      <c r="G92" s="9">
        <f>IF(Param_SA_Data!N$1=1,Parameter_SA!F92,0.5)</f>
        <v>0.5</v>
      </c>
      <c r="H92">
        <f>INDEX(Param_SA_Data!$B$2:$G$1177,MATCH(Param_SA_Data!$N$2&amp;"_"&amp;Table1[[#This Row],[Independent Index]]&amp;Parameter_SA!H$2,Param_SA_Data!$A$2:$A$1177,0),Param_SA_Data!$K$1)</f>
        <v>3.8993E-2</v>
      </c>
      <c r="I92">
        <f>INDEX(Param_SA_Data!$B$2:$G$1177,MATCH(Param_SA_Data!$N$2&amp;"_"&amp;Table1[[#This Row],[Independent Index]]&amp;Parameter_SA!I$2,Param_SA_Data!$A$2:$A$1177,0),Param_SA_Data!$K$1)</f>
        <v>5.50847E-2</v>
      </c>
      <c r="J92">
        <f t="shared" si="4"/>
        <v>4.703885E-2</v>
      </c>
      <c r="K92">
        <f t="shared" si="5"/>
        <v>5</v>
      </c>
      <c r="L92" t="s">
        <v>4733</v>
      </c>
    </row>
    <row r="93" spans="1:12" ht="24.75" customHeight="1" x14ac:dyDescent="0.2">
      <c r="A93">
        <v>90</v>
      </c>
      <c r="B93">
        <f t="shared" si="3"/>
        <v>91</v>
      </c>
      <c r="C93" s="8" t="s">
        <v>3323</v>
      </c>
      <c r="D93" t="s">
        <v>4718</v>
      </c>
      <c r="E93" s="9">
        <v>-1.9758080831841998</v>
      </c>
      <c r="F93" s="9">
        <v>0.25768934714805963</v>
      </c>
      <c r="G93" s="9">
        <f>IF(Param_SA_Data!N$1=1,Parameter_SA!F93,0.5)</f>
        <v>0.5</v>
      </c>
      <c r="H93">
        <f>INDEX(Param_SA_Data!$B$2:$G$1177,MATCH(Param_SA_Data!$N$2&amp;"_"&amp;Table1[[#This Row],[Independent Index]]&amp;Parameter_SA!H$2,Param_SA_Data!$A$2:$A$1177,0),Param_SA_Data!$K$1)</f>
        <v>3.2602999999999998E-3</v>
      </c>
      <c r="I93">
        <f>INDEX(Param_SA_Data!$B$2:$G$1177,MATCH(Param_SA_Data!$N$2&amp;"_"&amp;Table1[[#This Row],[Independent Index]]&amp;Parameter_SA!I$2,Param_SA_Data!$A$2:$A$1177,0),Param_SA_Data!$K$1)</f>
        <v>6.5567400000000001E-3</v>
      </c>
      <c r="J93">
        <f t="shared" si="4"/>
        <v>4.9085199999999996E-3</v>
      </c>
      <c r="K93">
        <f t="shared" si="5"/>
        <v>79</v>
      </c>
      <c r="L93" t="s">
        <v>4799</v>
      </c>
    </row>
    <row r="94" spans="1:12" ht="24.75" customHeight="1" x14ac:dyDescent="0.2">
      <c r="A94">
        <v>91</v>
      </c>
      <c r="B94">
        <f t="shared" si="3"/>
        <v>92</v>
      </c>
      <c r="C94" s="8" t="s">
        <v>3324</v>
      </c>
      <c r="D94" t="s">
        <v>4718</v>
      </c>
      <c r="E94" s="9">
        <v>0.29152176740154051</v>
      </c>
      <c r="F94" s="9">
        <v>0.17357134726457774</v>
      </c>
      <c r="G94" s="9">
        <f>IF(Param_SA_Data!N$1=1,Parameter_SA!F94,0.5)</f>
        <v>0.5</v>
      </c>
      <c r="H94">
        <f>INDEX(Param_SA_Data!$B$2:$G$1177,MATCH(Param_SA_Data!$N$2&amp;"_"&amp;Table1[[#This Row],[Independent Index]]&amp;Parameter_SA!H$2,Param_SA_Data!$A$2:$A$1177,0),Param_SA_Data!$K$1)</f>
        <v>2.7937600000000002E-5</v>
      </c>
      <c r="I94">
        <f>INDEX(Param_SA_Data!$B$2:$G$1177,MATCH(Param_SA_Data!$N$2&amp;"_"&amp;Table1[[#This Row],[Independent Index]]&amp;Parameter_SA!I$2,Param_SA_Data!$A$2:$A$1177,0),Param_SA_Data!$K$1)</f>
        <v>6.2613499999999999E-4</v>
      </c>
      <c r="J94">
        <f t="shared" si="4"/>
        <v>3.270363E-4</v>
      </c>
      <c r="K94">
        <f t="shared" si="5"/>
        <v>180</v>
      </c>
      <c r="L94" t="s">
        <v>4799</v>
      </c>
    </row>
    <row r="95" spans="1:12" ht="24.75" customHeight="1" x14ac:dyDescent="0.2">
      <c r="A95">
        <v>92</v>
      </c>
      <c r="B95">
        <f t="shared" si="3"/>
        <v>93</v>
      </c>
      <c r="C95" s="8" t="s">
        <v>3325</v>
      </c>
      <c r="D95" t="s">
        <v>4718</v>
      </c>
      <c r="E95" s="9">
        <v>1.6741420375320835</v>
      </c>
      <c r="F95" s="9">
        <v>1.1281218190529125</v>
      </c>
      <c r="G95" s="9">
        <f>IF(Param_SA_Data!N$1=1,Parameter_SA!F95,0.5)</f>
        <v>0.5</v>
      </c>
      <c r="H95">
        <f>INDEX(Param_SA_Data!$B$2:$G$1177,MATCH(Param_SA_Data!$N$2&amp;"_"&amp;Table1[[#This Row],[Independent Index]]&amp;Parameter_SA!H$2,Param_SA_Data!$A$2:$A$1177,0),Param_SA_Data!$K$1)</f>
        <v>2.4623299999999999E-5</v>
      </c>
      <c r="I95">
        <f>INDEX(Param_SA_Data!$B$2:$G$1177,MATCH(Param_SA_Data!$N$2&amp;"_"&amp;Table1[[#This Row],[Independent Index]]&amp;Parameter_SA!I$2,Param_SA_Data!$A$2:$A$1177,0),Param_SA_Data!$K$1)</f>
        <v>5.8582399999999997E-5</v>
      </c>
      <c r="J95">
        <f t="shared" si="4"/>
        <v>4.1602849999999998E-5</v>
      </c>
      <c r="K95">
        <f t="shared" si="5"/>
        <v>247</v>
      </c>
      <c r="L95" t="s">
        <v>4799</v>
      </c>
    </row>
    <row r="96" spans="1:12" ht="24.75" customHeight="1" x14ac:dyDescent="0.2">
      <c r="A96">
        <v>93</v>
      </c>
      <c r="B96">
        <f t="shared" si="3"/>
        <v>94</v>
      </c>
      <c r="C96" s="8" t="s">
        <v>3326</v>
      </c>
      <c r="D96" t="s">
        <v>4718</v>
      </c>
      <c r="E96" s="9">
        <v>1.4136079985042296</v>
      </c>
      <c r="F96" s="9">
        <v>0.6692762914413487</v>
      </c>
      <c r="G96" s="9">
        <f>IF(Param_SA_Data!N$1=1,Parameter_SA!F96,0.5)</f>
        <v>0.5</v>
      </c>
      <c r="H96">
        <f>INDEX(Param_SA_Data!$B$2:$G$1177,MATCH(Param_SA_Data!$N$2&amp;"_"&amp;Table1[[#This Row],[Independent Index]]&amp;Parameter_SA!H$2,Param_SA_Data!$A$2:$A$1177,0),Param_SA_Data!$K$1)</f>
        <v>5.8903500000000003E-5</v>
      </c>
      <c r="I96">
        <f>INDEX(Param_SA_Data!$B$2:$G$1177,MATCH(Param_SA_Data!$N$2&amp;"_"&amp;Table1[[#This Row],[Independent Index]]&amp;Parameter_SA!I$2,Param_SA_Data!$A$2:$A$1177,0),Param_SA_Data!$K$1)</f>
        <v>2.4796699999999998E-4</v>
      </c>
      <c r="J96">
        <f t="shared" si="4"/>
        <v>1.5343525E-4</v>
      </c>
      <c r="K96">
        <f t="shared" si="5"/>
        <v>202</v>
      </c>
      <c r="L96" t="s">
        <v>4799</v>
      </c>
    </row>
    <row r="97" spans="1:12" ht="24.75" customHeight="1" x14ac:dyDescent="0.2">
      <c r="A97">
        <v>94</v>
      </c>
      <c r="B97">
        <f t="shared" si="3"/>
        <v>95</v>
      </c>
      <c r="C97" s="8" t="s">
        <v>3327</v>
      </c>
      <c r="D97" t="s">
        <v>4718</v>
      </c>
      <c r="E97" s="9">
        <v>4.2130742858873464</v>
      </c>
      <c r="F97" s="9">
        <v>0.25172911199589537</v>
      </c>
      <c r="G97" s="9">
        <f>IF(Param_SA_Data!N$1=1,Parameter_SA!F97,0.5)</f>
        <v>0.5</v>
      </c>
      <c r="H97">
        <f>INDEX(Param_SA_Data!$B$2:$G$1177,MATCH(Param_SA_Data!$N$2&amp;"_"&amp;Table1[[#This Row],[Independent Index]]&amp;Parameter_SA!H$2,Param_SA_Data!$A$2:$A$1177,0),Param_SA_Data!$K$1)</f>
        <v>0</v>
      </c>
      <c r="I97">
        <f>INDEX(Param_SA_Data!$B$2:$G$1177,MATCH(Param_SA_Data!$N$2&amp;"_"&amp;Table1[[#This Row],[Independent Index]]&amp;Parameter_SA!I$2,Param_SA_Data!$A$2:$A$1177,0),Param_SA_Data!$K$1)</f>
        <v>0</v>
      </c>
      <c r="J97">
        <f t="shared" si="4"/>
        <v>0</v>
      </c>
      <c r="K97">
        <f t="shared" si="5"/>
        <v>291</v>
      </c>
      <c r="L97" t="s">
        <v>4733</v>
      </c>
    </row>
    <row r="98" spans="1:12" ht="24.75" customHeight="1" x14ac:dyDescent="0.2">
      <c r="A98">
        <v>95</v>
      </c>
      <c r="B98">
        <f t="shared" si="3"/>
        <v>96</v>
      </c>
      <c r="C98" s="8" t="s">
        <v>3328</v>
      </c>
      <c r="D98" t="s">
        <v>4718</v>
      </c>
      <c r="E98" s="9">
        <v>-0.94165650636190934</v>
      </c>
      <c r="F98" s="9">
        <v>0.29168056302709466</v>
      </c>
      <c r="G98" s="9">
        <f>IF(Param_SA_Data!N$1=1,Parameter_SA!F98,0.5)</f>
        <v>0.5</v>
      </c>
      <c r="H98">
        <f>INDEX(Param_SA_Data!$B$2:$G$1177,MATCH(Param_SA_Data!$N$2&amp;"_"&amp;Table1[[#This Row],[Independent Index]]&amp;Parameter_SA!H$2,Param_SA_Data!$A$2:$A$1177,0),Param_SA_Data!$K$1)</f>
        <v>6.3850000000000001E-3</v>
      </c>
      <c r="I98">
        <f>INDEX(Param_SA_Data!$B$2:$G$1177,MATCH(Param_SA_Data!$N$2&amp;"_"&amp;Table1[[#This Row],[Independent Index]]&amp;Parameter_SA!I$2,Param_SA_Data!$A$2:$A$1177,0),Param_SA_Data!$K$1)</f>
        <v>1.5314100000000001E-2</v>
      </c>
      <c r="J98">
        <f t="shared" si="4"/>
        <v>1.0849549999999999E-2</v>
      </c>
      <c r="K98">
        <f t="shared" si="5"/>
        <v>48</v>
      </c>
      <c r="L98" t="s">
        <v>4800</v>
      </c>
    </row>
    <row r="99" spans="1:12" ht="24.75" customHeight="1" x14ac:dyDescent="0.2">
      <c r="A99">
        <v>96</v>
      </c>
      <c r="B99">
        <f t="shared" si="3"/>
        <v>97</v>
      </c>
      <c r="C99" s="8" t="s">
        <v>3329</v>
      </c>
      <c r="D99" t="s">
        <v>4719</v>
      </c>
      <c r="E99" s="9">
        <v>3.8925576820873813</v>
      </c>
      <c r="F99" s="9">
        <v>8.3055281580827298E-2</v>
      </c>
      <c r="G99" s="9">
        <f>IF(Param_SA_Data!N$1=1,Parameter_SA!F99,0.5)</f>
        <v>0.5</v>
      </c>
      <c r="H99">
        <f>INDEX(Param_SA_Data!$B$2:$G$1177,MATCH(Param_SA_Data!$N$2&amp;"_"&amp;Table1[[#This Row],[Independent Index]]&amp;Parameter_SA!H$2,Param_SA_Data!$A$2:$A$1177,0),Param_SA_Data!$K$1)</f>
        <v>2.1209700000000001E-2</v>
      </c>
      <c r="I99">
        <f>INDEX(Param_SA_Data!$B$2:$G$1177,MATCH(Param_SA_Data!$N$2&amp;"_"&amp;Table1[[#This Row],[Independent Index]]&amp;Parameter_SA!I$2,Param_SA_Data!$A$2:$A$1177,0),Param_SA_Data!$K$1)</f>
        <v>4.2217400000000002E-2</v>
      </c>
      <c r="J99">
        <f t="shared" si="4"/>
        <v>3.171355E-2</v>
      </c>
      <c r="K99">
        <f t="shared" si="5"/>
        <v>8</v>
      </c>
      <c r="L99" t="s">
        <v>4800</v>
      </c>
    </row>
    <row r="100" spans="1:12" ht="24.75" customHeight="1" x14ac:dyDescent="0.2">
      <c r="A100">
        <v>97</v>
      </c>
      <c r="B100">
        <f t="shared" si="3"/>
        <v>98</v>
      </c>
      <c r="C100" s="8" t="s">
        <v>3330</v>
      </c>
      <c r="D100" t="s">
        <v>4719</v>
      </c>
      <c r="E100" s="9">
        <v>2.9464169959710773</v>
      </c>
      <c r="F100" s="9">
        <v>0.47306450761207891</v>
      </c>
      <c r="G100" s="9">
        <f>IF(Param_SA_Data!N$1=1,Parameter_SA!F100,0.5)</f>
        <v>0.5</v>
      </c>
      <c r="H100">
        <f>INDEX(Param_SA_Data!$B$2:$G$1177,MATCH(Param_SA_Data!$N$2&amp;"_"&amp;Table1[[#This Row],[Independent Index]]&amp;Parameter_SA!H$2,Param_SA_Data!$A$2:$A$1177,0),Param_SA_Data!$K$1)</f>
        <v>8.0736000000000002E-2</v>
      </c>
      <c r="I100">
        <f>INDEX(Param_SA_Data!$B$2:$G$1177,MATCH(Param_SA_Data!$N$2&amp;"_"&amp;Table1[[#This Row],[Independent Index]]&amp;Parameter_SA!I$2,Param_SA_Data!$A$2:$A$1177,0),Param_SA_Data!$K$1)</f>
        <v>2.1936600000000001E-2</v>
      </c>
      <c r="J100">
        <f t="shared" si="4"/>
        <v>5.1336300000000001E-2</v>
      </c>
      <c r="K100">
        <f t="shared" si="5"/>
        <v>4</v>
      </c>
      <c r="L100" t="s">
        <v>4801</v>
      </c>
    </row>
    <row r="101" spans="1:12" ht="24.75" customHeight="1" x14ac:dyDescent="0.2">
      <c r="A101">
        <v>98</v>
      </c>
      <c r="B101">
        <f t="shared" si="3"/>
        <v>99</v>
      </c>
      <c r="C101" s="8" t="s">
        <v>3331</v>
      </c>
      <c r="D101" t="s">
        <v>4719</v>
      </c>
      <c r="E101" s="9">
        <v>3.2490794959710745</v>
      </c>
      <c r="F101" s="9">
        <v>0.71266569781976019</v>
      </c>
      <c r="G101" s="9">
        <f>IF(Param_SA_Data!N$1=1,Parameter_SA!F101,0.5)</f>
        <v>0.5</v>
      </c>
      <c r="H101">
        <f>INDEX(Param_SA_Data!$B$2:$G$1177,MATCH(Param_SA_Data!$N$2&amp;"_"&amp;Table1[[#This Row],[Independent Index]]&amp;Parameter_SA!H$2,Param_SA_Data!$A$2:$A$1177,0),Param_SA_Data!$K$1)</f>
        <v>1.3236700000000001E-2</v>
      </c>
      <c r="I101">
        <f>INDEX(Param_SA_Data!$B$2:$G$1177,MATCH(Param_SA_Data!$N$2&amp;"_"&amp;Table1[[#This Row],[Independent Index]]&amp;Parameter_SA!I$2,Param_SA_Data!$A$2:$A$1177,0),Param_SA_Data!$K$1)</f>
        <v>0.103685</v>
      </c>
      <c r="J101">
        <f t="shared" si="4"/>
        <v>5.8460850000000002E-2</v>
      </c>
      <c r="K101">
        <f t="shared" si="5"/>
        <v>1</v>
      </c>
      <c r="L101" t="s">
        <v>4802</v>
      </c>
    </row>
    <row r="102" spans="1:12" ht="24.75" customHeight="1" x14ac:dyDescent="0.2">
      <c r="A102">
        <v>99</v>
      </c>
      <c r="B102">
        <f t="shared" si="3"/>
        <v>100</v>
      </c>
      <c r="C102" s="8" t="s">
        <v>3332</v>
      </c>
      <c r="D102" t="s">
        <v>4719</v>
      </c>
      <c r="E102" s="9">
        <v>5.8160073202676141</v>
      </c>
      <c r="F102" s="9">
        <v>0.21337969777951554</v>
      </c>
      <c r="G102" s="9">
        <f>IF(Param_SA_Data!N$1=1,Parameter_SA!F102,0.5)</f>
        <v>0.5</v>
      </c>
      <c r="H102">
        <f>INDEX(Param_SA_Data!$B$2:$G$1177,MATCH(Param_SA_Data!$N$2&amp;"_"&amp;Table1[[#This Row],[Independent Index]]&amp;Parameter_SA!H$2,Param_SA_Data!$A$2:$A$1177,0),Param_SA_Data!$K$1)</f>
        <v>6.4758999999999997E-3</v>
      </c>
      <c r="I102">
        <f>INDEX(Param_SA_Data!$B$2:$G$1177,MATCH(Param_SA_Data!$N$2&amp;"_"&amp;Table1[[#This Row],[Independent Index]]&amp;Parameter_SA!I$2,Param_SA_Data!$A$2:$A$1177,0),Param_SA_Data!$K$1)</f>
        <v>1.5463299999999999E-2</v>
      </c>
      <c r="J102">
        <f t="shared" si="4"/>
        <v>1.0969599999999999E-2</v>
      </c>
      <c r="K102">
        <f t="shared" si="5"/>
        <v>47</v>
      </c>
      <c r="L102" t="s">
        <v>4799</v>
      </c>
    </row>
    <row r="103" spans="1:12" ht="24.75" customHeight="1" x14ac:dyDescent="0.2">
      <c r="A103">
        <v>100</v>
      </c>
      <c r="B103">
        <f t="shared" si="3"/>
        <v>101</v>
      </c>
      <c r="C103" s="8" t="s">
        <v>3333</v>
      </c>
      <c r="D103" t="s">
        <v>4719</v>
      </c>
      <c r="E103" s="9">
        <v>1.004758988401929</v>
      </c>
      <c r="F103" s="9">
        <v>9.3142248956322837E-2</v>
      </c>
      <c r="G103" s="9">
        <f>IF(Param_SA_Data!N$1=1,Parameter_SA!F103,0.5)</f>
        <v>0.5</v>
      </c>
      <c r="H103">
        <f>INDEX(Param_SA_Data!$B$2:$G$1177,MATCH(Param_SA_Data!$N$2&amp;"_"&amp;Table1[[#This Row],[Independent Index]]&amp;Parameter_SA!H$2,Param_SA_Data!$A$2:$A$1177,0),Param_SA_Data!$K$1)</f>
        <v>5.1831200000000003E-3</v>
      </c>
      <c r="I103">
        <f>INDEX(Param_SA_Data!$B$2:$G$1177,MATCH(Param_SA_Data!$N$2&amp;"_"&amp;Table1[[#This Row],[Independent Index]]&amp;Parameter_SA!I$2,Param_SA_Data!$A$2:$A$1177,0),Param_SA_Data!$K$1)</f>
        <v>1.4886E-2</v>
      </c>
      <c r="J103">
        <f t="shared" si="4"/>
        <v>1.003456E-2</v>
      </c>
      <c r="K103">
        <f t="shared" si="5"/>
        <v>49</v>
      </c>
      <c r="L103" t="s">
        <v>4797</v>
      </c>
    </row>
    <row r="104" spans="1:12" ht="24.75" customHeight="1" x14ac:dyDescent="0.2">
      <c r="A104">
        <v>101</v>
      </c>
      <c r="B104">
        <f t="shared" si="3"/>
        <v>102</v>
      </c>
      <c r="C104" s="8" t="s">
        <v>3334</v>
      </c>
      <c r="D104" t="s">
        <v>4719</v>
      </c>
      <c r="E104" s="9">
        <v>5.640235704756722</v>
      </c>
      <c r="F104" s="9">
        <v>0.15559711248120234</v>
      </c>
      <c r="G104" s="9">
        <f>IF(Param_SA_Data!N$1=1,Parameter_SA!F104,0.5)</f>
        <v>0.5</v>
      </c>
      <c r="H104">
        <f>INDEX(Param_SA_Data!$B$2:$G$1177,MATCH(Param_SA_Data!$N$2&amp;"_"&amp;Table1[[#This Row],[Independent Index]]&amp;Parameter_SA!H$2,Param_SA_Data!$A$2:$A$1177,0),Param_SA_Data!$K$1)</f>
        <v>1.7412899999999999E-2</v>
      </c>
      <c r="I104">
        <f>INDEX(Param_SA_Data!$B$2:$G$1177,MATCH(Param_SA_Data!$N$2&amp;"_"&amp;Table1[[#This Row],[Independent Index]]&amp;Parameter_SA!I$2,Param_SA_Data!$A$2:$A$1177,0),Param_SA_Data!$K$1)</f>
        <v>2.68948E-2</v>
      </c>
      <c r="J104">
        <f t="shared" si="4"/>
        <v>2.2153849999999999E-2</v>
      </c>
      <c r="K104">
        <f t="shared" si="5"/>
        <v>19</v>
      </c>
      <c r="L104" t="s">
        <v>4799</v>
      </c>
    </row>
    <row r="105" spans="1:12" ht="24.75" customHeight="1" x14ac:dyDescent="0.2">
      <c r="A105">
        <v>102</v>
      </c>
      <c r="B105">
        <f t="shared" si="3"/>
        <v>103</v>
      </c>
      <c r="C105" s="8" t="s">
        <v>3335</v>
      </c>
      <c r="D105" t="s">
        <v>4719</v>
      </c>
      <c r="E105" s="9">
        <v>1.8568458628759488</v>
      </c>
      <c r="F105" s="9">
        <v>0.15440039135402181</v>
      </c>
      <c r="G105" s="9">
        <f>IF(Param_SA_Data!N$1=1,Parameter_SA!F105,0.5)</f>
        <v>0.5</v>
      </c>
      <c r="H105">
        <f>INDEX(Param_SA_Data!$B$2:$G$1177,MATCH(Param_SA_Data!$N$2&amp;"_"&amp;Table1[[#This Row],[Independent Index]]&amp;Parameter_SA!H$2,Param_SA_Data!$A$2:$A$1177,0),Param_SA_Data!$K$1)</f>
        <v>5.1639900000000002E-3</v>
      </c>
      <c r="I105">
        <f>INDEX(Param_SA_Data!$B$2:$G$1177,MATCH(Param_SA_Data!$N$2&amp;"_"&amp;Table1[[#This Row],[Independent Index]]&amp;Parameter_SA!I$2,Param_SA_Data!$A$2:$A$1177,0),Param_SA_Data!$K$1)</f>
        <v>1.49029E-2</v>
      </c>
      <c r="J105">
        <f t="shared" si="4"/>
        <v>1.0033445E-2</v>
      </c>
      <c r="K105">
        <f t="shared" si="5"/>
        <v>50</v>
      </c>
      <c r="L105" t="s">
        <v>4797</v>
      </c>
    </row>
    <row r="106" spans="1:12" ht="24.75" customHeight="1" x14ac:dyDescent="0.2">
      <c r="A106">
        <v>103</v>
      </c>
      <c r="B106">
        <f t="shared" si="3"/>
        <v>104</v>
      </c>
      <c r="C106" s="8" t="s">
        <v>3336</v>
      </c>
      <c r="D106" t="s">
        <v>4719</v>
      </c>
      <c r="E106" s="9">
        <v>5.9245116294027289</v>
      </c>
      <c r="F106" s="9">
        <v>0.19040820498868374</v>
      </c>
      <c r="G106" s="9">
        <f>IF(Param_SA_Data!N$1=1,Parameter_SA!F106,0.5)</f>
        <v>0.5</v>
      </c>
      <c r="H106">
        <f>INDEX(Param_SA_Data!$B$2:$G$1177,MATCH(Param_SA_Data!$N$2&amp;"_"&amp;Table1[[#This Row],[Independent Index]]&amp;Parameter_SA!H$2,Param_SA_Data!$A$2:$A$1177,0),Param_SA_Data!$K$1)</f>
        <v>8.8195300000000008E-3</v>
      </c>
      <c r="I106">
        <f>INDEX(Param_SA_Data!$B$2:$G$1177,MATCH(Param_SA_Data!$N$2&amp;"_"&amp;Table1[[#This Row],[Independent Index]]&amp;Parameter_SA!I$2,Param_SA_Data!$A$2:$A$1177,0),Param_SA_Data!$K$1)</f>
        <v>1.9551800000000001E-2</v>
      </c>
      <c r="J106">
        <f t="shared" si="4"/>
        <v>1.4185665E-2</v>
      </c>
      <c r="K106">
        <f t="shared" si="5"/>
        <v>36</v>
      </c>
      <c r="L106" t="s">
        <v>4799</v>
      </c>
    </row>
    <row r="107" spans="1:12" ht="24.75" customHeight="1" x14ac:dyDescent="0.2">
      <c r="A107">
        <v>104</v>
      </c>
      <c r="B107">
        <f t="shared" si="3"/>
        <v>105</v>
      </c>
      <c r="C107" s="8" t="s">
        <v>3337</v>
      </c>
      <c r="D107" t="s">
        <v>4719</v>
      </c>
      <c r="E107" s="9">
        <v>1.8839744377351064</v>
      </c>
      <c r="F107" s="9">
        <v>0.10608081086151763</v>
      </c>
      <c r="G107" s="9">
        <f>IF(Param_SA_Data!N$1=1,Parameter_SA!F107,0.5)</f>
        <v>0.5</v>
      </c>
      <c r="H107">
        <f>INDEX(Param_SA_Data!$B$2:$G$1177,MATCH(Param_SA_Data!$N$2&amp;"_"&amp;Table1[[#This Row],[Independent Index]]&amp;Parameter_SA!H$2,Param_SA_Data!$A$2:$A$1177,0),Param_SA_Data!$K$1)</f>
        <v>1.58406E-2</v>
      </c>
      <c r="I107">
        <f>INDEX(Param_SA_Data!$B$2:$G$1177,MATCH(Param_SA_Data!$N$2&amp;"_"&amp;Table1[[#This Row],[Independent Index]]&amp;Parameter_SA!I$2,Param_SA_Data!$A$2:$A$1177,0),Param_SA_Data!$K$1)</f>
        <v>2.83144E-2</v>
      </c>
      <c r="J107">
        <f t="shared" si="4"/>
        <v>2.20775E-2</v>
      </c>
      <c r="K107">
        <f t="shared" si="5"/>
        <v>20</v>
      </c>
      <c r="L107" t="s">
        <v>4797</v>
      </c>
    </row>
    <row r="108" spans="1:12" ht="24.75" customHeight="1" x14ac:dyDescent="0.2">
      <c r="A108">
        <v>105</v>
      </c>
      <c r="B108">
        <f t="shared" si="3"/>
        <v>106</v>
      </c>
      <c r="C108" s="8" t="s">
        <v>3338</v>
      </c>
      <c r="D108" t="s">
        <v>4719</v>
      </c>
      <c r="E108" s="9">
        <v>5.4762180259874027</v>
      </c>
      <c r="F108" s="9">
        <v>0.14348063308140069</v>
      </c>
      <c r="G108" s="9">
        <f>IF(Param_SA_Data!N$1=1,Parameter_SA!F108,0.5)</f>
        <v>0.5</v>
      </c>
      <c r="H108">
        <f>INDEX(Param_SA_Data!$B$2:$G$1177,MATCH(Param_SA_Data!$N$2&amp;"_"&amp;Table1[[#This Row],[Independent Index]]&amp;Parameter_SA!H$2,Param_SA_Data!$A$2:$A$1177,0),Param_SA_Data!$K$1)</f>
        <v>1.1826400000000001E-2</v>
      </c>
      <c r="I108">
        <f>INDEX(Param_SA_Data!$B$2:$G$1177,MATCH(Param_SA_Data!$N$2&amp;"_"&amp;Table1[[#This Row],[Independent Index]]&amp;Parameter_SA!I$2,Param_SA_Data!$A$2:$A$1177,0),Param_SA_Data!$K$1)</f>
        <v>2.1882499999999999E-2</v>
      </c>
      <c r="J108">
        <f t="shared" si="4"/>
        <v>1.685445E-2</v>
      </c>
      <c r="K108">
        <f t="shared" si="5"/>
        <v>27</v>
      </c>
      <c r="L108" t="s">
        <v>4799</v>
      </c>
    </row>
    <row r="109" spans="1:12" ht="24.75" customHeight="1" x14ac:dyDescent="0.2">
      <c r="A109">
        <v>106</v>
      </c>
      <c r="B109">
        <f t="shared" si="3"/>
        <v>107</v>
      </c>
      <c r="C109" s="8" t="s">
        <v>3339</v>
      </c>
      <c r="D109" t="s">
        <v>4719</v>
      </c>
      <c r="E109" s="9">
        <v>6.188899056279741</v>
      </c>
      <c r="F109" s="9">
        <v>0.20366538038761972</v>
      </c>
      <c r="G109" s="9">
        <f>IF(Param_SA_Data!N$1=1,Parameter_SA!F109,0.5)</f>
        <v>0.5</v>
      </c>
      <c r="H109">
        <f>INDEX(Param_SA_Data!$B$2:$G$1177,MATCH(Param_SA_Data!$N$2&amp;"_"&amp;Table1[[#This Row],[Independent Index]]&amp;Parameter_SA!H$2,Param_SA_Data!$A$2:$A$1177,0),Param_SA_Data!$K$1)</f>
        <v>2.0172599999999999E-2</v>
      </c>
      <c r="I109">
        <f>INDEX(Param_SA_Data!$B$2:$G$1177,MATCH(Param_SA_Data!$N$2&amp;"_"&amp;Table1[[#This Row],[Independent Index]]&amp;Parameter_SA!I$2,Param_SA_Data!$A$2:$A$1177,0),Param_SA_Data!$K$1)</f>
        <v>2.0271999999999998E-2</v>
      </c>
      <c r="J109">
        <f t="shared" si="4"/>
        <v>2.0222299999999999E-2</v>
      </c>
      <c r="K109">
        <f t="shared" si="5"/>
        <v>24</v>
      </c>
      <c r="L109" t="s">
        <v>4799</v>
      </c>
    </row>
    <row r="110" spans="1:12" ht="24.75" customHeight="1" x14ac:dyDescent="0.2">
      <c r="A110">
        <v>107</v>
      </c>
      <c r="B110">
        <f t="shared" si="3"/>
        <v>108</v>
      </c>
      <c r="C110" s="8" t="s">
        <v>3340</v>
      </c>
      <c r="D110" t="s">
        <v>4719</v>
      </c>
      <c r="E110" s="9">
        <v>5.4724721487674088</v>
      </c>
      <c r="F110" s="9">
        <v>0.21443328109901991</v>
      </c>
      <c r="G110" s="9">
        <f>IF(Param_SA_Data!N$1=1,Parameter_SA!F110,0.5)</f>
        <v>0.5</v>
      </c>
      <c r="H110">
        <f>INDEX(Param_SA_Data!$B$2:$G$1177,MATCH(Param_SA_Data!$N$2&amp;"_"&amp;Table1[[#This Row],[Independent Index]]&amp;Parameter_SA!H$2,Param_SA_Data!$A$2:$A$1177,0),Param_SA_Data!$K$1)</f>
        <v>8.8960600000000008E-3</v>
      </c>
      <c r="I110">
        <f>INDEX(Param_SA_Data!$B$2:$G$1177,MATCH(Param_SA_Data!$N$2&amp;"_"&amp;Table1[[#This Row],[Independent Index]]&amp;Parameter_SA!I$2,Param_SA_Data!$A$2:$A$1177,0),Param_SA_Data!$K$1)</f>
        <v>1.4809599999999999E-2</v>
      </c>
      <c r="J110">
        <f t="shared" si="4"/>
        <v>1.185283E-2</v>
      </c>
      <c r="K110">
        <f t="shared" si="5"/>
        <v>45</v>
      </c>
      <c r="L110" t="s">
        <v>4799</v>
      </c>
    </row>
    <row r="111" spans="1:12" ht="24.75" customHeight="1" x14ac:dyDescent="0.2">
      <c r="A111">
        <v>108</v>
      </c>
      <c r="B111">
        <f t="shared" si="3"/>
        <v>109</v>
      </c>
      <c r="C111" s="8" t="s">
        <v>3341</v>
      </c>
      <c r="D111" t="s">
        <v>4719</v>
      </c>
      <c r="E111" s="9">
        <v>6.543402549481284</v>
      </c>
      <c r="F111" s="9">
        <v>0.23704574023159186</v>
      </c>
      <c r="G111" s="9">
        <f>IF(Param_SA_Data!N$1=1,Parameter_SA!F111,0.5)</f>
        <v>0.5</v>
      </c>
      <c r="H111">
        <f>INDEX(Param_SA_Data!$B$2:$G$1177,MATCH(Param_SA_Data!$N$2&amp;"_"&amp;Table1[[#This Row],[Independent Index]]&amp;Parameter_SA!H$2,Param_SA_Data!$A$2:$A$1177,0),Param_SA_Data!$K$1)</f>
        <v>1.15277E-2</v>
      </c>
      <c r="I111">
        <f>INDEX(Param_SA_Data!$B$2:$G$1177,MATCH(Param_SA_Data!$N$2&amp;"_"&amp;Table1[[#This Row],[Independent Index]]&amp;Parameter_SA!I$2,Param_SA_Data!$A$2:$A$1177,0),Param_SA_Data!$K$1)</f>
        <v>1.8891000000000002E-2</v>
      </c>
      <c r="J111">
        <f t="shared" si="4"/>
        <v>1.520935E-2</v>
      </c>
      <c r="K111">
        <f t="shared" si="5"/>
        <v>33</v>
      </c>
      <c r="L111" t="s">
        <v>4799</v>
      </c>
    </row>
    <row r="112" spans="1:12" ht="24.75" customHeight="1" x14ac:dyDescent="0.2">
      <c r="A112">
        <v>109</v>
      </c>
      <c r="B112">
        <f t="shared" si="3"/>
        <v>110</v>
      </c>
      <c r="C112" s="8" t="s">
        <v>3342</v>
      </c>
      <c r="D112" t="s">
        <v>4720</v>
      </c>
      <c r="E112" s="9">
        <v>6.6858946815902449</v>
      </c>
      <c r="F112" s="9">
        <v>0.30504280420832824</v>
      </c>
      <c r="G112" s="9">
        <f>IF(Param_SA_Data!N$1=1,Parameter_SA!F112,0.5)</f>
        <v>0.5</v>
      </c>
      <c r="H112">
        <f>INDEX(Param_SA_Data!$B$2:$G$1177,MATCH(Param_SA_Data!$N$2&amp;"_"&amp;Table1[[#This Row],[Independent Index]]&amp;Parameter_SA!H$2,Param_SA_Data!$A$2:$A$1177,0),Param_SA_Data!$K$1)</f>
        <v>2.0525300000000002E-5</v>
      </c>
      <c r="I112">
        <f>INDEX(Param_SA_Data!$B$2:$G$1177,MATCH(Param_SA_Data!$N$2&amp;"_"&amp;Table1[[#This Row],[Independent Index]]&amp;Parameter_SA!I$2,Param_SA_Data!$A$2:$A$1177,0),Param_SA_Data!$K$1)</f>
        <v>7.8174499999999995E-5</v>
      </c>
      <c r="J112">
        <f t="shared" si="4"/>
        <v>4.93499E-5</v>
      </c>
      <c r="K112">
        <f t="shared" si="5"/>
        <v>239</v>
      </c>
      <c r="L112" t="s">
        <v>4803</v>
      </c>
    </row>
    <row r="113" spans="1:12" ht="24.75" customHeight="1" x14ac:dyDescent="0.2">
      <c r="A113">
        <v>110</v>
      </c>
      <c r="B113">
        <f t="shared" si="3"/>
        <v>111</v>
      </c>
      <c r="C113" s="8" t="s">
        <v>3343</v>
      </c>
      <c r="D113" t="s">
        <v>4720</v>
      </c>
      <c r="E113" s="9">
        <v>6.8477247462182813</v>
      </c>
      <c r="F113" s="9">
        <v>0.45371581386593401</v>
      </c>
      <c r="G113" s="9">
        <f>IF(Param_SA_Data!N$1=1,Parameter_SA!F113,0.5)</f>
        <v>0.5</v>
      </c>
      <c r="H113">
        <f>INDEX(Param_SA_Data!$B$2:$G$1177,MATCH(Param_SA_Data!$N$2&amp;"_"&amp;Table1[[#This Row],[Independent Index]]&amp;Parameter_SA!H$2,Param_SA_Data!$A$2:$A$1177,0),Param_SA_Data!$K$1)</f>
        <v>2.21596E-5</v>
      </c>
      <c r="I113">
        <f>INDEX(Param_SA_Data!$B$2:$G$1177,MATCH(Param_SA_Data!$N$2&amp;"_"&amp;Table1[[#This Row],[Independent Index]]&amp;Parameter_SA!I$2,Param_SA_Data!$A$2:$A$1177,0),Param_SA_Data!$K$1)</f>
        <v>7.0471900000000005E-5</v>
      </c>
      <c r="J113">
        <f t="shared" si="4"/>
        <v>4.6315750000000005E-5</v>
      </c>
      <c r="K113">
        <f t="shared" si="5"/>
        <v>241</v>
      </c>
      <c r="L113" t="s">
        <v>4804</v>
      </c>
    </row>
    <row r="114" spans="1:12" ht="24.75" customHeight="1" x14ac:dyDescent="0.2">
      <c r="A114">
        <v>111</v>
      </c>
      <c r="B114">
        <f t="shared" si="3"/>
        <v>112</v>
      </c>
      <c r="C114" s="8" t="s">
        <v>3344</v>
      </c>
      <c r="D114" t="s">
        <v>4721</v>
      </c>
      <c r="E114" s="9">
        <v>2.9637496387663762</v>
      </c>
      <c r="F114" s="9">
        <v>0.22668640358613582</v>
      </c>
      <c r="G114" s="9">
        <f>IF(Param_SA_Data!N$1=1,Parameter_SA!F114,0.5)</f>
        <v>0.5</v>
      </c>
      <c r="H114">
        <f>INDEX(Param_SA_Data!$B$2:$G$1177,MATCH(Param_SA_Data!$N$2&amp;"_"&amp;Table1[[#This Row],[Independent Index]]&amp;Parameter_SA!H$2,Param_SA_Data!$A$2:$A$1177,0),Param_SA_Data!$K$1)</f>
        <v>6.7340099999999996E-5</v>
      </c>
      <c r="I114">
        <f>INDEX(Param_SA_Data!$B$2:$G$1177,MATCH(Param_SA_Data!$N$2&amp;"_"&amp;Table1[[#This Row],[Independent Index]]&amp;Parameter_SA!I$2,Param_SA_Data!$A$2:$A$1177,0),Param_SA_Data!$K$1)</f>
        <v>1.46513E-4</v>
      </c>
      <c r="J114">
        <f t="shared" si="4"/>
        <v>1.0692655E-4</v>
      </c>
      <c r="K114">
        <f t="shared" si="5"/>
        <v>214</v>
      </c>
      <c r="L114" t="s">
        <v>4805</v>
      </c>
    </row>
    <row r="115" spans="1:12" ht="24.75" customHeight="1" x14ac:dyDescent="0.2">
      <c r="A115">
        <v>112</v>
      </c>
      <c r="B115">
        <f t="shared" si="3"/>
        <v>113</v>
      </c>
      <c r="C115" s="8" t="s">
        <v>3345</v>
      </c>
      <c r="D115" t="s">
        <v>4721</v>
      </c>
      <c r="E115" s="9">
        <v>2.8664445959424958</v>
      </c>
      <c r="F115" s="9">
        <v>0.32147764740376422</v>
      </c>
      <c r="G115" s="9">
        <f>IF(Param_SA_Data!N$1=1,Parameter_SA!F115,0.5)</f>
        <v>0.5</v>
      </c>
      <c r="H115">
        <f>INDEX(Param_SA_Data!$B$2:$G$1177,MATCH(Param_SA_Data!$N$2&amp;"_"&amp;Table1[[#This Row],[Independent Index]]&amp;Parameter_SA!H$2,Param_SA_Data!$A$2:$A$1177,0),Param_SA_Data!$K$1)</f>
        <v>6.7739199999999997E-5</v>
      </c>
      <c r="I115">
        <f>INDEX(Param_SA_Data!$B$2:$G$1177,MATCH(Param_SA_Data!$N$2&amp;"_"&amp;Table1[[#This Row],[Independent Index]]&amp;Parameter_SA!I$2,Param_SA_Data!$A$2:$A$1177,0),Param_SA_Data!$K$1)</f>
        <v>9.8851599999999994E-5</v>
      </c>
      <c r="J115">
        <f t="shared" si="4"/>
        <v>8.3295399999999995E-5</v>
      </c>
      <c r="K115">
        <f t="shared" si="5"/>
        <v>223</v>
      </c>
      <c r="L115" t="s">
        <v>4806</v>
      </c>
    </row>
    <row r="116" spans="1:12" ht="24.75" customHeight="1" x14ac:dyDescent="0.2">
      <c r="A116">
        <v>113</v>
      </c>
      <c r="B116">
        <f t="shared" si="3"/>
        <v>114</v>
      </c>
      <c r="C116" s="8" t="s">
        <v>3346</v>
      </c>
      <c r="D116" t="s">
        <v>4721</v>
      </c>
      <c r="E116" s="9">
        <v>2.213087138766372</v>
      </c>
      <c r="F116" s="9">
        <v>0.22959522363736315</v>
      </c>
      <c r="G116" s="9">
        <f>IF(Param_SA_Data!N$1=1,Parameter_SA!F116,0.5)</f>
        <v>0.5</v>
      </c>
      <c r="H116">
        <f>INDEX(Param_SA_Data!$B$2:$G$1177,MATCH(Param_SA_Data!$N$2&amp;"_"&amp;Table1[[#This Row],[Independent Index]]&amp;Parameter_SA!H$2,Param_SA_Data!$A$2:$A$1177,0),Param_SA_Data!$K$1)</f>
        <v>2.8871399999999997E-4</v>
      </c>
      <c r="I116">
        <f>INDEX(Param_SA_Data!$B$2:$G$1177,MATCH(Param_SA_Data!$N$2&amp;"_"&amp;Table1[[#This Row],[Independent Index]]&amp;Parameter_SA!I$2,Param_SA_Data!$A$2:$A$1177,0),Param_SA_Data!$K$1)</f>
        <v>2.37591E-4</v>
      </c>
      <c r="J116">
        <f t="shared" si="4"/>
        <v>2.6315249999999996E-4</v>
      </c>
      <c r="K116">
        <f t="shared" si="5"/>
        <v>184</v>
      </c>
      <c r="L116" t="s">
        <v>4807</v>
      </c>
    </row>
    <row r="117" spans="1:12" ht="24.75" customHeight="1" x14ac:dyDescent="0.2">
      <c r="A117">
        <v>114</v>
      </c>
      <c r="B117">
        <f t="shared" si="3"/>
        <v>115</v>
      </c>
      <c r="C117" s="8" t="s">
        <v>3347</v>
      </c>
      <c r="D117" t="s">
        <v>4721</v>
      </c>
      <c r="E117" s="9">
        <v>3.9604896815902464</v>
      </c>
      <c r="F117" s="9">
        <v>0.24999003934253389</v>
      </c>
      <c r="G117" s="9">
        <f>IF(Param_SA_Data!N$1=1,Parameter_SA!F117,0.5)</f>
        <v>0.5</v>
      </c>
      <c r="H117">
        <f>INDEX(Param_SA_Data!$B$2:$G$1177,MATCH(Param_SA_Data!$N$2&amp;"_"&amp;Table1[[#This Row],[Independent Index]]&amp;Parameter_SA!H$2,Param_SA_Data!$A$2:$A$1177,0),Param_SA_Data!$K$1)</f>
        <v>2.81748E-5</v>
      </c>
      <c r="I117">
        <f>INDEX(Param_SA_Data!$B$2:$G$1177,MATCH(Param_SA_Data!$N$2&amp;"_"&amp;Table1[[#This Row],[Independent Index]]&amp;Parameter_SA!I$2,Param_SA_Data!$A$2:$A$1177,0),Param_SA_Data!$K$1)</f>
        <v>5.7115099999999998E-5</v>
      </c>
      <c r="J117">
        <f t="shared" si="4"/>
        <v>4.2644949999999999E-5</v>
      </c>
      <c r="K117">
        <f t="shared" si="5"/>
        <v>245</v>
      </c>
      <c r="L117" t="s">
        <v>4808</v>
      </c>
    </row>
    <row r="118" spans="1:12" ht="24.75" customHeight="1" x14ac:dyDescent="0.2">
      <c r="A118">
        <v>115</v>
      </c>
      <c r="B118">
        <f t="shared" si="3"/>
        <v>116</v>
      </c>
      <c r="C118" s="8" t="s">
        <v>3348</v>
      </c>
      <c r="D118" t="s">
        <v>4721</v>
      </c>
      <c r="E118" s="9">
        <v>3.3674371244917478</v>
      </c>
      <c r="F118" s="9">
        <v>0.42189825506847595</v>
      </c>
      <c r="G118" s="9">
        <f>IF(Param_SA_Data!N$1=1,Parameter_SA!F118,0.5)</f>
        <v>0.5</v>
      </c>
      <c r="H118">
        <f>INDEX(Param_SA_Data!$B$2:$G$1177,MATCH(Param_SA_Data!$N$2&amp;"_"&amp;Table1[[#This Row],[Independent Index]]&amp;Parameter_SA!H$2,Param_SA_Data!$A$2:$A$1177,0),Param_SA_Data!$K$1)</f>
        <v>6.7954599999999995E-5</v>
      </c>
      <c r="I118">
        <f>INDEX(Param_SA_Data!$B$2:$G$1177,MATCH(Param_SA_Data!$N$2&amp;"_"&amp;Table1[[#This Row],[Independent Index]]&amp;Parameter_SA!I$2,Param_SA_Data!$A$2:$A$1177,0),Param_SA_Data!$K$1)</f>
        <v>9.6728100000000007E-5</v>
      </c>
      <c r="J118">
        <f t="shared" si="4"/>
        <v>8.2341350000000001E-5</v>
      </c>
      <c r="K118">
        <f t="shared" si="5"/>
        <v>224</v>
      </c>
      <c r="L118" t="s">
        <v>4809</v>
      </c>
    </row>
    <row r="119" spans="1:12" ht="24.75" customHeight="1" x14ac:dyDescent="0.2">
      <c r="A119">
        <v>116</v>
      </c>
      <c r="B119">
        <f t="shared" si="3"/>
        <v>117</v>
      </c>
      <c r="C119" s="8" t="s">
        <v>3349</v>
      </c>
      <c r="D119" t="s">
        <v>4721</v>
      </c>
      <c r="E119" s="9">
        <v>3.5578521244917565</v>
      </c>
      <c r="F119" s="9">
        <v>0.42163488247051878</v>
      </c>
      <c r="G119" s="9">
        <f>IF(Param_SA_Data!N$1=1,Parameter_SA!F119,0.5)</f>
        <v>0.5</v>
      </c>
      <c r="H119">
        <f>INDEX(Param_SA_Data!$B$2:$G$1177,MATCH(Param_SA_Data!$N$2&amp;"_"&amp;Table1[[#This Row],[Independent Index]]&amp;Parameter_SA!H$2,Param_SA_Data!$A$2:$A$1177,0),Param_SA_Data!$K$1)</f>
        <v>6.9582100000000006E-5</v>
      </c>
      <c r="I119">
        <f>INDEX(Param_SA_Data!$B$2:$G$1177,MATCH(Param_SA_Data!$N$2&amp;"_"&amp;Table1[[#This Row],[Independent Index]]&amp;Parameter_SA!I$2,Param_SA_Data!$A$2:$A$1177,0),Param_SA_Data!$K$1)</f>
        <v>2.0452799999999999E-4</v>
      </c>
      <c r="J119">
        <f t="shared" si="4"/>
        <v>1.3705504999999998E-4</v>
      </c>
      <c r="K119">
        <f t="shared" si="5"/>
        <v>203</v>
      </c>
      <c r="L119" t="s">
        <v>4810</v>
      </c>
    </row>
    <row r="120" spans="1:12" ht="24.75" customHeight="1" x14ac:dyDescent="0.2">
      <c r="A120">
        <v>117</v>
      </c>
      <c r="B120">
        <f t="shared" si="3"/>
        <v>118</v>
      </c>
      <c r="C120" s="8" t="s">
        <v>3350</v>
      </c>
      <c r="D120" t="s">
        <v>4721</v>
      </c>
      <c r="E120" s="9">
        <v>3.7178171244917491</v>
      </c>
      <c r="F120" s="9">
        <v>0.41513487461467152</v>
      </c>
      <c r="G120" s="9">
        <f>IF(Param_SA_Data!N$1=1,Parameter_SA!F120,0.5)</f>
        <v>0.5</v>
      </c>
      <c r="H120">
        <f>INDEX(Param_SA_Data!$B$2:$G$1177,MATCH(Param_SA_Data!$N$2&amp;"_"&amp;Table1[[#This Row],[Independent Index]]&amp;Parameter_SA!H$2,Param_SA_Data!$A$2:$A$1177,0),Param_SA_Data!$K$1)</f>
        <v>4.2207600000000001E-6</v>
      </c>
      <c r="I120">
        <f>INDEX(Param_SA_Data!$B$2:$G$1177,MATCH(Param_SA_Data!$N$2&amp;"_"&amp;Table1[[#This Row],[Independent Index]]&amp;Parameter_SA!I$2,Param_SA_Data!$A$2:$A$1177,0),Param_SA_Data!$K$1)</f>
        <v>3.5870900000000002E-5</v>
      </c>
      <c r="J120">
        <f t="shared" si="4"/>
        <v>2.0045830000000003E-5</v>
      </c>
      <c r="K120">
        <f t="shared" si="5"/>
        <v>265</v>
      </c>
      <c r="L120" t="s">
        <v>4811</v>
      </c>
    </row>
    <row r="121" spans="1:12" ht="24.75" customHeight="1" x14ac:dyDescent="0.2">
      <c r="A121">
        <v>118</v>
      </c>
      <c r="B121">
        <f t="shared" si="3"/>
        <v>119</v>
      </c>
      <c r="C121" s="8" t="s">
        <v>3351</v>
      </c>
      <c r="D121" t="s">
        <v>4721</v>
      </c>
      <c r="E121" s="9">
        <v>3.7473321244917526</v>
      </c>
      <c r="F121" s="9">
        <v>0.40169113088682906</v>
      </c>
      <c r="G121" s="9">
        <f>IF(Param_SA_Data!N$1=1,Parameter_SA!F121,0.5)</f>
        <v>0.5</v>
      </c>
      <c r="H121">
        <f>INDEX(Param_SA_Data!$B$2:$G$1177,MATCH(Param_SA_Data!$N$2&amp;"_"&amp;Table1[[#This Row],[Independent Index]]&amp;Parameter_SA!H$2,Param_SA_Data!$A$2:$A$1177,0),Param_SA_Data!$K$1)</f>
        <v>6.89133E-6</v>
      </c>
      <c r="I121">
        <f>INDEX(Param_SA_Data!$B$2:$G$1177,MATCH(Param_SA_Data!$N$2&amp;"_"&amp;Table1[[#This Row],[Independent Index]]&amp;Parameter_SA!I$2,Param_SA_Data!$A$2:$A$1177,0),Param_SA_Data!$K$1)</f>
        <v>1.55306E-5</v>
      </c>
      <c r="J121">
        <f t="shared" si="4"/>
        <v>1.1210964999999999E-5</v>
      </c>
      <c r="K121">
        <f t="shared" si="5"/>
        <v>277</v>
      </c>
      <c r="L121" t="s">
        <v>4812</v>
      </c>
    </row>
    <row r="122" spans="1:12" ht="24.75" customHeight="1" x14ac:dyDescent="0.2">
      <c r="A122">
        <v>119</v>
      </c>
      <c r="B122">
        <f t="shared" si="3"/>
        <v>120</v>
      </c>
      <c r="C122" s="8" t="s">
        <v>3352</v>
      </c>
      <c r="D122" t="s">
        <v>4721</v>
      </c>
      <c r="E122" s="9">
        <v>3.8232721244917554</v>
      </c>
      <c r="F122" s="9">
        <v>0.40288454964596399</v>
      </c>
      <c r="G122" s="9">
        <f>IF(Param_SA_Data!N$1=1,Parameter_SA!F122,0.5)</f>
        <v>0.5</v>
      </c>
      <c r="H122">
        <f>INDEX(Param_SA_Data!$B$2:$G$1177,MATCH(Param_SA_Data!$N$2&amp;"_"&amp;Table1[[#This Row],[Independent Index]]&amp;Parameter_SA!H$2,Param_SA_Data!$A$2:$A$1177,0),Param_SA_Data!$K$1)</f>
        <v>3.3061800000000003E-5</v>
      </c>
      <c r="I122">
        <f>INDEX(Param_SA_Data!$B$2:$G$1177,MATCH(Param_SA_Data!$N$2&amp;"_"&amp;Table1[[#This Row],[Independent Index]]&amp;Parameter_SA!I$2,Param_SA_Data!$A$2:$A$1177,0),Param_SA_Data!$K$1)</f>
        <v>8.28863E-5</v>
      </c>
      <c r="J122">
        <f t="shared" si="4"/>
        <v>5.7974050000000001E-5</v>
      </c>
      <c r="K122">
        <f t="shared" si="5"/>
        <v>235</v>
      </c>
      <c r="L122" t="s">
        <v>4813</v>
      </c>
    </row>
    <row r="123" spans="1:12" ht="24.75" customHeight="1" x14ac:dyDescent="0.2">
      <c r="A123">
        <v>120</v>
      </c>
      <c r="B123">
        <f t="shared" si="3"/>
        <v>121</v>
      </c>
      <c r="C123" s="8" t="s">
        <v>3353</v>
      </c>
      <c r="D123" t="s">
        <v>4721</v>
      </c>
      <c r="E123" s="9">
        <v>3.7172521244917474</v>
      </c>
      <c r="F123" s="9">
        <v>0.42015442427528832</v>
      </c>
      <c r="G123" s="9">
        <f>IF(Param_SA_Data!N$1=1,Parameter_SA!F123,0.5)</f>
        <v>0.5</v>
      </c>
      <c r="H123">
        <f>INDEX(Param_SA_Data!$B$2:$G$1177,MATCH(Param_SA_Data!$N$2&amp;"_"&amp;Table1[[#This Row],[Independent Index]]&amp;Parameter_SA!H$2,Param_SA_Data!$A$2:$A$1177,0),Param_SA_Data!$K$1)</f>
        <v>2.8907900000000001E-6</v>
      </c>
      <c r="I123">
        <f>INDEX(Param_SA_Data!$B$2:$G$1177,MATCH(Param_SA_Data!$N$2&amp;"_"&amp;Table1[[#This Row],[Independent Index]]&amp;Parameter_SA!I$2,Param_SA_Data!$A$2:$A$1177,0),Param_SA_Data!$K$1)</f>
        <v>2.1645899999999999E-5</v>
      </c>
      <c r="J123">
        <f t="shared" si="4"/>
        <v>1.2268344999999999E-5</v>
      </c>
      <c r="K123">
        <f t="shared" si="5"/>
        <v>274</v>
      </c>
      <c r="L123" t="s">
        <v>4814</v>
      </c>
    </row>
    <row r="124" spans="1:12" ht="24.75" customHeight="1" x14ac:dyDescent="0.2">
      <c r="A124">
        <v>121</v>
      </c>
      <c r="B124">
        <f t="shared" si="3"/>
        <v>122</v>
      </c>
      <c r="C124" s="8" t="s">
        <v>3354</v>
      </c>
      <c r="D124" t="s">
        <v>4721</v>
      </c>
      <c r="E124" s="9">
        <v>2.6208171244917549</v>
      </c>
      <c r="F124" s="9">
        <v>0.41507614046836877</v>
      </c>
      <c r="G124" s="9">
        <f>IF(Param_SA_Data!N$1=1,Parameter_SA!F124,0.5)</f>
        <v>0.5</v>
      </c>
      <c r="H124">
        <f>INDEX(Param_SA_Data!$B$2:$G$1177,MATCH(Param_SA_Data!$N$2&amp;"_"&amp;Table1[[#This Row],[Independent Index]]&amp;Parameter_SA!H$2,Param_SA_Data!$A$2:$A$1177,0),Param_SA_Data!$K$1)</f>
        <v>4.0016499999999999E-5</v>
      </c>
      <c r="I124">
        <f>INDEX(Param_SA_Data!$B$2:$G$1177,MATCH(Param_SA_Data!$N$2&amp;"_"&amp;Table1[[#This Row],[Independent Index]]&amp;Parameter_SA!I$2,Param_SA_Data!$A$2:$A$1177,0),Param_SA_Data!$K$1)</f>
        <v>1.2784600000000001E-4</v>
      </c>
      <c r="J124">
        <f t="shared" si="4"/>
        <v>8.3931250000000011E-5</v>
      </c>
      <c r="K124">
        <f t="shared" si="5"/>
        <v>222</v>
      </c>
      <c r="L124" t="s">
        <v>4815</v>
      </c>
    </row>
    <row r="125" spans="1:12" ht="24.75" customHeight="1" x14ac:dyDescent="0.2">
      <c r="A125">
        <v>122</v>
      </c>
      <c r="B125">
        <f t="shared" si="3"/>
        <v>123</v>
      </c>
      <c r="C125" s="8" t="s">
        <v>3355</v>
      </c>
      <c r="D125" t="s">
        <v>4721</v>
      </c>
      <c r="E125" s="9">
        <v>3.7723271244917496</v>
      </c>
      <c r="F125" s="9">
        <v>0.42313474052662042</v>
      </c>
      <c r="G125" s="9">
        <f>IF(Param_SA_Data!N$1=1,Parameter_SA!F125,0.5)</f>
        <v>0.5</v>
      </c>
      <c r="H125">
        <f>INDEX(Param_SA_Data!$B$2:$G$1177,MATCH(Param_SA_Data!$N$2&amp;"_"&amp;Table1[[#This Row],[Independent Index]]&amp;Parameter_SA!H$2,Param_SA_Data!$A$2:$A$1177,0),Param_SA_Data!$K$1)</f>
        <v>1.14565E-4</v>
      </c>
      <c r="I125">
        <f>INDEX(Param_SA_Data!$B$2:$G$1177,MATCH(Param_SA_Data!$N$2&amp;"_"&amp;Table1[[#This Row],[Independent Index]]&amp;Parameter_SA!I$2,Param_SA_Data!$A$2:$A$1177,0),Param_SA_Data!$K$1)</f>
        <v>1.4399399999999999E-4</v>
      </c>
      <c r="J125">
        <f t="shared" si="4"/>
        <v>1.292795E-4</v>
      </c>
      <c r="K125">
        <f t="shared" si="5"/>
        <v>206</v>
      </c>
      <c r="L125" t="s">
        <v>4816</v>
      </c>
    </row>
    <row r="126" spans="1:12" ht="24.75" customHeight="1" x14ac:dyDescent="0.2">
      <c r="A126">
        <v>123</v>
      </c>
      <c r="B126">
        <f t="shared" si="3"/>
        <v>124</v>
      </c>
      <c r="C126" s="8" t="s">
        <v>3356</v>
      </c>
      <c r="D126" t="s">
        <v>4721</v>
      </c>
      <c r="E126" s="9">
        <v>3.7798471244917491</v>
      </c>
      <c r="F126" s="9">
        <v>0.41757753211289167</v>
      </c>
      <c r="G126" s="9">
        <f>IF(Param_SA_Data!N$1=1,Parameter_SA!F126,0.5)</f>
        <v>0.5</v>
      </c>
      <c r="H126">
        <f>INDEX(Param_SA_Data!$B$2:$G$1177,MATCH(Param_SA_Data!$N$2&amp;"_"&amp;Table1[[#This Row],[Independent Index]]&amp;Parameter_SA!H$2,Param_SA_Data!$A$2:$A$1177,0),Param_SA_Data!$K$1)</f>
        <v>5.7390699999999999E-5</v>
      </c>
      <c r="I126">
        <f>INDEX(Param_SA_Data!$B$2:$G$1177,MATCH(Param_SA_Data!$N$2&amp;"_"&amp;Table1[[#This Row],[Independent Index]]&amp;Parameter_SA!I$2,Param_SA_Data!$A$2:$A$1177,0),Param_SA_Data!$K$1)</f>
        <v>1.15293E-4</v>
      </c>
      <c r="J126">
        <f t="shared" si="4"/>
        <v>8.6341849999999997E-5</v>
      </c>
      <c r="K126">
        <f t="shared" si="5"/>
        <v>221</v>
      </c>
      <c r="L126" t="s">
        <v>4817</v>
      </c>
    </row>
    <row r="127" spans="1:12" ht="24.75" customHeight="1" x14ac:dyDescent="0.2">
      <c r="A127">
        <v>124</v>
      </c>
      <c r="B127">
        <f t="shared" si="3"/>
        <v>125</v>
      </c>
      <c r="C127" s="8" t="s">
        <v>3357</v>
      </c>
      <c r="D127" t="s">
        <v>4721</v>
      </c>
      <c r="E127" s="9">
        <v>3.6215771244917545</v>
      </c>
      <c r="F127" s="9">
        <v>0.40971523786632769</v>
      </c>
      <c r="G127" s="9">
        <f>IF(Param_SA_Data!N$1=1,Parameter_SA!F127,0.5)</f>
        <v>0.5</v>
      </c>
      <c r="H127">
        <f>INDEX(Param_SA_Data!$B$2:$G$1177,MATCH(Param_SA_Data!$N$2&amp;"_"&amp;Table1[[#This Row],[Independent Index]]&amp;Parameter_SA!H$2,Param_SA_Data!$A$2:$A$1177,0),Param_SA_Data!$K$1)</f>
        <v>8.6637099999999998E-5</v>
      </c>
      <c r="I127">
        <f>INDEX(Param_SA_Data!$B$2:$G$1177,MATCH(Param_SA_Data!$N$2&amp;"_"&amp;Table1[[#This Row],[Independent Index]]&amp;Parameter_SA!I$2,Param_SA_Data!$A$2:$A$1177,0),Param_SA_Data!$K$1)</f>
        <v>1.42168E-4</v>
      </c>
      <c r="J127">
        <f t="shared" si="4"/>
        <v>1.1440254999999999E-4</v>
      </c>
      <c r="K127">
        <f t="shared" si="5"/>
        <v>210</v>
      </c>
      <c r="L127" t="s">
        <v>4818</v>
      </c>
    </row>
    <row r="128" spans="1:12" ht="24.75" customHeight="1" x14ac:dyDescent="0.2">
      <c r="A128">
        <v>125</v>
      </c>
      <c r="B128">
        <f t="shared" si="3"/>
        <v>126</v>
      </c>
      <c r="C128" s="8" t="s">
        <v>3358</v>
      </c>
      <c r="D128" t="s">
        <v>4721</v>
      </c>
      <c r="E128" s="9">
        <v>2.9674371244917492</v>
      </c>
      <c r="F128" s="9">
        <v>0.41067608486657547</v>
      </c>
      <c r="G128" s="9">
        <f>IF(Param_SA_Data!N$1=1,Parameter_SA!F128,0.5)</f>
        <v>0.5</v>
      </c>
      <c r="H128">
        <f>INDEX(Param_SA_Data!$B$2:$G$1177,MATCH(Param_SA_Data!$N$2&amp;"_"&amp;Table1[[#This Row],[Independent Index]]&amp;Parameter_SA!H$2,Param_SA_Data!$A$2:$A$1177,0),Param_SA_Data!$K$1)</f>
        <v>4.6558399999999998E-5</v>
      </c>
      <c r="I128">
        <f>INDEX(Param_SA_Data!$B$2:$G$1177,MATCH(Param_SA_Data!$N$2&amp;"_"&amp;Table1[[#This Row],[Independent Index]]&amp;Parameter_SA!I$2,Param_SA_Data!$A$2:$A$1177,0),Param_SA_Data!$K$1)</f>
        <v>1.08764E-4</v>
      </c>
      <c r="J128">
        <f t="shared" si="4"/>
        <v>7.7661200000000001E-5</v>
      </c>
      <c r="K128">
        <f t="shared" si="5"/>
        <v>225</v>
      </c>
      <c r="L128" t="s">
        <v>4819</v>
      </c>
    </row>
    <row r="129" spans="1:12" ht="24.75" customHeight="1" x14ac:dyDescent="0.2">
      <c r="A129">
        <v>126</v>
      </c>
      <c r="B129">
        <f t="shared" si="3"/>
        <v>127</v>
      </c>
      <c r="C129" s="8" t="s">
        <v>3359</v>
      </c>
      <c r="D129" t="s">
        <v>4721</v>
      </c>
      <c r="E129" s="9">
        <v>5.6182071244917546</v>
      </c>
      <c r="F129" s="9">
        <v>0.42089896426107792</v>
      </c>
      <c r="G129" s="9">
        <f>IF(Param_SA_Data!N$1=1,Parameter_SA!F129,0.5)</f>
        <v>0.5</v>
      </c>
      <c r="H129">
        <f>INDEX(Param_SA_Data!$B$2:$G$1177,MATCH(Param_SA_Data!$N$2&amp;"_"&amp;Table1[[#This Row],[Independent Index]]&amp;Parameter_SA!H$2,Param_SA_Data!$A$2:$A$1177,0),Param_SA_Data!$K$1)</f>
        <v>1.6724100000000001E-5</v>
      </c>
      <c r="I129">
        <f>INDEX(Param_SA_Data!$B$2:$G$1177,MATCH(Param_SA_Data!$N$2&amp;"_"&amp;Table1[[#This Row],[Independent Index]]&amp;Parameter_SA!I$2,Param_SA_Data!$A$2:$A$1177,0),Param_SA_Data!$K$1)</f>
        <v>1.8979700000000001E-5</v>
      </c>
      <c r="J129">
        <f t="shared" si="4"/>
        <v>1.7851900000000001E-5</v>
      </c>
      <c r="K129">
        <f t="shared" si="5"/>
        <v>269</v>
      </c>
      <c r="L129" t="s">
        <v>4820</v>
      </c>
    </row>
    <row r="130" spans="1:12" ht="24.75" customHeight="1" x14ac:dyDescent="0.2">
      <c r="A130">
        <v>127</v>
      </c>
      <c r="B130">
        <f t="shared" si="3"/>
        <v>128</v>
      </c>
      <c r="C130" s="8" t="s">
        <v>3360</v>
      </c>
      <c r="D130" t="s">
        <v>4722</v>
      </c>
      <c r="E130" s="9">
        <v>3.0960022563124028</v>
      </c>
      <c r="F130" s="9">
        <v>0.29203753848179037</v>
      </c>
      <c r="G130" s="9">
        <f>IF(Param_SA_Data!N$1=1,Parameter_SA!F130,0.5)</f>
        <v>0.5</v>
      </c>
      <c r="H130">
        <f>INDEX(Param_SA_Data!$B$2:$G$1177,MATCH(Param_SA_Data!$N$2&amp;"_"&amp;Table1[[#This Row],[Independent Index]]&amp;Parameter_SA!H$2,Param_SA_Data!$A$2:$A$1177,0),Param_SA_Data!$K$1)</f>
        <v>3.1569300000000002E-9</v>
      </c>
      <c r="I130">
        <f>INDEX(Param_SA_Data!$B$2:$G$1177,MATCH(Param_SA_Data!$N$2&amp;"_"&amp;Table1[[#This Row],[Independent Index]]&amp;Parameter_SA!I$2,Param_SA_Data!$A$2:$A$1177,0),Param_SA_Data!$K$1)</f>
        <v>3.5352300000000001E-8</v>
      </c>
      <c r="J130">
        <f t="shared" si="4"/>
        <v>1.9254614999999999E-8</v>
      </c>
      <c r="K130">
        <f t="shared" si="5"/>
        <v>289</v>
      </c>
      <c r="L130" t="s">
        <v>4821</v>
      </c>
    </row>
    <row r="131" spans="1:12" ht="24.75" customHeight="1" x14ac:dyDescent="0.2">
      <c r="A131">
        <v>128</v>
      </c>
      <c r="B131">
        <f t="shared" ref="B131:B194" si="6">A131+1</f>
        <v>129</v>
      </c>
      <c r="C131" s="8" t="s">
        <v>3361</v>
      </c>
      <c r="D131" t="s">
        <v>4722</v>
      </c>
      <c r="E131" s="9">
        <v>3.7125463161820473</v>
      </c>
      <c r="F131" s="9">
        <v>0.41410236836349396</v>
      </c>
      <c r="G131" s="9">
        <f>IF(Param_SA_Data!N$1=1,Parameter_SA!F131,0.5)</f>
        <v>0.5</v>
      </c>
      <c r="H131">
        <f>INDEX(Param_SA_Data!$B$2:$G$1177,MATCH(Param_SA_Data!$N$2&amp;"_"&amp;Table1[[#This Row],[Independent Index]]&amp;Parameter_SA!H$2,Param_SA_Data!$A$2:$A$1177,0),Param_SA_Data!$K$1)</f>
        <v>6.8690199999999999E-10</v>
      </c>
      <c r="I131">
        <f>INDEX(Param_SA_Data!$B$2:$G$1177,MATCH(Param_SA_Data!$N$2&amp;"_"&amp;Table1[[#This Row],[Independent Index]]&amp;Parameter_SA!I$2,Param_SA_Data!$A$2:$A$1177,0),Param_SA_Data!$K$1)</f>
        <v>5.2826199999999997E-9</v>
      </c>
      <c r="J131">
        <f t="shared" ref="J131:J194" si="7">AVERAGE(H131:I131)</f>
        <v>2.9847609999999998E-9</v>
      </c>
      <c r="K131">
        <f t="shared" ref="K131:K194" si="8">COUNTIF(J$3:J$296,"&gt;"&amp;J131)+1</f>
        <v>290</v>
      </c>
      <c r="L131" t="s">
        <v>4822</v>
      </c>
    </row>
    <row r="132" spans="1:12" ht="24.75" customHeight="1" x14ac:dyDescent="0.2">
      <c r="A132">
        <v>129</v>
      </c>
      <c r="B132">
        <f t="shared" si="6"/>
        <v>130</v>
      </c>
      <c r="C132" s="8" t="s">
        <v>3362</v>
      </c>
      <c r="D132" t="s">
        <v>4722</v>
      </c>
      <c r="E132" s="9">
        <v>1.8377281964427556</v>
      </c>
      <c r="F132" s="9">
        <v>0.35574826804179516</v>
      </c>
      <c r="G132" s="9">
        <f>IF(Param_SA_Data!N$1=1,Parameter_SA!F132,0.5)</f>
        <v>0.5</v>
      </c>
      <c r="H132">
        <f>INDEX(Param_SA_Data!$B$2:$G$1177,MATCH(Param_SA_Data!$N$2&amp;"_"&amp;Table1[[#This Row],[Independent Index]]&amp;Parameter_SA!H$2,Param_SA_Data!$A$2:$A$1177,0),Param_SA_Data!$K$1)</f>
        <v>4.2539000000000001E-8</v>
      </c>
      <c r="I132">
        <f>INDEX(Param_SA_Data!$B$2:$G$1177,MATCH(Param_SA_Data!$N$2&amp;"_"&amp;Table1[[#This Row],[Independent Index]]&amp;Parameter_SA!I$2,Param_SA_Data!$A$2:$A$1177,0),Param_SA_Data!$K$1)</f>
        <v>4.3791599999999999E-7</v>
      </c>
      <c r="J132">
        <f t="shared" si="7"/>
        <v>2.4022750000000001E-7</v>
      </c>
      <c r="K132">
        <f t="shared" si="8"/>
        <v>288</v>
      </c>
      <c r="L132" t="s">
        <v>4823</v>
      </c>
    </row>
    <row r="133" spans="1:12" ht="24.75" customHeight="1" x14ac:dyDescent="0.2">
      <c r="A133">
        <v>130</v>
      </c>
      <c r="B133">
        <f t="shared" si="6"/>
        <v>131</v>
      </c>
      <c r="C133" s="8" t="s">
        <v>3363</v>
      </c>
      <c r="D133" t="s">
        <v>4722</v>
      </c>
      <c r="E133" s="9">
        <v>2.9189281964427582</v>
      </c>
      <c r="F133" s="9">
        <v>0.42235046424733091</v>
      </c>
      <c r="G133" s="9">
        <f>IF(Param_SA_Data!N$1=1,Parameter_SA!F133,0.5)</f>
        <v>0.5</v>
      </c>
      <c r="H133">
        <f>INDEX(Param_SA_Data!$B$2:$G$1177,MATCH(Param_SA_Data!$N$2&amp;"_"&amp;Table1[[#This Row],[Independent Index]]&amp;Parameter_SA!H$2,Param_SA_Data!$A$2:$A$1177,0),Param_SA_Data!$K$1)</f>
        <v>0</v>
      </c>
      <c r="I133">
        <f>INDEX(Param_SA_Data!$B$2:$G$1177,MATCH(Param_SA_Data!$N$2&amp;"_"&amp;Table1[[#This Row],[Independent Index]]&amp;Parameter_SA!I$2,Param_SA_Data!$A$2:$A$1177,0),Param_SA_Data!$K$1)</f>
        <v>0</v>
      </c>
      <c r="J133">
        <f t="shared" si="7"/>
        <v>0</v>
      </c>
      <c r="K133">
        <f t="shared" si="8"/>
        <v>291</v>
      </c>
      <c r="L133" t="s">
        <v>4824</v>
      </c>
    </row>
    <row r="134" spans="1:12" ht="24.75" customHeight="1" x14ac:dyDescent="0.2">
      <c r="A134">
        <v>131</v>
      </c>
      <c r="B134">
        <f t="shared" si="6"/>
        <v>132</v>
      </c>
      <c r="C134" s="8" t="s">
        <v>3364</v>
      </c>
      <c r="D134" t="s">
        <v>4723</v>
      </c>
      <c r="E134" s="9">
        <v>-2.2042164860050981</v>
      </c>
      <c r="F134" s="9">
        <v>0.12799125682043555</v>
      </c>
      <c r="G134" s="9">
        <f>IF(Param_SA_Data!N$1=1,Parameter_SA!F134,0.5)</f>
        <v>0.5</v>
      </c>
      <c r="H134">
        <f>INDEX(Param_SA_Data!$B$2:$G$1177,MATCH(Param_SA_Data!$N$2&amp;"_"&amp;Table1[[#This Row],[Independent Index]]&amp;Parameter_SA!H$2,Param_SA_Data!$A$2:$A$1177,0),Param_SA_Data!$K$1)</f>
        <v>1.4552000000000001E-2</v>
      </c>
      <c r="I134">
        <f>INDEX(Param_SA_Data!$B$2:$G$1177,MATCH(Param_SA_Data!$N$2&amp;"_"&amp;Table1[[#This Row],[Independent Index]]&amp;Parameter_SA!I$2,Param_SA_Data!$A$2:$A$1177,0),Param_SA_Data!$K$1)</f>
        <v>2.33896E-2</v>
      </c>
      <c r="J134">
        <f t="shared" si="7"/>
        <v>1.8970799999999999E-2</v>
      </c>
      <c r="K134">
        <f t="shared" si="8"/>
        <v>25</v>
      </c>
      <c r="L134" s="8" t="s">
        <v>4969</v>
      </c>
    </row>
    <row r="135" spans="1:12" ht="24.75" customHeight="1" x14ac:dyDescent="0.2">
      <c r="A135">
        <v>132</v>
      </c>
      <c r="B135">
        <f t="shared" si="6"/>
        <v>133</v>
      </c>
      <c r="C135" s="8" t="s">
        <v>3365</v>
      </c>
      <c r="D135" t="s">
        <v>4724</v>
      </c>
      <c r="E135" s="9">
        <v>0.76992530024595585</v>
      </c>
      <c r="F135" s="9">
        <v>0.29758697276542806</v>
      </c>
      <c r="G135" s="9">
        <f>IF(Param_SA_Data!N$1=1,Parameter_SA!F135,0.5)</f>
        <v>0.5</v>
      </c>
      <c r="H135">
        <f>INDEX(Param_SA_Data!$B$2:$G$1177,MATCH(Param_SA_Data!$N$2&amp;"_"&amp;Table1[[#This Row],[Independent Index]]&amp;Parameter_SA!H$2,Param_SA_Data!$A$2:$A$1177,0),Param_SA_Data!$K$1)</f>
        <v>4.80836E-4</v>
      </c>
      <c r="I135">
        <f>INDEX(Param_SA_Data!$B$2:$G$1177,MATCH(Param_SA_Data!$N$2&amp;"_"&amp;Table1[[#This Row],[Independent Index]]&amp;Parameter_SA!I$2,Param_SA_Data!$A$2:$A$1177,0),Param_SA_Data!$K$1)</f>
        <v>1.4697499999999999E-3</v>
      </c>
      <c r="J135">
        <f t="shared" si="7"/>
        <v>9.7529299999999991E-4</v>
      </c>
      <c r="K135">
        <f t="shared" si="8"/>
        <v>133</v>
      </c>
      <c r="L135" t="s">
        <v>4825</v>
      </c>
    </row>
    <row r="136" spans="1:12" ht="24.75" customHeight="1" x14ac:dyDescent="0.2">
      <c r="A136">
        <v>133</v>
      </c>
      <c r="B136">
        <f t="shared" si="6"/>
        <v>134</v>
      </c>
      <c r="C136" s="8" t="s">
        <v>3366</v>
      </c>
      <c r="D136" t="s">
        <v>4724</v>
      </c>
      <c r="E136" s="9">
        <v>0.7120610793044051</v>
      </c>
      <c r="F136" s="9">
        <v>0.38612745299395063</v>
      </c>
      <c r="G136" s="9">
        <f>IF(Param_SA_Data!N$1=1,Parameter_SA!F136,0.5)</f>
        <v>0.5</v>
      </c>
      <c r="H136">
        <f>INDEX(Param_SA_Data!$B$2:$G$1177,MATCH(Param_SA_Data!$N$2&amp;"_"&amp;Table1[[#This Row],[Independent Index]]&amp;Parameter_SA!H$2,Param_SA_Data!$A$2:$A$1177,0),Param_SA_Data!$K$1)</f>
        <v>4.7973500000000001E-4</v>
      </c>
      <c r="I136">
        <f>INDEX(Param_SA_Data!$B$2:$G$1177,MATCH(Param_SA_Data!$N$2&amp;"_"&amp;Table1[[#This Row],[Independent Index]]&amp;Parameter_SA!I$2,Param_SA_Data!$A$2:$A$1177,0),Param_SA_Data!$K$1)</f>
        <v>9.979749999999999E-4</v>
      </c>
      <c r="J136">
        <f t="shared" si="7"/>
        <v>7.3885499999999996E-4</v>
      </c>
      <c r="K136">
        <f t="shared" si="8"/>
        <v>150</v>
      </c>
      <c r="L136" t="s">
        <v>4826</v>
      </c>
    </row>
    <row r="137" spans="1:12" ht="24.75" customHeight="1" x14ac:dyDescent="0.2">
      <c r="A137">
        <v>134</v>
      </c>
      <c r="B137">
        <f t="shared" si="6"/>
        <v>135</v>
      </c>
      <c r="C137" s="8" t="s">
        <v>3367</v>
      </c>
      <c r="D137" t="s">
        <v>4724</v>
      </c>
      <c r="E137" s="9">
        <v>-0.44892092069559197</v>
      </c>
      <c r="F137" s="9">
        <v>0.42102384343734506</v>
      </c>
      <c r="G137" s="9">
        <f>IF(Param_SA_Data!N$1=1,Parameter_SA!F137,0.5)</f>
        <v>0.5</v>
      </c>
      <c r="H137">
        <f>INDEX(Param_SA_Data!$B$2:$G$1177,MATCH(Param_SA_Data!$N$2&amp;"_"&amp;Table1[[#This Row],[Independent Index]]&amp;Parameter_SA!H$2,Param_SA_Data!$A$2:$A$1177,0),Param_SA_Data!$K$1)</f>
        <v>5.46204E-4</v>
      </c>
      <c r="I137">
        <f>INDEX(Param_SA_Data!$B$2:$G$1177,MATCH(Param_SA_Data!$N$2&amp;"_"&amp;Table1[[#This Row],[Independent Index]]&amp;Parameter_SA!I$2,Param_SA_Data!$A$2:$A$1177,0),Param_SA_Data!$K$1)</f>
        <v>1.4776699999999999E-3</v>
      </c>
      <c r="J137">
        <f t="shared" si="7"/>
        <v>1.0119370000000001E-3</v>
      </c>
      <c r="K137">
        <f t="shared" si="8"/>
        <v>130</v>
      </c>
      <c r="L137" t="s">
        <v>4827</v>
      </c>
    </row>
    <row r="138" spans="1:12" ht="24.75" customHeight="1" x14ac:dyDescent="0.2">
      <c r="A138">
        <v>135</v>
      </c>
      <c r="B138">
        <f t="shared" si="6"/>
        <v>136</v>
      </c>
      <c r="C138" s="8" t="s">
        <v>3368</v>
      </c>
      <c r="D138" t="s">
        <v>4724</v>
      </c>
      <c r="E138" s="9">
        <v>0.2322990793044184</v>
      </c>
      <c r="F138" s="9">
        <v>0.3974795737013827</v>
      </c>
      <c r="G138" s="9">
        <f>IF(Param_SA_Data!N$1=1,Parameter_SA!F138,0.5)</f>
        <v>0.5</v>
      </c>
      <c r="H138">
        <f>INDEX(Param_SA_Data!$B$2:$G$1177,MATCH(Param_SA_Data!$N$2&amp;"_"&amp;Table1[[#This Row],[Independent Index]]&amp;Parameter_SA!H$2,Param_SA_Data!$A$2:$A$1177,0),Param_SA_Data!$K$1)</f>
        <v>6.5250499999999995E-4</v>
      </c>
      <c r="I138">
        <f>INDEX(Param_SA_Data!$B$2:$G$1177,MATCH(Param_SA_Data!$N$2&amp;"_"&amp;Table1[[#This Row],[Independent Index]]&amp;Parameter_SA!I$2,Param_SA_Data!$A$2:$A$1177,0),Param_SA_Data!$K$1)</f>
        <v>1.29945E-3</v>
      </c>
      <c r="J138">
        <f t="shared" si="7"/>
        <v>9.759775E-4</v>
      </c>
      <c r="K138">
        <f t="shared" si="8"/>
        <v>132</v>
      </c>
      <c r="L138" t="s">
        <v>4828</v>
      </c>
    </row>
    <row r="139" spans="1:12" ht="24.75" customHeight="1" x14ac:dyDescent="0.2">
      <c r="A139">
        <v>136</v>
      </c>
      <c r="B139">
        <f t="shared" si="6"/>
        <v>137</v>
      </c>
      <c r="C139" s="8" t="s">
        <v>3369</v>
      </c>
      <c r="D139" t="s">
        <v>4724</v>
      </c>
      <c r="E139" s="9">
        <v>0.43662407930442271</v>
      </c>
      <c r="F139" s="9">
        <v>0.39515906002571055</v>
      </c>
      <c r="G139" s="9">
        <f>IF(Param_SA_Data!N$1=1,Parameter_SA!F139,0.5)</f>
        <v>0.5</v>
      </c>
      <c r="H139">
        <f>INDEX(Param_SA_Data!$B$2:$G$1177,MATCH(Param_SA_Data!$N$2&amp;"_"&amp;Table1[[#This Row],[Independent Index]]&amp;Parameter_SA!H$2,Param_SA_Data!$A$2:$A$1177,0),Param_SA_Data!$K$1)</f>
        <v>2.43463E-4</v>
      </c>
      <c r="I139">
        <f>INDEX(Param_SA_Data!$B$2:$G$1177,MATCH(Param_SA_Data!$N$2&amp;"_"&amp;Table1[[#This Row],[Independent Index]]&amp;Parameter_SA!I$2,Param_SA_Data!$A$2:$A$1177,0),Param_SA_Data!$K$1)</f>
        <v>6.5658199999999996E-4</v>
      </c>
      <c r="J139">
        <f t="shared" si="7"/>
        <v>4.5002249999999996E-4</v>
      </c>
      <c r="K139">
        <f t="shared" si="8"/>
        <v>172</v>
      </c>
      <c r="L139" t="s">
        <v>4829</v>
      </c>
    </row>
    <row r="140" spans="1:12" ht="24.75" customHeight="1" x14ac:dyDescent="0.2">
      <c r="A140">
        <v>137</v>
      </c>
      <c r="B140">
        <f t="shared" si="6"/>
        <v>138</v>
      </c>
      <c r="C140" s="8" t="s">
        <v>3370</v>
      </c>
      <c r="D140" t="s">
        <v>4724</v>
      </c>
      <c r="E140" s="9">
        <v>0.43679907930442141</v>
      </c>
      <c r="F140" s="9">
        <v>0.42078500870641855</v>
      </c>
      <c r="G140" s="9">
        <f>IF(Param_SA_Data!N$1=1,Parameter_SA!F140,0.5)</f>
        <v>0.5</v>
      </c>
      <c r="H140">
        <f>INDEX(Param_SA_Data!$B$2:$G$1177,MATCH(Param_SA_Data!$N$2&amp;"_"&amp;Table1[[#This Row],[Independent Index]]&amp;Parameter_SA!H$2,Param_SA_Data!$A$2:$A$1177,0),Param_SA_Data!$K$1)</f>
        <v>2.6166200000000002E-4</v>
      </c>
      <c r="I140">
        <f>INDEX(Param_SA_Data!$B$2:$G$1177,MATCH(Param_SA_Data!$N$2&amp;"_"&amp;Table1[[#This Row],[Independent Index]]&amp;Parameter_SA!I$2,Param_SA_Data!$A$2:$A$1177,0),Param_SA_Data!$K$1)</f>
        <v>6.2761999999999996E-4</v>
      </c>
      <c r="J140">
        <f t="shared" si="7"/>
        <v>4.4464099999999996E-4</v>
      </c>
      <c r="K140">
        <f t="shared" si="8"/>
        <v>174</v>
      </c>
      <c r="L140" t="s">
        <v>4830</v>
      </c>
    </row>
    <row r="141" spans="1:12" ht="24.75" customHeight="1" x14ac:dyDescent="0.2">
      <c r="A141">
        <v>138</v>
      </c>
      <c r="B141">
        <f t="shared" si="6"/>
        <v>139</v>
      </c>
      <c r="C141" s="8" t="s">
        <v>3371</v>
      </c>
      <c r="D141" t="s">
        <v>4724</v>
      </c>
      <c r="E141" s="9">
        <v>-0.1306859206955906</v>
      </c>
      <c r="F141" s="9">
        <v>0.42102144074034842</v>
      </c>
      <c r="G141" s="9">
        <f>IF(Param_SA_Data!N$1=1,Parameter_SA!F141,0.5)</f>
        <v>0.5</v>
      </c>
      <c r="H141">
        <f>INDEX(Param_SA_Data!$B$2:$G$1177,MATCH(Param_SA_Data!$N$2&amp;"_"&amp;Table1[[#This Row],[Independent Index]]&amp;Parameter_SA!H$2,Param_SA_Data!$A$2:$A$1177,0),Param_SA_Data!$K$1)</f>
        <v>6.7546499999999998E-4</v>
      </c>
      <c r="I141">
        <f>INDEX(Param_SA_Data!$B$2:$G$1177,MATCH(Param_SA_Data!$N$2&amp;"_"&amp;Table1[[#This Row],[Independent Index]]&amp;Parameter_SA!I$2,Param_SA_Data!$A$2:$A$1177,0),Param_SA_Data!$K$1)</f>
        <v>1.6392500000000001E-3</v>
      </c>
      <c r="J141">
        <f t="shared" si="7"/>
        <v>1.1573575000000001E-3</v>
      </c>
      <c r="K141">
        <f t="shared" si="8"/>
        <v>125</v>
      </c>
      <c r="L141" t="s">
        <v>4831</v>
      </c>
    </row>
    <row r="142" spans="1:12" ht="24.75" customHeight="1" x14ac:dyDescent="0.2">
      <c r="A142">
        <v>139</v>
      </c>
      <c r="B142">
        <f t="shared" si="6"/>
        <v>140</v>
      </c>
      <c r="C142" s="8" t="s">
        <v>3372</v>
      </c>
      <c r="D142" t="s">
        <v>4724</v>
      </c>
      <c r="E142" s="9">
        <v>-3.0120920695587472E-2</v>
      </c>
      <c r="F142" s="9">
        <v>0.41924913287673876</v>
      </c>
      <c r="G142" s="9">
        <f>IF(Param_SA_Data!N$1=1,Parameter_SA!F142,0.5)</f>
        <v>0.5</v>
      </c>
      <c r="H142">
        <f>INDEX(Param_SA_Data!$B$2:$G$1177,MATCH(Param_SA_Data!$N$2&amp;"_"&amp;Table1[[#This Row],[Independent Index]]&amp;Parameter_SA!H$2,Param_SA_Data!$A$2:$A$1177,0),Param_SA_Data!$K$1)</f>
        <v>2.8312299999999998E-4</v>
      </c>
      <c r="I142">
        <f>INDEX(Param_SA_Data!$B$2:$G$1177,MATCH(Param_SA_Data!$N$2&amp;"_"&amp;Table1[[#This Row],[Independent Index]]&amp;Parameter_SA!I$2,Param_SA_Data!$A$2:$A$1177,0),Param_SA_Data!$K$1)</f>
        <v>7.6088800000000004E-4</v>
      </c>
      <c r="J142">
        <f t="shared" si="7"/>
        <v>5.2200550000000004E-4</v>
      </c>
      <c r="K142">
        <f t="shared" si="8"/>
        <v>167</v>
      </c>
      <c r="L142" t="s">
        <v>4832</v>
      </c>
    </row>
    <row r="143" spans="1:12" ht="24.75" customHeight="1" x14ac:dyDescent="0.2">
      <c r="A143">
        <v>140</v>
      </c>
      <c r="B143">
        <f t="shared" si="6"/>
        <v>141</v>
      </c>
      <c r="C143" s="8" t="s">
        <v>3373</v>
      </c>
      <c r="D143" t="s">
        <v>4724</v>
      </c>
      <c r="E143" s="9">
        <v>-0.11950342069559383</v>
      </c>
      <c r="F143" s="9">
        <v>0.38522607043957097</v>
      </c>
      <c r="G143" s="9">
        <f>IF(Param_SA_Data!N$1=1,Parameter_SA!F143,0.5)</f>
        <v>0.5</v>
      </c>
      <c r="H143">
        <f>INDEX(Param_SA_Data!$B$2:$G$1177,MATCH(Param_SA_Data!$N$2&amp;"_"&amp;Table1[[#This Row],[Independent Index]]&amp;Parameter_SA!H$2,Param_SA_Data!$A$2:$A$1177,0),Param_SA_Data!$K$1)</f>
        <v>4.8851999999999999E-4</v>
      </c>
      <c r="I143">
        <f>INDEX(Param_SA_Data!$B$2:$G$1177,MATCH(Param_SA_Data!$N$2&amp;"_"&amp;Table1[[#This Row],[Independent Index]]&amp;Parameter_SA!I$2,Param_SA_Data!$A$2:$A$1177,0),Param_SA_Data!$K$1)</f>
        <v>1.2181900000000001E-3</v>
      </c>
      <c r="J143">
        <f t="shared" si="7"/>
        <v>8.5335500000000009E-4</v>
      </c>
      <c r="K143">
        <f t="shared" si="8"/>
        <v>139</v>
      </c>
      <c r="L143" t="s">
        <v>4833</v>
      </c>
    </row>
    <row r="144" spans="1:12" ht="24.75" customHeight="1" x14ac:dyDescent="0.2">
      <c r="A144">
        <v>141</v>
      </c>
      <c r="B144">
        <f t="shared" si="6"/>
        <v>142</v>
      </c>
      <c r="C144" s="8" t="s">
        <v>3374</v>
      </c>
      <c r="D144" t="s">
        <v>4724</v>
      </c>
      <c r="E144" s="9">
        <v>0.908980439584683</v>
      </c>
      <c r="F144" s="9">
        <v>0.39340927579953883</v>
      </c>
      <c r="G144" s="9">
        <f>IF(Param_SA_Data!N$1=1,Parameter_SA!F144,0.5)</f>
        <v>0.5</v>
      </c>
      <c r="H144">
        <f>INDEX(Param_SA_Data!$B$2:$G$1177,MATCH(Param_SA_Data!$N$2&amp;"_"&amp;Table1[[#This Row],[Independent Index]]&amp;Parameter_SA!H$2,Param_SA_Data!$A$2:$A$1177,0),Param_SA_Data!$K$1)</f>
        <v>2.9722499999999997E-4</v>
      </c>
      <c r="I144">
        <f>INDEX(Param_SA_Data!$B$2:$G$1177,MATCH(Param_SA_Data!$N$2&amp;"_"&amp;Table1[[#This Row],[Independent Index]]&amp;Parameter_SA!I$2,Param_SA_Data!$A$2:$A$1177,0),Param_SA_Data!$K$1)</f>
        <v>6.54051E-4</v>
      </c>
      <c r="J144">
        <f t="shared" si="7"/>
        <v>4.7563800000000002E-4</v>
      </c>
      <c r="K144">
        <f t="shared" si="8"/>
        <v>170</v>
      </c>
      <c r="L144" t="s">
        <v>4834</v>
      </c>
    </row>
    <row r="145" spans="1:12" ht="24.75" customHeight="1" x14ac:dyDescent="0.2">
      <c r="A145">
        <v>142</v>
      </c>
      <c r="B145">
        <f t="shared" si="6"/>
        <v>143</v>
      </c>
      <c r="C145" s="8" t="s">
        <v>3375</v>
      </c>
      <c r="D145" t="s">
        <v>4724</v>
      </c>
      <c r="E145" s="9">
        <v>-1.4058768104153163</v>
      </c>
      <c r="F145" s="9">
        <v>0.51744567726265522</v>
      </c>
      <c r="G145" s="9">
        <f>IF(Param_SA_Data!N$1=1,Parameter_SA!F145,0.5)</f>
        <v>0.5</v>
      </c>
      <c r="H145">
        <f>INDEX(Param_SA_Data!$B$2:$G$1177,MATCH(Param_SA_Data!$N$2&amp;"_"&amp;Table1[[#This Row],[Independent Index]]&amp;Parameter_SA!H$2,Param_SA_Data!$A$2:$A$1177,0),Param_SA_Data!$K$1)</f>
        <v>4.1538399999999998E-4</v>
      </c>
      <c r="I145">
        <f>INDEX(Param_SA_Data!$B$2:$G$1177,MATCH(Param_SA_Data!$N$2&amp;"_"&amp;Table1[[#This Row],[Independent Index]]&amp;Parameter_SA!I$2,Param_SA_Data!$A$2:$A$1177,0),Param_SA_Data!$K$1)</f>
        <v>8.1314099999999997E-4</v>
      </c>
      <c r="J145">
        <f t="shared" si="7"/>
        <v>6.1426249999999992E-4</v>
      </c>
      <c r="K145">
        <f t="shared" si="8"/>
        <v>156</v>
      </c>
      <c r="L145" t="s">
        <v>4835</v>
      </c>
    </row>
    <row r="146" spans="1:12" ht="24.75" customHeight="1" x14ac:dyDescent="0.2">
      <c r="A146">
        <v>143</v>
      </c>
      <c r="B146">
        <f t="shared" si="6"/>
        <v>144</v>
      </c>
      <c r="C146" s="8" t="s">
        <v>3376</v>
      </c>
      <c r="D146" t="s">
        <v>4724</v>
      </c>
      <c r="E146" s="9">
        <v>0.41798568958467719</v>
      </c>
      <c r="F146" s="9">
        <v>0.41582425948116941</v>
      </c>
      <c r="G146" s="9">
        <f>IF(Param_SA_Data!N$1=1,Parameter_SA!F146,0.5)</f>
        <v>0.5</v>
      </c>
      <c r="H146">
        <f>INDEX(Param_SA_Data!$B$2:$G$1177,MATCH(Param_SA_Data!$N$2&amp;"_"&amp;Table1[[#This Row],[Independent Index]]&amp;Parameter_SA!H$2,Param_SA_Data!$A$2:$A$1177,0),Param_SA_Data!$K$1)</f>
        <v>3.7849900000000002E-4</v>
      </c>
      <c r="I146">
        <f>INDEX(Param_SA_Data!$B$2:$G$1177,MATCH(Param_SA_Data!$N$2&amp;"_"&amp;Table1[[#This Row],[Independent Index]]&amp;Parameter_SA!I$2,Param_SA_Data!$A$2:$A$1177,0),Param_SA_Data!$K$1)</f>
        <v>1.2084999999999999E-3</v>
      </c>
      <c r="J146">
        <f t="shared" si="7"/>
        <v>7.9349949999999998E-4</v>
      </c>
      <c r="K146">
        <f t="shared" si="8"/>
        <v>143</v>
      </c>
      <c r="L146" t="s">
        <v>4836</v>
      </c>
    </row>
    <row r="147" spans="1:12" ht="24.75" customHeight="1" x14ac:dyDescent="0.2">
      <c r="A147">
        <v>144</v>
      </c>
      <c r="B147">
        <f t="shared" si="6"/>
        <v>145</v>
      </c>
      <c r="C147" s="8" t="s">
        <v>3377</v>
      </c>
      <c r="D147" t="s">
        <v>4724</v>
      </c>
      <c r="E147" s="9">
        <v>1.8642880715659169</v>
      </c>
      <c r="F147" s="9">
        <v>0.56342485468899328</v>
      </c>
      <c r="G147" s="9">
        <f>IF(Param_SA_Data!N$1=1,Parameter_SA!F147,0.5)</f>
        <v>0.5</v>
      </c>
      <c r="H147">
        <f>INDEX(Param_SA_Data!$B$2:$G$1177,MATCH(Param_SA_Data!$N$2&amp;"_"&amp;Table1[[#This Row],[Independent Index]]&amp;Parameter_SA!H$2,Param_SA_Data!$A$2:$A$1177,0),Param_SA_Data!$K$1)</f>
        <v>1.71884E-4</v>
      </c>
      <c r="I147">
        <f>INDEX(Param_SA_Data!$B$2:$G$1177,MATCH(Param_SA_Data!$N$2&amp;"_"&amp;Table1[[#This Row],[Independent Index]]&amp;Parameter_SA!I$2,Param_SA_Data!$A$2:$A$1177,0),Param_SA_Data!$K$1)</f>
        <v>3.7981000000000001E-4</v>
      </c>
      <c r="J147">
        <f t="shared" si="7"/>
        <v>2.7584700000000002E-4</v>
      </c>
      <c r="K147">
        <f t="shared" si="8"/>
        <v>183</v>
      </c>
      <c r="L147" t="s">
        <v>4837</v>
      </c>
    </row>
    <row r="148" spans="1:12" ht="24.75" customHeight="1" x14ac:dyDescent="0.2">
      <c r="A148">
        <v>145</v>
      </c>
      <c r="B148">
        <f t="shared" si="6"/>
        <v>146</v>
      </c>
      <c r="C148" s="8" t="s">
        <v>3378</v>
      </c>
      <c r="D148" t="s">
        <v>4724</v>
      </c>
      <c r="E148" s="9">
        <v>1.0199280715659222</v>
      </c>
      <c r="F148" s="9">
        <v>0.53030671496533555</v>
      </c>
      <c r="G148" s="9">
        <f>IF(Param_SA_Data!N$1=1,Parameter_SA!F148,0.5)</f>
        <v>0.5</v>
      </c>
      <c r="H148">
        <f>INDEX(Param_SA_Data!$B$2:$G$1177,MATCH(Param_SA_Data!$N$2&amp;"_"&amp;Table1[[#This Row],[Independent Index]]&amp;Parameter_SA!H$2,Param_SA_Data!$A$2:$A$1177,0),Param_SA_Data!$K$1)</f>
        <v>2.7148E-4</v>
      </c>
      <c r="I148">
        <f>INDEX(Param_SA_Data!$B$2:$G$1177,MATCH(Param_SA_Data!$N$2&amp;"_"&amp;Table1[[#This Row],[Independent Index]]&amp;Parameter_SA!I$2,Param_SA_Data!$A$2:$A$1177,0),Param_SA_Data!$K$1)</f>
        <v>6.5665199999999997E-4</v>
      </c>
      <c r="J148">
        <f t="shared" si="7"/>
        <v>4.6406599999999996E-4</v>
      </c>
      <c r="K148">
        <f t="shared" si="8"/>
        <v>171</v>
      </c>
      <c r="L148" t="s">
        <v>4838</v>
      </c>
    </row>
    <row r="149" spans="1:12" ht="24.75" customHeight="1" x14ac:dyDescent="0.2">
      <c r="A149">
        <v>146</v>
      </c>
      <c r="B149">
        <f t="shared" si="6"/>
        <v>147</v>
      </c>
      <c r="C149" s="8" t="s">
        <v>3379</v>
      </c>
      <c r="D149" t="s">
        <v>4724</v>
      </c>
      <c r="E149" s="9">
        <v>0.92744807156592746</v>
      </c>
      <c r="F149" s="9">
        <v>0.52456194827363323</v>
      </c>
      <c r="G149" s="9">
        <f>IF(Param_SA_Data!N$1=1,Parameter_SA!F149,0.5)</f>
        <v>0.5</v>
      </c>
      <c r="H149">
        <f>INDEX(Param_SA_Data!$B$2:$G$1177,MATCH(Param_SA_Data!$N$2&amp;"_"&amp;Table1[[#This Row],[Independent Index]]&amp;Parameter_SA!H$2,Param_SA_Data!$A$2:$A$1177,0),Param_SA_Data!$K$1)</f>
        <v>3.6732799999999999E-4</v>
      </c>
      <c r="I149">
        <f>INDEX(Param_SA_Data!$B$2:$G$1177,MATCH(Param_SA_Data!$N$2&amp;"_"&amp;Table1[[#This Row],[Independent Index]]&amp;Parameter_SA!I$2,Param_SA_Data!$A$2:$A$1177,0),Param_SA_Data!$K$1)</f>
        <v>6.91276E-4</v>
      </c>
      <c r="J149">
        <f t="shared" si="7"/>
        <v>5.2930199999999994E-4</v>
      </c>
      <c r="K149">
        <f t="shared" si="8"/>
        <v>166</v>
      </c>
      <c r="L149" t="s">
        <v>4839</v>
      </c>
    </row>
    <row r="150" spans="1:12" ht="24.75" customHeight="1" x14ac:dyDescent="0.2">
      <c r="A150">
        <v>147</v>
      </c>
      <c r="B150">
        <f t="shared" si="6"/>
        <v>148</v>
      </c>
      <c r="C150" s="8" t="s">
        <v>3380</v>
      </c>
      <c r="D150" t="s">
        <v>4724</v>
      </c>
      <c r="E150" s="9">
        <v>1.459963071565924</v>
      </c>
      <c r="F150" s="9">
        <v>0.55567598195649404</v>
      </c>
      <c r="G150" s="9">
        <f>IF(Param_SA_Data!N$1=1,Parameter_SA!F150,0.5)</f>
        <v>0.5</v>
      </c>
      <c r="H150">
        <f>INDEX(Param_SA_Data!$B$2:$G$1177,MATCH(Param_SA_Data!$N$2&amp;"_"&amp;Table1[[#This Row],[Independent Index]]&amp;Parameter_SA!H$2,Param_SA_Data!$A$2:$A$1177,0),Param_SA_Data!$K$1)</f>
        <v>6.2539999999999994E-5</v>
      </c>
      <c r="I150">
        <f>INDEX(Param_SA_Data!$B$2:$G$1177,MATCH(Param_SA_Data!$N$2&amp;"_"&amp;Table1[[#This Row],[Independent Index]]&amp;Parameter_SA!I$2,Param_SA_Data!$A$2:$A$1177,0),Param_SA_Data!$K$1)</f>
        <v>2.4562999999999999E-4</v>
      </c>
      <c r="J150">
        <f t="shared" si="7"/>
        <v>1.5408499999999999E-4</v>
      </c>
      <c r="K150">
        <f t="shared" si="8"/>
        <v>200</v>
      </c>
      <c r="L150" t="s">
        <v>4840</v>
      </c>
    </row>
    <row r="151" spans="1:12" ht="24.75" customHeight="1" x14ac:dyDescent="0.2">
      <c r="A151">
        <v>148</v>
      </c>
      <c r="B151">
        <f t="shared" si="6"/>
        <v>149</v>
      </c>
      <c r="C151" s="8" t="s">
        <v>3381</v>
      </c>
      <c r="D151" t="s">
        <v>4724</v>
      </c>
      <c r="E151" s="9">
        <v>0.90432307156592717</v>
      </c>
      <c r="F151" s="9">
        <v>0.54095189312576164</v>
      </c>
      <c r="G151" s="9">
        <f>IF(Param_SA_Data!N$1=1,Parameter_SA!F151,0.5)</f>
        <v>0.5</v>
      </c>
      <c r="H151">
        <f>INDEX(Param_SA_Data!$B$2:$G$1177,MATCH(Param_SA_Data!$N$2&amp;"_"&amp;Table1[[#This Row],[Independent Index]]&amp;Parameter_SA!H$2,Param_SA_Data!$A$2:$A$1177,0),Param_SA_Data!$K$1)</f>
        <v>9.5147000000000002E-5</v>
      </c>
      <c r="I151">
        <f>INDEX(Param_SA_Data!$B$2:$G$1177,MATCH(Param_SA_Data!$N$2&amp;"_"&amp;Table1[[#This Row],[Independent Index]]&amp;Parameter_SA!I$2,Param_SA_Data!$A$2:$A$1177,0),Param_SA_Data!$K$1)</f>
        <v>4.1806900000000003E-4</v>
      </c>
      <c r="J151">
        <f t="shared" si="7"/>
        <v>2.5660800000000002E-4</v>
      </c>
      <c r="K151">
        <f t="shared" si="8"/>
        <v>185</v>
      </c>
      <c r="L151" t="s">
        <v>4841</v>
      </c>
    </row>
    <row r="152" spans="1:12" ht="24.75" customHeight="1" x14ac:dyDescent="0.2">
      <c r="A152">
        <v>149</v>
      </c>
      <c r="B152">
        <f t="shared" si="6"/>
        <v>150</v>
      </c>
      <c r="C152" s="8" t="s">
        <v>3382</v>
      </c>
      <c r="D152" t="s">
        <v>4724</v>
      </c>
      <c r="E152" s="9">
        <v>0.77480807156592935</v>
      </c>
      <c r="F152" s="9">
        <v>0.55377493513429166</v>
      </c>
      <c r="G152" s="9">
        <f>IF(Param_SA_Data!N$1=1,Parameter_SA!F152,0.5)</f>
        <v>0.5</v>
      </c>
      <c r="H152">
        <f>INDEX(Param_SA_Data!$B$2:$G$1177,MATCH(Param_SA_Data!$N$2&amp;"_"&amp;Table1[[#This Row],[Independent Index]]&amp;Parameter_SA!H$2,Param_SA_Data!$A$2:$A$1177,0),Param_SA_Data!$K$1)</f>
        <v>1.1259200000000001E-3</v>
      </c>
      <c r="I152">
        <f>INDEX(Param_SA_Data!$B$2:$G$1177,MATCH(Param_SA_Data!$N$2&amp;"_"&amp;Table1[[#This Row],[Independent Index]]&amp;Parameter_SA!I$2,Param_SA_Data!$A$2:$A$1177,0),Param_SA_Data!$K$1)</f>
        <v>1.7073800000000001E-3</v>
      </c>
      <c r="J152">
        <f t="shared" si="7"/>
        <v>1.4166500000000002E-3</v>
      </c>
      <c r="K152">
        <f t="shared" si="8"/>
        <v>122</v>
      </c>
      <c r="L152" t="s">
        <v>4842</v>
      </c>
    </row>
    <row r="153" spans="1:12" ht="24.75" customHeight="1" x14ac:dyDescent="0.2">
      <c r="A153">
        <v>150</v>
      </c>
      <c r="B153">
        <f t="shared" si="6"/>
        <v>151</v>
      </c>
      <c r="C153" s="8" t="s">
        <v>3383</v>
      </c>
      <c r="D153" t="s">
        <v>4724</v>
      </c>
      <c r="E153" s="9">
        <v>0.65470263866987155</v>
      </c>
      <c r="F153" s="9">
        <v>0.51975165888357522</v>
      </c>
      <c r="G153" s="9">
        <f>IF(Param_SA_Data!N$1=1,Parameter_SA!F153,0.5)</f>
        <v>0.5</v>
      </c>
      <c r="H153">
        <f>INDEX(Param_SA_Data!$B$2:$G$1177,MATCH(Param_SA_Data!$N$2&amp;"_"&amp;Table1[[#This Row],[Independent Index]]&amp;Parameter_SA!H$2,Param_SA_Data!$A$2:$A$1177,0),Param_SA_Data!$K$1)</f>
        <v>1.2505599999999999E-4</v>
      </c>
      <c r="I153">
        <f>INDEX(Param_SA_Data!$B$2:$G$1177,MATCH(Param_SA_Data!$N$2&amp;"_"&amp;Table1[[#This Row],[Independent Index]]&amp;Parameter_SA!I$2,Param_SA_Data!$A$2:$A$1177,0),Param_SA_Data!$K$1)</f>
        <v>3.8139899999999998E-4</v>
      </c>
      <c r="J153">
        <f t="shared" si="7"/>
        <v>2.5322749999999997E-4</v>
      </c>
      <c r="K153">
        <f t="shared" si="8"/>
        <v>187</v>
      </c>
      <c r="L153" t="s">
        <v>4843</v>
      </c>
    </row>
    <row r="154" spans="1:12" ht="24.75" customHeight="1" x14ac:dyDescent="0.2">
      <c r="A154">
        <v>151</v>
      </c>
      <c r="B154">
        <f t="shared" si="6"/>
        <v>152</v>
      </c>
      <c r="C154" s="8" t="s">
        <v>3384</v>
      </c>
      <c r="D154" t="s">
        <v>4724</v>
      </c>
      <c r="E154" s="9">
        <v>0.56539763866987558</v>
      </c>
      <c r="F154" s="9">
        <v>0.56881600948301259</v>
      </c>
      <c r="G154" s="9">
        <f>IF(Param_SA_Data!N$1=1,Parameter_SA!F154,0.5)</f>
        <v>0.5</v>
      </c>
      <c r="H154">
        <f>INDEX(Param_SA_Data!$B$2:$G$1177,MATCH(Param_SA_Data!$N$2&amp;"_"&amp;Table1[[#This Row],[Independent Index]]&amp;Parameter_SA!H$2,Param_SA_Data!$A$2:$A$1177,0),Param_SA_Data!$K$1)</f>
        <v>3.9545600000000003E-5</v>
      </c>
      <c r="I154">
        <f>INDEX(Param_SA_Data!$B$2:$G$1177,MATCH(Param_SA_Data!$N$2&amp;"_"&amp;Table1[[#This Row],[Independent Index]]&amp;Parameter_SA!I$2,Param_SA_Data!$A$2:$A$1177,0),Param_SA_Data!$K$1)</f>
        <v>2.2088199999999999E-4</v>
      </c>
      <c r="J154">
        <f t="shared" si="7"/>
        <v>1.3021380000000001E-4</v>
      </c>
      <c r="K154">
        <f t="shared" si="8"/>
        <v>205</v>
      </c>
      <c r="L154" t="s">
        <v>4844</v>
      </c>
    </row>
    <row r="155" spans="1:12" ht="24.75" customHeight="1" x14ac:dyDescent="0.2">
      <c r="A155">
        <v>152</v>
      </c>
      <c r="B155">
        <f t="shared" si="6"/>
        <v>153</v>
      </c>
      <c r="C155" s="8" t="s">
        <v>3385</v>
      </c>
      <c r="D155" t="s">
        <v>4724</v>
      </c>
      <c r="E155" s="9">
        <v>-0.16316236133012607</v>
      </c>
      <c r="F155" s="9">
        <v>0.52818261778670361</v>
      </c>
      <c r="G155" s="9">
        <f>IF(Param_SA_Data!N$1=1,Parameter_SA!F155,0.5)</f>
        <v>0.5</v>
      </c>
      <c r="H155">
        <f>INDEX(Param_SA_Data!$B$2:$G$1177,MATCH(Param_SA_Data!$N$2&amp;"_"&amp;Table1[[#This Row],[Independent Index]]&amp;Parameter_SA!H$2,Param_SA_Data!$A$2:$A$1177,0),Param_SA_Data!$K$1)</f>
        <v>2.6535300000000002E-4</v>
      </c>
      <c r="I155">
        <f>INDEX(Param_SA_Data!$B$2:$G$1177,MATCH(Param_SA_Data!$N$2&amp;"_"&amp;Table1[[#This Row],[Independent Index]]&amp;Parameter_SA!I$2,Param_SA_Data!$A$2:$A$1177,0),Param_SA_Data!$K$1)</f>
        <v>7.9417599999999995E-4</v>
      </c>
      <c r="J155">
        <f t="shared" si="7"/>
        <v>5.2976450000000001E-4</v>
      </c>
      <c r="K155">
        <f t="shared" si="8"/>
        <v>165</v>
      </c>
      <c r="L155" t="s">
        <v>4845</v>
      </c>
    </row>
    <row r="156" spans="1:12" ht="24.75" customHeight="1" x14ac:dyDescent="0.2">
      <c r="A156">
        <v>153</v>
      </c>
      <c r="B156">
        <f t="shared" si="6"/>
        <v>154</v>
      </c>
      <c r="C156" s="8" t="s">
        <v>3386</v>
      </c>
      <c r="D156" t="s">
        <v>4724</v>
      </c>
      <c r="E156" s="9">
        <v>0.99697763866986522</v>
      </c>
      <c r="F156" s="9">
        <v>0.58094183758773366</v>
      </c>
      <c r="G156" s="9">
        <f>IF(Param_SA_Data!N$1=1,Parameter_SA!F156,0.5)</f>
        <v>0.5</v>
      </c>
      <c r="H156">
        <f>INDEX(Param_SA_Data!$B$2:$G$1177,MATCH(Param_SA_Data!$N$2&amp;"_"&amp;Table1[[#This Row],[Independent Index]]&amp;Parameter_SA!H$2,Param_SA_Data!$A$2:$A$1177,0),Param_SA_Data!$K$1)</f>
        <v>4.8622399999999997E-5</v>
      </c>
      <c r="I156">
        <f>INDEX(Param_SA_Data!$B$2:$G$1177,MATCH(Param_SA_Data!$N$2&amp;"_"&amp;Table1[[#This Row],[Independent Index]]&amp;Parameter_SA!I$2,Param_SA_Data!$A$2:$A$1177,0),Param_SA_Data!$K$1)</f>
        <v>1.8781599999999999E-4</v>
      </c>
      <c r="J156">
        <f t="shared" si="7"/>
        <v>1.1821919999999999E-4</v>
      </c>
      <c r="K156">
        <f t="shared" si="8"/>
        <v>208</v>
      </c>
      <c r="L156" t="s">
        <v>4846</v>
      </c>
    </row>
    <row r="157" spans="1:12" ht="24.75" customHeight="1" x14ac:dyDescent="0.2">
      <c r="A157">
        <v>154</v>
      </c>
      <c r="B157">
        <f t="shared" si="6"/>
        <v>155</v>
      </c>
      <c r="C157" s="8" t="s">
        <v>3387</v>
      </c>
      <c r="D157" t="s">
        <v>4724</v>
      </c>
      <c r="E157" s="9">
        <v>1.1862626386698634</v>
      </c>
      <c r="F157" s="9">
        <v>0.59433444092030008</v>
      </c>
      <c r="G157" s="9">
        <f>IF(Param_SA_Data!N$1=1,Parameter_SA!F157,0.5)</f>
        <v>0.5</v>
      </c>
      <c r="H157">
        <f>INDEX(Param_SA_Data!$B$2:$G$1177,MATCH(Param_SA_Data!$N$2&amp;"_"&amp;Table1[[#This Row],[Independent Index]]&amp;Parameter_SA!H$2,Param_SA_Data!$A$2:$A$1177,0),Param_SA_Data!$K$1)</f>
        <v>9.1932099999999993E-5</v>
      </c>
      <c r="I157">
        <f>INDEX(Param_SA_Data!$B$2:$G$1177,MATCH(Param_SA_Data!$N$2&amp;"_"&amp;Table1[[#This Row],[Independent Index]]&amp;Parameter_SA!I$2,Param_SA_Data!$A$2:$A$1177,0),Param_SA_Data!$K$1)</f>
        <v>3.36542E-4</v>
      </c>
      <c r="J157">
        <f t="shared" si="7"/>
        <v>2.1423705000000001E-4</v>
      </c>
      <c r="K157">
        <f t="shared" si="8"/>
        <v>192</v>
      </c>
      <c r="L157" t="s">
        <v>4847</v>
      </c>
    </row>
    <row r="158" spans="1:12" ht="24.75" customHeight="1" x14ac:dyDescent="0.2">
      <c r="A158">
        <v>155</v>
      </c>
      <c r="B158">
        <f t="shared" si="6"/>
        <v>156</v>
      </c>
      <c r="C158" s="8" t="s">
        <v>3388</v>
      </c>
      <c r="D158" t="s">
        <v>4724</v>
      </c>
      <c r="E158" s="9">
        <v>0.74971632475308869</v>
      </c>
      <c r="F158" s="9">
        <v>0.67157518518944281</v>
      </c>
      <c r="G158" s="9">
        <f>IF(Param_SA_Data!N$1=1,Parameter_SA!F158,0.5)</f>
        <v>0.5</v>
      </c>
      <c r="H158">
        <f>INDEX(Param_SA_Data!$B$2:$G$1177,MATCH(Param_SA_Data!$N$2&amp;"_"&amp;Table1[[#This Row],[Independent Index]]&amp;Parameter_SA!H$2,Param_SA_Data!$A$2:$A$1177,0),Param_SA_Data!$K$1)</f>
        <v>2.03296E-4</v>
      </c>
      <c r="I158">
        <f>INDEX(Param_SA_Data!$B$2:$G$1177,MATCH(Param_SA_Data!$N$2&amp;"_"&amp;Table1[[#This Row],[Independent Index]]&amp;Parameter_SA!I$2,Param_SA_Data!$A$2:$A$1177,0),Param_SA_Data!$K$1)</f>
        <v>6.4422999999999998E-4</v>
      </c>
      <c r="J158">
        <f t="shared" si="7"/>
        <v>4.2376299999999996E-4</v>
      </c>
      <c r="K158">
        <f t="shared" si="8"/>
        <v>175</v>
      </c>
      <c r="L158" t="s">
        <v>4848</v>
      </c>
    </row>
    <row r="159" spans="1:12" ht="24.75" customHeight="1" x14ac:dyDescent="0.2">
      <c r="A159">
        <v>156</v>
      </c>
      <c r="B159">
        <f t="shared" si="6"/>
        <v>157</v>
      </c>
      <c r="C159" s="8" t="s">
        <v>3389</v>
      </c>
      <c r="D159" t="s">
        <v>4724</v>
      </c>
      <c r="E159" s="9">
        <v>-2.4213736752469162</v>
      </c>
      <c r="F159" s="9">
        <v>0.21612289964357331</v>
      </c>
      <c r="G159" s="9">
        <f>IF(Param_SA_Data!N$1=1,Parameter_SA!F159,0.5)</f>
        <v>0.5</v>
      </c>
      <c r="H159">
        <f>INDEX(Param_SA_Data!$B$2:$G$1177,MATCH(Param_SA_Data!$N$2&amp;"_"&amp;Table1[[#This Row],[Independent Index]]&amp;Parameter_SA!H$2,Param_SA_Data!$A$2:$A$1177,0),Param_SA_Data!$K$1)</f>
        <v>3.3260199999999998E-4</v>
      </c>
      <c r="I159">
        <f>INDEX(Param_SA_Data!$B$2:$G$1177,MATCH(Param_SA_Data!$N$2&amp;"_"&amp;Table1[[#This Row],[Independent Index]]&amp;Parameter_SA!I$2,Param_SA_Data!$A$2:$A$1177,0),Param_SA_Data!$K$1)</f>
        <v>7.9451100000000002E-4</v>
      </c>
      <c r="J159">
        <f t="shared" si="7"/>
        <v>5.6355649999999995E-4</v>
      </c>
      <c r="K159">
        <f t="shared" si="8"/>
        <v>162</v>
      </c>
      <c r="L159" t="s">
        <v>4849</v>
      </c>
    </row>
    <row r="160" spans="1:12" ht="24.75" customHeight="1" x14ac:dyDescent="0.2">
      <c r="A160">
        <v>157</v>
      </c>
      <c r="B160">
        <f t="shared" si="6"/>
        <v>158</v>
      </c>
      <c r="C160" s="8" t="s">
        <v>3390</v>
      </c>
      <c r="D160" t="s">
        <v>4724</v>
      </c>
      <c r="E160" s="9">
        <v>-0.70150617524690428</v>
      </c>
      <c r="F160" s="9">
        <v>0.44477149686214335</v>
      </c>
      <c r="G160" s="9">
        <f>IF(Param_SA_Data!N$1=1,Parameter_SA!F160,0.5)</f>
        <v>0.5</v>
      </c>
      <c r="H160">
        <f>INDEX(Param_SA_Data!$B$2:$G$1177,MATCH(Param_SA_Data!$N$2&amp;"_"&amp;Table1[[#This Row],[Independent Index]]&amp;Parameter_SA!H$2,Param_SA_Data!$A$2:$A$1177,0),Param_SA_Data!$K$1)</f>
        <v>3.5618800000000001E-4</v>
      </c>
      <c r="I160">
        <f>INDEX(Param_SA_Data!$B$2:$G$1177,MATCH(Param_SA_Data!$N$2&amp;"_"&amp;Table1[[#This Row],[Independent Index]]&amp;Parameter_SA!I$2,Param_SA_Data!$A$2:$A$1177,0),Param_SA_Data!$K$1)</f>
        <v>8.3573700000000002E-4</v>
      </c>
      <c r="J160">
        <f t="shared" si="7"/>
        <v>5.9596249999999996E-4</v>
      </c>
      <c r="K160">
        <f t="shared" si="8"/>
        <v>160</v>
      </c>
      <c r="L160" t="s">
        <v>4850</v>
      </c>
    </row>
    <row r="161" spans="1:12" ht="24.75" customHeight="1" x14ac:dyDescent="0.2">
      <c r="A161">
        <v>158</v>
      </c>
      <c r="B161">
        <f t="shared" si="6"/>
        <v>159</v>
      </c>
      <c r="C161" s="8" t="s">
        <v>3391</v>
      </c>
      <c r="D161" t="s">
        <v>4724</v>
      </c>
      <c r="E161" s="9">
        <v>1.4921910659170377</v>
      </c>
      <c r="F161" s="9">
        <v>0.53142579731043282</v>
      </c>
      <c r="G161" s="9">
        <f>IF(Param_SA_Data!N$1=1,Parameter_SA!F161,0.5)</f>
        <v>0.5</v>
      </c>
      <c r="H161">
        <f>INDEX(Param_SA_Data!$B$2:$G$1177,MATCH(Param_SA_Data!$N$2&amp;"_"&amp;Table1[[#This Row],[Independent Index]]&amp;Parameter_SA!H$2,Param_SA_Data!$A$2:$A$1177,0),Param_SA_Data!$K$1)</f>
        <v>9.4112300000000004E-5</v>
      </c>
      <c r="I161">
        <f>INDEX(Param_SA_Data!$B$2:$G$1177,MATCH(Param_SA_Data!$N$2&amp;"_"&amp;Table1[[#This Row],[Independent Index]]&amp;Parameter_SA!I$2,Param_SA_Data!$A$2:$A$1177,0),Param_SA_Data!$K$1)</f>
        <v>3.2831800000000002E-4</v>
      </c>
      <c r="J161">
        <f t="shared" si="7"/>
        <v>2.1121515E-4</v>
      </c>
      <c r="K161">
        <f t="shared" si="8"/>
        <v>193</v>
      </c>
      <c r="L161" t="s">
        <v>4851</v>
      </c>
    </row>
    <row r="162" spans="1:12" ht="24.75" customHeight="1" x14ac:dyDescent="0.2">
      <c r="A162">
        <v>159</v>
      </c>
      <c r="B162">
        <f t="shared" si="6"/>
        <v>160</v>
      </c>
      <c r="C162" s="8" t="s">
        <v>3392</v>
      </c>
      <c r="D162" t="s">
        <v>4724</v>
      </c>
      <c r="E162" s="9">
        <v>0.94068106591704437</v>
      </c>
      <c r="F162" s="9">
        <v>0.53984544039067606</v>
      </c>
      <c r="G162" s="9">
        <f>IF(Param_SA_Data!N$1=1,Parameter_SA!F162,0.5)</f>
        <v>0.5</v>
      </c>
      <c r="H162">
        <f>INDEX(Param_SA_Data!$B$2:$G$1177,MATCH(Param_SA_Data!$N$2&amp;"_"&amp;Table1[[#This Row],[Independent Index]]&amp;Parameter_SA!H$2,Param_SA_Data!$A$2:$A$1177,0),Param_SA_Data!$K$1)</f>
        <v>1.27059E-4</v>
      </c>
      <c r="I162">
        <f>INDEX(Param_SA_Data!$B$2:$G$1177,MATCH(Param_SA_Data!$N$2&amp;"_"&amp;Table1[[#This Row],[Independent Index]]&amp;Parameter_SA!I$2,Param_SA_Data!$A$2:$A$1177,0),Param_SA_Data!$K$1)</f>
        <v>3.1475699999999998E-4</v>
      </c>
      <c r="J162">
        <f t="shared" si="7"/>
        <v>2.2090799999999999E-4</v>
      </c>
      <c r="K162">
        <f t="shared" si="8"/>
        <v>190</v>
      </c>
      <c r="L162" t="s">
        <v>4852</v>
      </c>
    </row>
    <row r="163" spans="1:12" ht="24.75" customHeight="1" x14ac:dyDescent="0.2">
      <c r="A163">
        <v>160</v>
      </c>
      <c r="B163">
        <f t="shared" si="6"/>
        <v>161</v>
      </c>
      <c r="C163" s="8" t="s">
        <v>3393</v>
      </c>
      <c r="D163" t="s">
        <v>4724</v>
      </c>
      <c r="E163" s="9">
        <v>0.50175606591702548</v>
      </c>
      <c r="F163" s="9">
        <v>0.59366782197280765</v>
      </c>
      <c r="G163" s="9">
        <f>IF(Param_SA_Data!N$1=1,Parameter_SA!F163,0.5)</f>
        <v>0.5</v>
      </c>
      <c r="H163">
        <f>INDEX(Param_SA_Data!$B$2:$G$1177,MATCH(Param_SA_Data!$N$2&amp;"_"&amp;Table1[[#This Row],[Independent Index]]&amp;Parameter_SA!H$2,Param_SA_Data!$A$2:$A$1177,0),Param_SA_Data!$K$1)</f>
        <v>2.2537999999999999E-4</v>
      </c>
      <c r="I163">
        <f>INDEX(Param_SA_Data!$B$2:$G$1177,MATCH(Param_SA_Data!$N$2&amp;"_"&amp;Table1[[#This Row],[Independent Index]]&amp;Parameter_SA!I$2,Param_SA_Data!$A$2:$A$1177,0),Param_SA_Data!$K$1)</f>
        <v>6.6879099999999996E-4</v>
      </c>
      <c r="J163">
        <f t="shared" si="7"/>
        <v>4.4708549999999996E-4</v>
      </c>
      <c r="K163">
        <f t="shared" si="8"/>
        <v>173</v>
      </c>
      <c r="L163" t="s">
        <v>4853</v>
      </c>
    </row>
    <row r="164" spans="1:12" ht="24.75" customHeight="1" x14ac:dyDescent="0.2">
      <c r="A164">
        <v>161</v>
      </c>
      <c r="B164">
        <f t="shared" si="6"/>
        <v>162</v>
      </c>
      <c r="C164" s="8" t="s">
        <v>3394</v>
      </c>
      <c r="D164" t="s">
        <v>4724</v>
      </c>
      <c r="E164" s="9">
        <v>1.6388706209916792</v>
      </c>
      <c r="F164" s="9">
        <v>0.56416187815722063</v>
      </c>
      <c r="G164" s="9">
        <f>IF(Param_SA_Data!N$1=1,Parameter_SA!F164,0.5)</f>
        <v>0.5</v>
      </c>
      <c r="H164">
        <f>INDEX(Param_SA_Data!$B$2:$G$1177,MATCH(Param_SA_Data!$N$2&amp;"_"&amp;Table1[[#This Row],[Independent Index]]&amp;Parameter_SA!H$2,Param_SA_Data!$A$2:$A$1177,0),Param_SA_Data!$K$1)</f>
        <v>7.9733099999999997E-5</v>
      </c>
      <c r="I164">
        <f>INDEX(Param_SA_Data!$B$2:$G$1177,MATCH(Param_SA_Data!$N$2&amp;"_"&amp;Table1[[#This Row],[Independent Index]]&amp;Parameter_SA!I$2,Param_SA_Data!$A$2:$A$1177,0),Param_SA_Data!$K$1)</f>
        <v>2.5642299999999998E-4</v>
      </c>
      <c r="J164">
        <f t="shared" si="7"/>
        <v>1.6807804999999999E-4</v>
      </c>
      <c r="K164">
        <f t="shared" si="8"/>
        <v>198</v>
      </c>
      <c r="L164" t="s">
        <v>4854</v>
      </c>
    </row>
    <row r="165" spans="1:12" ht="24.75" customHeight="1" x14ac:dyDescent="0.2">
      <c r="A165">
        <v>162</v>
      </c>
      <c r="B165">
        <f t="shared" si="6"/>
        <v>163</v>
      </c>
      <c r="C165" s="8" t="s">
        <v>3395</v>
      </c>
      <c r="D165" t="s">
        <v>4724</v>
      </c>
      <c r="E165" s="9">
        <v>1.3212006209916725</v>
      </c>
      <c r="F165" s="9">
        <v>0.55436185787824288</v>
      </c>
      <c r="G165" s="9">
        <f>IF(Param_SA_Data!N$1=1,Parameter_SA!F165,0.5)</f>
        <v>0.5</v>
      </c>
      <c r="H165">
        <f>INDEX(Param_SA_Data!$B$2:$G$1177,MATCH(Param_SA_Data!$N$2&amp;"_"&amp;Table1[[#This Row],[Independent Index]]&amp;Parameter_SA!H$2,Param_SA_Data!$A$2:$A$1177,0),Param_SA_Data!$K$1)</f>
        <v>4.1329999999999999E-5</v>
      </c>
      <c r="I165">
        <f>INDEX(Param_SA_Data!$B$2:$G$1177,MATCH(Param_SA_Data!$N$2&amp;"_"&amp;Table1[[#This Row],[Independent Index]]&amp;Parameter_SA!I$2,Param_SA_Data!$A$2:$A$1177,0),Param_SA_Data!$K$1)</f>
        <v>2.1361199999999999E-4</v>
      </c>
      <c r="J165">
        <f t="shared" si="7"/>
        <v>1.2747099999999999E-4</v>
      </c>
      <c r="K165">
        <f t="shared" si="8"/>
        <v>207</v>
      </c>
      <c r="L165" t="s">
        <v>4855</v>
      </c>
    </row>
    <row r="166" spans="1:12" ht="24.75" customHeight="1" x14ac:dyDescent="0.2">
      <c r="A166">
        <v>163</v>
      </c>
      <c r="B166">
        <f t="shared" si="6"/>
        <v>164</v>
      </c>
      <c r="C166" s="8" t="s">
        <v>3396</v>
      </c>
      <c r="D166" t="s">
        <v>4724</v>
      </c>
      <c r="E166" s="9">
        <v>1.0253306209916859</v>
      </c>
      <c r="F166" s="9">
        <v>0.57201995179755749</v>
      </c>
      <c r="G166" s="9">
        <f>IF(Param_SA_Data!N$1=1,Parameter_SA!F166,0.5)</f>
        <v>0.5</v>
      </c>
      <c r="H166">
        <f>INDEX(Param_SA_Data!$B$2:$G$1177,MATCH(Param_SA_Data!$N$2&amp;"_"&amp;Table1[[#This Row],[Independent Index]]&amp;Parameter_SA!H$2,Param_SA_Data!$A$2:$A$1177,0),Param_SA_Data!$K$1)</f>
        <v>3.2644300000000002E-5</v>
      </c>
      <c r="I166">
        <f>INDEX(Param_SA_Data!$B$2:$G$1177,MATCH(Param_SA_Data!$N$2&amp;"_"&amp;Table1[[#This Row],[Independent Index]]&amp;Parameter_SA!I$2,Param_SA_Data!$A$2:$A$1177,0),Param_SA_Data!$K$1)</f>
        <v>1.87698E-4</v>
      </c>
      <c r="J166">
        <f t="shared" si="7"/>
        <v>1.1017115E-4</v>
      </c>
      <c r="K166">
        <f t="shared" si="8"/>
        <v>213</v>
      </c>
      <c r="L166" t="s">
        <v>4856</v>
      </c>
    </row>
    <row r="167" spans="1:12" ht="24.75" customHeight="1" x14ac:dyDescent="0.2">
      <c r="A167">
        <v>164</v>
      </c>
      <c r="B167">
        <f t="shared" si="6"/>
        <v>165</v>
      </c>
      <c r="C167" s="8" t="s">
        <v>3397</v>
      </c>
      <c r="D167" t="s">
        <v>4724</v>
      </c>
      <c r="E167" s="9">
        <v>1.3065306209916843</v>
      </c>
      <c r="F167" s="9">
        <v>0.60744605104486482</v>
      </c>
      <c r="G167" s="9">
        <f>IF(Param_SA_Data!N$1=1,Parameter_SA!F167,0.5)</f>
        <v>0.5</v>
      </c>
      <c r="H167">
        <f>INDEX(Param_SA_Data!$B$2:$G$1177,MATCH(Param_SA_Data!$N$2&amp;"_"&amp;Table1[[#This Row],[Independent Index]]&amp;Parameter_SA!H$2,Param_SA_Data!$A$2:$A$1177,0),Param_SA_Data!$K$1)</f>
        <v>7.8596600000000006E-5</v>
      </c>
      <c r="I167">
        <f>INDEX(Param_SA_Data!$B$2:$G$1177,MATCH(Param_SA_Data!$N$2&amp;"_"&amp;Table1[[#This Row],[Independent Index]]&amp;Parameter_SA!I$2,Param_SA_Data!$A$2:$A$1177,0),Param_SA_Data!$K$1)</f>
        <v>3.5639200000000003E-4</v>
      </c>
      <c r="J167">
        <f t="shared" si="7"/>
        <v>2.1749430000000001E-4</v>
      </c>
      <c r="K167">
        <f t="shared" si="8"/>
        <v>191</v>
      </c>
      <c r="L167" t="s">
        <v>4857</v>
      </c>
    </row>
    <row r="168" spans="1:12" ht="24.75" customHeight="1" x14ac:dyDescent="0.2">
      <c r="A168">
        <v>165</v>
      </c>
      <c r="B168">
        <f t="shared" si="6"/>
        <v>166</v>
      </c>
      <c r="C168" s="8" t="s">
        <v>3398</v>
      </c>
      <c r="D168" t="s">
        <v>4724</v>
      </c>
      <c r="E168" s="9">
        <v>1.8022750808508521</v>
      </c>
      <c r="F168" s="9">
        <v>0.36855447266512653</v>
      </c>
      <c r="G168" s="9">
        <f>IF(Param_SA_Data!N$1=1,Parameter_SA!F168,0.5)</f>
        <v>0.5</v>
      </c>
      <c r="H168">
        <f>INDEX(Param_SA_Data!$B$2:$G$1177,MATCH(Param_SA_Data!$N$2&amp;"_"&amp;Table1[[#This Row],[Independent Index]]&amp;Parameter_SA!H$2,Param_SA_Data!$A$2:$A$1177,0),Param_SA_Data!$K$1)</f>
        <v>1.0546499999999999E-4</v>
      </c>
      <c r="I168">
        <f>INDEX(Param_SA_Data!$B$2:$G$1177,MATCH(Param_SA_Data!$N$2&amp;"_"&amp;Table1[[#This Row],[Independent Index]]&amp;Parameter_SA!I$2,Param_SA_Data!$A$2:$A$1177,0),Param_SA_Data!$K$1)</f>
        <v>5.12091E-4</v>
      </c>
      <c r="J168">
        <f t="shared" si="7"/>
        <v>3.08778E-4</v>
      </c>
      <c r="K168">
        <f t="shared" si="8"/>
        <v>182</v>
      </c>
      <c r="L168" t="s">
        <v>4858</v>
      </c>
    </row>
    <row r="169" spans="1:12" ht="24.75" customHeight="1" x14ac:dyDescent="0.2">
      <c r="A169">
        <v>166</v>
      </c>
      <c r="B169">
        <f t="shared" si="6"/>
        <v>167</v>
      </c>
      <c r="C169" s="8" t="s">
        <v>3399</v>
      </c>
      <c r="D169" t="s">
        <v>4725</v>
      </c>
      <c r="E169" s="9">
        <v>2.4180403293044144</v>
      </c>
      <c r="F169" s="9">
        <v>0.43851208993340868</v>
      </c>
      <c r="G169" s="9">
        <f>IF(Param_SA_Data!N$1=1,Parameter_SA!F169,0.5)</f>
        <v>0.5</v>
      </c>
      <c r="H169">
        <f>INDEX(Param_SA_Data!$B$2:$G$1177,MATCH(Param_SA_Data!$N$2&amp;"_"&amp;Table1[[#This Row],[Independent Index]]&amp;Parameter_SA!H$2,Param_SA_Data!$A$2:$A$1177,0),Param_SA_Data!$K$1)</f>
        <v>4.0560599999999999E-5</v>
      </c>
      <c r="I169">
        <f>INDEX(Param_SA_Data!$B$2:$G$1177,MATCH(Param_SA_Data!$N$2&amp;"_"&amp;Table1[[#This Row],[Independent Index]]&amp;Parameter_SA!I$2,Param_SA_Data!$A$2:$A$1177,0),Param_SA_Data!$K$1)</f>
        <v>2.6757300000000001E-4</v>
      </c>
      <c r="J169">
        <f t="shared" si="7"/>
        <v>1.5406680000000001E-4</v>
      </c>
      <c r="K169">
        <f t="shared" si="8"/>
        <v>201</v>
      </c>
      <c r="L169" t="s">
        <v>4859</v>
      </c>
    </row>
    <row r="170" spans="1:12" ht="24.75" customHeight="1" x14ac:dyDescent="0.2">
      <c r="A170">
        <v>167</v>
      </c>
      <c r="B170">
        <f t="shared" si="6"/>
        <v>168</v>
      </c>
      <c r="C170" s="8" t="s">
        <v>3400</v>
      </c>
      <c r="D170" t="s">
        <v>4725</v>
      </c>
      <c r="E170" s="9">
        <v>1.01904757930442</v>
      </c>
      <c r="F170" s="9">
        <v>0.64442652867107175</v>
      </c>
      <c r="G170" s="9">
        <f>IF(Param_SA_Data!N$1=1,Parameter_SA!F170,0.5)</f>
        <v>0.5</v>
      </c>
      <c r="H170">
        <f>INDEX(Param_SA_Data!$B$2:$G$1177,MATCH(Param_SA_Data!$N$2&amp;"_"&amp;Table1[[#This Row],[Independent Index]]&amp;Parameter_SA!H$2,Param_SA_Data!$A$2:$A$1177,0),Param_SA_Data!$K$1)</f>
        <v>2.87296E-5</v>
      </c>
      <c r="I170">
        <f>INDEX(Param_SA_Data!$B$2:$G$1177,MATCH(Param_SA_Data!$N$2&amp;"_"&amp;Table1[[#This Row],[Independent Index]]&amp;Parameter_SA!I$2,Param_SA_Data!$A$2:$A$1177,0),Param_SA_Data!$K$1)</f>
        <v>1.2489099999999999E-4</v>
      </c>
      <c r="J170">
        <f t="shared" si="7"/>
        <v>7.6810299999999999E-5</v>
      </c>
      <c r="K170">
        <f t="shared" si="8"/>
        <v>226</v>
      </c>
      <c r="L170" t="s">
        <v>4860</v>
      </c>
    </row>
    <row r="171" spans="1:12" ht="24.75" customHeight="1" x14ac:dyDescent="0.2">
      <c r="A171">
        <v>168</v>
      </c>
      <c r="B171">
        <f t="shared" si="6"/>
        <v>169</v>
      </c>
      <c r="C171" s="8" t="s">
        <v>3401</v>
      </c>
      <c r="D171" t="s">
        <v>4725</v>
      </c>
      <c r="E171" s="9">
        <v>2.2338945793044047</v>
      </c>
      <c r="F171" s="9">
        <v>0.62109874205758808</v>
      </c>
      <c r="G171" s="9">
        <f>IF(Param_SA_Data!N$1=1,Parameter_SA!F171,0.5)</f>
        <v>0.5</v>
      </c>
      <c r="H171">
        <f>INDEX(Param_SA_Data!$B$2:$G$1177,MATCH(Param_SA_Data!$N$2&amp;"_"&amp;Table1[[#This Row],[Independent Index]]&amp;Parameter_SA!H$2,Param_SA_Data!$A$2:$A$1177,0),Param_SA_Data!$K$1)</f>
        <v>4.1717400000000001E-5</v>
      </c>
      <c r="I171">
        <f>INDEX(Param_SA_Data!$B$2:$G$1177,MATCH(Param_SA_Data!$N$2&amp;"_"&amp;Table1[[#This Row],[Independent Index]]&amp;Parameter_SA!I$2,Param_SA_Data!$A$2:$A$1177,0),Param_SA_Data!$K$1)</f>
        <v>1.6298300000000001E-4</v>
      </c>
      <c r="J171">
        <f t="shared" si="7"/>
        <v>1.0235020000000001E-4</v>
      </c>
      <c r="K171">
        <f t="shared" si="8"/>
        <v>216</v>
      </c>
      <c r="L171" t="s">
        <v>4861</v>
      </c>
    </row>
    <row r="172" spans="1:12" ht="24.75" customHeight="1" x14ac:dyDescent="0.2">
      <c r="A172">
        <v>169</v>
      </c>
      <c r="B172">
        <f t="shared" si="6"/>
        <v>170</v>
      </c>
      <c r="C172" s="8" t="s">
        <v>3402</v>
      </c>
      <c r="D172" t="s">
        <v>4725</v>
      </c>
      <c r="E172" s="9">
        <v>1.682951579304401</v>
      </c>
      <c r="F172" s="9">
        <v>0.62521965848632965</v>
      </c>
      <c r="G172" s="9">
        <f>IF(Param_SA_Data!N$1=1,Parameter_SA!F172,0.5)</f>
        <v>0.5</v>
      </c>
      <c r="H172">
        <f>INDEX(Param_SA_Data!$B$2:$G$1177,MATCH(Param_SA_Data!$N$2&amp;"_"&amp;Table1[[#This Row],[Independent Index]]&amp;Parameter_SA!H$2,Param_SA_Data!$A$2:$A$1177,0),Param_SA_Data!$K$1)</f>
        <v>8.0442899999999995E-5</v>
      </c>
      <c r="I172">
        <f>INDEX(Param_SA_Data!$B$2:$G$1177,MATCH(Param_SA_Data!$N$2&amp;"_"&amp;Table1[[#This Row],[Independent Index]]&amp;Parameter_SA!I$2,Param_SA_Data!$A$2:$A$1177,0),Param_SA_Data!$K$1)</f>
        <v>2.9289000000000002E-4</v>
      </c>
      <c r="J172">
        <f t="shared" si="7"/>
        <v>1.8666645000000001E-4</v>
      </c>
      <c r="K172">
        <f t="shared" si="8"/>
        <v>196</v>
      </c>
      <c r="L172" t="s">
        <v>4862</v>
      </c>
    </row>
    <row r="173" spans="1:12" ht="24.75" customHeight="1" x14ac:dyDescent="0.2">
      <c r="A173">
        <v>170</v>
      </c>
      <c r="B173">
        <f t="shared" si="6"/>
        <v>171</v>
      </c>
      <c r="C173" s="8" t="s">
        <v>3403</v>
      </c>
      <c r="D173" t="s">
        <v>4725</v>
      </c>
      <c r="E173" s="9">
        <v>0.70680307930442154</v>
      </c>
      <c r="F173" s="9">
        <v>0.63879766664944526</v>
      </c>
      <c r="G173" s="9">
        <f>IF(Param_SA_Data!N$1=1,Parameter_SA!F173,0.5)</f>
        <v>0.5</v>
      </c>
      <c r="H173">
        <f>INDEX(Param_SA_Data!$B$2:$G$1177,MATCH(Param_SA_Data!$N$2&amp;"_"&amp;Table1[[#This Row],[Independent Index]]&amp;Parameter_SA!H$2,Param_SA_Data!$A$2:$A$1177,0),Param_SA_Data!$K$1)</f>
        <v>1.21468E-4</v>
      </c>
      <c r="I173">
        <f>INDEX(Param_SA_Data!$B$2:$G$1177,MATCH(Param_SA_Data!$N$2&amp;"_"&amp;Table1[[#This Row],[Independent Index]]&amp;Parameter_SA!I$2,Param_SA_Data!$A$2:$A$1177,0),Param_SA_Data!$K$1)</f>
        <v>3.4980299999999998E-4</v>
      </c>
      <c r="J173">
        <f t="shared" si="7"/>
        <v>2.356355E-4</v>
      </c>
      <c r="K173">
        <f t="shared" si="8"/>
        <v>188</v>
      </c>
      <c r="L173" t="s">
        <v>4863</v>
      </c>
    </row>
    <row r="174" spans="1:12" ht="24.75" customHeight="1" x14ac:dyDescent="0.2">
      <c r="A174">
        <v>171</v>
      </c>
      <c r="B174">
        <f t="shared" si="6"/>
        <v>172</v>
      </c>
      <c r="C174" s="8" t="s">
        <v>3404</v>
      </c>
      <c r="D174" t="s">
        <v>4725</v>
      </c>
      <c r="E174" s="9">
        <v>1.6072550793044087</v>
      </c>
      <c r="F174" s="9">
        <v>0.6261787070034226</v>
      </c>
      <c r="G174" s="9">
        <f>IF(Param_SA_Data!N$1=1,Parameter_SA!F174,0.5)</f>
        <v>0.5</v>
      </c>
      <c r="H174">
        <f>INDEX(Param_SA_Data!$B$2:$G$1177,MATCH(Param_SA_Data!$N$2&amp;"_"&amp;Table1[[#This Row],[Independent Index]]&amp;Parameter_SA!H$2,Param_SA_Data!$A$2:$A$1177,0),Param_SA_Data!$K$1)</f>
        <v>1.11114E-5</v>
      </c>
      <c r="I174">
        <f>INDEX(Param_SA_Data!$B$2:$G$1177,MATCH(Param_SA_Data!$N$2&amp;"_"&amp;Table1[[#This Row],[Independent Index]]&amp;Parameter_SA!I$2,Param_SA_Data!$A$2:$A$1177,0),Param_SA_Data!$K$1)</f>
        <v>6.2431899999999994E-5</v>
      </c>
      <c r="J174">
        <f t="shared" si="7"/>
        <v>3.6771649999999995E-5</v>
      </c>
      <c r="K174">
        <f t="shared" si="8"/>
        <v>250</v>
      </c>
      <c r="L174" t="s">
        <v>4864</v>
      </c>
    </row>
    <row r="175" spans="1:12" ht="24.75" customHeight="1" x14ac:dyDescent="0.2">
      <c r="A175">
        <v>172</v>
      </c>
      <c r="B175">
        <f t="shared" si="6"/>
        <v>173</v>
      </c>
      <c r="C175" s="8" t="s">
        <v>3405</v>
      </c>
      <c r="D175" t="s">
        <v>4725</v>
      </c>
      <c r="E175" s="9">
        <v>2.4052740793044123</v>
      </c>
      <c r="F175" s="9">
        <v>0.61808921123358984</v>
      </c>
      <c r="G175" s="9">
        <f>IF(Param_SA_Data!N$1=1,Parameter_SA!F175,0.5)</f>
        <v>0.5</v>
      </c>
      <c r="H175">
        <f>INDEX(Param_SA_Data!$B$2:$G$1177,MATCH(Param_SA_Data!$N$2&amp;"_"&amp;Table1[[#This Row],[Independent Index]]&amp;Parameter_SA!H$2,Param_SA_Data!$A$2:$A$1177,0),Param_SA_Data!$K$1)</f>
        <v>1.0146099999999999E-5</v>
      </c>
      <c r="I175">
        <f>INDEX(Param_SA_Data!$B$2:$G$1177,MATCH(Param_SA_Data!$N$2&amp;"_"&amp;Table1[[#This Row],[Independent Index]]&amp;Parameter_SA!I$2,Param_SA_Data!$A$2:$A$1177,0),Param_SA_Data!$K$1)</f>
        <v>4.6842299999999997E-5</v>
      </c>
      <c r="J175">
        <f t="shared" si="7"/>
        <v>2.8494199999999999E-5</v>
      </c>
      <c r="K175">
        <f t="shared" si="8"/>
        <v>258</v>
      </c>
      <c r="L175" t="s">
        <v>4865</v>
      </c>
    </row>
    <row r="176" spans="1:12" ht="24.75" customHeight="1" x14ac:dyDescent="0.2">
      <c r="A176">
        <v>173</v>
      </c>
      <c r="B176">
        <f t="shared" si="6"/>
        <v>174</v>
      </c>
      <c r="C176" s="8" t="s">
        <v>3406</v>
      </c>
      <c r="D176" t="s">
        <v>4725</v>
      </c>
      <c r="E176" s="9">
        <v>2.1773020793044182</v>
      </c>
      <c r="F176" s="9">
        <v>0.62028149916858188</v>
      </c>
      <c r="G176" s="9">
        <f>IF(Param_SA_Data!N$1=1,Parameter_SA!F176,0.5)</f>
        <v>0.5</v>
      </c>
      <c r="H176">
        <f>INDEX(Param_SA_Data!$B$2:$G$1177,MATCH(Param_SA_Data!$N$2&amp;"_"&amp;Table1[[#This Row],[Independent Index]]&amp;Parameter_SA!H$2,Param_SA_Data!$A$2:$A$1177,0),Param_SA_Data!$K$1)</f>
        <v>2.06683E-5</v>
      </c>
      <c r="I176">
        <f>INDEX(Param_SA_Data!$B$2:$G$1177,MATCH(Param_SA_Data!$N$2&amp;"_"&amp;Table1[[#This Row],[Independent Index]]&amp;Parameter_SA!I$2,Param_SA_Data!$A$2:$A$1177,0),Param_SA_Data!$K$1)</f>
        <v>4.67384E-5</v>
      </c>
      <c r="J176">
        <f t="shared" si="7"/>
        <v>3.3703349999999996E-5</v>
      </c>
      <c r="K176">
        <f t="shared" si="8"/>
        <v>255</v>
      </c>
      <c r="L176" t="s">
        <v>4866</v>
      </c>
    </row>
    <row r="177" spans="1:12" ht="24.75" customHeight="1" x14ac:dyDescent="0.2">
      <c r="A177">
        <v>174</v>
      </c>
      <c r="B177">
        <f t="shared" si="6"/>
        <v>175</v>
      </c>
      <c r="C177" s="8" t="s">
        <v>3407</v>
      </c>
      <c r="D177" t="s">
        <v>4725</v>
      </c>
      <c r="E177" s="9">
        <v>1.4866685793043999</v>
      </c>
      <c r="F177" s="9">
        <v>0.62992527109975649</v>
      </c>
      <c r="G177" s="9">
        <f>IF(Param_SA_Data!N$1=1,Parameter_SA!F177,0.5)</f>
        <v>0.5</v>
      </c>
      <c r="H177">
        <f>INDEX(Param_SA_Data!$B$2:$G$1177,MATCH(Param_SA_Data!$N$2&amp;"_"&amp;Table1[[#This Row],[Independent Index]]&amp;Parameter_SA!H$2,Param_SA_Data!$A$2:$A$1177,0),Param_SA_Data!$K$1)</f>
        <v>3.8591199999999997E-5</v>
      </c>
      <c r="I177">
        <f>INDEX(Param_SA_Data!$B$2:$G$1177,MATCH(Param_SA_Data!$N$2&amp;"_"&amp;Table1[[#This Row],[Independent Index]]&amp;Parameter_SA!I$2,Param_SA_Data!$A$2:$A$1177,0),Param_SA_Data!$K$1)</f>
        <v>7.1757300000000005E-5</v>
      </c>
      <c r="J177">
        <f t="shared" si="7"/>
        <v>5.5174250000000001E-5</v>
      </c>
      <c r="K177">
        <f t="shared" si="8"/>
        <v>236</v>
      </c>
      <c r="L177" t="s">
        <v>4867</v>
      </c>
    </row>
    <row r="178" spans="1:12" ht="24.75" customHeight="1" x14ac:dyDescent="0.2">
      <c r="A178">
        <v>175</v>
      </c>
      <c r="B178">
        <f t="shared" si="6"/>
        <v>176</v>
      </c>
      <c r="C178" s="8" t="s">
        <v>3408</v>
      </c>
      <c r="D178" t="s">
        <v>4725</v>
      </c>
      <c r="E178" s="9">
        <v>0.71242557930440853</v>
      </c>
      <c r="F178" s="9">
        <v>0.64210198389980611</v>
      </c>
      <c r="G178" s="9">
        <f>IF(Param_SA_Data!N$1=1,Parameter_SA!F178,0.5)</f>
        <v>0.5</v>
      </c>
      <c r="H178">
        <f>INDEX(Param_SA_Data!$B$2:$G$1177,MATCH(Param_SA_Data!$N$2&amp;"_"&amp;Table1[[#This Row],[Independent Index]]&amp;Parameter_SA!H$2,Param_SA_Data!$A$2:$A$1177,0),Param_SA_Data!$K$1)</f>
        <v>7.5811799999999998E-5</v>
      </c>
      <c r="I178">
        <f>INDEX(Param_SA_Data!$B$2:$G$1177,MATCH(Param_SA_Data!$N$2&amp;"_"&amp;Table1[[#This Row],[Independent Index]]&amp;Parameter_SA!I$2,Param_SA_Data!$A$2:$A$1177,0),Param_SA_Data!$K$1)</f>
        <v>1.2290700000000001E-4</v>
      </c>
      <c r="J178">
        <f t="shared" si="7"/>
        <v>9.935940000000001E-5</v>
      </c>
      <c r="K178">
        <f t="shared" si="8"/>
        <v>218</v>
      </c>
      <c r="L178" t="s">
        <v>4868</v>
      </c>
    </row>
    <row r="179" spans="1:12" ht="24.75" customHeight="1" x14ac:dyDescent="0.2">
      <c r="A179">
        <v>176</v>
      </c>
      <c r="B179">
        <f t="shared" si="6"/>
        <v>177</v>
      </c>
      <c r="C179" s="8" t="s">
        <v>3409</v>
      </c>
      <c r="D179" t="s">
        <v>4725</v>
      </c>
      <c r="E179" s="9">
        <v>1.105112079304412</v>
      </c>
      <c r="F179" s="9">
        <v>0.6315789835055895</v>
      </c>
      <c r="G179" s="9">
        <f>IF(Param_SA_Data!N$1=1,Parameter_SA!F179,0.5)</f>
        <v>0.5</v>
      </c>
      <c r="H179">
        <f>INDEX(Param_SA_Data!$B$2:$G$1177,MATCH(Param_SA_Data!$N$2&amp;"_"&amp;Table1[[#This Row],[Independent Index]]&amp;Parameter_SA!H$2,Param_SA_Data!$A$2:$A$1177,0),Param_SA_Data!$K$1)</f>
        <v>2.4298400000000001E-5</v>
      </c>
      <c r="I179">
        <f>INDEX(Param_SA_Data!$B$2:$G$1177,MATCH(Param_SA_Data!$N$2&amp;"_"&amp;Table1[[#This Row],[Independent Index]]&amp;Parameter_SA!I$2,Param_SA_Data!$A$2:$A$1177,0),Param_SA_Data!$K$1)</f>
        <v>1.2768499999999999E-4</v>
      </c>
      <c r="J179">
        <f t="shared" si="7"/>
        <v>7.5991699999999993E-5</v>
      </c>
      <c r="K179">
        <f t="shared" si="8"/>
        <v>227</v>
      </c>
      <c r="L179" t="s">
        <v>4869</v>
      </c>
    </row>
    <row r="180" spans="1:12" ht="24.75" customHeight="1" x14ac:dyDescent="0.2">
      <c r="A180">
        <v>177</v>
      </c>
      <c r="B180">
        <f t="shared" si="6"/>
        <v>178</v>
      </c>
      <c r="C180" s="8" t="s">
        <v>3410</v>
      </c>
      <c r="D180" t="s">
        <v>4725</v>
      </c>
      <c r="E180" s="9">
        <v>2.4244265793044093</v>
      </c>
      <c r="F180" s="9">
        <v>0.61740552454306363</v>
      </c>
      <c r="G180" s="9">
        <f>IF(Param_SA_Data!N$1=1,Parameter_SA!F180,0.5)</f>
        <v>0.5</v>
      </c>
      <c r="H180">
        <f>INDEX(Param_SA_Data!$B$2:$G$1177,MATCH(Param_SA_Data!$N$2&amp;"_"&amp;Table1[[#This Row],[Independent Index]]&amp;Parameter_SA!H$2,Param_SA_Data!$A$2:$A$1177,0),Param_SA_Data!$K$1)</f>
        <v>9.9131899999999995E-6</v>
      </c>
      <c r="I180">
        <f>INDEX(Param_SA_Data!$B$2:$G$1177,MATCH(Param_SA_Data!$N$2&amp;"_"&amp;Table1[[#This Row],[Independent Index]]&amp;Parameter_SA!I$2,Param_SA_Data!$A$2:$A$1177,0),Param_SA_Data!$K$1)</f>
        <v>4.8134999999999999E-5</v>
      </c>
      <c r="J180">
        <f t="shared" si="7"/>
        <v>2.9024094999999998E-5</v>
      </c>
      <c r="K180">
        <f t="shared" si="8"/>
        <v>257</v>
      </c>
      <c r="L180" t="s">
        <v>4870</v>
      </c>
    </row>
    <row r="181" spans="1:12" ht="24.75" customHeight="1" x14ac:dyDescent="0.2">
      <c r="A181">
        <v>178</v>
      </c>
      <c r="B181">
        <f t="shared" si="6"/>
        <v>179</v>
      </c>
      <c r="C181" s="8" t="s">
        <v>3411</v>
      </c>
      <c r="D181" t="s">
        <v>4725</v>
      </c>
      <c r="E181" s="9">
        <v>1.8725600793044137</v>
      </c>
      <c r="F181" s="9">
        <v>0.62282528724135355</v>
      </c>
      <c r="G181" s="9">
        <f>IF(Param_SA_Data!N$1=1,Parameter_SA!F181,0.5)</f>
        <v>0.5</v>
      </c>
      <c r="H181">
        <f>INDEX(Param_SA_Data!$B$2:$G$1177,MATCH(Param_SA_Data!$N$2&amp;"_"&amp;Table1[[#This Row],[Independent Index]]&amp;Parameter_SA!H$2,Param_SA_Data!$A$2:$A$1177,0),Param_SA_Data!$K$1)</f>
        <v>9.7812399999999999E-6</v>
      </c>
      <c r="I181">
        <f>INDEX(Param_SA_Data!$B$2:$G$1177,MATCH(Param_SA_Data!$N$2&amp;"_"&amp;Table1[[#This Row],[Independent Index]]&amp;Parameter_SA!I$2,Param_SA_Data!$A$2:$A$1177,0),Param_SA_Data!$K$1)</f>
        <v>5.9894700000000001E-5</v>
      </c>
      <c r="J181">
        <f t="shared" si="7"/>
        <v>3.4837969999999999E-5</v>
      </c>
      <c r="K181">
        <f t="shared" si="8"/>
        <v>253</v>
      </c>
      <c r="L181" t="s">
        <v>4871</v>
      </c>
    </row>
    <row r="182" spans="1:12" ht="24.75" customHeight="1" x14ac:dyDescent="0.2">
      <c r="A182">
        <v>179</v>
      </c>
      <c r="B182">
        <f t="shared" si="6"/>
        <v>180</v>
      </c>
      <c r="C182" s="8" t="s">
        <v>3412</v>
      </c>
      <c r="D182" t="s">
        <v>4725</v>
      </c>
      <c r="E182" s="9">
        <v>0.57210307930440862</v>
      </c>
      <c r="F182" s="9">
        <v>0.44016720342044202</v>
      </c>
      <c r="G182" s="9">
        <f>IF(Param_SA_Data!N$1=1,Parameter_SA!F182,0.5)</f>
        <v>0.5</v>
      </c>
      <c r="H182">
        <f>INDEX(Param_SA_Data!$B$2:$G$1177,MATCH(Param_SA_Data!$N$2&amp;"_"&amp;Table1[[#This Row],[Independent Index]]&amp;Parameter_SA!H$2,Param_SA_Data!$A$2:$A$1177,0),Param_SA_Data!$K$1)</f>
        <v>1.15265E-4</v>
      </c>
      <c r="I182">
        <f>INDEX(Param_SA_Data!$B$2:$G$1177,MATCH(Param_SA_Data!$N$2&amp;"_"&amp;Table1[[#This Row],[Independent Index]]&amp;Parameter_SA!I$2,Param_SA_Data!$A$2:$A$1177,0),Param_SA_Data!$K$1)</f>
        <v>2.93381E-4</v>
      </c>
      <c r="J182">
        <f t="shared" si="7"/>
        <v>2.0432300000000002E-4</v>
      </c>
      <c r="K182">
        <f t="shared" si="8"/>
        <v>194</v>
      </c>
      <c r="L182" t="s">
        <v>4872</v>
      </c>
    </row>
    <row r="183" spans="1:12" ht="24.75" customHeight="1" x14ac:dyDescent="0.2">
      <c r="A183">
        <v>180</v>
      </c>
      <c r="B183">
        <f t="shared" si="6"/>
        <v>181</v>
      </c>
      <c r="C183" s="8" t="s">
        <v>3413</v>
      </c>
      <c r="D183" t="s">
        <v>4725</v>
      </c>
      <c r="E183" s="9">
        <v>1.3278890793044233</v>
      </c>
      <c r="F183" s="9">
        <v>0.55740217698809236</v>
      </c>
      <c r="G183" s="9">
        <f>IF(Param_SA_Data!N$1=1,Parameter_SA!F183,0.5)</f>
        <v>0.5</v>
      </c>
      <c r="H183">
        <f>INDEX(Param_SA_Data!$B$2:$G$1177,MATCH(Param_SA_Data!$N$2&amp;"_"&amp;Table1[[#This Row],[Independent Index]]&amp;Parameter_SA!H$2,Param_SA_Data!$A$2:$A$1177,0),Param_SA_Data!$K$1)</f>
        <v>1.2319300000000001E-4</v>
      </c>
      <c r="I183">
        <f>INDEX(Param_SA_Data!$B$2:$G$1177,MATCH(Param_SA_Data!$N$2&amp;"_"&amp;Table1[[#This Row],[Independent Index]]&amp;Parameter_SA!I$2,Param_SA_Data!$A$2:$A$1177,0),Param_SA_Data!$K$1)</f>
        <v>2.3446799999999999E-4</v>
      </c>
      <c r="J183">
        <f t="shared" si="7"/>
        <v>1.788305E-4</v>
      </c>
      <c r="K183">
        <f t="shared" si="8"/>
        <v>197</v>
      </c>
      <c r="L183" t="s">
        <v>4873</v>
      </c>
    </row>
    <row r="184" spans="1:12" ht="24.75" customHeight="1" x14ac:dyDescent="0.2">
      <c r="A184">
        <v>181</v>
      </c>
      <c r="B184">
        <f t="shared" si="6"/>
        <v>182</v>
      </c>
      <c r="C184" s="8" t="s">
        <v>3414</v>
      </c>
      <c r="D184" t="s">
        <v>4725</v>
      </c>
      <c r="E184" s="9">
        <v>2.4312880793044087</v>
      </c>
      <c r="F184" s="9">
        <v>0.61739999560318859</v>
      </c>
      <c r="G184" s="9">
        <f>IF(Param_SA_Data!N$1=1,Parameter_SA!F184,0.5)</f>
        <v>0.5</v>
      </c>
      <c r="H184">
        <f>INDEX(Param_SA_Data!$B$2:$G$1177,MATCH(Param_SA_Data!$N$2&amp;"_"&amp;Table1[[#This Row],[Independent Index]]&amp;Parameter_SA!H$2,Param_SA_Data!$A$2:$A$1177,0),Param_SA_Data!$K$1)</f>
        <v>8.3319900000000002E-5</v>
      </c>
      <c r="I184">
        <f>INDEX(Param_SA_Data!$B$2:$G$1177,MATCH(Param_SA_Data!$N$2&amp;"_"&amp;Table1[[#This Row],[Independent Index]]&amp;Parameter_SA!I$2,Param_SA_Data!$A$2:$A$1177,0),Param_SA_Data!$K$1)</f>
        <v>2.4193500000000001E-4</v>
      </c>
      <c r="J184">
        <f t="shared" si="7"/>
        <v>1.6262745E-4</v>
      </c>
      <c r="K184">
        <f t="shared" si="8"/>
        <v>199</v>
      </c>
      <c r="L184" t="s">
        <v>4874</v>
      </c>
    </row>
    <row r="185" spans="1:12" ht="24.75" customHeight="1" x14ac:dyDescent="0.2">
      <c r="A185">
        <v>182</v>
      </c>
      <c r="B185">
        <f t="shared" si="6"/>
        <v>183</v>
      </c>
      <c r="C185" s="8" t="s">
        <v>3415</v>
      </c>
      <c r="D185" t="s">
        <v>4725</v>
      </c>
      <c r="E185" s="9">
        <v>2.0531815793044146</v>
      </c>
      <c r="F185" s="9">
        <v>0.6210886567829792</v>
      </c>
      <c r="G185" s="9">
        <f>IF(Param_SA_Data!N$1=1,Parameter_SA!F185,0.5)</f>
        <v>0.5</v>
      </c>
      <c r="H185">
        <f>INDEX(Param_SA_Data!$B$2:$G$1177,MATCH(Param_SA_Data!$N$2&amp;"_"&amp;Table1[[#This Row],[Independent Index]]&amp;Parameter_SA!H$2,Param_SA_Data!$A$2:$A$1177,0),Param_SA_Data!$K$1)</f>
        <v>9.9538700000000003E-5</v>
      </c>
      <c r="I185">
        <f>INDEX(Param_SA_Data!$B$2:$G$1177,MATCH(Param_SA_Data!$N$2&amp;"_"&amp;Table1[[#This Row],[Independent Index]]&amp;Parameter_SA!I$2,Param_SA_Data!$A$2:$A$1177,0),Param_SA_Data!$K$1)</f>
        <v>2.9755100000000001E-4</v>
      </c>
      <c r="J185">
        <f t="shared" si="7"/>
        <v>1.9854485000000001E-4</v>
      </c>
      <c r="K185">
        <f t="shared" si="8"/>
        <v>195</v>
      </c>
      <c r="L185" t="s">
        <v>4875</v>
      </c>
    </row>
    <row r="186" spans="1:12" ht="24.75" customHeight="1" x14ac:dyDescent="0.2">
      <c r="A186">
        <v>183</v>
      </c>
      <c r="B186">
        <f t="shared" si="6"/>
        <v>184</v>
      </c>
      <c r="C186" s="8" t="s">
        <v>3416</v>
      </c>
      <c r="D186" t="s">
        <v>4725</v>
      </c>
      <c r="E186" s="9">
        <v>0.68998757930441101</v>
      </c>
      <c r="F186" s="9">
        <v>0.44340559220768</v>
      </c>
      <c r="G186" s="9">
        <f>IF(Param_SA_Data!N$1=1,Parameter_SA!F186,0.5)</f>
        <v>0.5</v>
      </c>
      <c r="H186">
        <f>INDEX(Param_SA_Data!$B$2:$G$1177,MATCH(Param_SA_Data!$N$2&amp;"_"&amp;Table1[[#This Row],[Independent Index]]&amp;Parameter_SA!H$2,Param_SA_Data!$A$2:$A$1177,0),Param_SA_Data!$K$1)</f>
        <v>2.9193900000000001E-4</v>
      </c>
      <c r="I186">
        <f>INDEX(Param_SA_Data!$B$2:$G$1177,MATCH(Param_SA_Data!$N$2&amp;"_"&amp;Table1[[#This Row],[Independent Index]]&amp;Parameter_SA!I$2,Param_SA_Data!$A$2:$A$1177,0),Param_SA_Data!$K$1)</f>
        <v>9.3521700000000001E-4</v>
      </c>
      <c r="J186">
        <f t="shared" si="7"/>
        <v>6.1357800000000004E-4</v>
      </c>
      <c r="K186">
        <f t="shared" si="8"/>
        <v>157</v>
      </c>
      <c r="L186" t="s">
        <v>4876</v>
      </c>
    </row>
    <row r="187" spans="1:12" ht="24.75" customHeight="1" x14ac:dyDescent="0.2">
      <c r="A187">
        <v>184</v>
      </c>
      <c r="B187">
        <f t="shared" si="6"/>
        <v>185</v>
      </c>
      <c r="C187" s="8" t="s">
        <v>3417</v>
      </c>
      <c r="D187" t="s">
        <v>4725</v>
      </c>
      <c r="E187" s="9">
        <v>0.39252507930441283</v>
      </c>
      <c r="F187" s="9">
        <v>0.66969829026779915</v>
      </c>
      <c r="G187" s="9">
        <f>IF(Param_SA_Data!N$1=1,Parameter_SA!F187,0.5)</f>
        <v>0.5</v>
      </c>
      <c r="H187">
        <f>INDEX(Param_SA_Data!$B$2:$G$1177,MATCH(Param_SA_Data!$N$2&amp;"_"&amp;Table1[[#This Row],[Independent Index]]&amp;Parameter_SA!H$2,Param_SA_Data!$A$2:$A$1177,0),Param_SA_Data!$K$1)</f>
        <v>5.8134999999999998E-5</v>
      </c>
      <c r="I187">
        <f>INDEX(Param_SA_Data!$B$2:$G$1177,MATCH(Param_SA_Data!$N$2&amp;"_"&amp;Table1[[#This Row],[Independent Index]]&amp;Parameter_SA!I$2,Param_SA_Data!$A$2:$A$1177,0),Param_SA_Data!$K$1)</f>
        <v>1.41633E-4</v>
      </c>
      <c r="J187">
        <f t="shared" si="7"/>
        <v>9.9884000000000008E-5</v>
      </c>
      <c r="K187">
        <f t="shared" si="8"/>
        <v>217</v>
      </c>
      <c r="L187" t="s">
        <v>4877</v>
      </c>
    </row>
    <row r="188" spans="1:12" ht="24.75" customHeight="1" x14ac:dyDescent="0.2">
      <c r="A188">
        <v>185</v>
      </c>
      <c r="B188">
        <f t="shared" si="6"/>
        <v>186</v>
      </c>
      <c r="C188" s="8" t="s">
        <v>3418</v>
      </c>
      <c r="D188" t="s">
        <v>4714</v>
      </c>
      <c r="E188" s="9">
        <v>1.233839829304415</v>
      </c>
      <c r="F188" s="9">
        <v>0.37886304556587869</v>
      </c>
      <c r="G188" s="9">
        <f>IF(Param_SA_Data!N$1=1,Parameter_SA!F188,0.5)</f>
        <v>0.5</v>
      </c>
      <c r="H188">
        <f>INDEX(Param_SA_Data!$B$2:$G$1177,MATCH(Param_SA_Data!$N$2&amp;"_"&amp;Table1[[#This Row],[Independent Index]]&amp;Parameter_SA!H$2,Param_SA_Data!$A$2:$A$1177,0),Param_SA_Data!$K$1)</f>
        <v>3.6860399999999997E-5</v>
      </c>
      <c r="I188">
        <f>INDEX(Param_SA_Data!$B$2:$G$1177,MATCH(Param_SA_Data!$N$2&amp;"_"&amp;Table1[[#This Row],[Independent Index]]&amp;Parameter_SA!I$2,Param_SA_Data!$A$2:$A$1177,0),Param_SA_Data!$K$1)</f>
        <v>1.54711E-4</v>
      </c>
      <c r="J188">
        <f t="shared" si="7"/>
        <v>9.57857E-5</v>
      </c>
      <c r="K188">
        <f t="shared" si="8"/>
        <v>219</v>
      </c>
      <c r="L188" t="s">
        <v>4878</v>
      </c>
    </row>
    <row r="189" spans="1:12" ht="24.75" customHeight="1" x14ac:dyDescent="0.2">
      <c r="A189">
        <v>186</v>
      </c>
      <c r="B189">
        <f t="shared" si="6"/>
        <v>187</v>
      </c>
      <c r="C189" s="8" t="s">
        <v>3419</v>
      </c>
      <c r="D189" t="s">
        <v>4714</v>
      </c>
      <c r="E189" s="9">
        <v>-0.36359092069557875</v>
      </c>
      <c r="F189" s="9">
        <v>0.46557559675829413</v>
      </c>
      <c r="G189" s="9">
        <f>IF(Param_SA_Data!N$1=1,Parameter_SA!F189,0.5)</f>
        <v>0.5</v>
      </c>
      <c r="H189">
        <f>INDEX(Param_SA_Data!$B$2:$G$1177,MATCH(Param_SA_Data!$N$2&amp;"_"&amp;Table1[[#This Row],[Independent Index]]&amp;Parameter_SA!H$2,Param_SA_Data!$A$2:$A$1177,0),Param_SA_Data!$K$1)</f>
        <v>1.91989E-5</v>
      </c>
      <c r="I189">
        <f>INDEX(Param_SA_Data!$B$2:$G$1177,MATCH(Param_SA_Data!$N$2&amp;"_"&amp;Table1[[#This Row],[Independent Index]]&amp;Parameter_SA!I$2,Param_SA_Data!$A$2:$A$1177,0),Param_SA_Data!$K$1)</f>
        <v>6.0961999999999997E-5</v>
      </c>
      <c r="J189">
        <f t="shared" si="7"/>
        <v>4.008045E-5</v>
      </c>
      <c r="K189">
        <f t="shared" si="8"/>
        <v>249</v>
      </c>
      <c r="L189" t="s">
        <v>4879</v>
      </c>
    </row>
    <row r="190" spans="1:12" ht="24.75" customHeight="1" x14ac:dyDescent="0.2">
      <c r="A190">
        <v>187</v>
      </c>
      <c r="B190">
        <f t="shared" si="6"/>
        <v>188</v>
      </c>
      <c r="C190" s="8" t="s">
        <v>3420</v>
      </c>
      <c r="D190" t="s">
        <v>4714</v>
      </c>
      <c r="E190" s="9">
        <v>0.28848407930441766</v>
      </c>
      <c r="F190" s="9">
        <v>0.45050493812012976</v>
      </c>
      <c r="G190" s="9">
        <f>IF(Param_SA_Data!N$1=1,Parameter_SA!F190,0.5)</f>
        <v>0.5</v>
      </c>
      <c r="H190">
        <f>INDEX(Param_SA_Data!$B$2:$G$1177,MATCH(Param_SA_Data!$N$2&amp;"_"&amp;Table1[[#This Row],[Independent Index]]&amp;Parameter_SA!H$2,Param_SA_Data!$A$2:$A$1177,0),Param_SA_Data!$K$1)</f>
        <v>2.2477199999999999E-5</v>
      </c>
      <c r="I190">
        <f>INDEX(Param_SA_Data!$B$2:$G$1177,MATCH(Param_SA_Data!$N$2&amp;"_"&amp;Table1[[#This Row],[Independent Index]]&amp;Parameter_SA!I$2,Param_SA_Data!$A$2:$A$1177,0),Param_SA_Data!$K$1)</f>
        <v>7.5345699999999999E-5</v>
      </c>
      <c r="J190">
        <f t="shared" si="7"/>
        <v>4.8911449999999997E-5</v>
      </c>
      <c r="K190">
        <f t="shared" si="8"/>
        <v>240</v>
      </c>
      <c r="L190" t="s">
        <v>4880</v>
      </c>
    </row>
    <row r="191" spans="1:12" ht="24.75" customHeight="1" x14ac:dyDescent="0.2">
      <c r="A191">
        <v>188</v>
      </c>
      <c r="B191">
        <f t="shared" si="6"/>
        <v>189</v>
      </c>
      <c r="C191" s="8" t="s">
        <v>3421</v>
      </c>
      <c r="D191" t="s">
        <v>4714</v>
      </c>
      <c r="E191" s="9">
        <v>-0.25815092069558432</v>
      </c>
      <c r="F191" s="9">
        <v>0.38864760693388245</v>
      </c>
      <c r="G191" s="9">
        <f>IF(Param_SA_Data!N$1=1,Parameter_SA!F191,0.5)</f>
        <v>0.5</v>
      </c>
      <c r="H191">
        <f>INDEX(Param_SA_Data!$B$2:$G$1177,MATCH(Param_SA_Data!$N$2&amp;"_"&amp;Table1[[#This Row],[Independent Index]]&amp;Parameter_SA!H$2,Param_SA_Data!$A$2:$A$1177,0),Param_SA_Data!$K$1)</f>
        <v>1.9613300000000001E-5</v>
      </c>
      <c r="I191">
        <f>INDEX(Param_SA_Data!$B$2:$G$1177,MATCH(Param_SA_Data!$N$2&amp;"_"&amp;Table1[[#This Row],[Independent Index]]&amp;Parameter_SA!I$2,Param_SA_Data!$A$2:$A$1177,0),Param_SA_Data!$K$1)</f>
        <v>6.2991799999999995E-5</v>
      </c>
      <c r="J191">
        <f t="shared" si="7"/>
        <v>4.1302549999999996E-5</v>
      </c>
      <c r="K191">
        <f t="shared" si="8"/>
        <v>248</v>
      </c>
      <c r="L191" t="s">
        <v>4881</v>
      </c>
    </row>
    <row r="192" spans="1:12" ht="24.75" customHeight="1" x14ac:dyDescent="0.2">
      <c r="A192">
        <v>189</v>
      </c>
      <c r="B192">
        <f t="shared" si="6"/>
        <v>190</v>
      </c>
      <c r="C192" s="8" t="s">
        <v>3422</v>
      </c>
      <c r="D192" t="s">
        <v>4714</v>
      </c>
      <c r="E192" s="9">
        <v>1.4125440793044035</v>
      </c>
      <c r="F192" s="9">
        <v>0.51842792820828876</v>
      </c>
      <c r="G192" s="9">
        <f>IF(Param_SA_Data!N$1=1,Parameter_SA!F192,0.5)</f>
        <v>0.5</v>
      </c>
      <c r="H192">
        <f>INDEX(Param_SA_Data!$B$2:$G$1177,MATCH(Param_SA_Data!$N$2&amp;"_"&amp;Table1[[#This Row],[Independent Index]]&amp;Parameter_SA!H$2,Param_SA_Data!$A$2:$A$1177,0),Param_SA_Data!$K$1)</f>
        <v>4.8684400000000001E-6</v>
      </c>
      <c r="I192">
        <f>INDEX(Param_SA_Data!$B$2:$G$1177,MATCH(Param_SA_Data!$N$2&amp;"_"&amp;Table1[[#This Row],[Independent Index]]&amp;Parameter_SA!I$2,Param_SA_Data!$A$2:$A$1177,0),Param_SA_Data!$K$1)</f>
        <v>3.96708E-5</v>
      </c>
      <c r="J192">
        <f t="shared" si="7"/>
        <v>2.2269619999999999E-5</v>
      </c>
      <c r="K192">
        <f t="shared" si="8"/>
        <v>263</v>
      </c>
      <c r="L192" t="s">
        <v>4882</v>
      </c>
    </row>
    <row r="193" spans="1:12" ht="24.75" customHeight="1" x14ac:dyDescent="0.2">
      <c r="A193">
        <v>190</v>
      </c>
      <c r="B193">
        <f t="shared" si="6"/>
        <v>191</v>
      </c>
      <c r="C193" s="8" t="s">
        <v>3423</v>
      </c>
      <c r="D193" t="s">
        <v>4714</v>
      </c>
      <c r="E193" s="9">
        <v>0.60221907930441176</v>
      </c>
      <c r="F193" s="9">
        <v>0.40159335571107113</v>
      </c>
      <c r="G193" s="9">
        <f>IF(Param_SA_Data!N$1=1,Parameter_SA!F193,0.5)</f>
        <v>0.5</v>
      </c>
      <c r="H193">
        <f>INDEX(Param_SA_Data!$B$2:$G$1177,MATCH(Param_SA_Data!$N$2&amp;"_"&amp;Table1[[#This Row],[Independent Index]]&amp;Parameter_SA!H$2,Param_SA_Data!$A$2:$A$1177,0),Param_SA_Data!$K$1)</f>
        <v>1.8635300000000001E-5</v>
      </c>
      <c r="I193">
        <f>INDEX(Param_SA_Data!$B$2:$G$1177,MATCH(Param_SA_Data!$N$2&amp;"_"&amp;Table1[[#This Row],[Independent Index]]&amp;Parameter_SA!I$2,Param_SA_Data!$A$2:$A$1177,0),Param_SA_Data!$K$1)</f>
        <v>3.5941400000000001E-5</v>
      </c>
      <c r="J193">
        <f t="shared" si="7"/>
        <v>2.7288350000000001E-5</v>
      </c>
      <c r="K193">
        <f t="shared" si="8"/>
        <v>259</v>
      </c>
      <c r="L193" t="s">
        <v>4883</v>
      </c>
    </row>
    <row r="194" spans="1:12" ht="24.75" customHeight="1" x14ac:dyDescent="0.2">
      <c r="A194">
        <v>191</v>
      </c>
      <c r="B194">
        <f t="shared" si="6"/>
        <v>192</v>
      </c>
      <c r="C194" s="8" t="s">
        <v>3424</v>
      </c>
      <c r="D194" t="s">
        <v>4714</v>
      </c>
      <c r="E194" s="9">
        <v>4.1864079304417601E-2</v>
      </c>
      <c r="F194" s="9">
        <v>0.4603797546118486</v>
      </c>
      <c r="G194" s="9">
        <f>IF(Param_SA_Data!N$1=1,Parameter_SA!F194,0.5)</f>
        <v>0.5</v>
      </c>
      <c r="H194">
        <f>INDEX(Param_SA_Data!$B$2:$G$1177,MATCH(Param_SA_Data!$N$2&amp;"_"&amp;Table1[[#This Row],[Independent Index]]&amp;Parameter_SA!H$2,Param_SA_Data!$A$2:$A$1177,0),Param_SA_Data!$K$1)</f>
        <v>1.0391099999999999E-5</v>
      </c>
      <c r="I194">
        <f>INDEX(Param_SA_Data!$B$2:$G$1177,MATCH(Param_SA_Data!$N$2&amp;"_"&amp;Table1[[#This Row],[Independent Index]]&amp;Parameter_SA!I$2,Param_SA_Data!$A$2:$A$1177,0),Param_SA_Data!$K$1)</f>
        <v>4.13056E-5</v>
      </c>
      <c r="J194">
        <f t="shared" si="7"/>
        <v>2.5848349999999998E-5</v>
      </c>
      <c r="K194">
        <f t="shared" si="8"/>
        <v>261</v>
      </c>
      <c r="L194" t="s">
        <v>4884</v>
      </c>
    </row>
    <row r="195" spans="1:12" ht="24.75" customHeight="1" x14ac:dyDescent="0.2">
      <c r="A195">
        <v>192</v>
      </c>
      <c r="B195">
        <f t="shared" ref="B195:B258" si="9">A195+1</f>
        <v>193</v>
      </c>
      <c r="C195" s="8" t="s">
        <v>3425</v>
      </c>
      <c r="D195" t="s">
        <v>4714</v>
      </c>
      <c r="E195" s="9">
        <v>1.0409290793044121</v>
      </c>
      <c r="F195" s="9">
        <v>0.48138018247987102</v>
      </c>
      <c r="G195" s="9">
        <f>IF(Param_SA_Data!N$1=1,Parameter_SA!F195,0.5)</f>
        <v>0.5</v>
      </c>
      <c r="H195">
        <f>INDEX(Param_SA_Data!$B$2:$G$1177,MATCH(Param_SA_Data!$N$2&amp;"_"&amp;Table1[[#This Row],[Independent Index]]&amp;Parameter_SA!H$2,Param_SA_Data!$A$2:$A$1177,0),Param_SA_Data!$K$1)</f>
        <v>2.1825099999999999E-5</v>
      </c>
      <c r="I195">
        <f>INDEX(Param_SA_Data!$B$2:$G$1177,MATCH(Param_SA_Data!$N$2&amp;"_"&amp;Table1[[#This Row],[Independent Index]]&amp;Parameter_SA!I$2,Param_SA_Data!$A$2:$A$1177,0),Param_SA_Data!$K$1)</f>
        <v>3.2422300000000003E-5</v>
      </c>
      <c r="J195">
        <f t="shared" ref="J195:J258" si="10">AVERAGE(H195:I195)</f>
        <v>2.7123699999999999E-5</v>
      </c>
      <c r="K195">
        <f t="shared" ref="K195:K258" si="11">COUNTIF(J$3:J$296,"&gt;"&amp;J195)+1</f>
        <v>260</v>
      </c>
      <c r="L195" t="s">
        <v>4885</v>
      </c>
    </row>
    <row r="196" spans="1:12" ht="24.75" customHeight="1" x14ac:dyDescent="0.2">
      <c r="A196">
        <v>193</v>
      </c>
      <c r="B196">
        <f t="shared" si="9"/>
        <v>194</v>
      </c>
      <c r="C196" s="8" t="s">
        <v>3426</v>
      </c>
      <c r="D196" t="s">
        <v>4714</v>
      </c>
      <c r="E196" s="9">
        <v>-0.38443592069559429</v>
      </c>
      <c r="F196" s="9">
        <v>0.40458947983067678</v>
      </c>
      <c r="G196" s="9">
        <f>IF(Param_SA_Data!N$1=1,Parameter_SA!F196,0.5)</f>
        <v>0.5</v>
      </c>
      <c r="H196">
        <f>INDEX(Param_SA_Data!$B$2:$G$1177,MATCH(Param_SA_Data!$N$2&amp;"_"&amp;Table1[[#This Row],[Independent Index]]&amp;Parameter_SA!H$2,Param_SA_Data!$A$2:$A$1177,0),Param_SA_Data!$K$1)</f>
        <v>4.04033E-5</v>
      </c>
      <c r="I196">
        <f>INDEX(Param_SA_Data!$B$2:$G$1177,MATCH(Param_SA_Data!$N$2&amp;"_"&amp;Table1[[#This Row],[Independent Index]]&amp;Parameter_SA!I$2,Param_SA_Data!$A$2:$A$1177,0),Param_SA_Data!$K$1)</f>
        <v>9.2884899999999996E-5</v>
      </c>
      <c r="J196">
        <f t="shared" si="10"/>
        <v>6.6644100000000001E-5</v>
      </c>
      <c r="K196">
        <f t="shared" si="11"/>
        <v>233</v>
      </c>
      <c r="L196" t="s">
        <v>4886</v>
      </c>
    </row>
    <row r="197" spans="1:12" ht="24.75" customHeight="1" x14ac:dyDescent="0.2">
      <c r="A197">
        <v>194</v>
      </c>
      <c r="B197">
        <f t="shared" si="9"/>
        <v>195</v>
      </c>
      <c r="C197" s="8" t="s">
        <v>3427</v>
      </c>
      <c r="D197" t="s">
        <v>4714</v>
      </c>
      <c r="E197" s="9">
        <v>-5.1725920695581351E-2</v>
      </c>
      <c r="F197" s="9">
        <v>0.40078617956357754</v>
      </c>
      <c r="G197" s="9">
        <f>IF(Param_SA_Data!N$1=1,Parameter_SA!F197,0.5)</f>
        <v>0.5</v>
      </c>
      <c r="H197">
        <f>INDEX(Param_SA_Data!$B$2:$G$1177,MATCH(Param_SA_Data!$N$2&amp;"_"&amp;Table1[[#This Row],[Independent Index]]&amp;Parameter_SA!H$2,Param_SA_Data!$A$2:$A$1177,0),Param_SA_Data!$K$1)</f>
        <v>1.11446E-6</v>
      </c>
      <c r="I197">
        <f>INDEX(Param_SA_Data!$B$2:$G$1177,MATCH(Param_SA_Data!$N$2&amp;"_"&amp;Table1[[#This Row],[Independent Index]]&amp;Parameter_SA!I$2,Param_SA_Data!$A$2:$A$1177,0),Param_SA_Data!$K$1)</f>
        <v>1.05327E-5</v>
      </c>
      <c r="J197">
        <f t="shared" si="10"/>
        <v>5.8235799999999999E-6</v>
      </c>
      <c r="K197">
        <f t="shared" si="11"/>
        <v>284</v>
      </c>
      <c r="L197" t="s">
        <v>4887</v>
      </c>
    </row>
    <row r="198" spans="1:12" ht="24.75" customHeight="1" x14ac:dyDescent="0.2">
      <c r="A198">
        <v>195</v>
      </c>
      <c r="B198">
        <f t="shared" si="9"/>
        <v>196</v>
      </c>
      <c r="C198" s="8" t="s">
        <v>3428</v>
      </c>
      <c r="D198" t="s">
        <v>4714</v>
      </c>
      <c r="E198" s="9">
        <v>-4.3465920695581417E-2</v>
      </c>
      <c r="F198" s="9">
        <v>0.41579506063851995</v>
      </c>
      <c r="G198" s="9">
        <f>IF(Param_SA_Data!N$1=1,Parameter_SA!F198,0.5)</f>
        <v>0.5</v>
      </c>
      <c r="H198">
        <f>INDEX(Param_SA_Data!$B$2:$G$1177,MATCH(Param_SA_Data!$N$2&amp;"_"&amp;Table1[[#This Row],[Independent Index]]&amp;Parameter_SA!H$2,Param_SA_Data!$A$2:$A$1177,0),Param_SA_Data!$K$1)</f>
        <v>4.2882800000000002E-5</v>
      </c>
      <c r="I198">
        <f>INDEX(Param_SA_Data!$B$2:$G$1177,MATCH(Param_SA_Data!$N$2&amp;"_"&amp;Table1[[#This Row],[Independent Index]]&amp;Parameter_SA!I$2,Param_SA_Data!$A$2:$A$1177,0),Param_SA_Data!$K$1)</f>
        <v>1.06016E-4</v>
      </c>
      <c r="J198">
        <f t="shared" si="10"/>
        <v>7.4449400000000006E-5</v>
      </c>
      <c r="K198">
        <f t="shared" si="11"/>
        <v>229</v>
      </c>
      <c r="L198" t="s">
        <v>4888</v>
      </c>
    </row>
    <row r="199" spans="1:12" ht="24.75" customHeight="1" x14ac:dyDescent="0.2">
      <c r="A199">
        <v>196</v>
      </c>
      <c r="B199">
        <f t="shared" si="9"/>
        <v>197</v>
      </c>
      <c r="C199" s="8" t="s">
        <v>3429</v>
      </c>
      <c r="D199" t="s">
        <v>4714</v>
      </c>
      <c r="E199" s="9">
        <v>-0.80304092069557953</v>
      </c>
      <c r="F199" s="9">
        <v>0.42673937036030768</v>
      </c>
      <c r="G199" s="9">
        <f>IF(Param_SA_Data!N$1=1,Parameter_SA!F199,0.5)</f>
        <v>0.5</v>
      </c>
      <c r="H199">
        <f>INDEX(Param_SA_Data!$B$2:$G$1177,MATCH(Param_SA_Data!$N$2&amp;"_"&amp;Table1[[#This Row],[Independent Index]]&amp;Parameter_SA!H$2,Param_SA_Data!$A$2:$A$1177,0),Param_SA_Data!$K$1)</f>
        <v>1.30697E-5</v>
      </c>
      <c r="I199">
        <f>INDEX(Param_SA_Data!$B$2:$G$1177,MATCH(Param_SA_Data!$N$2&amp;"_"&amp;Table1[[#This Row],[Independent Index]]&amp;Parameter_SA!I$2,Param_SA_Data!$A$2:$A$1177,0),Param_SA_Data!$K$1)</f>
        <v>3.6637799999999997E-5</v>
      </c>
      <c r="J199">
        <f t="shared" si="10"/>
        <v>2.4853749999999999E-5</v>
      </c>
      <c r="K199">
        <f t="shared" si="11"/>
        <v>262</v>
      </c>
      <c r="L199" t="s">
        <v>4889</v>
      </c>
    </row>
    <row r="200" spans="1:12" ht="24.75" customHeight="1" x14ac:dyDescent="0.2">
      <c r="A200">
        <v>197</v>
      </c>
      <c r="B200">
        <f t="shared" si="9"/>
        <v>198</v>
      </c>
      <c r="C200" s="8" t="s">
        <v>3430</v>
      </c>
      <c r="D200" t="s">
        <v>4714</v>
      </c>
      <c r="E200" s="9">
        <v>-1.0056709206955929</v>
      </c>
      <c r="F200" s="9">
        <v>0.44354494034153441</v>
      </c>
      <c r="G200" s="9">
        <f>IF(Param_SA_Data!N$1=1,Parameter_SA!F200,0.5)</f>
        <v>0.5</v>
      </c>
      <c r="H200">
        <f>INDEX(Param_SA_Data!$B$2:$G$1177,MATCH(Param_SA_Data!$N$2&amp;"_"&amp;Table1[[#This Row],[Independent Index]]&amp;Parameter_SA!H$2,Param_SA_Data!$A$2:$A$1177,0),Param_SA_Data!$K$1)</f>
        <v>5.58428E-5</v>
      </c>
      <c r="I200">
        <f>INDEX(Param_SA_Data!$B$2:$G$1177,MATCH(Param_SA_Data!$N$2&amp;"_"&amp;Table1[[#This Row],[Independent Index]]&amp;Parameter_SA!I$2,Param_SA_Data!$A$2:$A$1177,0),Param_SA_Data!$K$1)</f>
        <v>7.6646399999999999E-5</v>
      </c>
      <c r="J200">
        <f t="shared" si="10"/>
        <v>6.6244599999999999E-5</v>
      </c>
      <c r="K200">
        <f t="shared" si="11"/>
        <v>234</v>
      </c>
      <c r="L200" t="s">
        <v>4890</v>
      </c>
    </row>
    <row r="201" spans="1:12" ht="24.75" customHeight="1" x14ac:dyDescent="0.2">
      <c r="A201">
        <v>198</v>
      </c>
      <c r="B201">
        <f t="shared" si="9"/>
        <v>199</v>
      </c>
      <c r="C201" s="8" t="s">
        <v>3431</v>
      </c>
      <c r="D201" t="s">
        <v>4714</v>
      </c>
      <c r="E201" s="9">
        <v>-0.73010092069558041</v>
      </c>
      <c r="F201" s="9">
        <v>0.45913678923609086</v>
      </c>
      <c r="G201" s="9">
        <f>IF(Param_SA_Data!N$1=1,Parameter_SA!F201,0.5)</f>
        <v>0.5</v>
      </c>
      <c r="H201">
        <f>INDEX(Param_SA_Data!$B$2:$G$1177,MATCH(Param_SA_Data!$N$2&amp;"_"&amp;Table1[[#This Row],[Independent Index]]&amp;Parameter_SA!H$2,Param_SA_Data!$A$2:$A$1177,0),Param_SA_Data!$K$1)</f>
        <v>2.4568099999999999E-5</v>
      </c>
      <c r="I201">
        <f>INDEX(Param_SA_Data!$B$2:$G$1177,MATCH(Param_SA_Data!$N$2&amp;"_"&amp;Table1[[#This Row],[Independent Index]]&amp;Parameter_SA!I$2,Param_SA_Data!$A$2:$A$1177,0),Param_SA_Data!$K$1)</f>
        <v>6.7594299999999998E-5</v>
      </c>
      <c r="J201">
        <f t="shared" si="10"/>
        <v>4.6081199999999995E-5</v>
      </c>
      <c r="K201">
        <f t="shared" si="11"/>
        <v>242</v>
      </c>
      <c r="L201" t="s">
        <v>4891</v>
      </c>
    </row>
    <row r="202" spans="1:12" ht="24.75" customHeight="1" x14ac:dyDescent="0.2">
      <c r="A202">
        <v>199</v>
      </c>
      <c r="B202">
        <f t="shared" si="9"/>
        <v>200</v>
      </c>
      <c r="C202" s="8" t="s">
        <v>3432</v>
      </c>
      <c r="D202" t="s">
        <v>4714</v>
      </c>
      <c r="E202" s="9">
        <v>-0.73164092069558251</v>
      </c>
      <c r="F202" s="9">
        <v>0.47943127995545404</v>
      </c>
      <c r="G202" s="9">
        <f>IF(Param_SA_Data!N$1=1,Parameter_SA!F202,0.5)</f>
        <v>0.5</v>
      </c>
      <c r="H202">
        <f>INDEX(Param_SA_Data!$B$2:$G$1177,MATCH(Param_SA_Data!$N$2&amp;"_"&amp;Table1[[#This Row],[Independent Index]]&amp;Parameter_SA!H$2,Param_SA_Data!$A$2:$A$1177,0),Param_SA_Data!$K$1)</f>
        <v>5.0376800000000002E-5</v>
      </c>
      <c r="I202">
        <f>INDEX(Param_SA_Data!$B$2:$G$1177,MATCH(Param_SA_Data!$N$2&amp;"_"&amp;Table1[[#This Row],[Independent Index]]&amp;Parameter_SA!I$2,Param_SA_Data!$A$2:$A$1177,0),Param_SA_Data!$K$1)</f>
        <v>8.3707400000000004E-5</v>
      </c>
      <c r="J202">
        <f t="shared" si="10"/>
        <v>6.7042100000000006E-5</v>
      </c>
      <c r="K202">
        <f t="shared" si="11"/>
        <v>232</v>
      </c>
      <c r="L202" t="s">
        <v>4892</v>
      </c>
    </row>
    <row r="203" spans="1:12" ht="24.75" customHeight="1" x14ac:dyDescent="0.2">
      <c r="A203">
        <v>200</v>
      </c>
      <c r="B203">
        <f t="shared" si="9"/>
        <v>201</v>
      </c>
      <c r="C203" s="8" t="s">
        <v>3433</v>
      </c>
      <c r="D203" t="s">
        <v>4714</v>
      </c>
      <c r="E203" s="9">
        <v>0.81217407930441254</v>
      </c>
      <c r="F203" s="9">
        <v>0.43972000663051819</v>
      </c>
      <c r="G203" s="9">
        <f>IF(Param_SA_Data!N$1=1,Parameter_SA!F203,0.5)</f>
        <v>0.5</v>
      </c>
      <c r="H203">
        <f>INDEX(Param_SA_Data!$B$2:$G$1177,MATCH(Param_SA_Data!$N$2&amp;"_"&amp;Table1[[#This Row],[Independent Index]]&amp;Parameter_SA!H$2,Param_SA_Data!$A$2:$A$1177,0),Param_SA_Data!$K$1)</f>
        <v>5.17078E-6</v>
      </c>
      <c r="I203">
        <f>INDEX(Param_SA_Data!$B$2:$G$1177,MATCH(Param_SA_Data!$N$2&amp;"_"&amp;Table1[[#This Row],[Independent Index]]&amp;Parameter_SA!I$2,Param_SA_Data!$A$2:$A$1177,0),Param_SA_Data!$K$1)</f>
        <v>3.1188700000000002E-5</v>
      </c>
      <c r="J203">
        <f t="shared" si="10"/>
        <v>1.8179740000000001E-5</v>
      </c>
      <c r="K203">
        <f t="shared" si="11"/>
        <v>268</v>
      </c>
      <c r="L203" t="s">
        <v>4893</v>
      </c>
    </row>
    <row r="204" spans="1:12" ht="24.75" customHeight="1" x14ac:dyDescent="0.2">
      <c r="A204">
        <v>201</v>
      </c>
      <c r="B204">
        <f t="shared" si="9"/>
        <v>202</v>
      </c>
      <c r="C204" s="8" t="s">
        <v>3434</v>
      </c>
      <c r="D204" t="s">
        <v>4714</v>
      </c>
      <c r="E204" s="9">
        <v>0.69337407930441941</v>
      </c>
      <c r="F204" s="9">
        <v>0.45248051710598103</v>
      </c>
      <c r="G204" s="9">
        <f>IF(Param_SA_Data!N$1=1,Parameter_SA!F204,0.5)</f>
        <v>0.5</v>
      </c>
      <c r="H204">
        <f>INDEX(Param_SA_Data!$B$2:$G$1177,MATCH(Param_SA_Data!$N$2&amp;"_"&amp;Table1[[#This Row],[Independent Index]]&amp;Parameter_SA!H$2,Param_SA_Data!$A$2:$A$1177,0),Param_SA_Data!$K$1)</f>
        <v>1.5835600000000001E-5</v>
      </c>
      <c r="I204">
        <f>INDEX(Param_SA_Data!$B$2:$G$1177,MATCH(Param_SA_Data!$N$2&amp;"_"&amp;Table1[[#This Row],[Independent Index]]&amp;Parameter_SA!I$2,Param_SA_Data!$A$2:$A$1177,0),Param_SA_Data!$K$1)</f>
        <v>7.1965000000000006E-5</v>
      </c>
      <c r="J204">
        <f t="shared" si="10"/>
        <v>4.3900300000000004E-5</v>
      </c>
      <c r="K204">
        <f t="shared" si="11"/>
        <v>244</v>
      </c>
      <c r="L204" t="s">
        <v>4894</v>
      </c>
    </row>
    <row r="205" spans="1:12" ht="24.75" customHeight="1" x14ac:dyDescent="0.2">
      <c r="A205">
        <v>202</v>
      </c>
      <c r="B205">
        <f t="shared" si="9"/>
        <v>203</v>
      </c>
      <c r="C205" s="8" t="s">
        <v>3435</v>
      </c>
      <c r="D205" t="s">
        <v>4714</v>
      </c>
      <c r="E205" s="9">
        <v>-0.22523092069558714</v>
      </c>
      <c r="F205" s="9">
        <v>0.40783653993691948</v>
      </c>
      <c r="G205" s="9">
        <f>IF(Param_SA_Data!N$1=1,Parameter_SA!F205,0.5)</f>
        <v>0.5</v>
      </c>
      <c r="H205">
        <f>INDEX(Param_SA_Data!$B$2:$G$1177,MATCH(Param_SA_Data!$N$2&amp;"_"&amp;Table1[[#This Row],[Independent Index]]&amp;Parameter_SA!H$2,Param_SA_Data!$A$2:$A$1177,0),Param_SA_Data!$K$1)</f>
        <v>3.3214599999999999E-5</v>
      </c>
      <c r="I205">
        <f>INDEX(Param_SA_Data!$B$2:$G$1177,MATCH(Param_SA_Data!$N$2&amp;"_"&amp;Table1[[#This Row],[Independent Index]]&amp;Parameter_SA!I$2,Param_SA_Data!$A$2:$A$1177,0),Param_SA_Data!$K$1)</f>
        <v>1.07019E-4</v>
      </c>
      <c r="J205">
        <f t="shared" si="10"/>
        <v>7.0116800000000006E-5</v>
      </c>
      <c r="K205">
        <f t="shared" si="11"/>
        <v>231</v>
      </c>
      <c r="L205" t="s">
        <v>4895</v>
      </c>
    </row>
    <row r="206" spans="1:12" ht="24.75" customHeight="1" x14ac:dyDescent="0.2">
      <c r="A206">
        <v>203</v>
      </c>
      <c r="B206">
        <f t="shared" si="9"/>
        <v>204</v>
      </c>
      <c r="C206" s="8" t="s">
        <v>3436</v>
      </c>
      <c r="D206" t="s">
        <v>4714</v>
      </c>
      <c r="E206" s="9">
        <v>2.1510790793044094</v>
      </c>
      <c r="F206" s="9">
        <v>0.56449884866393285</v>
      </c>
      <c r="G206" s="9">
        <f>IF(Param_SA_Data!N$1=1,Parameter_SA!F206,0.5)</f>
        <v>0.5</v>
      </c>
      <c r="H206">
        <f>INDEX(Param_SA_Data!$B$2:$G$1177,MATCH(Param_SA_Data!$N$2&amp;"_"&amp;Table1[[#This Row],[Independent Index]]&amp;Parameter_SA!H$2,Param_SA_Data!$A$2:$A$1177,0),Param_SA_Data!$K$1)</f>
        <v>2.1971000000000001E-6</v>
      </c>
      <c r="I206">
        <f>INDEX(Param_SA_Data!$B$2:$G$1177,MATCH(Param_SA_Data!$N$2&amp;"_"&amp;Table1[[#This Row],[Independent Index]]&amp;Parameter_SA!I$2,Param_SA_Data!$A$2:$A$1177,0),Param_SA_Data!$K$1)</f>
        <v>1.5596100000000001E-5</v>
      </c>
      <c r="J206">
        <f t="shared" si="10"/>
        <v>8.8966000000000005E-6</v>
      </c>
      <c r="K206">
        <f t="shared" si="11"/>
        <v>280</v>
      </c>
      <c r="L206" t="s">
        <v>4896</v>
      </c>
    </row>
    <row r="207" spans="1:12" ht="24.75" customHeight="1" x14ac:dyDescent="0.2">
      <c r="A207">
        <v>204</v>
      </c>
      <c r="B207">
        <f t="shared" si="9"/>
        <v>205</v>
      </c>
      <c r="C207" s="8" t="s">
        <v>3437</v>
      </c>
      <c r="D207" t="s">
        <v>4714</v>
      </c>
      <c r="E207" s="9">
        <v>0.72025907930441946</v>
      </c>
      <c r="F207" s="9">
        <v>0.42378485702338359</v>
      </c>
      <c r="G207" s="9">
        <f>IF(Param_SA_Data!N$1=1,Parameter_SA!F207,0.5)</f>
        <v>0.5</v>
      </c>
      <c r="H207">
        <f>INDEX(Param_SA_Data!$B$2:$G$1177,MATCH(Param_SA_Data!$N$2&amp;"_"&amp;Table1[[#This Row],[Independent Index]]&amp;Parameter_SA!H$2,Param_SA_Data!$A$2:$A$1177,0),Param_SA_Data!$K$1)</f>
        <v>1.4729800000000001E-5</v>
      </c>
      <c r="I207">
        <f>INDEX(Param_SA_Data!$B$2:$G$1177,MATCH(Param_SA_Data!$N$2&amp;"_"&amp;Table1[[#This Row],[Independent Index]]&amp;Parameter_SA!I$2,Param_SA_Data!$A$2:$A$1177,0),Param_SA_Data!$K$1)</f>
        <v>1.02284E-5</v>
      </c>
      <c r="J207">
        <f t="shared" si="10"/>
        <v>1.2479100000000001E-5</v>
      </c>
      <c r="K207">
        <f t="shared" si="11"/>
        <v>273</v>
      </c>
      <c r="L207" t="s">
        <v>4897</v>
      </c>
    </row>
    <row r="208" spans="1:12" ht="24.75" customHeight="1" x14ac:dyDescent="0.2">
      <c r="A208">
        <v>205</v>
      </c>
      <c r="B208">
        <f t="shared" si="9"/>
        <v>206</v>
      </c>
      <c r="C208" s="8" t="s">
        <v>3438</v>
      </c>
      <c r="D208" t="s">
        <v>4714</v>
      </c>
      <c r="E208" s="9">
        <v>1.8463840793044213</v>
      </c>
      <c r="F208" s="9">
        <v>0.50357088440750952</v>
      </c>
      <c r="G208" s="9">
        <f>IF(Param_SA_Data!N$1=1,Parameter_SA!F208,0.5)</f>
        <v>0.5</v>
      </c>
      <c r="H208">
        <f>INDEX(Param_SA_Data!$B$2:$G$1177,MATCH(Param_SA_Data!$N$2&amp;"_"&amp;Table1[[#This Row],[Independent Index]]&amp;Parameter_SA!H$2,Param_SA_Data!$A$2:$A$1177,0),Param_SA_Data!$K$1)</f>
        <v>1.50964E-6</v>
      </c>
      <c r="I208">
        <f>INDEX(Param_SA_Data!$B$2:$G$1177,MATCH(Param_SA_Data!$N$2&amp;"_"&amp;Table1[[#This Row],[Independent Index]]&amp;Parameter_SA!I$2,Param_SA_Data!$A$2:$A$1177,0),Param_SA_Data!$K$1)</f>
        <v>1.36468E-5</v>
      </c>
      <c r="J208">
        <f t="shared" si="10"/>
        <v>7.5782199999999994E-6</v>
      </c>
      <c r="K208">
        <f t="shared" si="11"/>
        <v>282</v>
      </c>
      <c r="L208" t="s">
        <v>4898</v>
      </c>
    </row>
    <row r="209" spans="1:12" ht="24.75" customHeight="1" x14ac:dyDescent="0.2">
      <c r="A209">
        <v>206</v>
      </c>
      <c r="B209">
        <f t="shared" si="9"/>
        <v>207</v>
      </c>
      <c r="C209" s="8" t="s">
        <v>3439</v>
      </c>
      <c r="D209" t="s">
        <v>4714</v>
      </c>
      <c r="E209" s="9">
        <v>0.65559907930441597</v>
      </c>
      <c r="F209" s="9">
        <v>0.41435361734711523</v>
      </c>
      <c r="G209" s="9">
        <f>IF(Param_SA_Data!N$1=1,Parameter_SA!F209,0.5)</f>
        <v>0.5</v>
      </c>
      <c r="H209">
        <f>INDEX(Param_SA_Data!$B$2:$G$1177,MATCH(Param_SA_Data!$N$2&amp;"_"&amp;Table1[[#This Row],[Independent Index]]&amp;Parameter_SA!H$2,Param_SA_Data!$A$2:$A$1177,0),Param_SA_Data!$K$1)</f>
        <v>2.2089300000000001E-6</v>
      </c>
      <c r="I209">
        <f>INDEX(Param_SA_Data!$B$2:$G$1177,MATCH(Param_SA_Data!$N$2&amp;"_"&amp;Table1[[#This Row],[Independent Index]]&amp;Parameter_SA!I$2,Param_SA_Data!$A$2:$A$1177,0),Param_SA_Data!$K$1)</f>
        <v>1.28383E-5</v>
      </c>
      <c r="J209">
        <f t="shared" si="10"/>
        <v>7.5236150000000005E-6</v>
      </c>
      <c r="K209">
        <f t="shared" si="11"/>
        <v>283</v>
      </c>
      <c r="L209" t="s">
        <v>4899</v>
      </c>
    </row>
    <row r="210" spans="1:12" ht="24.75" customHeight="1" x14ac:dyDescent="0.2">
      <c r="A210">
        <v>207</v>
      </c>
      <c r="B210">
        <f t="shared" si="9"/>
        <v>208</v>
      </c>
      <c r="C210" s="8" t="s">
        <v>3440</v>
      </c>
      <c r="D210" t="s">
        <v>4714</v>
      </c>
      <c r="E210" s="9">
        <v>-0.12392592069558361</v>
      </c>
      <c r="F210" s="9">
        <v>0.45591724804363626</v>
      </c>
      <c r="G210" s="9">
        <f>IF(Param_SA_Data!N$1=1,Parameter_SA!F210,0.5)</f>
        <v>0.5</v>
      </c>
      <c r="H210">
        <f>INDEX(Param_SA_Data!$B$2:$G$1177,MATCH(Param_SA_Data!$N$2&amp;"_"&amp;Table1[[#This Row],[Independent Index]]&amp;Parameter_SA!H$2,Param_SA_Data!$A$2:$A$1177,0),Param_SA_Data!$K$1)</f>
        <v>2.9692500000000001E-5</v>
      </c>
      <c r="I210">
        <f>INDEX(Param_SA_Data!$B$2:$G$1177,MATCH(Param_SA_Data!$N$2&amp;"_"&amp;Table1[[#This Row],[Independent Index]]&amp;Parameter_SA!I$2,Param_SA_Data!$A$2:$A$1177,0),Param_SA_Data!$K$1)</f>
        <v>1.1707899999999999E-4</v>
      </c>
      <c r="J210">
        <f t="shared" si="10"/>
        <v>7.3385750000000001E-5</v>
      </c>
      <c r="K210">
        <f t="shared" si="11"/>
        <v>230</v>
      </c>
      <c r="L210" t="s">
        <v>4900</v>
      </c>
    </row>
    <row r="211" spans="1:12" ht="24.75" customHeight="1" x14ac:dyDescent="0.2">
      <c r="A211">
        <v>208</v>
      </c>
      <c r="B211">
        <f t="shared" si="9"/>
        <v>209</v>
      </c>
      <c r="C211" s="8" t="s">
        <v>3441</v>
      </c>
      <c r="D211" t="s">
        <v>4714</v>
      </c>
      <c r="E211" s="9">
        <v>1.6443190793044096</v>
      </c>
      <c r="F211" s="9">
        <v>0.46943404886286205</v>
      </c>
      <c r="G211" s="9">
        <f>IF(Param_SA_Data!N$1=1,Parameter_SA!F211,0.5)</f>
        <v>0.5</v>
      </c>
      <c r="H211">
        <f>INDEX(Param_SA_Data!$B$2:$G$1177,MATCH(Param_SA_Data!$N$2&amp;"_"&amp;Table1[[#This Row],[Independent Index]]&amp;Parameter_SA!H$2,Param_SA_Data!$A$2:$A$1177,0),Param_SA_Data!$K$1)</f>
        <v>2.80677E-6</v>
      </c>
      <c r="I211">
        <f>INDEX(Param_SA_Data!$B$2:$G$1177,MATCH(Param_SA_Data!$N$2&amp;"_"&amp;Table1[[#This Row],[Independent Index]]&amp;Parameter_SA!I$2,Param_SA_Data!$A$2:$A$1177,0),Param_SA_Data!$K$1)</f>
        <v>1.97027E-5</v>
      </c>
      <c r="J211">
        <f t="shared" si="10"/>
        <v>1.1254735E-5</v>
      </c>
      <c r="K211">
        <f t="shared" si="11"/>
        <v>276</v>
      </c>
      <c r="L211" t="s">
        <v>4901</v>
      </c>
    </row>
    <row r="212" spans="1:12" ht="24.75" customHeight="1" x14ac:dyDescent="0.2">
      <c r="A212">
        <v>209</v>
      </c>
      <c r="B212">
        <f t="shared" si="9"/>
        <v>210</v>
      </c>
      <c r="C212" s="8" t="s">
        <v>3442</v>
      </c>
      <c r="D212" t="s">
        <v>4714</v>
      </c>
      <c r="E212" s="9">
        <v>0.1670740793044132</v>
      </c>
      <c r="F212" s="9">
        <v>0.39926722458730846</v>
      </c>
      <c r="G212" s="9">
        <f>IF(Param_SA_Data!N$1=1,Parameter_SA!F212,0.5)</f>
        <v>0.5</v>
      </c>
      <c r="H212">
        <f>INDEX(Param_SA_Data!$B$2:$G$1177,MATCH(Param_SA_Data!$N$2&amp;"_"&amp;Table1[[#This Row],[Independent Index]]&amp;Parameter_SA!H$2,Param_SA_Data!$A$2:$A$1177,0),Param_SA_Data!$K$1)</f>
        <v>3.9263400000000003E-6</v>
      </c>
      <c r="I212">
        <f>INDEX(Param_SA_Data!$B$2:$G$1177,MATCH(Param_SA_Data!$N$2&amp;"_"&amp;Table1[[#This Row],[Independent Index]]&amp;Parameter_SA!I$2,Param_SA_Data!$A$2:$A$1177,0),Param_SA_Data!$K$1)</f>
        <v>6.1600700000000001E-6</v>
      </c>
      <c r="J212">
        <f t="shared" si="10"/>
        <v>5.0432049999999998E-6</v>
      </c>
      <c r="K212">
        <f t="shared" si="11"/>
        <v>285</v>
      </c>
      <c r="L212" t="s">
        <v>4902</v>
      </c>
    </row>
    <row r="213" spans="1:12" ht="24.75" customHeight="1" x14ac:dyDescent="0.2">
      <c r="A213">
        <v>210</v>
      </c>
      <c r="B213">
        <f t="shared" si="9"/>
        <v>211</v>
      </c>
      <c r="C213" s="8" t="s">
        <v>3443</v>
      </c>
      <c r="D213" t="s">
        <v>4714</v>
      </c>
      <c r="E213" s="9">
        <v>8.0964079304415293E-2</v>
      </c>
      <c r="F213" s="9">
        <v>0.44842471441097614</v>
      </c>
      <c r="G213" s="9">
        <f>IF(Param_SA_Data!N$1=1,Parameter_SA!F213,0.5)</f>
        <v>0.5</v>
      </c>
      <c r="H213">
        <f>INDEX(Param_SA_Data!$B$2:$G$1177,MATCH(Param_SA_Data!$N$2&amp;"_"&amp;Table1[[#This Row],[Independent Index]]&amp;Parameter_SA!H$2,Param_SA_Data!$A$2:$A$1177,0),Param_SA_Data!$K$1)</f>
        <v>2.2956099999999999E-5</v>
      </c>
      <c r="I213">
        <f>INDEX(Param_SA_Data!$B$2:$G$1177,MATCH(Param_SA_Data!$N$2&amp;"_"&amp;Table1[[#This Row],[Independent Index]]&amp;Parameter_SA!I$2,Param_SA_Data!$A$2:$A$1177,0),Param_SA_Data!$K$1)</f>
        <v>8.3431900000000003E-5</v>
      </c>
      <c r="J213">
        <f t="shared" si="10"/>
        <v>5.3193999999999999E-5</v>
      </c>
      <c r="K213">
        <f t="shared" si="11"/>
        <v>238</v>
      </c>
      <c r="L213" t="s">
        <v>4903</v>
      </c>
    </row>
    <row r="214" spans="1:12" ht="24.75" customHeight="1" x14ac:dyDescent="0.2">
      <c r="A214">
        <v>211</v>
      </c>
      <c r="B214">
        <f t="shared" si="9"/>
        <v>212</v>
      </c>
      <c r="C214" s="8" t="s">
        <v>3444</v>
      </c>
      <c r="D214" t="s">
        <v>4714</v>
      </c>
      <c r="E214" s="9">
        <v>-0.20249592069558275</v>
      </c>
      <c r="F214" s="9">
        <v>0.44439982335509443</v>
      </c>
      <c r="G214" s="9">
        <f>IF(Param_SA_Data!N$1=1,Parameter_SA!F214,0.5)</f>
        <v>0.5</v>
      </c>
      <c r="H214">
        <f>INDEX(Param_SA_Data!$B$2:$G$1177,MATCH(Param_SA_Data!$N$2&amp;"_"&amp;Table1[[#This Row],[Independent Index]]&amp;Parameter_SA!H$2,Param_SA_Data!$A$2:$A$1177,0),Param_SA_Data!$K$1)</f>
        <v>4.0408899999999999E-5</v>
      </c>
      <c r="I214">
        <f>INDEX(Param_SA_Data!$B$2:$G$1177,MATCH(Param_SA_Data!$N$2&amp;"_"&amp;Table1[[#This Row],[Independent Index]]&amp;Parameter_SA!I$2,Param_SA_Data!$A$2:$A$1177,0),Param_SA_Data!$K$1)</f>
        <v>6.9054399999999994E-5</v>
      </c>
      <c r="J214">
        <f t="shared" si="10"/>
        <v>5.4731649999999993E-5</v>
      </c>
      <c r="K214">
        <f t="shared" si="11"/>
        <v>237</v>
      </c>
      <c r="L214" t="s">
        <v>4904</v>
      </c>
    </row>
    <row r="215" spans="1:12" ht="24.75" customHeight="1" x14ac:dyDescent="0.2">
      <c r="A215">
        <v>212</v>
      </c>
      <c r="B215">
        <f t="shared" si="9"/>
        <v>213</v>
      </c>
      <c r="C215" s="8" t="s">
        <v>3445</v>
      </c>
      <c r="D215" t="s">
        <v>4714</v>
      </c>
      <c r="E215" s="9">
        <v>-0.41864592069558171</v>
      </c>
      <c r="F215" s="9">
        <v>0.40569686488630269</v>
      </c>
      <c r="G215" s="9">
        <f>IF(Param_SA_Data!N$1=1,Parameter_SA!F215,0.5)</f>
        <v>0.5</v>
      </c>
      <c r="H215">
        <f>INDEX(Param_SA_Data!$B$2:$G$1177,MATCH(Param_SA_Data!$N$2&amp;"_"&amp;Table1[[#This Row],[Independent Index]]&amp;Parameter_SA!H$2,Param_SA_Data!$A$2:$A$1177,0),Param_SA_Data!$K$1)</f>
        <v>1.61302E-5</v>
      </c>
      <c r="I215">
        <f>INDEX(Param_SA_Data!$B$2:$G$1177,MATCH(Param_SA_Data!$N$2&amp;"_"&amp;Table1[[#This Row],[Independent Index]]&amp;Parameter_SA!I$2,Param_SA_Data!$A$2:$A$1177,0),Param_SA_Data!$K$1)</f>
        <v>7.3342600000000005E-5</v>
      </c>
      <c r="J215">
        <f t="shared" si="10"/>
        <v>4.4736400000000001E-5</v>
      </c>
      <c r="K215">
        <f t="shared" si="11"/>
        <v>243</v>
      </c>
      <c r="L215" t="s">
        <v>4905</v>
      </c>
    </row>
    <row r="216" spans="1:12" ht="24.75" customHeight="1" x14ac:dyDescent="0.2">
      <c r="A216">
        <v>213</v>
      </c>
      <c r="B216">
        <f t="shared" si="9"/>
        <v>214</v>
      </c>
      <c r="C216" s="8" t="s">
        <v>3446</v>
      </c>
      <c r="D216" t="s">
        <v>4714</v>
      </c>
      <c r="E216" s="9">
        <v>-1.72112092069559</v>
      </c>
      <c r="F216" s="9">
        <v>0.47416949682059989</v>
      </c>
      <c r="G216" s="9">
        <f>IF(Param_SA_Data!N$1=1,Parameter_SA!F216,0.5)</f>
        <v>0.5</v>
      </c>
      <c r="H216">
        <f>INDEX(Param_SA_Data!$B$2:$G$1177,MATCH(Param_SA_Data!$N$2&amp;"_"&amp;Table1[[#This Row],[Independent Index]]&amp;Parameter_SA!H$2,Param_SA_Data!$A$2:$A$1177,0),Param_SA_Data!$K$1)</f>
        <v>6.7695999999999997E-5</v>
      </c>
      <c r="I216">
        <f>INDEX(Param_SA_Data!$B$2:$G$1177,MATCH(Param_SA_Data!$N$2&amp;"_"&amp;Table1[[#This Row],[Independent Index]]&amp;Parameter_SA!I$2,Param_SA_Data!$A$2:$A$1177,0),Param_SA_Data!$K$1)</f>
        <v>1.17762E-4</v>
      </c>
      <c r="J216">
        <f t="shared" si="10"/>
        <v>9.2728999999999999E-5</v>
      </c>
      <c r="K216">
        <f t="shared" si="11"/>
        <v>220</v>
      </c>
      <c r="L216" t="s">
        <v>4906</v>
      </c>
    </row>
    <row r="217" spans="1:12" ht="24.75" customHeight="1" x14ac:dyDescent="0.2">
      <c r="A217">
        <v>214</v>
      </c>
      <c r="B217">
        <f t="shared" si="9"/>
        <v>215</v>
      </c>
      <c r="C217" s="8" t="s">
        <v>3447</v>
      </c>
      <c r="D217" t="s">
        <v>4714</v>
      </c>
      <c r="E217" s="9">
        <v>0.57250907930441741</v>
      </c>
      <c r="F217" s="9">
        <v>0.44877625326098164</v>
      </c>
      <c r="G217" s="9">
        <f>IF(Param_SA_Data!N$1=1,Parameter_SA!F217,0.5)</f>
        <v>0.5</v>
      </c>
      <c r="H217">
        <f>INDEX(Param_SA_Data!$B$2:$G$1177,MATCH(Param_SA_Data!$N$2&amp;"_"&amp;Table1[[#This Row],[Independent Index]]&amp;Parameter_SA!H$2,Param_SA_Data!$A$2:$A$1177,0),Param_SA_Data!$K$1)</f>
        <v>1.01185E-4</v>
      </c>
      <c r="I217">
        <f>INDEX(Param_SA_Data!$B$2:$G$1177,MATCH(Param_SA_Data!$N$2&amp;"_"&amp;Table1[[#This Row],[Independent Index]]&amp;Parameter_SA!I$2,Param_SA_Data!$A$2:$A$1177,0),Param_SA_Data!$K$1)</f>
        <v>1.25241E-4</v>
      </c>
      <c r="J217">
        <f t="shared" si="10"/>
        <v>1.13213E-4</v>
      </c>
      <c r="K217">
        <f t="shared" si="11"/>
        <v>211</v>
      </c>
      <c r="L217" t="s">
        <v>4907</v>
      </c>
    </row>
    <row r="218" spans="1:12" ht="24.75" customHeight="1" x14ac:dyDescent="0.2">
      <c r="A218">
        <v>215</v>
      </c>
      <c r="B218">
        <f t="shared" si="9"/>
        <v>216</v>
      </c>
      <c r="C218" s="8" t="s">
        <v>3448</v>
      </c>
      <c r="D218" t="s">
        <v>4714</v>
      </c>
      <c r="E218" s="9">
        <v>-0.5523109206955894</v>
      </c>
      <c r="F218" s="9">
        <v>0.44703682220801461</v>
      </c>
      <c r="G218" s="9">
        <f>IF(Param_SA_Data!N$1=1,Parameter_SA!F218,0.5)</f>
        <v>0.5</v>
      </c>
      <c r="H218">
        <f>INDEX(Param_SA_Data!$B$2:$G$1177,MATCH(Param_SA_Data!$N$2&amp;"_"&amp;Table1[[#This Row],[Independent Index]]&amp;Parameter_SA!H$2,Param_SA_Data!$A$2:$A$1177,0),Param_SA_Data!$K$1)</f>
        <v>6.7213199999999995E-5</v>
      </c>
      <c r="I218">
        <f>INDEX(Param_SA_Data!$B$2:$G$1177,MATCH(Param_SA_Data!$N$2&amp;"_"&amp;Table1[[#This Row],[Independent Index]]&amp;Parameter_SA!I$2,Param_SA_Data!$A$2:$A$1177,0),Param_SA_Data!$K$1)</f>
        <v>1.5804099999999999E-4</v>
      </c>
      <c r="J218">
        <f t="shared" si="10"/>
        <v>1.126271E-4</v>
      </c>
      <c r="K218">
        <f t="shared" si="11"/>
        <v>212</v>
      </c>
      <c r="L218" t="s">
        <v>4908</v>
      </c>
    </row>
    <row r="219" spans="1:12" ht="24.75" customHeight="1" x14ac:dyDescent="0.2">
      <c r="A219">
        <v>216</v>
      </c>
      <c r="B219">
        <f t="shared" si="9"/>
        <v>217</v>
      </c>
      <c r="C219" s="8" t="s">
        <v>3449</v>
      </c>
      <c r="D219" t="s">
        <v>4714</v>
      </c>
      <c r="E219" s="9">
        <v>-0.25963592069558672</v>
      </c>
      <c r="F219" s="9">
        <v>0.40830435269710114</v>
      </c>
      <c r="G219" s="9">
        <f>IF(Param_SA_Data!N$1=1,Parameter_SA!F219,0.5)</f>
        <v>0.5</v>
      </c>
      <c r="H219">
        <f>INDEX(Param_SA_Data!$B$2:$G$1177,MATCH(Param_SA_Data!$N$2&amp;"_"&amp;Table1[[#This Row],[Independent Index]]&amp;Parameter_SA!H$2,Param_SA_Data!$A$2:$A$1177,0),Param_SA_Data!$K$1)</f>
        <v>6.2169200000000003E-6</v>
      </c>
      <c r="I219">
        <f>INDEX(Param_SA_Data!$B$2:$G$1177,MATCH(Param_SA_Data!$N$2&amp;"_"&amp;Table1[[#This Row],[Independent Index]]&amp;Parameter_SA!I$2,Param_SA_Data!$A$2:$A$1177,0),Param_SA_Data!$K$1)</f>
        <v>2.0117999999999999E-5</v>
      </c>
      <c r="J219">
        <f t="shared" si="10"/>
        <v>1.3167459999999999E-5</v>
      </c>
      <c r="K219">
        <f t="shared" si="11"/>
        <v>272</v>
      </c>
      <c r="L219" t="s">
        <v>4909</v>
      </c>
    </row>
    <row r="220" spans="1:12" ht="24.75" customHeight="1" x14ac:dyDescent="0.2">
      <c r="A220">
        <v>217</v>
      </c>
      <c r="B220">
        <f t="shared" si="9"/>
        <v>218</v>
      </c>
      <c r="C220" s="8" t="s">
        <v>3450</v>
      </c>
      <c r="D220" t="s">
        <v>4714</v>
      </c>
      <c r="E220" s="9">
        <v>0.92588907930441877</v>
      </c>
      <c r="F220" s="9">
        <v>0.49261950062403059</v>
      </c>
      <c r="G220" s="9">
        <f>IF(Param_SA_Data!N$1=1,Parameter_SA!F220,0.5)</f>
        <v>0.5</v>
      </c>
      <c r="H220">
        <f>INDEX(Param_SA_Data!$B$2:$G$1177,MATCH(Param_SA_Data!$N$2&amp;"_"&amp;Table1[[#This Row],[Independent Index]]&amp;Parameter_SA!H$2,Param_SA_Data!$A$2:$A$1177,0),Param_SA_Data!$K$1)</f>
        <v>1.9920700000000001E-5</v>
      </c>
      <c r="I220">
        <f>INDEX(Param_SA_Data!$B$2:$G$1177,MATCH(Param_SA_Data!$N$2&amp;"_"&amp;Table1[[#This Row],[Independent Index]]&amp;Parameter_SA!I$2,Param_SA_Data!$A$2:$A$1177,0),Param_SA_Data!$K$1)</f>
        <v>5.2892100000000001E-5</v>
      </c>
      <c r="J220">
        <f t="shared" si="10"/>
        <v>3.6406400000000004E-5</v>
      </c>
      <c r="K220">
        <f t="shared" si="11"/>
        <v>251</v>
      </c>
      <c r="L220" t="s">
        <v>4910</v>
      </c>
    </row>
    <row r="221" spans="1:12" ht="24.75" customHeight="1" x14ac:dyDescent="0.2">
      <c r="A221">
        <v>218</v>
      </c>
      <c r="B221">
        <f t="shared" si="9"/>
        <v>219</v>
      </c>
      <c r="C221" s="8" t="s">
        <v>3451</v>
      </c>
      <c r="D221" t="s">
        <v>4714</v>
      </c>
      <c r="E221" s="9">
        <v>-0.11924592069559026</v>
      </c>
      <c r="F221" s="9">
        <v>0.37648488780710698</v>
      </c>
      <c r="G221" s="9">
        <f>IF(Param_SA_Data!N$1=1,Parameter_SA!F221,0.5)</f>
        <v>0.5</v>
      </c>
      <c r="H221">
        <f>INDEX(Param_SA_Data!$B$2:$G$1177,MATCH(Param_SA_Data!$N$2&amp;"_"&amp;Table1[[#This Row],[Independent Index]]&amp;Parameter_SA!H$2,Param_SA_Data!$A$2:$A$1177,0),Param_SA_Data!$K$1)</f>
        <v>4.8540700000000001E-5</v>
      </c>
      <c r="I221">
        <f>INDEX(Param_SA_Data!$B$2:$G$1177,MATCH(Param_SA_Data!$N$2&amp;"_"&amp;Table1[[#This Row],[Independent Index]]&amp;Parameter_SA!I$2,Param_SA_Data!$A$2:$A$1177,0),Param_SA_Data!$K$1)</f>
        <v>1.8784499999999999E-4</v>
      </c>
      <c r="J221">
        <f t="shared" si="10"/>
        <v>1.1819285E-4</v>
      </c>
      <c r="K221">
        <f t="shared" si="11"/>
        <v>209</v>
      </c>
      <c r="L221" t="s">
        <v>4911</v>
      </c>
    </row>
    <row r="222" spans="1:12" ht="24.75" customHeight="1" x14ac:dyDescent="0.2">
      <c r="A222">
        <v>219</v>
      </c>
      <c r="B222">
        <f t="shared" si="9"/>
        <v>220</v>
      </c>
      <c r="C222" s="8" t="s">
        <v>3452</v>
      </c>
      <c r="D222" t="s">
        <v>4714</v>
      </c>
      <c r="E222" s="9">
        <v>-0.51225592069559411</v>
      </c>
      <c r="F222" s="9">
        <v>0.40672776545688127</v>
      </c>
      <c r="G222" s="9">
        <f>IF(Param_SA_Data!N$1=1,Parameter_SA!F222,0.5)</f>
        <v>0.5</v>
      </c>
      <c r="H222">
        <f>INDEX(Param_SA_Data!$B$2:$G$1177,MATCH(Param_SA_Data!$N$2&amp;"_"&amp;Table1[[#This Row],[Independent Index]]&amp;Parameter_SA!H$2,Param_SA_Data!$A$2:$A$1177,0),Param_SA_Data!$K$1)</f>
        <v>1.55832E-5</v>
      </c>
      <c r="I222">
        <f>INDEX(Param_SA_Data!$B$2:$G$1177,MATCH(Param_SA_Data!$N$2&amp;"_"&amp;Table1[[#This Row],[Independent Index]]&amp;Parameter_SA!I$2,Param_SA_Data!$A$2:$A$1177,0),Param_SA_Data!$K$1)</f>
        <v>5.6569500000000001E-5</v>
      </c>
      <c r="J222">
        <f t="shared" si="10"/>
        <v>3.6076350000000002E-5</v>
      </c>
      <c r="K222">
        <f t="shared" si="11"/>
        <v>252</v>
      </c>
      <c r="L222" t="s">
        <v>4912</v>
      </c>
    </row>
    <row r="223" spans="1:12" ht="24.75" customHeight="1" x14ac:dyDescent="0.2">
      <c r="A223">
        <v>220</v>
      </c>
      <c r="B223">
        <f t="shared" si="9"/>
        <v>221</v>
      </c>
      <c r="C223" s="8" t="s">
        <v>3453</v>
      </c>
      <c r="D223" t="s">
        <v>4714</v>
      </c>
      <c r="E223" s="9">
        <v>0.20221907930441319</v>
      </c>
      <c r="F223" s="9">
        <v>0.39888950434475134</v>
      </c>
      <c r="G223" s="9">
        <f>IF(Param_SA_Data!N$1=1,Parameter_SA!F223,0.5)</f>
        <v>0.5</v>
      </c>
      <c r="H223">
        <f>INDEX(Param_SA_Data!$B$2:$G$1177,MATCH(Param_SA_Data!$N$2&amp;"_"&amp;Table1[[#This Row],[Independent Index]]&amp;Parameter_SA!H$2,Param_SA_Data!$A$2:$A$1177,0),Param_SA_Data!$K$1)</f>
        <v>3.5989399999999998E-6</v>
      </c>
      <c r="I223">
        <f>INDEX(Param_SA_Data!$B$2:$G$1177,MATCH(Param_SA_Data!$N$2&amp;"_"&amp;Table1[[#This Row],[Independent Index]]&amp;Parameter_SA!I$2,Param_SA_Data!$A$2:$A$1177,0),Param_SA_Data!$K$1)</f>
        <v>1.4654800000000001E-5</v>
      </c>
      <c r="J223">
        <f t="shared" si="10"/>
        <v>9.1268700000000003E-6</v>
      </c>
      <c r="K223">
        <f t="shared" si="11"/>
        <v>278</v>
      </c>
      <c r="L223" t="s">
        <v>4913</v>
      </c>
    </row>
    <row r="224" spans="1:12" ht="24.75" customHeight="1" x14ac:dyDescent="0.2">
      <c r="A224">
        <v>221</v>
      </c>
      <c r="B224">
        <f t="shared" si="9"/>
        <v>222</v>
      </c>
      <c r="C224" s="8" t="s">
        <v>3454</v>
      </c>
      <c r="D224" t="s">
        <v>4714</v>
      </c>
      <c r="E224" s="9">
        <v>-0.36809092069557892</v>
      </c>
      <c r="F224" s="9">
        <v>0.38473548524395745</v>
      </c>
      <c r="G224" s="9">
        <f>IF(Param_SA_Data!N$1=1,Parameter_SA!F224,0.5)</f>
        <v>0.5</v>
      </c>
      <c r="H224">
        <f>INDEX(Param_SA_Data!$B$2:$G$1177,MATCH(Param_SA_Data!$N$2&amp;"_"&amp;Table1[[#This Row],[Independent Index]]&amp;Parameter_SA!H$2,Param_SA_Data!$A$2:$A$1177,0),Param_SA_Data!$K$1)</f>
        <v>1.0147599999999999E-5</v>
      </c>
      <c r="I224">
        <f>INDEX(Param_SA_Data!$B$2:$G$1177,MATCH(Param_SA_Data!$N$2&amp;"_"&amp;Table1[[#This Row],[Independent Index]]&amp;Parameter_SA!I$2,Param_SA_Data!$A$2:$A$1177,0),Param_SA_Data!$K$1)</f>
        <v>5.8008699999999999E-5</v>
      </c>
      <c r="J224">
        <f t="shared" si="10"/>
        <v>3.4078149999999998E-5</v>
      </c>
      <c r="K224">
        <f t="shared" si="11"/>
        <v>254</v>
      </c>
      <c r="L224" t="s">
        <v>4914</v>
      </c>
    </row>
    <row r="225" spans="1:12" ht="24.75" customHeight="1" x14ac:dyDescent="0.2">
      <c r="A225">
        <v>222</v>
      </c>
      <c r="B225">
        <f t="shared" si="9"/>
        <v>223</v>
      </c>
      <c r="C225" s="8" t="s">
        <v>3455</v>
      </c>
      <c r="D225" t="s">
        <v>4714</v>
      </c>
      <c r="E225" s="9">
        <v>1.3209990793044213</v>
      </c>
      <c r="F225" s="9">
        <v>0.54357633880459211</v>
      </c>
      <c r="G225" s="9">
        <f>IF(Param_SA_Data!N$1=1,Parameter_SA!F225,0.5)</f>
        <v>0.5</v>
      </c>
      <c r="H225">
        <f>INDEX(Param_SA_Data!$B$2:$G$1177,MATCH(Param_SA_Data!$N$2&amp;"_"&amp;Table1[[#This Row],[Independent Index]]&amp;Parameter_SA!H$2,Param_SA_Data!$A$2:$A$1177,0),Param_SA_Data!$K$1)</f>
        <v>1.6868099999999999E-6</v>
      </c>
      <c r="I225">
        <f>INDEX(Param_SA_Data!$B$2:$G$1177,MATCH(Param_SA_Data!$N$2&amp;"_"&amp;Table1[[#This Row],[Independent Index]]&amp;Parameter_SA!I$2,Param_SA_Data!$A$2:$A$1177,0),Param_SA_Data!$K$1)</f>
        <v>1.6268400000000002E-5</v>
      </c>
      <c r="J225">
        <f t="shared" si="10"/>
        <v>8.9776050000000006E-6</v>
      </c>
      <c r="K225">
        <f t="shared" si="11"/>
        <v>279</v>
      </c>
      <c r="L225" t="s">
        <v>4915</v>
      </c>
    </row>
    <row r="226" spans="1:12" ht="24.75" customHeight="1" x14ac:dyDescent="0.2">
      <c r="A226">
        <v>223</v>
      </c>
      <c r="B226">
        <f t="shared" si="9"/>
        <v>224</v>
      </c>
      <c r="C226" s="8" t="s">
        <v>3456</v>
      </c>
      <c r="D226" t="s">
        <v>4714</v>
      </c>
      <c r="E226" s="9">
        <v>0.49956907930441474</v>
      </c>
      <c r="F226" s="9">
        <v>0.49847352724118027</v>
      </c>
      <c r="G226" s="9">
        <f>IF(Param_SA_Data!N$1=1,Parameter_SA!F226,0.5)</f>
        <v>0.5</v>
      </c>
      <c r="H226">
        <f>INDEX(Param_SA_Data!$B$2:$G$1177,MATCH(Param_SA_Data!$N$2&amp;"_"&amp;Table1[[#This Row],[Independent Index]]&amp;Parameter_SA!H$2,Param_SA_Data!$A$2:$A$1177,0),Param_SA_Data!$K$1)</f>
        <v>3.12684E-5</v>
      </c>
      <c r="I226">
        <f>INDEX(Param_SA_Data!$B$2:$G$1177,MATCH(Param_SA_Data!$N$2&amp;"_"&amp;Table1[[#This Row],[Independent Index]]&amp;Parameter_SA!I$2,Param_SA_Data!$A$2:$A$1177,0),Param_SA_Data!$K$1)</f>
        <v>5.3677999999999997E-5</v>
      </c>
      <c r="J226">
        <f t="shared" si="10"/>
        <v>4.2473199999999998E-5</v>
      </c>
      <c r="K226">
        <f t="shared" si="11"/>
        <v>246</v>
      </c>
      <c r="L226" t="s">
        <v>4916</v>
      </c>
    </row>
    <row r="227" spans="1:12" ht="24.75" customHeight="1" x14ac:dyDescent="0.2">
      <c r="A227">
        <v>224</v>
      </c>
      <c r="B227">
        <f t="shared" si="9"/>
        <v>225</v>
      </c>
      <c r="C227" s="8" t="s">
        <v>3457</v>
      </c>
      <c r="D227" t="s">
        <v>4714</v>
      </c>
      <c r="E227" s="9">
        <v>-0.70175342069558511</v>
      </c>
      <c r="F227" s="9">
        <v>0.29121792939091268</v>
      </c>
      <c r="G227" s="9">
        <f>IF(Param_SA_Data!N$1=1,Parameter_SA!F227,0.5)</f>
        <v>0.5</v>
      </c>
      <c r="H227">
        <f>INDEX(Param_SA_Data!$B$2:$G$1177,MATCH(Param_SA_Data!$N$2&amp;"_"&amp;Table1[[#This Row],[Independent Index]]&amp;Parameter_SA!H$2,Param_SA_Data!$A$2:$A$1177,0),Param_SA_Data!$K$1)</f>
        <v>9.0010099999999994E-5</v>
      </c>
      <c r="I227">
        <f>INDEX(Param_SA_Data!$B$2:$G$1177,MATCH(Param_SA_Data!$N$2&amp;"_"&amp;Table1[[#This Row],[Independent Index]]&amp;Parameter_SA!I$2,Param_SA_Data!$A$2:$A$1177,0),Param_SA_Data!$K$1)</f>
        <v>1.20321E-4</v>
      </c>
      <c r="J227">
        <f t="shared" si="10"/>
        <v>1.0516555E-4</v>
      </c>
      <c r="K227">
        <f t="shared" si="11"/>
        <v>215</v>
      </c>
      <c r="L227" t="s">
        <v>4917</v>
      </c>
    </row>
    <row r="228" spans="1:12" ht="24.75" customHeight="1" x14ac:dyDescent="0.2">
      <c r="A228">
        <v>225</v>
      </c>
      <c r="B228">
        <f t="shared" si="9"/>
        <v>226</v>
      </c>
      <c r="C228" s="8" t="s">
        <v>3458</v>
      </c>
      <c r="D228" t="s">
        <v>4714</v>
      </c>
      <c r="E228" s="9">
        <v>1.3317140793044118</v>
      </c>
      <c r="F228" s="9">
        <v>0.53801540653023139</v>
      </c>
      <c r="G228" s="9">
        <f>IF(Param_SA_Data!N$1=1,Parameter_SA!F228,0.5)</f>
        <v>0.5</v>
      </c>
      <c r="H228">
        <f>INDEX(Param_SA_Data!$B$2:$G$1177,MATCH(Param_SA_Data!$N$2&amp;"_"&amp;Table1[[#This Row],[Independent Index]]&amp;Parameter_SA!H$2,Param_SA_Data!$A$2:$A$1177,0),Param_SA_Data!$K$1)</f>
        <v>4.5494199999999997E-6</v>
      </c>
      <c r="I228">
        <f>INDEX(Param_SA_Data!$B$2:$G$1177,MATCH(Param_SA_Data!$N$2&amp;"_"&amp;Table1[[#This Row],[Independent Index]]&amp;Parameter_SA!I$2,Param_SA_Data!$A$2:$A$1177,0),Param_SA_Data!$K$1)</f>
        <v>1.9271900000000001E-5</v>
      </c>
      <c r="J228">
        <f t="shared" si="10"/>
        <v>1.191066E-5</v>
      </c>
      <c r="K228">
        <f t="shared" si="11"/>
        <v>275</v>
      </c>
      <c r="L228" t="s">
        <v>4918</v>
      </c>
    </row>
    <row r="229" spans="1:12" ht="24.75" customHeight="1" x14ac:dyDescent="0.2">
      <c r="A229">
        <v>226</v>
      </c>
      <c r="B229">
        <f t="shared" si="9"/>
        <v>227</v>
      </c>
      <c r="C229" s="8" t="s">
        <v>3459</v>
      </c>
      <c r="D229" t="s">
        <v>4714</v>
      </c>
      <c r="E229" s="9">
        <v>0.41141407930440721</v>
      </c>
      <c r="F229" s="9">
        <v>0.47188437502371239</v>
      </c>
      <c r="G229" s="9">
        <f>IF(Param_SA_Data!N$1=1,Parameter_SA!F229,0.5)</f>
        <v>0.5</v>
      </c>
      <c r="H229">
        <f>INDEX(Param_SA_Data!$B$2:$G$1177,MATCH(Param_SA_Data!$N$2&amp;"_"&amp;Table1[[#This Row],[Independent Index]]&amp;Parameter_SA!H$2,Param_SA_Data!$A$2:$A$1177,0),Param_SA_Data!$K$1)</f>
        <v>8.1620900000000003E-6</v>
      </c>
      <c r="I229">
        <f>INDEX(Param_SA_Data!$B$2:$G$1177,MATCH(Param_SA_Data!$N$2&amp;"_"&amp;Table1[[#This Row],[Independent Index]]&amp;Parameter_SA!I$2,Param_SA_Data!$A$2:$A$1177,0),Param_SA_Data!$K$1)</f>
        <v>3.4156299999999997E-5</v>
      </c>
      <c r="J229">
        <f t="shared" si="10"/>
        <v>2.1159194999999999E-5</v>
      </c>
      <c r="K229">
        <f t="shared" si="11"/>
        <v>264</v>
      </c>
      <c r="L229" t="s">
        <v>4919</v>
      </c>
    </row>
    <row r="230" spans="1:12" ht="24.75" customHeight="1" x14ac:dyDescent="0.2">
      <c r="A230">
        <v>227</v>
      </c>
      <c r="B230">
        <f t="shared" si="9"/>
        <v>228</v>
      </c>
      <c r="C230" s="8" t="s">
        <v>3460</v>
      </c>
      <c r="D230" t="s">
        <v>4714</v>
      </c>
      <c r="E230" s="9">
        <v>0.22890907930442239</v>
      </c>
      <c r="F230" s="9">
        <v>0.40166276627633385</v>
      </c>
      <c r="G230" s="9">
        <f>IF(Param_SA_Data!N$1=1,Parameter_SA!F230,0.5)</f>
        <v>0.5</v>
      </c>
      <c r="H230">
        <f>INDEX(Param_SA_Data!$B$2:$G$1177,MATCH(Param_SA_Data!$N$2&amp;"_"&amp;Table1[[#This Row],[Independent Index]]&amp;Parameter_SA!H$2,Param_SA_Data!$A$2:$A$1177,0),Param_SA_Data!$K$1)</f>
        <v>1.56929E-5</v>
      </c>
      <c r="I230">
        <f>INDEX(Param_SA_Data!$B$2:$G$1177,MATCH(Param_SA_Data!$N$2&amp;"_"&amp;Table1[[#This Row],[Independent Index]]&amp;Parameter_SA!I$2,Param_SA_Data!$A$2:$A$1177,0),Param_SA_Data!$K$1)</f>
        <v>4.668E-5</v>
      </c>
      <c r="J230">
        <f t="shared" si="10"/>
        <v>3.118645E-5</v>
      </c>
      <c r="K230">
        <f t="shared" si="11"/>
        <v>256</v>
      </c>
      <c r="L230" t="s">
        <v>4920</v>
      </c>
    </row>
    <row r="231" spans="1:12" ht="24.75" customHeight="1" x14ac:dyDescent="0.2">
      <c r="A231">
        <v>228</v>
      </c>
      <c r="B231">
        <f t="shared" si="9"/>
        <v>229</v>
      </c>
      <c r="C231" s="8" t="s">
        <v>3461</v>
      </c>
      <c r="D231" t="s">
        <v>4714</v>
      </c>
      <c r="E231" s="9">
        <v>1.3087840793044236</v>
      </c>
      <c r="F231" s="9">
        <v>0.51616719034374525</v>
      </c>
      <c r="G231" s="9">
        <f>IF(Param_SA_Data!N$1=1,Parameter_SA!F231,0.5)</f>
        <v>0.5</v>
      </c>
      <c r="H231">
        <f>INDEX(Param_SA_Data!$B$2:$G$1177,MATCH(Param_SA_Data!$N$2&amp;"_"&amp;Table1[[#This Row],[Independent Index]]&amp;Parameter_SA!H$2,Param_SA_Data!$A$2:$A$1177,0),Param_SA_Data!$K$1)</f>
        <v>9.0837999999999993E-6</v>
      </c>
      <c r="I231">
        <f>INDEX(Param_SA_Data!$B$2:$G$1177,MATCH(Param_SA_Data!$N$2&amp;"_"&amp;Table1[[#This Row],[Independent Index]]&amp;Parameter_SA!I$2,Param_SA_Data!$A$2:$A$1177,0),Param_SA_Data!$K$1)</f>
        <v>2.9388999999999999E-5</v>
      </c>
      <c r="J231">
        <f t="shared" si="10"/>
        <v>1.9236399999999998E-5</v>
      </c>
      <c r="K231">
        <f t="shared" si="11"/>
        <v>267</v>
      </c>
      <c r="L231" t="s">
        <v>4921</v>
      </c>
    </row>
    <row r="232" spans="1:12" ht="24.75" customHeight="1" x14ac:dyDescent="0.2">
      <c r="A232">
        <v>229</v>
      </c>
      <c r="B232">
        <f t="shared" si="9"/>
        <v>230</v>
      </c>
      <c r="C232" s="8" t="s">
        <v>3462</v>
      </c>
      <c r="D232" t="s">
        <v>4714</v>
      </c>
      <c r="E232" s="9">
        <v>0.62627907930441751</v>
      </c>
      <c r="F232" s="9">
        <v>0.40235020081908224</v>
      </c>
      <c r="G232" s="9">
        <f>IF(Param_SA_Data!N$1=1,Parameter_SA!F232,0.5)</f>
        <v>0.5</v>
      </c>
      <c r="H232">
        <f>INDEX(Param_SA_Data!$B$2:$G$1177,MATCH(Param_SA_Data!$N$2&amp;"_"&amp;Table1[[#This Row],[Independent Index]]&amp;Parameter_SA!H$2,Param_SA_Data!$A$2:$A$1177,0),Param_SA_Data!$K$1)</f>
        <v>2.7504099999999998E-6</v>
      </c>
      <c r="I232">
        <f>INDEX(Param_SA_Data!$B$2:$G$1177,MATCH(Param_SA_Data!$N$2&amp;"_"&amp;Table1[[#This Row],[Independent Index]]&amp;Parameter_SA!I$2,Param_SA_Data!$A$2:$A$1177,0),Param_SA_Data!$K$1)</f>
        <v>2.6297900000000001E-5</v>
      </c>
      <c r="J232">
        <f t="shared" si="10"/>
        <v>1.4524155000000001E-5</v>
      </c>
      <c r="K232">
        <f t="shared" si="11"/>
        <v>270</v>
      </c>
      <c r="L232" t="s">
        <v>4922</v>
      </c>
    </row>
    <row r="233" spans="1:12" ht="24.75" customHeight="1" x14ac:dyDescent="0.2">
      <c r="A233">
        <v>230</v>
      </c>
      <c r="B233">
        <f t="shared" si="9"/>
        <v>231</v>
      </c>
      <c r="C233" s="8" t="s">
        <v>3463</v>
      </c>
      <c r="D233" t="s">
        <v>4714</v>
      </c>
      <c r="E233" s="9">
        <v>-0.69310592069559362</v>
      </c>
      <c r="F233" s="9">
        <v>0.47366756272857419</v>
      </c>
      <c r="G233" s="9">
        <f>IF(Param_SA_Data!N$1=1,Parameter_SA!F233,0.5)</f>
        <v>0.5</v>
      </c>
      <c r="H233">
        <f>INDEX(Param_SA_Data!$B$2:$G$1177,MATCH(Param_SA_Data!$N$2&amp;"_"&amp;Table1[[#This Row],[Independent Index]]&amp;Parameter_SA!H$2,Param_SA_Data!$A$2:$A$1177,0),Param_SA_Data!$K$1)</f>
        <v>4.0395400000000003E-5</v>
      </c>
      <c r="I233">
        <f>INDEX(Param_SA_Data!$B$2:$G$1177,MATCH(Param_SA_Data!$N$2&amp;"_"&amp;Table1[[#This Row],[Independent Index]]&amp;Parameter_SA!I$2,Param_SA_Data!$A$2:$A$1177,0),Param_SA_Data!$K$1)</f>
        <v>1.08726E-4</v>
      </c>
      <c r="J233">
        <f t="shared" si="10"/>
        <v>7.4560699999999999E-5</v>
      </c>
      <c r="K233">
        <f t="shared" si="11"/>
        <v>228</v>
      </c>
      <c r="L233" t="s">
        <v>4923</v>
      </c>
    </row>
    <row r="234" spans="1:12" ht="24.75" customHeight="1" x14ac:dyDescent="0.2">
      <c r="A234">
        <v>231</v>
      </c>
      <c r="B234">
        <f t="shared" si="9"/>
        <v>232</v>
      </c>
      <c r="C234" s="8" t="s">
        <v>3464</v>
      </c>
      <c r="D234" t="s">
        <v>4714</v>
      </c>
      <c r="E234" s="9">
        <v>2.626904231610546</v>
      </c>
      <c r="F234" s="9">
        <v>0.58483013263368233</v>
      </c>
      <c r="G234" s="9">
        <f>IF(Param_SA_Data!N$1=1,Parameter_SA!F234,0.5)</f>
        <v>0.5</v>
      </c>
      <c r="H234">
        <f>INDEX(Param_SA_Data!$B$2:$G$1177,MATCH(Param_SA_Data!$N$2&amp;"_"&amp;Table1[[#This Row],[Independent Index]]&amp;Parameter_SA!H$2,Param_SA_Data!$A$2:$A$1177,0),Param_SA_Data!$K$1)</f>
        <v>4.1088300000000001E-7</v>
      </c>
      <c r="I234">
        <f>INDEX(Param_SA_Data!$B$2:$G$1177,MATCH(Param_SA_Data!$N$2&amp;"_"&amp;Table1[[#This Row],[Independent Index]]&amp;Parameter_SA!I$2,Param_SA_Data!$A$2:$A$1177,0),Param_SA_Data!$K$1)</f>
        <v>3.9157399999999999E-6</v>
      </c>
      <c r="J234">
        <f t="shared" si="10"/>
        <v>2.1633114999999999E-6</v>
      </c>
      <c r="K234">
        <f t="shared" si="11"/>
        <v>286</v>
      </c>
      <c r="L234" t="s">
        <v>4924</v>
      </c>
    </row>
    <row r="235" spans="1:12" ht="24.75" customHeight="1" x14ac:dyDescent="0.2">
      <c r="A235">
        <v>232</v>
      </c>
      <c r="B235">
        <f t="shared" si="9"/>
        <v>233</v>
      </c>
      <c r="C235" s="8" t="s">
        <v>3465</v>
      </c>
      <c r="D235" t="s">
        <v>4714</v>
      </c>
      <c r="E235" s="9">
        <v>1.7125998173532122</v>
      </c>
      <c r="F235" s="9">
        <v>0.62416591937601817</v>
      </c>
      <c r="G235" s="9">
        <f>IF(Param_SA_Data!N$1=1,Parameter_SA!F235,0.5)</f>
        <v>0.5</v>
      </c>
      <c r="H235">
        <f>INDEX(Param_SA_Data!$B$2:$G$1177,MATCH(Param_SA_Data!$N$2&amp;"_"&amp;Table1[[#This Row],[Independent Index]]&amp;Parameter_SA!H$2,Param_SA_Data!$A$2:$A$1177,0),Param_SA_Data!$K$1)</f>
        <v>5.5004900000000003E-6</v>
      </c>
      <c r="I235">
        <f>INDEX(Param_SA_Data!$B$2:$G$1177,MATCH(Param_SA_Data!$N$2&amp;"_"&amp;Table1[[#This Row],[Independent Index]]&amp;Parameter_SA!I$2,Param_SA_Data!$A$2:$A$1177,0),Param_SA_Data!$K$1)</f>
        <v>3.3768900000000001E-5</v>
      </c>
      <c r="J235">
        <f t="shared" si="10"/>
        <v>1.9634695E-5</v>
      </c>
      <c r="K235">
        <f t="shared" si="11"/>
        <v>266</v>
      </c>
      <c r="L235" t="s">
        <v>4925</v>
      </c>
    </row>
    <row r="236" spans="1:12" ht="24.75" customHeight="1" x14ac:dyDescent="0.2">
      <c r="A236">
        <v>233</v>
      </c>
      <c r="B236">
        <f t="shared" si="9"/>
        <v>234</v>
      </c>
      <c r="C236" s="8" t="s">
        <v>3466</v>
      </c>
      <c r="D236" t="s">
        <v>4714</v>
      </c>
      <c r="E236" s="9">
        <v>3.3419102627715374</v>
      </c>
      <c r="F236" s="9">
        <v>1.2542546144692985</v>
      </c>
      <c r="G236" s="9">
        <f>IF(Param_SA_Data!N$1=1,Parameter_SA!F236,0.5)</f>
        <v>0.5</v>
      </c>
      <c r="H236">
        <f>INDEX(Param_SA_Data!$B$2:$G$1177,MATCH(Param_SA_Data!$N$2&amp;"_"&amp;Table1[[#This Row],[Independent Index]]&amp;Parameter_SA!H$2,Param_SA_Data!$A$2:$A$1177,0),Param_SA_Data!$K$1)</f>
        <v>4.3845400000000001E-4</v>
      </c>
      <c r="I236">
        <f>INDEX(Param_SA_Data!$B$2:$G$1177,MATCH(Param_SA_Data!$N$2&amp;"_"&amp;Table1[[#This Row],[Independent Index]]&amp;Parameter_SA!I$2,Param_SA_Data!$A$2:$A$1177,0),Param_SA_Data!$K$1)</f>
        <v>1.0804E-3</v>
      </c>
      <c r="J236">
        <f t="shared" si="10"/>
        <v>7.5942700000000002E-4</v>
      </c>
      <c r="K236">
        <f t="shared" si="11"/>
        <v>145</v>
      </c>
      <c r="L236" t="s">
        <v>4926</v>
      </c>
    </row>
    <row r="237" spans="1:12" ht="24.75" customHeight="1" x14ac:dyDescent="0.2">
      <c r="A237">
        <v>234</v>
      </c>
      <c r="B237">
        <f t="shared" si="9"/>
        <v>235</v>
      </c>
      <c r="C237" s="8" t="s">
        <v>3467</v>
      </c>
      <c r="D237" t="s">
        <v>4714</v>
      </c>
      <c r="E237" s="9">
        <v>1.8435852627715363</v>
      </c>
      <c r="F237" s="9">
        <v>1.2694015150634204</v>
      </c>
      <c r="G237" s="9">
        <f>IF(Param_SA_Data!N$1=1,Parameter_SA!F237,0.5)</f>
        <v>0.5</v>
      </c>
      <c r="H237">
        <f>INDEX(Param_SA_Data!$B$2:$G$1177,MATCH(Param_SA_Data!$N$2&amp;"_"&amp;Table1[[#This Row],[Independent Index]]&amp;Parameter_SA!H$2,Param_SA_Data!$A$2:$A$1177,0),Param_SA_Data!$K$1)</f>
        <v>5.2231500000000001E-6</v>
      </c>
      <c r="I237">
        <f>INDEX(Param_SA_Data!$B$2:$G$1177,MATCH(Param_SA_Data!$N$2&amp;"_"&amp;Table1[[#This Row],[Independent Index]]&amp;Parameter_SA!I$2,Param_SA_Data!$A$2:$A$1177,0),Param_SA_Data!$K$1)</f>
        <v>1.01841E-5</v>
      </c>
      <c r="J237">
        <f t="shared" si="10"/>
        <v>7.7036250000000003E-6</v>
      </c>
      <c r="K237">
        <f t="shared" si="11"/>
        <v>281</v>
      </c>
      <c r="L237" t="s">
        <v>4927</v>
      </c>
    </row>
    <row r="238" spans="1:12" ht="24.75" customHeight="1" x14ac:dyDescent="0.2">
      <c r="A238">
        <v>235</v>
      </c>
      <c r="B238">
        <f t="shared" si="9"/>
        <v>236</v>
      </c>
      <c r="C238" s="8" t="s">
        <v>3468</v>
      </c>
      <c r="D238" t="s">
        <v>4714</v>
      </c>
      <c r="E238" s="9">
        <v>3.3766852627715407</v>
      </c>
      <c r="F238" s="9">
        <v>1.2534547650971031</v>
      </c>
      <c r="G238" s="9">
        <f>IF(Param_SA_Data!N$1=1,Parameter_SA!F238,0.5)</f>
        <v>0.5</v>
      </c>
      <c r="H238">
        <f>INDEX(Param_SA_Data!$B$2:$G$1177,MATCH(Param_SA_Data!$N$2&amp;"_"&amp;Table1[[#This Row],[Independent Index]]&amp;Parameter_SA!H$2,Param_SA_Data!$A$2:$A$1177,0),Param_SA_Data!$K$1)</f>
        <v>2.9863400000000003E-7</v>
      </c>
      <c r="I238">
        <f>INDEX(Param_SA_Data!$B$2:$G$1177,MATCH(Param_SA_Data!$N$2&amp;"_"&amp;Table1[[#This Row],[Independent Index]]&amp;Parameter_SA!I$2,Param_SA_Data!$A$2:$A$1177,0),Param_SA_Data!$K$1)</f>
        <v>3.0504800000000001E-6</v>
      </c>
      <c r="J238">
        <f t="shared" si="10"/>
        <v>1.6745570000000001E-6</v>
      </c>
      <c r="K238">
        <f t="shared" si="11"/>
        <v>287</v>
      </c>
      <c r="L238" t="s">
        <v>4928</v>
      </c>
    </row>
    <row r="239" spans="1:12" ht="24.75" customHeight="1" x14ac:dyDescent="0.2">
      <c r="A239">
        <v>236</v>
      </c>
      <c r="B239">
        <f t="shared" si="9"/>
        <v>237</v>
      </c>
      <c r="C239" s="8" t="s">
        <v>3469</v>
      </c>
      <c r="D239" t="s">
        <v>4714</v>
      </c>
      <c r="E239" s="9">
        <v>-0.19333715250737593</v>
      </c>
      <c r="F239" s="9">
        <v>1.2670128989180129</v>
      </c>
      <c r="G239" s="9">
        <f>IF(Param_SA_Data!N$1=1,Parameter_SA!F239,0.5)</f>
        <v>0.5</v>
      </c>
      <c r="H239">
        <f>INDEX(Param_SA_Data!$B$2:$G$1177,MATCH(Param_SA_Data!$N$2&amp;"_"&amp;Table1[[#This Row],[Independent Index]]&amp;Parameter_SA!H$2,Param_SA_Data!$A$2:$A$1177,0),Param_SA_Data!$K$1)</f>
        <v>5.276E-6</v>
      </c>
      <c r="I239">
        <f>INDEX(Param_SA_Data!$B$2:$G$1177,MATCH(Param_SA_Data!$N$2&amp;"_"&amp;Table1[[#This Row],[Independent Index]]&amp;Parameter_SA!I$2,Param_SA_Data!$A$2:$A$1177,0),Param_SA_Data!$K$1)</f>
        <v>2.1432699999999999E-5</v>
      </c>
      <c r="J239">
        <f t="shared" si="10"/>
        <v>1.3354349999999999E-5</v>
      </c>
      <c r="K239">
        <f t="shared" si="11"/>
        <v>271</v>
      </c>
      <c r="L239" t="s">
        <v>4929</v>
      </c>
    </row>
    <row r="240" spans="1:12" ht="24.75" customHeight="1" x14ac:dyDescent="0.2">
      <c r="A240">
        <v>237</v>
      </c>
      <c r="B240">
        <f t="shared" si="9"/>
        <v>238</v>
      </c>
      <c r="C240" s="8" t="s">
        <v>3470</v>
      </c>
      <c r="D240" t="s">
        <v>4726</v>
      </c>
      <c r="E240" s="9">
        <v>-0.94656222925419164</v>
      </c>
      <c r="F240" s="9">
        <v>0.15362347665385029</v>
      </c>
      <c r="G240" s="9">
        <f>IF(Param_SA_Data!N$1=1,Parameter_SA!F240,0.5)</f>
        <v>0.5</v>
      </c>
      <c r="H240">
        <f>INDEX(Param_SA_Data!$B$2:$G$1177,MATCH(Param_SA_Data!$N$2&amp;"_"&amp;Table1[[#This Row],[Independent Index]]&amp;Parameter_SA!H$2,Param_SA_Data!$A$2:$A$1177,0),Param_SA_Data!$K$1)</f>
        <v>2.13752E-2</v>
      </c>
      <c r="I240">
        <f>INDEX(Param_SA_Data!$B$2:$G$1177,MATCH(Param_SA_Data!$N$2&amp;"_"&amp;Table1[[#This Row],[Independent Index]]&amp;Parameter_SA!I$2,Param_SA_Data!$A$2:$A$1177,0),Param_SA_Data!$K$1)</f>
        <v>2.5746100000000001E-2</v>
      </c>
      <c r="J240">
        <f t="shared" si="10"/>
        <v>2.3560650000000002E-2</v>
      </c>
      <c r="K240">
        <f t="shared" si="11"/>
        <v>15</v>
      </c>
      <c r="L240" t="s">
        <v>4799</v>
      </c>
    </row>
    <row r="241" spans="1:12" ht="24.75" customHeight="1" x14ac:dyDescent="0.2">
      <c r="A241">
        <v>238</v>
      </c>
      <c r="B241">
        <f t="shared" si="9"/>
        <v>239</v>
      </c>
      <c r="C241" s="8" t="s">
        <v>3471</v>
      </c>
      <c r="D241" t="s">
        <v>4726</v>
      </c>
      <c r="E241" s="9">
        <v>-0.69891554085968899</v>
      </c>
      <c r="F241" s="9">
        <v>0.29606305952100959</v>
      </c>
      <c r="G241" s="9">
        <f>IF(Param_SA_Data!N$1=1,Parameter_SA!F241,0.5)</f>
        <v>0.5</v>
      </c>
      <c r="H241">
        <f>INDEX(Param_SA_Data!$B$2:$G$1177,MATCH(Param_SA_Data!$N$2&amp;"_"&amp;Table1[[#This Row],[Independent Index]]&amp;Parameter_SA!H$2,Param_SA_Data!$A$2:$A$1177,0),Param_SA_Data!$K$1)</f>
        <v>5.9169799999999996E-3</v>
      </c>
      <c r="I241">
        <f>INDEX(Param_SA_Data!$B$2:$G$1177,MATCH(Param_SA_Data!$N$2&amp;"_"&amp;Table1[[#This Row],[Independent Index]]&amp;Parameter_SA!I$2,Param_SA_Data!$A$2:$A$1177,0),Param_SA_Data!$K$1)</f>
        <v>1.1782300000000001E-2</v>
      </c>
      <c r="J241">
        <f t="shared" si="10"/>
        <v>8.8496400000000006E-3</v>
      </c>
      <c r="K241">
        <f t="shared" si="11"/>
        <v>60</v>
      </c>
      <c r="L241" t="s">
        <v>4799</v>
      </c>
    </row>
    <row r="242" spans="1:12" ht="24.75" customHeight="1" x14ac:dyDescent="0.2">
      <c r="A242">
        <v>239</v>
      </c>
      <c r="B242">
        <f t="shared" si="9"/>
        <v>240</v>
      </c>
      <c r="C242" s="8" t="s">
        <v>3472</v>
      </c>
      <c r="D242" t="s">
        <v>4727</v>
      </c>
      <c r="E242" s="9">
        <v>0.764834066213395</v>
      </c>
      <c r="F242" s="9">
        <v>5.6883411373881421E-2</v>
      </c>
      <c r="G242" s="9">
        <f>IF(Param_SA_Data!N$1=1,Parameter_SA!F242,0.5)</f>
        <v>0.5</v>
      </c>
      <c r="H242">
        <f>INDEX(Param_SA_Data!$B$2:$G$1177,MATCH(Param_SA_Data!$N$2&amp;"_"&amp;Table1[[#This Row],[Independent Index]]&amp;Parameter_SA!H$2,Param_SA_Data!$A$2:$A$1177,0),Param_SA_Data!$K$1)</f>
        <v>2.54647E-2</v>
      </c>
      <c r="I242">
        <f>INDEX(Param_SA_Data!$B$2:$G$1177,MATCH(Param_SA_Data!$N$2&amp;"_"&amp;Table1[[#This Row],[Independent Index]]&amp;Parameter_SA!I$2,Param_SA_Data!$A$2:$A$1177,0),Param_SA_Data!$K$1)</f>
        <v>6.5757700000000002E-2</v>
      </c>
      <c r="J242">
        <f t="shared" si="10"/>
        <v>4.5611200000000005E-2</v>
      </c>
      <c r="K242">
        <f t="shared" si="11"/>
        <v>6</v>
      </c>
      <c r="L242" t="s">
        <v>4797</v>
      </c>
    </row>
    <row r="243" spans="1:12" ht="24.75" customHeight="1" x14ac:dyDescent="0.2">
      <c r="A243">
        <v>240</v>
      </c>
      <c r="B243">
        <f t="shared" si="9"/>
        <v>241</v>
      </c>
      <c r="C243" s="8" t="s">
        <v>3473</v>
      </c>
      <c r="D243" t="s">
        <v>4728</v>
      </c>
      <c r="E243" s="9">
        <v>-0.61103657657669352</v>
      </c>
      <c r="F243" s="9">
        <v>9.2814351447620416E-2</v>
      </c>
      <c r="G243" s="9">
        <f>IF(Param_SA_Data!N$1=1,Parameter_SA!F243,0.5)</f>
        <v>0.5</v>
      </c>
      <c r="H243">
        <f>INDEX(Param_SA_Data!$B$2:$G$1177,MATCH(Param_SA_Data!$N$2&amp;"_"&amp;Table1[[#This Row],[Independent Index]]&amp;Parameter_SA!H$2,Param_SA_Data!$A$2:$A$1177,0),Param_SA_Data!$K$1)</f>
        <v>5.5626299999999998E-3</v>
      </c>
      <c r="I243">
        <f>INDEX(Param_SA_Data!$B$2:$G$1177,MATCH(Param_SA_Data!$N$2&amp;"_"&amp;Table1[[#This Row],[Independent Index]]&amp;Parameter_SA!I$2,Param_SA_Data!$A$2:$A$1177,0),Param_SA_Data!$K$1)</f>
        <v>1.41581E-2</v>
      </c>
      <c r="J243">
        <f t="shared" si="10"/>
        <v>9.8603649999999994E-3</v>
      </c>
      <c r="K243">
        <f t="shared" si="11"/>
        <v>51</v>
      </c>
      <c r="L243" t="s">
        <v>4797</v>
      </c>
    </row>
    <row r="244" spans="1:12" ht="24.75" customHeight="1" x14ac:dyDescent="0.2">
      <c r="A244">
        <v>241</v>
      </c>
      <c r="B244">
        <f t="shared" si="9"/>
        <v>242</v>
      </c>
      <c r="C244" s="8" t="s">
        <v>3474</v>
      </c>
      <c r="D244" t="s">
        <v>4728</v>
      </c>
      <c r="E244" s="9">
        <v>-0.96481266515612796</v>
      </c>
      <c r="F244" s="9">
        <v>7.9047328518152563E-2</v>
      </c>
      <c r="G244" s="9">
        <f>IF(Param_SA_Data!N$1=1,Parameter_SA!F244,0.5)</f>
        <v>0.5</v>
      </c>
      <c r="H244">
        <f>INDEX(Param_SA_Data!$B$2:$G$1177,MATCH(Param_SA_Data!$N$2&amp;"_"&amp;Table1[[#This Row],[Independent Index]]&amp;Parameter_SA!H$2,Param_SA_Data!$A$2:$A$1177,0),Param_SA_Data!$K$1)</f>
        <v>9.0963699999999995E-3</v>
      </c>
      <c r="I244">
        <f>INDEX(Param_SA_Data!$B$2:$G$1177,MATCH(Param_SA_Data!$N$2&amp;"_"&amp;Table1[[#This Row],[Independent Index]]&amp;Parameter_SA!I$2,Param_SA_Data!$A$2:$A$1177,0),Param_SA_Data!$K$1)</f>
        <v>1.9087300000000001E-2</v>
      </c>
      <c r="J244">
        <f t="shared" si="10"/>
        <v>1.4091835E-2</v>
      </c>
      <c r="K244">
        <f t="shared" si="11"/>
        <v>37</v>
      </c>
      <c r="L244" t="s">
        <v>4797</v>
      </c>
    </row>
    <row r="245" spans="1:12" ht="24.75" customHeight="1" x14ac:dyDescent="0.2">
      <c r="A245">
        <v>242</v>
      </c>
      <c r="B245">
        <f t="shared" si="9"/>
        <v>243</v>
      </c>
      <c r="C245" s="8" t="s">
        <v>3475</v>
      </c>
      <c r="D245" t="s">
        <v>4728</v>
      </c>
      <c r="E245" s="9">
        <v>-0.56337227003862889</v>
      </c>
      <c r="F245" s="9">
        <v>0.13388752135367091</v>
      </c>
      <c r="G245" s="9">
        <f>IF(Param_SA_Data!N$1=1,Parameter_SA!F245,0.5)</f>
        <v>0.5</v>
      </c>
      <c r="H245">
        <f>INDEX(Param_SA_Data!$B$2:$G$1177,MATCH(Param_SA_Data!$N$2&amp;"_"&amp;Table1[[#This Row],[Independent Index]]&amp;Parameter_SA!H$2,Param_SA_Data!$A$2:$A$1177,0),Param_SA_Data!$K$1)</f>
        <v>2.7569199999999999E-3</v>
      </c>
      <c r="I245">
        <f>INDEX(Param_SA_Data!$B$2:$G$1177,MATCH(Param_SA_Data!$N$2&amp;"_"&amp;Table1[[#This Row],[Independent Index]]&amp;Parameter_SA!I$2,Param_SA_Data!$A$2:$A$1177,0),Param_SA_Data!$K$1)</f>
        <v>8.3840700000000004E-3</v>
      </c>
      <c r="J245">
        <f t="shared" si="10"/>
        <v>5.570495E-3</v>
      </c>
      <c r="K245">
        <f t="shared" si="11"/>
        <v>74</v>
      </c>
      <c r="L245" t="s">
        <v>4797</v>
      </c>
    </row>
    <row r="246" spans="1:12" ht="24.75" customHeight="1" x14ac:dyDescent="0.2">
      <c r="A246">
        <v>243</v>
      </c>
      <c r="B246">
        <f t="shared" si="9"/>
        <v>244</v>
      </c>
      <c r="C246" s="8" t="s">
        <v>3476</v>
      </c>
      <c r="D246" t="s">
        <v>4728</v>
      </c>
      <c r="E246" s="9">
        <v>-0.49091206985054969</v>
      </c>
      <c r="F246" s="9">
        <v>9.0735777605677984E-2</v>
      </c>
      <c r="G246" s="9">
        <f>IF(Param_SA_Data!N$1=1,Parameter_SA!F246,0.5)</f>
        <v>0.5</v>
      </c>
      <c r="H246">
        <f>INDEX(Param_SA_Data!$B$2:$G$1177,MATCH(Param_SA_Data!$N$2&amp;"_"&amp;Table1[[#This Row],[Independent Index]]&amp;Parameter_SA!H$2,Param_SA_Data!$A$2:$A$1177,0),Param_SA_Data!$K$1)</f>
        <v>5.2665500000000001E-3</v>
      </c>
      <c r="I246">
        <f>INDEX(Param_SA_Data!$B$2:$G$1177,MATCH(Param_SA_Data!$N$2&amp;"_"&amp;Table1[[#This Row],[Independent Index]]&amp;Parameter_SA!I$2,Param_SA_Data!$A$2:$A$1177,0),Param_SA_Data!$K$1)</f>
        <v>1.42189E-2</v>
      </c>
      <c r="J246">
        <f t="shared" si="10"/>
        <v>9.7427250000000007E-3</v>
      </c>
      <c r="K246">
        <f t="shared" si="11"/>
        <v>55</v>
      </c>
      <c r="L246" t="s">
        <v>4797</v>
      </c>
    </row>
    <row r="247" spans="1:12" ht="24.75" customHeight="1" x14ac:dyDescent="0.2">
      <c r="A247">
        <v>244</v>
      </c>
      <c r="B247">
        <f t="shared" si="9"/>
        <v>245</v>
      </c>
      <c r="C247" s="8" t="s">
        <v>3477</v>
      </c>
      <c r="D247" t="s">
        <v>4729</v>
      </c>
      <c r="E247" s="9">
        <v>-0.3209214696090687</v>
      </c>
      <c r="F247" s="9">
        <v>0.20340132579043804</v>
      </c>
      <c r="G247" s="9">
        <f>IF(Param_SA_Data!N$1=1,Parameter_SA!F247,0.5)</f>
        <v>0.5</v>
      </c>
      <c r="H247">
        <f>INDEX(Param_SA_Data!$B$2:$G$1177,MATCH(Param_SA_Data!$N$2&amp;"_"&amp;Table1[[#This Row],[Independent Index]]&amp;Parameter_SA!H$2,Param_SA_Data!$A$2:$A$1177,0),Param_SA_Data!$K$1)</f>
        <v>4.1132099999999997E-4</v>
      </c>
      <c r="I247">
        <f>INDEX(Param_SA_Data!$B$2:$G$1177,MATCH(Param_SA_Data!$N$2&amp;"_"&amp;Table1[[#This Row],[Independent Index]]&amp;Parameter_SA!I$2,Param_SA_Data!$A$2:$A$1177,0),Param_SA_Data!$K$1)</f>
        <v>1.7394400000000001E-3</v>
      </c>
      <c r="J247">
        <f t="shared" si="10"/>
        <v>1.0753805000000001E-3</v>
      </c>
      <c r="K247">
        <f t="shared" si="11"/>
        <v>129</v>
      </c>
      <c r="L247" t="s">
        <v>4930</v>
      </c>
    </row>
    <row r="248" spans="1:12" ht="24.75" customHeight="1" x14ac:dyDescent="0.2">
      <c r="A248">
        <v>245</v>
      </c>
      <c r="B248">
        <f t="shared" si="9"/>
        <v>246</v>
      </c>
      <c r="C248" s="8" t="s">
        <v>3478</v>
      </c>
      <c r="D248" t="s">
        <v>4729</v>
      </c>
      <c r="E248" s="9">
        <v>-1.2593161518896592</v>
      </c>
      <c r="F248" s="9">
        <v>0.15666132512826947</v>
      </c>
      <c r="G248" s="9">
        <f>IF(Param_SA_Data!N$1=1,Parameter_SA!F248,0.5)</f>
        <v>0.5</v>
      </c>
      <c r="H248">
        <f>INDEX(Param_SA_Data!$B$2:$G$1177,MATCH(Param_SA_Data!$N$2&amp;"_"&amp;Table1[[#This Row],[Independent Index]]&amp;Parameter_SA!H$2,Param_SA_Data!$A$2:$A$1177,0),Param_SA_Data!$K$1)</f>
        <v>1.00424E-3</v>
      </c>
      <c r="I248">
        <f>INDEX(Param_SA_Data!$B$2:$G$1177,MATCH(Param_SA_Data!$N$2&amp;"_"&amp;Table1[[#This Row],[Independent Index]]&amp;Parameter_SA!I$2,Param_SA_Data!$A$2:$A$1177,0),Param_SA_Data!$K$1)</f>
        <v>4.25224E-3</v>
      </c>
      <c r="J248">
        <f t="shared" si="10"/>
        <v>2.62824E-3</v>
      </c>
      <c r="K248">
        <f t="shared" si="11"/>
        <v>103</v>
      </c>
      <c r="L248" t="s">
        <v>4930</v>
      </c>
    </row>
    <row r="249" spans="1:12" ht="24.75" customHeight="1" x14ac:dyDescent="0.2">
      <c r="A249">
        <v>246</v>
      </c>
      <c r="B249">
        <f t="shared" si="9"/>
        <v>247</v>
      </c>
      <c r="C249" s="8" t="s">
        <v>3479</v>
      </c>
      <c r="D249" t="s">
        <v>4729</v>
      </c>
      <c r="E249" s="9">
        <v>-1.0138265953953971</v>
      </c>
      <c r="F249" s="9">
        <v>0.10255891155319749</v>
      </c>
      <c r="G249" s="9">
        <f>IF(Param_SA_Data!N$1=1,Parameter_SA!F249,0.5)</f>
        <v>0.5</v>
      </c>
      <c r="H249">
        <f>INDEX(Param_SA_Data!$B$2:$G$1177,MATCH(Param_SA_Data!$N$2&amp;"_"&amp;Table1[[#This Row],[Independent Index]]&amp;Parameter_SA!H$2,Param_SA_Data!$A$2:$A$1177,0),Param_SA_Data!$K$1)</f>
        <v>1.10088E-3</v>
      </c>
      <c r="I249">
        <f>INDEX(Param_SA_Data!$B$2:$G$1177,MATCH(Param_SA_Data!$N$2&amp;"_"&amp;Table1[[#This Row],[Independent Index]]&amp;Parameter_SA!I$2,Param_SA_Data!$A$2:$A$1177,0),Param_SA_Data!$K$1)</f>
        <v>4.7358599999999997E-3</v>
      </c>
      <c r="J249">
        <f t="shared" si="10"/>
        <v>2.91837E-3</v>
      </c>
      <c r="K249">
        <f t="shared" si="11"/>
        <v>96</v>
      </c>
      <c r="L249" t="s">
        <v>4930</v>
      </c>
    </row>
    <row r="250" spans="1:12" ht="24.75" customHeight="1" x14ac:dyDescent="0.2">
      <c r="A250">
        <v>247</v>
      </c>
      <c r="B250">
        <f t="shared" si="9"/>
        <v>248</v>
      </c>
      <c r="C250" s="8" t="s">
        <v>3480</v>
      </c>
      <c r="D250" t="s">
        <v>4729</v>
      </c>
      <c r="E250" s="9">
        <v>-0.69512778783036899</v>
      </c>
      <c r="F250" s="9">
        <v>0.2455709550078464</v>
      </c>
      <c r="G250" s="9">
        <f>IF(Param_SA_Data!N$1=1,Parameter_SA!F250,0.5)</f>
        <v>0.5</v>
      </c>
      <c r="H250">
        <f>INDEX(Param_SA_Data!$B$2:$G$1177,MATCH(Param_SA_Data!$N$2&amp;"_"&amp;Table1[[#This Row],[Independent Index]]&amp;Parameter_SA!H$2,Param_SA_Data!$A$2:$A$1177,0),Param_SA_Data!$K$1)</f>
        <v>7.9986300000000005E-4</v>
      </c>
      <c r="I250">
        <f>INDEX(Param_SA_Data!$B$2:$G$1177,MATCH(Param_SA_Data!$N$2&amp;"_"&amp;Table1[[#This Row],[Independent Index]]&amp;Parameter_SA!I$2,Param_SA_Data!$A$2:$A$1177,0),Param_SA_Data!$K$1)</f>
        <v>3.2431299999999999E-3</v>
      </c>
      <c r="J250">
        <f t="shared" si="10"/>
        <v>2.0214965E-3</v>
      </c>
      <c r="K250">
        <f t="shared" si="11"/>
        <v>113</v>
      </c>
      <c r="L250" t="s">
        <v>4930</v>
      </c>
    </row>
    <row r="251" spans="1:12" ht="24.75" customHeight="1" x14ac:dyDescent="0.2">
      <c r="A251">
        <v>248</v>
      </c>
      <c r="B251">
        <f t="shared" si="9"/>
        <v>249</v>
      </c>
      <c r="C251" s="8" t="s">
        <v>3481</v>
      </c>
      <c r="D251" t="s">
        <v>4729</v>
      </c>
      <c r="E251" s="9">
        <v>-0.32214292261372024</v>
      </c>
      <c r="F251" s="9">
        <v>0.13126319682603424</v>
      </c>
      <c r="G251" s="9">
        <f>IF(Param_SA_Data!N$1=1,Parameter_SA!F251,0.5)</f>
        <v>0.5</v>
      </c>
      <c r="H251">
        <f>INDEX(Param_SA_Data!$B$2:$G$1177,MATCH(Param_SA_Data!$N$2&amp;"_"&amp;Table1[[#This Row],[Independent Index]]&amp;Parameter_SA!H$2,Param_SA_Data!$A$2:$A$1177,0),Param_SA_Data!$K$1)</f>
        <v>1.1598100000000001E-3</v>
      </c>
      <c r="I251">
        <f>INDEX(Param_SA_Data!$B$2:$G$1177,MATCH(Param_SA_Data!$N$2&amp;"_"&amp;Table1[[#This Row],[Independent Index]]&amp;Parameter_SA!I$2,Param_SA_Data!$A$2:$A$1177,0),Param_SA_Data!$K$1)</f>
        <v>4.7427800000000003E-3</v>
      </c>
      <c r="J251">
        <f t="shared" si="10"/>
        <v>2.951295E-3</v>
      </c>
      <c r="K251">
        <f t="shared" si="11"/>
        <v>95</v>
      </c>
      <c r="L251" t="s">
        <v>4930</v>
      </c>
    </row>
    <row r="252" spans="1:12" ht="24.75" customHeight="1" x14ac:dyDescent="0.2">
      <c r="A252">
        <v>249</v>
      </c>
      <c r="B252">
        <f t="shared" si="9"/>
        <v>250</v>
      </c>
      <c r="C252" s="8" t="s">
        <v>3482</v>
      </c>
      <c r="D252" t="s">
        <v>4730</v>
      </c>
      <c r="E252" s="9">
        <v>0.3238018148827187</v>
      </c>
      <c r="F252" s="9">
        <v>0.12047411888053682</v>
      </c>
      <c r="G252" s="9">
        <f>IF(Param_SA_Data!N$1=1,Parameter_SA!F252,0.5)</f>
        <v>0.5</v>
      </c>
      <c r="H252">
        <f>INDEX(Param_SA_Data!$B$2:$G$1177,MATCH(Param_SA_Data!$N$2&amp;"_"&amp;Table1[[#This Row],[Independent Index]]&amp;Parameter_SA!H$2,Param_SA_Data!$A$2:$A$1177,0),Param_SA_Data!$K$1)</f>
        <v>1.4681100000000001E-2</v>
      </c>
      <c r="I252">
        <f>INDEX(Param_SA_Data!$B$2:$G$1177,MATCH(Param_SA_Data!$N$2&amp;"_"&amp;Table1[[#This Row],[Independent Index]]&amp;Parameter_SA!I$2,Param_SA_Data!$A$2:$A$1177,0),Param_SA_Data!$K$1)</f>
        <v>3.04759E-2</v>
      </c>
      <c r="J252">
        <f t="shared" si="10"/>
        <v>2.2578500000000001E-2</v>
      </c>
      <c r="K252">
        <f t="shared" si="11"/>
        <v>18</v>
      </c>
      <c r="L252" t="s">
        <v>4797</v>
      </c>
    </row>
    <row r="253" spans="1:12" ht="24.75" customHeight="1" x14ac:dyDescent="0.2">
      <c r="A253">
        <v>250</v>
      </c>
      <c r="B253">
        <f t="shared" si="9"/>
        <v>251</v>
      </c>
      <c r="C253" s="8" t="s">
        <v>3483</v>
      </c>
      <c r="D253" t="s">
        <v>4730</v>
      </c>
      <c r="E253" s="9">
        <v>-2.5420761171633171</v>
      </c>
      <c r="F253" s="9">
        <v>0.3080204817214594</v>
      </c>
      <c r="G253" s="9">
        <f>IF(Param_SA_Data!N$1=1,Parameter_SA!F253,0.5)</f>
        <v>0.5</v>
      </c>
      <c r="H253">
        <f>INDEX(Param_SA_Data!$B$2:$G$1177,MATCH(Param_SA_Data!$N$2&amp;"_"&amp;Table1[[#This Row],[Independent Index]]&amp;Parameter_SA!H$2,Param_SA_Data!$A$2:$A$1177,0),Param_SA_Data!$K$1)</f>
        <v>6.0986399999999998E-3</v>
      </c>
      <c r="I253">
        <f>INDEX(Param_SA_Data!$B$2:$G$1177,MATCH(Param_SA_Data!$N$2&amp;"_"&amp;Table1[[#This Row],[Independent Index]]&amp;Parameter_SA!I$2,Param_SA_Data!$A$2:$A$1177,0),Param_SA_Data!$K$1)</f>
        <v>1.15046E-2</v>
      </c>
      <c r="J253">
        <f t="shared" si="10"/>
        <v>8.8016199999999996E-3</v>
      </c>
      <c r="K253">
        <f t="shared" si="11"/>
        <v>62</v>
      </c>
      <c r="L253" t="s">
        <v>4797</v>
      </c>
    </row>
    <row r="254" spans="1:12" ht="24.75" customHeight="1" x14ac:dyDescent="0.2">
      <c r="A254">
        <v>251</v>
      </c>
      <c r="B254">
        <f t="shared" si="9"/>
        <v>252</v>
      </c>
      <c r="C254" s="8" t="s">
        <v>3484</v>
      </c>
      <c r="D254" t="s">
        <v>4730</v>
      </c>
      <c r="E254" s="9">
        <v>-0.2777578822867906</v>
      </c>
      <c r="F254" s="9">
        <v>0.13606005861528489</v>
      </c>
      <c r="G254" s="9">
        <f>IF(Param_SA_Data!N$1=1,Parameter_SA!F254,0.5)</f>
        <v>0.5</v>
      </c>
      <c r="H254">
        <f>INDEX(Param_SA_Data!$B$2:$G$1177,MATCH(Param_SA_Data!$N$2&amp;"_"&amp;Table1[[#This Row],[Independent Index]]&amp;Parameter_SA!H$2,Param_SA_Data!$A$2:$A$1177,0),Param_SA_Data!$K$1)</f>
        <v>1.8877999999999999E-4</v>
      </c>
      <c r="I254">
        <f>INDEX(Param_SA_Data!$B$2:$G$1177,MATCH(Param_SA_Data!$N$2&amp;"_"&amp;Table1[[#This Row],[Independent Index]]&amp;Parameter_SA!I$2,Param_SA_Data!$A$2:$A$1177,0),Param_SA_Data!$K$1)</f>
        <v>5.8937400000000004E-4</v>
      </c>
      <c r="J254">
        <f t="shared" si="10"/>
        <v>3.8907700000000004E-4</v>
      </c>
      <c r="K254">
        <f t="shared" si="11"/>
        <v>178</v>
      </c>
      <c r="L254" t="s">
        <v>4797</v>
      </c>
    </row>
    <row r="255" spans="1:12" ht="24.75" customHeight="1" x14ac:dyDescent="0.2">
      <c r="A255">
        <v>252</v>
      </c>
      <c r="B255">
        <f t="shared" si="9"/>
        <v>253</v>
      </c>
      <c r="C255" s="8" t="s">
        <v>3485</v>
      </c>
      <c r="D255" t="s">
        <v>4731</v>
      </c>
      <c r="E255" s="9">
        <v>2.2208979126377448</v>
      </c>
      <c r="F255" s="9">
        <v>0.12514917158447073</v>
      </c>
      <c r="G255" s="9">
        <f>IF(Param_SA_Data!N$1=1,Parameter_SA!F255,0.5)</f>
        <v>0.5</v>
      </c>
      <c r="H255">
        <f>INDEX(Param_SA_Data!$B$2:$G$1177,MATCH(Param_SA_Data!$N$2&amp;"_"&amp;Table1[[#This Row],[Independent Index]]&amp;Parameter_SA!H$2,Param_SA_Data!$A$2:$A$1177,0),Param_SA_Data!$K$1)</f>
        <v>6.90903E-3</v>
      </c>
      <c r="I255">
        <f>INDEX(Param_SA_Data!$B$2:$G$1177,MATCH(Param_SA_Data!$N$2&amp;"_"&amp;Table1[[#This Row],[Independent Index]]&amp;Parameter_SA!I$2,Param_SA_Data!$A$2:$A$1177,0),Param_SA_Data!$K$1)</f>
        <v>1.9561800000000001E-2</v>
      </c>
      <c r="J255">
        <f t="shared" si="10"/>
        <v>1.3235415E-2</v>
      </c>
      <c r="K255">
        <f t="shared" si="11"/>
        <v>41</v>
      </c>
      <c r="L255" t="s">
        <v>4931</v>
      </c>
    </row>
    <row r="256" spans="1:12" ht="24.75" customHeight="1" x14ac:dyDescent="0.2">
      <c r="A256">
        <v>253</v>
      </c>
      <c r="B256">
        <f t="shared" si="9"/>
        <v>254</v>
      </c>
      <c r="C256" s="8" t="s">
        <v>3486</v>
      </c>
      <c r="D256" t="s">
        <v>4731</v>
      </c>
      <c r="E256" s="9">
        <v>-1.0247368333333324</v>
      </c>
      <c r="F256" s="9">
        <v>0.18920776274186335</v>
      </c>
      <c r="G256" s="9">
        <f>IF(Param_SA_Data!N$1=1,Parameter_SA!F256,0.5)</f>
        <v>0.5</v>
      </c>
      <c r="H256">
        <f>INDEX(Param_SA_Data!$B$2:$G$1177,MATCH(Param_SA_Data!$N$2&amp;"_"&amp;Table1[[#This Row],[Independent Index]]&amp;Parameter_SA!H$2,Param_SA_Data!$A$2:$A$1177,0),Param_SA_Data!$K$1)</f>
        <v>4.0323499999999996E-3</v>
      </c>
      <c r="I256">
        <f>INDEX(Param_SA_Data!$B$2:$G$1177,MATCH(Param_SA_Data!$N$2&amp;"_"&amp;Table1[[#This Row],[Independent Index]]&amp;Parameter_SA!I$2,Param_SA_Data!$A$2:$A$1177,0),Param_SA_Data!$K$1)</f>
        <v>1.15294E-2</v>
      </c>
      <c r="J256">
        <f t="shared" si="10"/>
        <v>7.7808749999999996E-3</v>
      </c>
      <c r="K256">
        <f t="shared" si="11"/>
        <v>65</v>
      </c>
      <c r="L256" t="s">
        <v>4931</v>
      </c>
    </row>
    <row r="257" spans="1:12" ht="24.75" customHeight="1" x14ac:dyDescent="0.2">
      <c r="A257">
        <v>254</v>
      </c>
      <c r="B257">
        <f t="shared" si="9"/>
        <v>255</v>
      </c>
      <c r="C257" s="8" t="s">
        <v>3487</v>
      </c>
      <c r="D257" t="s">
        <v>4731</v>
      </c>
      <c r="E257" s="9">
        <v>-0.78106308333333019</v>
      </c>
      <c r="F257" s="9">
        <v>0.22561587761482507</v>
      </c>
      <c r="G257" s="9">
        <f>IF(Param_SA_Data!N$1=1,Parameter_SA!F257,0.5)</f>
        <v>0.5</v>
      </c>
      <c r="H257">
        <f>INDEX(Param_SA_Data!$B$2:$G$1177,MATCH(Param_SA_Data!$N$2&amp;"_"&amp;Table1[[#This Row],[Independent Index]]&amp;Parameter_SA!H$2,Param_SA_Data!$A$2:$A$1177,0),Param_SA_Data!$K$1)</f>
        <v>1.60878E-3</v>
      </c>
      <c r="I257">
        <f>INDEX(Param_SA_Data!$B$2:$G$1177,MATCH(Param_SA_Data!$N$2&amp;"_"&amp;Table1[[#This Row],[Independent Index]]&amp;Parameter_SA!I$2,Param_SA_Data!$A$2:$A$1177,0),Param_SA_Data!$K$1)</f>
        <v>5.8713000000000003E-3</v>
      </c>
      <c r="J257">
        <f t="shared" si="10"/>
        <v>3.74004E-3</v>
      </c>
      <c r="K257">
        <f t="shared" si="11"/>
        <v>92</v>
      </c>
      <c r="L257" t="s">
        <v>4931</v>
      </c>
    </row>
    <row r="258" spans="1:12" ht="24.75" customHeight="1" x14ac:dyDescent="0.2">
      <c r="A258">
        <v>255</v>
      </c>
      <c r="B258">
        <f t="shared" si="9"/>
        <v>256</v>
      </c>
      <c r="C258" s="8" t="s">
        <v>3488</v>
      </c>
      <c r="D258" t="s">
        <v>4732</v>
      </c>
      <c r="E258" s="9">
        <v>0.56526365894108754</v>
      </c>
      <c r="F258" s="9">
        <v>0.29915773017906083</v>
      </c>
      <c r="G258" s="9">
        <f>IF(Param_SA_Data!N$1=1,Parameter_SA!F258,0.5)</f>
        <v>0.5</v>
      </c>
      <c r="H258">
        <f>INDEX(Param_SA_Data!$B$2:$G$1177,MATCH(Param_SA_Data!$N$2&amp;"_"&amp;Table1[[#This Row],[Independent Index]]&amp;Parameter_SA!H$2,Param_SA_Data!$A$2:$A$1177,0),Param_SA_Data!$K$1)</f>
        <v>8.2301499999999997E-4</v>
      </c>
      <c r="I258">
        <f>INDEX(Param_SA_Data!$B$2:$G$1177,MATCH(Param_SA_Data!$N$2&amp;"_"&amp;Table1[[#This Row],[Independent Index]]&amp;Parameter_SA!I$2,Param_SA_Data!$A$2:$A$1177,0),Param_SA_Data!$K$1)</f>
        <v>2.3489800000000001E-3</v>
      </c>
      <c r="J258">
        <f t="shared" si="10"/>
        <v>1.5859975E-3</v>
      </c>
      <c r="K258">
        <f t="shared" si="11"/>
        <v>119</v>
      </c>
      <c r="L258" s="8" t="s">
        <v>4971</v>
      </c>
    </row>
    <row r="259" spans="1:12" ht="24.75" customHeight="1" x14ac:dyDescent="0.2">
      <c r="A259">
        <v>256</v>
      </c>
      <c r="B259">
        <f t="shared" ref="B259:B296" si="12">A259+1</f>
        <v>257</v>
      </c>
      <c r="C259" s="8" t="s">
        <v>3489</v>
      </c>
      <c r="D259" t="s">
        <v>4732</v>
      </c>
      <c r="E259" s="9">
        <v>-1.2928458981734958</v>
      </c>
      <c r="F259" s="9">
        <v>0.15809457128804935</v>
      </c>
      <c r="G259" s="9">
        <f>IF(Param_SA_Data!N$1=1,Parameter_SA!F259,0.5)</f>
        <v>0.5</v>
      </c>
      <c r="H259">
        <f>INDEX(Param_SA_Data!$B$2:$G$1177,MATCH(Param_SA_Data!$N$2&amp;"_"&amp;Table1[[#This Row],[Independent Index]]&amp;Parameter_SA!H$2,Param_SA_Data!$A$2:$A$1177,0),Param_SA_Data!$K$1)</f>
        <v>1.63014E-3</v>
      </c>
      <c r="I259">
        <f>INDEX(Param_SA_Data!$B$2:$G$1177,MATCH(Param_SA_Data!$N$2&amp;"_"&amp;Table1[[#This Row],[Independent Index]]&amp;Parameter_SA!I$2,Param_SA_Data!$A$2:$A$1177,0),Param_SA_Data!$K$1)</f>
        <v>4.1389799999999996E-3</v>
      </c>
      <c r="J259">
        <f t="shared" ref="J259:J296" si="13">AVERAGE(H259:I259)</f>
        <v>2.8845599999999996E-3</v>
      </c>
      <c r="K259">
        <f t="shared" ref="K259:K296" si="14">COUNTIF(J$3:J$296,"&gt;"&amp;J259)+1</f>
        <v>97</v>
      </c>
      <c r="L259" s="8" t="s">
        <v>4970</v>
      </c>
    </row>
    <row r="260" spans="1:12" ht="24.75" customHeight="1" x14ac:dyDescent="0.2">
      <c r="A260">
        <v>257</v>
      </c>
      <c r="B260">
        <f t="shared" si="12"/>
        <v>258</v>
      </c>
      <c r="C260" s="8" t="s">
        <v>3490</v>
      </c>
      <c r="D260" t="s">
        <v>4714</v>
      </c>
      <c r="E260" s="9">
        <v>-2.6865576752469145</v>
      </c>
      <c r="F260" s="9">
        <v>0.22337832795188514</v>
      </c>
      <c r="G260" s="9">
        <f>IF(Param_SA_Data!N$1=1,Parameter_SA!F260,0.5)</f>
        <v>0.5</v>
      </c>
      <c r="H260">
        <f>INDEX(Param_SA_Data!$B$2:$G$1177,MATCH(Param_SA_Data!$N$2&amp;"_"&amp;Table1[[#This Row],[Independent Index]]&amp;Parameter_SA!H$2,Param_SA_Data!$A$2:$A$1177,0),Param_SA_Data!$K$1)</f>
        <v>8.7032799999999997E-4</v>
      </c>
      <c r="I260">
        <f>INDEX(Param_SA_Data!$B$2:$G$1177,MATCH(Param_SA_Data!$N$2&amp;"_"&amp;Table1[[#This Row],[Independent Index]]&amp;Parameter_SA!I$2,Param_SA_Data!$A$2:$A$1177,0),Param_SA_Data!$K$1)</f>
        <v>1.5559199999999999E-3</v>
      </c>
      <c r="J260">
        <f t="shared" si="13"/>
        <v>1.2131239999999999E-3</v>
      </c>
      <c r="K260">
        <f t="shared" si="14"/>
        <v>124</v>
      </c>
      <c r="L260" t="s">
        <v>4932</v>
      </c>
    </row>
    <row r="261" spans="1:12" ht="24.75" customHeight="1" x14ac:dyDescent="0.2">
      <c r="A261">
        <v>258</v>
      </c>
      <c r="B261">
        <f t="shared" si="12"/>
        <v>259</v>
      </c>
      <c r="C261" s="8" t="s">
        <v>3491</v>
      </c>
      <c r="D261" t="s">
        <v>4714</v>
      </c>
      <c r="E261" s="9">
        <v>-1.3654246752469126</v>
      </c>
      <c r="F261" s="9">
        <v>0.56597273038673146</v>
      </c>
      <c r="G261" s="9">
        <f>IF(Param_SA_Data!N$1=1,Parameter_SA!F261,0.5)</f>
        <v>0.5</v>
      </c>
      <c r="H261">
        <f>INDEX(Param_SA_Data!$B$2:$G$1177,MATCH(Param_SA_Data!$N$2&amp;"_"&amp;Table1[[#This Row],[Independent Index]]&amp;Parameter_SA!H$2,Param_SA_Data!$A$2:$A$1177,0),Param_SA_Data!$K$1)</f>
        <v>7.4750900000000004E-4</v>
      </c>
      <c r="I261">
        <f>INDEX(Param_SA_Data!$B$2:$G$1177,MATCH(Param_SA_Data!$N$2&amp;"_"&amp;Table1[[#This Row],[Independent Index]]&amp;Parameter_SA!I$2,Param_SA_Data!$A$2:$A$1177,0),Param_SA_Data!$K$1)</f>
        <v>1.17487E-3</v>
      </c>
      <c r="J261">
        <f t="shared" si="13"/>
        <v>9.6118950000000005E-4</v>
      </c>
      <c r="K261">
        <f t="shared" si="14"/>
        <v>135</v>
      </c>
      <c r="L261" t="s">
        <v>4933</v>
      </c>
    </row>
    <row r="262" spans="1:12" ht="24.75" customHeight="1" x14ac:dyDescent="0.2">
      <c r="A262">
        <v>259</v>
      </c>
      <c r="B262">
        <f t="shared" si="12"/>
        <v>260</v>
      </c>
      <c r="C262" s="8" t="s">
        <v>3492</v>
      </c>
      <c r="D262" t="s">
        <v>4714</v>
      </c>
      <c r="E262" s="9">
        <v>-0.56519867524691758</v>
      </c>
      <c r="F262" s="9">
        <v>0.54922724870786754</v>
      </c>
      <c r="G262" s="9">
        <f>IF(Param_SA_Data!N$1=1,Parameter_SA!F262,0.5)</f>
        <v>0.5</v>
      </c>
      <c r="H262">
        <f>INDEX(Param_SA_Data!$B$2:$G$1177,MATCH(Param_SA_Data!$N$2&amp;"_"&amp;Table1[[#This Row],[Independent Index]]&amp;Parameter_SA!H$2,Param_SA_Data!$A$2:$A$1177,0),Param_SA_Data!$K$1)</f>
        <v>5.2201500000000002E-4</v>
      </c>
      <c r="I262">
        <f>INDEX(Param_SA_Data!$B$2:$G$1177,MATCH(Param_SA_Data!$N$2&amp;"_"&amp;Table1[[#This Row],[Independent Index]]&amp;Parameter_SA!I$2,Param_SA_Data!$A$2:$A$1177,0),Param_SA_Data!$K$1)</f>
        <v>9.5541599999999995E-4</v>
      </c>
      <c r="J262">
        <f t="shared" si="13"/>
        <v>7.3871549999999998E-4</v>
      </c>
      <c r="K262">
        <f t="shared" si="14"/>
        <v>151</v>
      </c>
      <c r="L262" t="s">
        <v>4934</v>
      </c>
    </row>
    <row r="263" spans="1:12" ht="24.75" customHeight="1" x14ac:dyDescent="0.2">
      <c r="A263">
        <v>260</v>
      </c>
      <c r="B263">
        <f t="shared" si="12"/>
        <v>261</v>
      </c>
      <c r="C263" s="8" t="s">
        <v>3493</v>
      </c>
      <c r="D263" t="s">
        <v>4714</v>
      </c>
      <c r="E263" s="9">
        <v>0.90402582475308524</v>
      </c>
      <c r="F263" s="9">
        <v>0.58556874013410343</v>
      </c>
      <c r="G263" s="9">
        <f>IF(Param_SA_Data!N$1=1,Parameter_SA!F263,0.5)</f>
        <v>0.5</v>
      </c>
      <c r="H263">
        <f>INDEX(Param_SA_Data!$B$2:$G$1177,MATCH(Param_SA_Data!$N$2&amp;"_"&amp;Table1[[#This Row],[Independent Index]]&amp;Parameter_SA!H$2,Param_SA_Data!$A$2:$A$1177,0),Param_SA_Data!$K$1)</f>
        <v>4.0109E-4</v>
      </c>
      <c r="I263">
        <f>INDEX(Param_SA_Data!$B$2:$G$1177,MATCH(Param_SA_Data!$N$2&amp;"_"&amp;Table1[[#This Row],[Independent Index]]&amp;Parameter_SA!I$2,Param_SA_Data!$A$2:$A$1177,0),Param_SA_Data!$K$1)</f>
        <v>9.04567E-4</v>
      </c>
      <c r="J263">
        <f t="shared" si="13"/>
        <v>6.528285E-4</v>
      </c>
      <c r="K263">
        <f t="shared" si="14"/>
        <v>153</v>
      </c>
      <c r="L263" t="s">
        <v>4935</v>
      </c>
    </row>
    <row r="264" spans="1:12" ht="24.75" customHeight="1" x14ac:dyDescent="0.2">
      <c r="A264">
        <v>261</v>
      </c>
      <c r="B264">
        <f t="shared" si="12"/>
        <v>262</v>
      </c>
      <c r="C264" s="8" t="s">
        <v>3494</v>
      </c>
      <c r="D264" t="s">
        <v>4714</v>
      </c>
      <c r="E264" s="9">
        <v>1.0515785747530773</v>
      </c>
      <c r="F264" s="9">
        <v>0.50185740564100723</v>
      </c>
      <c r="G264" s="9">
        <f>IF(Param_SA_Data!N$1=1,Parameter_SA!F264,0.5)</f>
        <v>0.5</v>
      </c>
      <c r="H264">
        <f>INDEX(Param_SA_Data!$B$2:$G$1177,MATCH(Param_SA_Data!$N$2&amp;"_"&amp;Table1[[#This Row],[Independent Index]]&amp;Parameter_SA!H$2,Param_SA_Data!$A$2:$A$1177,0),Param_SA_Data!$K$1)</f>
        <v>6.0709299999999996E-4</v>
      </c>
      <c r="I264">
        <f>INDEX(Param_SA_Data!$B$2:$G$1177,MATCH(Param_SA_Data!$N$2&amp;"_"&amp;Table1[[#This Row],[Independent Index]]&amp;Parameter_SA!I$2,Param_SA_Data!$A$2:$A$1177,0),Param_SA_Data!$K$1)</f>
        <v>9.0818500000000005E-4</v>
      </c>
      <c r="J264">
        <f t="shared" si="13"/>
        <v>7.5763900000000006E-4</v>
      </c>
      <c r="K264">
        <f t="shared" si="14"/>
        <v>146</v>
      </c>
      <c r="L264" t="s">
        <v>4936</v>
      </c>
    </row>
    <row r="265" spans="1:12" ht="24.75" customHeight="1" x14ac:dyDescent="0.2">
      <c r="A265">
        <v>262</v>
      </c>
      <c r="B265">
        <f t="shared" si="12"/>
        <v>263</v>
      </c>
      <c r="C265" s="8" t="s">
        <v>3495</v>
      </c>
      <c r="D265" t="s">
        <v>4714</v>
      </c>
      <c r="E265" s="9">
        <v>0.86168632475308105</v>
      </c>
      <c r="F265" s="9">
        <v>0.54245789649530773</v>
      </c>
      <c r="G265" s="9">
        <f>IF(Param_SA_Data!N$1=1,Parameter_SA!F265,0.5)</f>
        <v>0.5</v>
      </c>
      <c r="H265">
        <f>INDEX(Param_SA_Data!$B$2:$G$1177,MATCH(Param_SA_Data!$N$2&amp;"_"&amp;Table1[[#This Row],[Independent Index]]&amp;Parameter_SA!H$2,Param_SA_Data!$A$2:$A$1177,0),Param_SA_Data!$K$1)</f>
        <v>1.5349599999999999E-3</v>
      </c>
      <c r="I265">
        <f>INDEX(Param_SA_Data!$B$2:$G$1177,MATCH(Param_SA_Data!$N$2&amp;"_"&amp;Table1[[#This Row],[Independent Index]]&amp;Parameter_SA!I$2,Param_SA_Data!$A$2:$A$1177,0),Param_SA_Data!$K$1)</f>
        <v>1.99007E-3</v>
      </c>
      <c r="J265">
        <f t="shared" si="13"/>
        <v>1.7625150000000001E-3</v>
      </c>
      <c r="K265">
        <f t="shared" si="14"/>
        <v>116</v>
      </c>
      <c r="L265" t="s">
        <v>4937</v>
      </c>
    </row>
    <row r="266" spans="1:12" ht="24.75" customHeight="1" x14ac:dyDescent="0.2">
      <c r="A266">
        <v>263</v>
      </c>
      <c r="B266">
        <f t="shared" si="12"/>
        <v>264</v>
      </c>
      <c r="C266" s="8" t="s">
        <v>3496</v>
      </c>
      <c r="D266" t="s">
        <v>4714</v>
      </c>
      <c r="E266" s="9">
        <v>1.4314313247530857</v>
      </c>
      <c r="F266" s="9">
        <v>0.53117406038419235</v>
      </c>
      <c r="G266" s="9">
        <f>IF(Param_SA_Data!N$1=1,Parameter_SA!F266,0.5)</f>
        <v>0.5</v>
      </c>
      <c r="H266">
        <f>INDEX(Param_SA_Data!$B$2:$G$1177,MATCH(Param_SA_Data!$N$2&amp;"_"&amp;Table1[[#This Row],[Independent Index]]&amp;Parameter_SA!H$2,Param_SA_Data!$A$2:$A$1177,0),Param_SA_Data!$K$1)</f>
        <v>4.04065E-4</v>
      </c>
      <c r="I266">
        <f>INDEX(Param_SA_Data!$B$2:$G$1177,MATCH(Param_SA_Data!$N$2&amp;"_"&amp;Table1[[#This Row],[Independent Index]]&amp;Parameter_SA!I$2,Param_SA_Data!$A$2:$A$1177,0),Param_SA_Data!$K$1)</f>
        <v>7.29376E-4</v>
      </c>
      <c r="J266">
        <f t="shared" si="13"/>
        <v>5.667205E-4</v>
      </c>
      <c r="K266">
        <f t="shared" si="14"/>
        <v>161</v>
      </c>
      <c r="L266" t="s">
        <v>4938</v>
      </c>
    </row>
    <row r="267" spans="1:12" ht="24.75" customHeight="1" x14ac:dyDescent="0.2">
      <c r="A267">
        <v>264</v>
      </c>
      <c r="B267">
        <f t="shared" si="12"/>
        <v>265</v>
      </c>
      <c r="C267" s="8" t="s">
        <v>3497</v>
      </c>
      <c r="D267" t="s">
        <v>4714</v>
      </c>
      <c r="E267" s="9">
        <v>-1.2182677104153161</v>
      </c>
      <c r="F267" s="9">
        <v>0.20215492750001654</v>
      </c>
      <c r="G267" s="9">
        <f>IF(Param_SA_Data!N$1=1,Parameter_SA!F267,0.5)</f>
        <v>0.5</v>
      </c>
      <c r="H267">
        <f>INDEX(Param_SA_Data!$B$2:$G$1177,MATCH(Param_SA_Data!$N$2&amp;"_"&amp;Table1[[#This Row],[Independent Index]]&amp;Parameter_SA!H$2,Param_SA_Data!$A$2:$A$1177,0),Param_SA_Data!$K$1)</f>
        <v>7.4287500000000005E-4</v>
      </c>
      <c r="I267">
        <f>INDEX(Param_SA_Data!$B$2:$G$1177,MATCH(Param_SA_Data!$N$2&amp;"_"&amp;Table1[[#This Row],[Independent Index]]&amp;Parameter_SA!I$2,Param_SA_Data!$A$2:$A$1177,0),Param_SA_Data!$K$1)</f>
        <v>1.2384799999999999E-3</v>
      </c>
      <c r="J267">
        <f t="shared" si="13"/>
        <v>9.9067749999999987E-4</v>
      </c>
      <c r="K267">
        <f t="shared" si="14"/>
        <v>131</v>
      </c>
      <c r="L267" t="s">
        <v>4939</v>
      </c>
    </row>
    <row r="268" spans="1:12" ht="24.75" customHeight="1" x14ac:dyDescent="0.2">
      <c r="A268">
        <v>265</v>
      </c>
      <c r="B268">
        <f t="shared" si="12"/>
        <v>266</v>
      </c>
      <c r="C268" s="8" t="s">
        <v>3498</v>
      </c>
      <c r="D268" t="s">
        <v>4714</v>
      </c>
      <c r="E268" s="9">
        <v>-0.80735147708198873</v>
      </c>
      <c r="F268" s="9">
        <v>0.3139276784653941</v>
      </c>
      <c r="G268" s="9">
        <f>IF(Param_SA_Data!N$1=1,Parameter_SA!F268,0.5)</f>
        <v>0.5</v>
      </c>
      <c r="H268">
        <f>INDEX(Param_SA_Data!$B$2:$G$1177,MATCH(Param_SA_Data!$N$2&amp;"_"&amp;Table1[[#This Row],[Independent Index]]&amp;Parameter_SA!H$2,Param_SA_Data!$A$2:$A$1177,0),Param_SA_Data!$K$1)</f>
        <v>4.7877500000000002E-4</v>
      </c>
      <c r="I268">
        <f>INDEX(Param_SA_Data!$B$2:$G$1177,MATCH(Param_SA_Data!$N$2&amp;"_"&amp;Table1[[#This Row],[Independent Index]]&amp;Parameter_SA!I$2,Param_SA_Data!$A$2:$A$1177,0),Param_SA_Data!$K$1)</f>
        <v>8.6209100000000005E-4</v>
      </c>
      <c r="J268">
        <f t="shared" si="13"/>
        <v>6.7043300000000001E-4</v>
      </c>
      <c r="K268">
        <f t="shared" si="14"/>
        <v>152</v>
      </c>
      <c r="L268" t="s">
        <v>4940</v>
      </c>
    </row>
    <row r="269" spans="1:12" ht="24.75" customHeight="1" x14ac:dyDescent="0.2">
      <c r="A269">
        <v>266</v>
      </c>
      <c r="B269">
        <f t="shared" si="12"/>
        <v>267</v>
      </c>
      <c r="C269" s="8" t="s">
        <v>3499</v>
      </c>
      <c r="D269" t="s">
        <v>4714</v>
      </c>
      <c r="E269" s="9">
        <v>-0.441586810415318</v>
      </c>
      <c r="F269" s="9">
        <v>0.50142487714726347</v>
      </c>
      <c r="G269" s="9">
        <f>IF(Param_SA_Data!N$1=1,Parameter_SA!F269,0.5)</f>
        <v>0.5</v>
      </c>
      <c r="H269">
        <f>INDEX(Param_SA_Data!$B$2:$G$1177,MATCH(Param_SA_Data!$N$2&amp;"_"&amp;Table1[[#This Row],[Independent Index]]&amp;Parameter_SA!H$2,Param_SA_Data!$A$2:$A$1177,0),Param_SA_Data!$K$1)</f>
        <v>6.5750100000000001E-4</v>
      </c>
      <c r="I269">
        <f>INDEX(Param_SA_Data!$B$2:$G$1177,MATCH(Param_SA_Data!$N$2&amp;"_"&amp;Table1[[#This Row],[Independent Index]]&amp;Parameter_SA!I$2,Param_SA_Data!$A$2:$A$1177,0),Param_SA_Data!$K$1)</f>
        <v>1.1212399999999999E-3</v>
      </c>
      <c r="J269">
        <f t="shared" si="13"/>
        <v>8.8937049999999996E-4</v>
      </c>
      <c r="K269">
        <f t="shared" si="14"/>
        <v>137</v>
      </c>
      <c r="L269" t="s">
        <v>4941</v>
      </c>
    </row>
    <row r="270" spans="1:12" ht="24.75" customHeight="1" x14ac:dyDescent="0.2">
      <c r="A270">
        <v>267</v>
      </c>
      <c r="B270">
        <f t="shared" si="12"/>
        <v>268</v>
      </c>
      <c r="C270" s="8" t="s">
        <v>3500</v>
      </c>
      <c r="D270" t="s">
        <v>4714</v>
      </c>
      <c r="E270" s="9">
        <v>0.80925068958467428</v>
      </c>
      <c r="F270" s="9">
        <v>0.45159836552995786</v>
      </c>
      <c r="G270" s="9">
        <f>IF(Param_SA_Data!N$1=1,Parameter_SA!F270,0.5)</f>
        <v>0.5</v>
      </c>
      <c r="H270">
        <f>INDEX(Param_SA_Data!$B$2:$G$1177,MATCH(Param_SA_Data!$N$2&amp;"_"&amp;Table1[[#This Row],[Independent Index]]&amp;Parameter_SA!H$2,Param_SA_Data!$A$2:$A$1177,0),Param_SA_Data!$K$1)</f>
        <v>5.6551699999999997E-4</v>
      </c>
      <c r="I270">
        <f>INDEX(Param_SA_Data!$B$2:$G$1177,MATCH(Param_SA_Data!$N$2&amp;"_"&amp;Table1[[#This Row],[Independent Index]]&amp;Parameter_SA!I$2,Param_SA_Data!$A$2:$A$1177,0),Param_SA_Data!$K$1)</f>
        <v>9.6210600000000001E-4</v>
      </c>
      <c r="J270">
        <f t="shared" si="13"/>
        <v>7.6381150000000004E-4</v>
      </c>
      <c r="K270">
        <f t="shared" si="14"/>
        <v>144</v>
      </c>
      <c r="L270" t="s">
        <v>4942</v>
      </c>
    </row>
    <row r="271" spans="1:12" ht="24.75" customHeight="1" x14ac:dyDescent="0.2">
      <c r="A271">
        <v>268</v>
      </c>
      <c r="B271">
        <f t="shared" si="12"/>
        <v>269</v>
      </c>
      <c r="C271" s="8" t="s">
        <v>3501</v>
      </c>
      <c r="D271" t="s">
        <v>4714</v>
      </c>
      <c r="E271" s="9">
        <v>1.0478931895846753</v>
      </c>
      <c r="F271" s="9">
        <v>0.49312358214123636</v>
      </c>
      <c r="G271" s="9">
        <f>IF(Param_SA_Data!N$1=1,Parameter_SA!F271,0.5)</f>
        <v>0.5</v>
      </c>
      <c r="H271">
        <f>INDEX(Param_SA_Data!$B$2:$G$1177,MATCH(Param_SA_Data!$N$2&amp;"_"&amp;Table1[[#This Row],[Independent Index]]&amp;Parameter_SA!H$2,Param_SA_Data!$A$2:$A$1177,0),Param_SA_Data!$K$1)</f>
        <v>7.9690000000000002E-4</v>
      </c>
      <c r="I271">
        <f>INDEX(Param_SA_Data!$B$2:$G$1177,MATCH(Param_SA_Data!$N$2&amp;"_"&amp;Table1[[#This Row],[Independent Index]]&amp;Parameter_SA!I$2,Param_SA_Data!$A$2:$A$1177,0),Param_SA_Data!$K$1)</f>
        <v>1.4856100000000001E-3</v>
      </c>
      <c r="J271">
        <f t="shared" si="13"/>
        <v>1.1412550000000001E-3</v>
      </c>
      <c r="K271">
        <f t="shared" si="14"/>
        <v>126</v>
      </c>
      <c r="L271" t="s">
        <v>4943</v>
      </c>
    </row>
    <row r="272" spans="1:12" ht="24.75" customHeight="1" x14ac:dyDescent="0.2">
      <c r="A272">
        <v>269</v>
      </c>
      <c r="B272">
        <f t="shared" si="12"/>
        <v>270</v>
      </c>
      <c r="C272" s="8" t="s">
        <v>3502</v>
      </c>
      <c r="D272" t="s">
        <v>4714</v>
      </c>
      <c r="E272" s="9">
        <v>1.292078189584684</v>
      </c>
      <c r="F272" s="9">
        <v>0.48286237382672537</v>
      </c>
      <c r="G272" s="9">
        <f>IF(Param_SA_Data!N$1=1,Parameter_SA!F272,0.5)</f>
        <v>0.5</v>
      </c>
      <c r="H272">
        <f>INDEX(Param_SA_Data!$B$2:$G$1177,MATCH(Param_SA_Data!$N$2&amp;"_"&amp;Table1[[#This Row],[Independent Index]]&amp;Parameter_SA!H$2,Param_SA_Data!$A$2:$A$1177,0),Param_SA_Data!$K$1)</f>
        <v>2.7068799999999999E-4</v>
      </c>
      <c r="I272">
        <f>INDEX(Param_SA_Data!$B$2:$G$1177,MATCH(Param_SA_Data!$N$2&amp;"_"&amp;Table1[[#This Row],[Independent Index]]&amp;Parameter_SA!I$2,Param_SA_Data!$A$2:$A$1177,0),Param_SA_Data!$K$1)</f>
        <v>5.1045799999999998E-4</v>
      </c>
      <c r="J272">
        <f t="shared" si="13"/>
        <v>3.9057299999999996E-4</v>
      </c>
      <c r="K272">
        <f t="shared" si="14"/>
        <v>177</v>
      </c>
      <c r="L272" t="s">
        <v>4944</v>
      </c>
    </row>
    <row r="273" spans="1:12" ht="24.75" customHeight="1" x14ac:dyDescent="0.2">
      <c r="A273">
        <v>270</v>
      </c>
      <c r="B273">
        <f t="shared" si="12"/>
        <v>271</v>
      </c>
      <c r="C273" s="8" t="s">
        <v>3503</v>
      </c>
      <c r="D273" t="s">
        <v>4714</v>
      </c>
      <c r="E273" s="9">
        <v>1.3561731895846787</v>
      </c>
      <c r="F273" s="9">
        <v>0.48126182228416187</v>
      </c>
      <c r="G273" s="9">
        <f>IF(Param_SA_Data!N$1=1,Parameter_SA!F273,0.5)</f>
        <v>0.5</v>
      </c>
      <c r="H273">
        <f>INDEX(Param_SA_Data!$B$2:$G$1177,MATCH(Param_SA_Data!$N$2&amp;"_"&amp;Table1[[#This Row],[Independent Index]]&amp;Parameter_SA!H$2,Param_SA_Data!$A$2:$A$1177,0),Param_SA_Data!$K$1)</f>
        <v>2.6782999999999999E-4</v>
      </c>
      <c r="I273">
        <f>INDEX(Param_SA_Data!$B$2:$G$1177,MATCH(Param_SA_Data!$N$2&amp;"_"&amp;Table1[[#This Row],[Independent Index]]&amp;Parameter_SA!I$2,Param_SA_Data!$A$2:$A$1177,0),Param_SA_Data!$K$1)</f>
        <v>4.5218500000000002E-4</v>
      </c>
      <c r="J273">
        <f t="shared" si="13"/>
        <v>3.6000750000000003E-4</v>
      </c>
      <c r="K273">
        <f t="shared" si="14"/>
        <v>179</v>
      </c>
      <c r="L273" t="s">
        <v>4945</v>
      </c>
    </row>
    <row r="274" spans="1:12" ht="24.75" customHeight="1" x14ac:dyDescent="0.2">
      <c r="A274">
        <v>271</v>
      </c>
      <c r="B274">
        <f t="shared" si="12"/>
        <v>272</v>
      </c>
      <c r="C274" s="8" t="s">
        <v>3504</v>
      </c>
      <c r="D274" t="s">
        <v>4714</v>
      </c>
      <c r="E274" s="9">
        <v>1.6118131895846783</v>
      </c>
      <c r="F274" s="9">
        <v>0.47952956851710188</v>
      </c>
      <c r="G274" s="9">
        <f>IF(Param_SA_Data!N$1=1,Parameter_SA!F274,0.5)</f>
        <v>0.5</v>
      </c>
      <c r="H274">
        <f>INDEX(Param_SA_Data!$B$2:$G$1177,MATCH(Param_SA_Data!$N$2&amp;"_"&amp;Table1[[#This Row],[Independent Index]]&amp;Parameter_SA!H$2,Param_SA_Data!$A$2:$A$1177,0),Param_SA_Data!$K$1)</f>
        <v>1.5715E-4</v>
      </c>
      <c r="I274">
        <f>INDEX(Param_SA_Data!$B$2:$G$1177,MATCH(Param_SA_Data!$N$2&amp;"_"&amp;Table1[[#This Row],[Independent Index]]&amp;Parameter_SA!I$2,Param_SA_Data!$A$2:$A$1177,0),Param_SA_Data!$K$1)</f>
        <v>3.0023199999999999E-4</v>
      </c>
      <c r="J274">
        <f t="shared" si="13"/>
        <v>2.28691E-4</v>
      </c>
      <c r="K274">
        <f t="shared" si="14"/>
        <v>189</v>
      </c>
      <c r="L274" t="s">
        <v>4946</v>
      </c>
    </row>
    <row r="275" spans="1:12" ht="24.75" customHeight="1" x14ac:dyDescent="0.2">
      <c r="A275">
        <v>272</v>
      </c>
      <c r="B275">
        <f t="shared" si="12"/>
        <v>273</v>
      </c>
      <c r="C275" s="8" t="s">
        <v>3505</v>
      </c>
      <c r="D275" t="s">
        <v>4714</v>
      </c>
      <c r="E275" s="9">
        <v>2.0219631895846799</v>
      </c>
      <c r="F275" s="9">
        <v>0.60277286846026479</v>
      </c>
      <c r="G275" s="9">
        <f>IF(Param_SA_Data!N$1=1,Parameter_SA!F275,0.5)</f>
        <v>0.5</v>
      </c>
      <c r="H275">
        <f>INDEX(Param_SA_Data!$B$2:$G$1177,MATCH(Param_SA_Data!$N$2&amp;"_"&amp;Table1[[#This Row],[Independent Index]]&amp;Parameter_SA!H$2,Param_SA_Data!$A$2:$A$1177,0),Param_SA_Data!$K$1)</f>
        <v>3.7989399999999998E-4</v>
      </c>
      <c r="I275">
        <f>INDEX(Param_SA_Data!$B$2:$G$1177,MATCH(Param_SA_Data!$N$2&amp;"_"&amp;Table1[[#This Row],[Independent Index]]&amp;Parameter_SA!I$2,Param_SA_Data!$A$2:$A$1177,0),Param_SA_Data!$K$1)</f>
        <v>7.3526899999999998E-4</v>
      </c>
      <c r="J275">
        <f t="shared" si="13"/>
        <v>5.5758149999999998E-4</v>
      </c>
      <c r="K275">
        <f t="shared" si="14"/>
        <v>163</v>
      </c>
      <c r="L275" t="s">
        <v>4947</v>
      </c>
    </row>
    <row r="276" spans="1:12" ht="24.75" customHeight="1" x14ac:dyDescent="0.2">
      <c r="A276">
        <v>273</v>
      </c>
      <c r="B276">
        <f t="shared" si="12"/>
        <v>274</v>
      </c>
      <c r="C276" s="8" t="s">
        <v>3506</v>
      </c>
      <c r="D276" t="s">
        <v>4714</v>
      </c>
      <c r="E276" s="9">
        <v>1.2596856895846837</v>
      </c>
      <c r="F276" s="9">
        <v>0.2661618600509556</v>
      </c>
      <c r="G276" s="9">
        <f>IF(Param_SA_Data!N$1=1,Parameter_SA!F276,0.5)</f>
        <v>0.5</v>
      </c>
      <c r="H276">
        <f>INDEX(Param_SA_Data!$B$2:$G$1177,MATCH(Param_SA_Data!$N$2&amp;"_"&amp;Table1[[#This Row],[Independent Index]]&amp;Parameter_SA!H$2,Param_SA_Data!$A$2:$A$1177,0),Param_SA_Data!$K$1)</f>
        <v>1.4385699999999999E-3</v>
      </c>
      <c r="I276">
        <f>INDEX(Param_SA_Data!$B$2:$G$1177,MATCH(Param_SA_Data!$N$2&amp;"_"&amp;Table1[[#This Row],[Independent Index]]&amp;Parameter_SA!I$2,Param_SA_Data!$A$2:$A$1177,0),Param_SA_Data!$K$1)</f>
        <v>1.5787399999999999E-3</v>
      </c>
      <c r="J276">
        <f t="shared" si="13"/>
        <v>1.5086549999999998E-3</v>
      </c>
      <c r="K276">
        <f t="shared" si="14"/>
        <v>120</v>
      </c>
      <c r="L276" t="s">
        <v>4948</v>
      </c>
    </row>
    <row r="277" spans="1:12" ht="24.75" customHeight="1" x14ac:dyDescent="0.2">
      <c r="A277">
        <v>274</v>
      </c>
      <c r="B277">
        <f t="shared" si="12"/>
        <v>275</v>
      </c>
      <c r="C277" s="8" t="s">
        <v>3507</v>
      </c>
      <c r="D277" t="s">
        <v>4714</v>
      </c>
      <c r="E277" s="9">
        <v>0.7270555808508492</v>
      </c>
      <c r="F277" s="9">
        <v>0.40469782145259764</v>
      </c>
      <c r="G277" s="9">
        <f>IF(Param_SA_Data!N$1=1,Parameter_SA!F277,0.5)</f>
        <v>0.5</v>
      </c>
      <c r="H277">
        <f>INDEX(Param_SA_Data!$B$2:$G$1177,MATCH(Param_SA_Data!$N$2&amp;"_"&amp;Table1[[#This Row],[Independent Index]]&amp;Parameter_SA!H$2,Param_SA_Data!$A$2:$A$1177,0),Param_SA_Data!$K$1)</f>
        <v>4.3573100000000002E-4</v>
      </c>
      <c r="I277">
        <f>INDEX(Param_SA_Data!$B$2:$G$1177,MATCH(Param_SA_Data!$N$2&amp;"_"&amp;Table1[[#This Row],[Independent Index]]&amp;Parameter_SA!I$2,Param_SA_Data!$A$2:$A$1177,0),Param_SA_Data!$K$1)</f>
        <v>7.6311599999999999E-4</v>
      </c>
      <c r="J277">
        <f t="shared" si="13"/>
        <v>5.9942350000000003E-4</v>
      </c>
      <c r="K277">
        <f t="shared" si="14"/>
        <v>158</v>
      </c>
      <c r="L277" t="s">
        <v>4949</v>
      </c>
    </row>
    <row r="278" spans="1:12" ht="24.75" customHeight="1" x14ac:dyDescent="0.2">
      <c r="A278">
        <v>275</v>
      </c>
      <c r="B278">
        <f t="shared" si="12"/>
        <v>276</v>
      </c>
      <c r="C278" s="8" t="s">
        <v>3508</v>
      </c>
      <c r="D278" t="s">
        <v>4714</v>
      </c>
      <c r="E278" s="9">
        <v>0.90631508085084267</v>
      </c>
      <c r="F278" s="9">
        <v>0.46791922872153607</v>
      </c>
      <c r="G278" s="9">
        <f>IF(Param_SA_Data!N$1=1,Parameter_SA!F278,0.5)</f>
        <v>0.5</v>
      </c>
      <c r="H278">
        <f>INDEX(Param_SA_Data!$B$2:$G$1177,MATCH(Param_SA_Data!$N$2&amp;"_"&amp;Table1[[#This Row],[Independent Index]]&amp;Parameter_SA!H$2,Param_SA_Data!$A$2:$A$1177,0),Param_SA_Data!$K$1)</f>
        <v>4.5493200000000001E-4</v>
      </c>
      <c r="I278">
        <f>INDEX(Param_SA_Data!$B$2:$G$1177,MATCH(Param_SA_Data!$N$2&amp;"_"&amp;Table1[[#This Row],[Independent Index]]&amp;Parameter_SA!I$2,Param_SA_Data!$A$2:$A$1177,0),Param_SA_Data!$K$1)</f>
        <v>8.3166800000000003E-4</v>
      </c>
      <c r="J278">
        <f t="shared" si="13"/>
        <v>6.4330000000000008E-4</v>
      </c>
      <c r="K278">
        <f t="shared" si="14"/>
        <v>154</v>
      </c>
      <c r="L278" t="s">
        <v>4950</v>
      </c>
    </row>
    <row r="279" spans="1:12" ht="24.75" customHeight="1" x14ac:dyDescent="0.2">
      <c r="A279">
        <v>276</v>
      </c>
      <c r="B279">
        <f t="shared" si="12"/>
        <v>277</v>
      </c>
      <c r="C279" s="8" t="s">
        <v>3509</v>
      </c>
      <c r="D279" t="s">
        <v>4714</v>
      </c>
      <c r="E279" s="9">
        <v>1.1072700808508502</v>
      </c>
      <c r="F279" s="9">
        <v>0.37197348543265807</v>
      </c>
      <c r="G279" s="9">
        <f>IF(Param_SA_Data!N$1=1,Parameter_SA!F279,0.5)</f>
        <v>0.5</v>
      </c>
      <c r="H279">
        <f>INDEX(Param_SA_Data!$B$2:$G$1177,MATCH(Param_SA_Data!$N$2&amp;"_"&amp;Table1[[#This Row],[Independent Index]]&amp;Parameter_SA!H$2,Param_SA_Data!$A$2:$A$1177,0),Param_SA_Data!$K$1)</f>
        <v>4.2328500000000002E-4</v>
      </c>
      <c r="I279">
        <f>INDEX(Param_SA_Data!$B$2:$G$1177,MATCH(Param_SA_Data!$N$2&amp;"_"&amp;Table1[[#This Row],[Independent Index]]&amp;Parameter_SA!I$2,Param_SA_Data!$A$2:$A$1177,0),Param_SA_Data!$K$1)</f>
        <v>7.7468600000000002E-4</v>
      </c>
      <c r="J279">
        <f t="shared" si="13"/>
        <v>5.9898549999999997E-4</v>
      </c>
      <c r="K279">
        <f t="shared" si="14"/>
        <v>159</v>
      </c>
      <c r="L279" t="s">
        <v>4951</v>
      </c>
    </row>
    <row r="280" spans="1:12" ht="24.75" customHeight="1" x14ac:dyDescent="0.2">
      <c r="A280">
        <v>277</v>
      </c>
      <c r="B280">
        <f t="shared" si="12"/>
        <v>278</v>
      </c>
      <c r="C280" s="8" t="s">
        <v>3510</v>
      </c>
      <c r="D280" t="s">
        <v>4714</v>
      </c>
      <c r="E280" s="9">
        <v>2.3503250808508556</v>
      </c>
      <c r="F280" s="9">
        <v>0.36668081534619384</v>
      </c>
      <c r="G280" s="9">
        <f>IF(Param_SA_Data!N$1=1,Parameter_SA!F280,0.5)</f>
        <v>0.5</v>
      </c>
      <c r="H280">
        <f>INDEX(Param_SA_Data!$B$2:$G$1177,MATCH(Param_SA_Data!$N$2&amp;"_"&amp;Table1[[#This Row],[Independent Index]]&amp;Parameter_SA!H$2,Param_SA_Data!$A$2:$A$1177,0),Param_SA_Data!$K$1)</f>
        <v>3.1691199999999998E-4</v>
      </c>
      <c r="I280">
        <f>INDEX(Param_SA_Data!$B$2:$G$1177,MATCH(Param_SA_Data!$N$2&amp;"_"&amp;Table1[[#This Row],[Independent Index]]&amp;Parameter_SA!I$2,Param_SA_Data!$A$2:$A$1177,0),Param_SA_Data!$K$1)</f>
        <v>4.9060800000000002E-4</v>
      </c>
      <c r="J280">
        <f t="shared" si="13"/>
        <v>4.0375999999999997E-4</v>
      </c>
      <c r="K280">
        <f t="shared" si="14"/>
        <v>176</v>
      </c>
      <c r="L280" t="s">
        <v>4952</v>
      </c>
    </row>
    <row r="281" spans="1:12" ht="24.75" customHeight="1" x14ac:dyDescent="0.2">
      <c r="A281">
        <v>278</v>
      </c>
      <c r="B281">
        <f t="shared" si="12"/>
        <v>279</v>
      </c>
      <c r="C281" s="8" t="s">
        <v>3511</v>
      </c>
      <c r="D281" t="s">
        <v>4714</v>
      </c>
      <c r="E281" s="9">
        <v>1.8960100808508473</v>
      </c>
      <c r="F281" s="9">
        <v>0.29793979772834295</v>
      </c>
      <c r="G281" s="9">
        <f>IF(Param_SA_Data!N$1=1,Parameter_SA!F281,0.5)</f>
        <v>0.5</v>
      </c>
      <c r="H281">
        <f>INDEX(Param_SA_Data!$B$2:$G$1177,MATCH(Param_SA_Data!$N$2&amp;"_"&amp;Table1[[#This Row],[Independent Index]]&amp;Parameter_SA!H$2,Param_SA_Data!$A$2:$A$1177,0),Param_SA_Data!$K$1)</f>
        <v>5.9353599999999998E-4</v>
      </c>
      <c r="I281">
        <f>INDEX(Param_SA_Data!$B$2:$G$1177,MATCH(Param_SA_Data!$N$2&amp;"_"&amp;Table1[[#This Row],[Independent Index]]&amp;Parameter_SA!I$2,Param_SA_Data!$A$2:$A$1177,0),Param_SA_Data!$K$1)</f>
        <v>1.26453E-3</v>
      </c>
      <c r="J281">
        <f t="shared" si="13"/>
        <v>9.2903300000000001E-4</v>
      </c>
      <c r="K281">
        <f t="shared" si="14"/>
        <v>136</v>
      </c>
      <c r="L281" t="s">
        <v>4953</v>
      </c>
    </row>
    <row r="282" spans="1:12" ht="24.75" customHeight="1" x14ac:dyDescent="0.2">
      <c r="A282">
        <v>279</v>
      </c>
      <c r="B282">
        <f t="shared" si="12"/>
        <v>280</v>
      </c>
      <c r="C282" s="8" t="s">
        <v>3512</v>
      </c>
      <c r="D282" t="s">
        <v>4714</v>
      </c>
      <c r="E282" s="9">
        <v>2.1749500808508531</v>
      </c>
      <c r="F282" s="9">
        <v>0.33690973604816304</v>
      </c>
      <c r="G282" s="9">
        <f>IF(Param_SA_Data!N$1=1,Parameter_SA!F282,0.5)</f>
        <v>0.5</v>
      </c>
      <c r="H282">
        <f>INDEX(Param_SA_Data!$B$2:$G$1177,MATCH(Param_SA_Data!$N$2&amp;"_"&amp;Table1[[#This Row],[Independent Index]]&amp;Parameter_SA!H$2,Param_SA_Data!$A$2:$A$1177,0),Param_SA_Data!$K$1)</f>
        <v>1.85408E-4</v>
      </c>
      <c r="I282">
        <f>INDEX(Param_SA_Data!$B$2:$G$1177,MATCH(Param_SA_Data!$N$2&amp;"_"&amp;Table1[[#This Row],[Independent Index]]&amp;Parameter_SA!I$2,Param_SA_Data!$A$2:$A$1177,0),Param_SA_Data!$K$1)</f>
        <v>3.2446299999999999E-4</v>
      </c>
      <c r="J282">
        <f t="shared" si="13"/>
        <v>2.5493549999999998E-4</v>
      </c>
      <c r="K282">
        <f t="shared" si="14"/>
        <v>186</v>
      </c>
      <c r="L282" t="s">
        <v>4954</v>
      </c>
    </row>
    <row r="283" spans="1:12" ht="24.75" customHeight="1" x14ac:dyDescent="0.2">
      <c r="A283">
        <v>280</v>
      </c>
      <c r="B283">
        <f t="shared" si="12"/>
        <v>281</v>
      </c>
      <c r="C283" s="8" t="s">
        <v>3513</v>
      </c>
      <c r="D283" t="s">
        <v>4714</v>
      </c>
      <c r="E283" s="9">
        <v>2.8232650808508497</v>
      </c>
      <c r="F283" s="9">
        <v>0.32573392631910525</v>
      </c>
      <c r="G283" s="9">
        <f>IF(Param_SA_Data!N$1=1,Parameter_SA!F283,0.5)</f>
        <v>0.5</v>
      </c>
      <c r="H283">
        <f>INDEX(Param_SA_Data!$B$2:$G$1177,MATCH(Param_SA_Data!$N$2&amp;"_"&amp;Table1[[#This Row],[Independent Index]]&amp;Parameter_SA!H$2,Param_SA_Data!$A$2:$A$1177,0),Param_SA_Data!$K$1)</f>
        <v>7.0942200000000003E-4</v>
      </c>
      <c r="I283">
        <f>INDEX(Param_SA_Data!$B$2:$G$1177,MATCH(Param_SA_Data!$N$2&amp;"_"&amp;Table1[[#This Row],[Independent Index]]&amp;Parameter_SA!I$2,Param_SA_Data!$A$2:$A$1177,0),Param_SA_Data!$K$1)</f>
        <v>8.7802500000000005E-4</v>
      </c>
      <c r="J283">
        <f t="shared" si="13"/>
        <v>7.9372350000000004E-4</v>
      </c>
      <c r="K283">
        <f t="shared" si="14"/>
        <v>142</v>
      </c>
      <c r="L283" t="s">
        <v>4955</v>
      </c>
    </row>
    <row r="284" spans="1:12" ht="24.75" customHeight="1" x14ac:dyDescent="0.2">
      <c r="A284">
        <v>281</v>
      </c>
      <c r="B284">
        <f t="shared" si="12"/>
        <v>282</v>
      </c>
      <c r="C284" s="8" t="s">
        <v>3514</v>
      </c>
      <c r="D284" t="s">
        <v>4714</v>
      </c>
      <c r="E284" s="9">
        <v>2.7817300808508465</v>
      </c>
      <c r="F284" s="9">
        <v>0.31444413147515671</v>
      </c>
      <c r="G284" s="9">
        <f>IF(Param_SA_Data!N$1=1,Parameter_SA!F284,0.5)</f>
        <v>0.5</v>
      </c>
      <c r="H284">
        <f>INDEX(Param_SA_Data!$B$2:$G$1177,MATCH(Param_SA_Data!$N$2&amp;"_"&amp;Table1[[#This Row],[Independent Index]]&amp;Parameter_SA!H$2,Param_SA_Data!$A$2:$A$1177,0),Param_SA_Data!$K$1)</f>
        <v>5.7399899999999995E-4</v>
      </c>
      <c r="I284">
        <f>INDEX(Param_SA_Data!$B$2:$G$1177,MATCH(Param_SA_Data!$N$2&amp;"_"&amp;Table1[[#This Row],[Independent Index]]&amp;Parameter_SA!I$2,Param_SA_Data!$A$2:$A$1177,0),Param_SA_Data!$K$1)</f>
        <v>9.3689499999999998E-4</v>
      </c>
      <c r="J284">
        <f t="shared" si="13"/>
        <v>7.5544700000000002E-4</v>
      </c>
      <c r="K284">
        <f t="shared" si="14"/>
        <v>147</v>
      </c>
      <c r="L284" t="s">
        <v>4956</v>
      </c>
    </row>
    <row r="285" spans="1:12" ht="24.75" customHeight="1" x14ac:dyDescent="0.2">
      <c r="A285">
        <v>282</v>
      </c>
      <c r="B285">
        <f t="shared" si="12"/>
        <v>283</v>
      </c>
      <c r="C285" s="8" t="s">
        <v>3515</v>
      </c>
      <c r="D285" t="s">
        <v>4714</v>
      </c>
      <c r="E285" s="9">
        <v>0.25454728196756915</v>
      </c>
      <c r="F285" s="9">
        <v>0.26154121041662354</v>
      </c>
      <c r="G285" s="9">
        <f>IF(Param_SA_Data!N$1=1,Parameter_SA!F285,0.5)</f>
        <v>0.5</v>
      </c>
      <c r="H285">
        <f>INDEX(Param_SA_Data!$B$2:$G$1177,MATCH(Param_SA_Data!$N$2&amp;"_"&amp;Table1[[#This Row],[Independent Index]]&amp;Parameter_SA!H$2,Param_SA_Data!$A$2:$A$1177,0),Param_SA_Data!$K$1)</f>
        <v>4.7414400000000002E-4</v>
      </c>
      <c r="I285">
        <f>INDEX(Param_SA_Data!$B$2:$G$1177,MATCH(Param_SA_Data!$N$2&amp;"_"&amp;Table1[[#This Row],[Independent Index]]&amp;Parameter_SA!I$2,Param_SA_Data!$A$2:$A$1177,0),Param_SA_Data!$K$1)</f>
        <v>7.8816200000000002E-4</v>
      </c>
      <c r="J285">
        <f t="shared" si="13"/>
        <v>6.3115299999999997E-4</v>
      </c>
      <c r="K285">
        <f t="shared" si="14"/>
        <v>155</v>
      </c>
      <c r="L285" t="s">
        <v>4957</v>
      </c>
    </row>
    <row r="286" spans="1:12" ht="24.75" customHeight="1" x14ac:dyDescent="0.2">
      <c r="A286">
        <v>283</v>
      </c>
      <c r="B286">
        <f t="shared" si="12"/>
        <v>284</v>
      </c>
      <c r="C286" s="8" t="s">
        <v>3516</v>
      </c>
      <c r="D286" t="s">
        <v>4714</v>
      </c>
      <c r="E286" s="9">
        <v>1.6852642819675669</v>
      </c>
      <c r="F286" s="9">
        <v>0.39542153020308901</v>
      </c>
      <c r="G286" s="9">
        <f>IF(Param_SA_Data!N$1=1,Parameter_SA!F286,0.5)</f>
        <v>0.5</v>
      </c>
      <c r="H286">
        <f>INDEX(Param_SA_Data!$B$2:$G$1177,MATCH(Param_SA_Data!$N$2&amp;"_"&amp;Table1[[#This Row],[Independent Index]]&amp;Parameter_SA!H$2,Param_SA_Data!$A$2:$A$1177,0),Param_SA_Data!$K$1)</f>
        <v>3.6233899999999999E-4</v>
      </c>
      <c r="I286">
        <f>INDEX(Param_SA_Data!$B$2:$G$1177,MATCH(Param_SA_Data!$N$2&amp;"_"&amp;Table1[[#This Row],[Independent Index]]&amp;Parameter_SA!I$2,Param_SA_Data!$A$2:$A$1177,0),Param_SA_Data!$K$1)</f>
        <v>5.9891299999999996E-4</v>
      </c>
      <c r="J286">
        <f t="shared" si="13"/>
        <v>4.8062599999999995E-4</v>
      </c>
      <c r="K286">
        <f t="shared" si="14"/>
        <v>169</v>
      </c>
      <c r="L286" t="s">
        <v>4958</v>
      </c>
    </row>
    <row r="287" spans="1:12" ht="24.75" customHeight="1" x14ac:dyDescent="0.2">
      <c r="A287">
        <v>284</v>
      </c>
      <c r="B287">
        <f t="shared" si="12"/>
        <v>285</v>
      </c>
      <c r="C287" s="8" t="s">
        <v>3517</v>
      </c>
      <c r="D287" t="s">
        <v>4714</v>
      </c>
      <c r="E287" s="9">
        <v>0.59541428196757562</v>
      </c>
      <c r="F287" s="9">
        <v>0.391364714331149</v>
      </c>
      <c r="G287" s="9">
        <f>IF(Param_SA_Data!N$1=1,Parameter_SA!F287,0.5)</f>
        <v>0.5</v>
      </c>
      <c r="H287">
        <f>INDEX(Param_SA_Data!$B$2:$G$1177,MATCH(Param_SA_Data!$N$2&amp;"_"&amp;Table1[[#This Row],[Independent Index]]&amp;Parameter_SA!H$2,Param_SA_Data!$A$2:$A$1177,0),Param_SA_Data!$K$1)</f>
        <v>5.5459499999999996E-4</v>
      </c>
      <c r="I287">
        <f>INDEX(Param_SA_Data!$B$2:$G$1177,MATCH(Param_SA_Data!$N$2&amp;"_"&amp;Table1[[#This Row],[Independent Index]]&amp;Parameter_SA!I$2,Param_SA_Data!$A$2:$A$1177,0),Param_SA_Data!$K$1)</f>
        <v>9.4426500000000001E-4</v>
      </c>
      <c r="J287">
        <f t="shared" si="13"/>
        <v>7.4942999999999993E-4</v>
      </c>
      <c r="K287">
        <f t="shared" si="14"/>
        <v>149</v>
      </c>
      <c r="L287" t="s">
        <v>4959</v>
      </c>
    </row>
    <row r="288" spans="1:12" ht="24.75" customHeight="1" x14ac:dyDescent="0.2">
      <c r="A288">
        <v>285</v>
      </c>
      <c r="B288">
        <f t="shared" si="12"/>
        <v>286</v>
      </c>
      <c r="C288" s="8" t="s">
        <v>3518</v>
      </c>
      <c r="D288" t="s">
        <v>4714</v>
      </c>
      <c r="E288" s="9">
        <v>1.7775692819675701</v>
      </c>
      <c r="F288" s="9">
        <v>0.36595923132354896</v>
      </c>
      <c r="G288" s="9">
        <f>IF(Param_SA_Data!N$1=1,Parameter_SA!F288,0.5)</f>
        <v>0.5</v>
      </c>
      <c r="H288">
        <f>INDEX(Param_SA_Data!$B$2:$G$1177,MATCH(Param_SA_Data!$N$2&amp;"_"&amp;Table1[[#This Row],[Independent Index]]&amp;Parameter_SA!H$2,Param_SA_Data!$A$2:$A$1177,0),Param_SA_Data!$K$1)</f>
        <v>4.2576300000000001E-4</v>
      </c>
      <c r="I288">
        <f>INDEX(Param_SA_Data!$B$2:$G$1177,MATCH(Param_SA_Data!$N$2&amp;"_"&amp;Table1[[#This Row],[Independent Index]]&amp;Parameter_SA!I$2,Param_SA_Data!$A$2:$A$1177,0),Param_SA_Data!$K$1)</f>
        <v>6.4578699999999999E-4</v>
      </c>
      <c r="J288">
        <f t="shared" si="13"/>
        <v>5.3577500000000005E-4</v>
      </c>
      <c r="K288">
        <f t="shared" si="14"/>
        <v>164</v>
      </c>
      <c r="L288" t="s">
        <v>4960</v>
      </c>
    </row>
    <row r="289" spans="1:12" ht="24.75" customHeight="1" x14ac:dyDescent="0.2">
      <c r="A289">
        <v>286</v>
      </c>
      <c r="B289">
        <f t="shared" si="12"/>
        <v>287</v>
      </c>
      <c r="C289" s="8" t="s">
        <v>3519</v>
      </c>
      <c r="D289" t="s">
        <v>4714</v>
      </c>
      <c r="E289" s="9">
        <v>2.3168642819675727</v>
      </c>
      <c r="F289" s="9">
        <v>0.3104216011949768</v>
      </c>
      <c r="G289" s="9">
        <f>IF(Param_SA_Data!N$1=1,Parameter_SA!F289,0.5)</f>
        <v>0.5</v>
      </c>
      <c r="H289">
        <f>INDEX(Param_SA_Data!$B$2:$G$1177,MATCH(Param_SA_Data!$N$2&amp;"_"&amp;Table1[[#This Row],[Independent Index]]&amp;Parameter_SA!H$2,Param_SA_Data!$A$2:$A$1177,0),Param_SA_Data!$K$1)</f>
        <v>9.47232E-4</v>
      </c>
      <c r="I289">
        <f>INDEX(Param_SA_Data!$B$2:$G$1177,MATCH(Param_SA_Data!$N$2&amp;"_"&amp;Table1[[#This Row],[Independent Index]]&amp;Parameter_SA!I$2,Param_SA_Data!$A$2:$A$1177,0),Param_SA_Data!$K$1)</f>
        <v>1.3115399999999999E-3</v>
      </c>
      <c r="J289">
        <f t="shared" si="13"/>
        <v>1.129386E-3</v>
      </c>
      <c r="K289">
        <f t="shared" si="14"/>
        <v>127</v>
      </c>
      <c r="L289" t="s">
        <v>4961</v>
      </c>
    </row>
    <row r="290" spans="1:12" ht="24.75" customHeight="1" x14ac:dyDescent="0.2">
      <c r="A290">
        <v>287</v>
      </c>
      <c r="B290">
        <f t="shared" si="12"/>
        <v>288</v>
      </c>
      <c r="C290" s="8" t="s">
        <v>3520</v>
      </c>
      <c r="D290" t="s">
        <v>4714</v>
      </c>
      <c r="E290" s="9">
        <v>2.4307742819675697</v>
      </c>
      <c r="F290" s="9">
        <v>0.31080686217122022</v>
      </c>
      <c r="G290" s="9">
        <f>IF(Param_SA_Data!N$1=1,Parameter_SA!F290,0.5)</f>
        <v>0.5</v>
      </c>
      <c r="H290">
        <f>INDEX(Param_SA_Data!$B$2:$G$1177,MATCH(Param_SA_Data!$N$2&amp;"_"&amp;Table1[[#This Row],[Independent Index]]&amp;Parameter_SA!H$2,Param_SA_Data!$A$2:$A$1177,0),Param_SA_Data!$K$1)</f>
        <v>1.3034500000000001E-3</v>
      </c>
      <c r="I290">
        <f>INDEX(Param_SA_Data!$B$2:$G$1177,MATCH(Param_SA_Data!$N$2&amp;"_"&amp;Table1[[#This Row],[Independent Index]]&amp;Parameter_SA!I$2,Param_SA_Data!$A$2:$A$1177,0),Param_SA_Data!$K$1)</f>
        <v>1.92504E-3</v>
      </c>
      <c r="J290">
        <f t="shared" si="13"/>
        <v>1.614245E-3</v>
      </c>
      <c r="K290">
        <f t="shared" si="14"/>
        <v>118</v>
      </c>
      <c r="L290" t="s">
        <v>4962</v>
      </c>
    </row>
    <row r="291" spans="1:12" ht="24.75" customHeight="1" x14ac:dyDescent="0.2">
      <c r="A291">
        <v>288</v>
      </c>
      <c r="B291">
        <f t="shared" si="12"/>
        <v>289</v>
      </c>
      <c r="C291" s="8" t="s">
        <v>3521</v>
      </c>
      <c r="D291" t="s">
        <v>4714</v>
      </c>
      <c r="E291" s="9">
        <v>2.6860442819675656</v>
      </c>
      <c r="F291" s="9">
        <v>0.29535811653984878</v>
      </c>
      <c r="G291" s="9">
        <f>IF(Param_SA_Data!N$1=1,Parameter_SA!F291,0.5)</f>
        <v>0.5</v>
      </c>
      <c r="H291">
        <f>INDEX(Param_SA_Data!$B$2:$G$1177,MATCH(Param_SA_Data!$N$2&amp;"_"&amp;Table1[[#This Row],[Independent Index]]&amp;Parameter_SA!H$2,Param_SA_Data!$A$2:$A$1177,0),Param_SA_Data!$K$1)</f>
        <v>6.0264200000000002E-4</v>
      </c>
      <c r="I291">
        <f>INDEX(Param_SA_Data!$B$2:$G$1177,MATCH(Param_SA_Data!$N$2&amp;"_"&amp;Table1[[#This Row],[Independent Index]]&amp;Parameter_SA!I$2,Param_SA_Data!$A$2:$A$1177,0),Param_SA_Data!$K$1)</f>
        <v>9.8735899999999994E-4</v>
      </c>
      <c r="J291">
        <f t="shared" si="13"/>
        <v>7.9500049999999998E-4</v>
      </c>
      <c r="K291">
        <f t="shared" si="14"/>
        <v>141</v>
      </c>
      <c r="L291" t="s">
        <v>4963</v>
      </c>
    </row>
    <row r="292" spans="1:12" ht="24.75" customHeight="1" x14ac:dyDescent="0.2">
      <c r="A292">
        <v>289</v>
      </c>
      <c r="B292">
        <f t="shared" si="12"/>
        <v>290</v>
      </c>
      <c r="C292" s="8" t="s">
        <v>3522</v>
      </c>
      <c r="D292" t="s">
        <v>4714</v>
      </c>
      <c r="E292" s="9">
        <v>-0.15844596409177519</v>
      </c>
      <c r="F292" s="9">
        <v>0.50828783927252319</v>
      </c>
      <c r="G292" s="9">
        <f>IF(Param_SA_Data!N$1=1,Parameter_SA!F292,0.5)</f>
        <v>0.5</v>
      </c>
      <c r="H292">
        <f>INDEX(Param_SA_Data!$B$2:$G$1177,MATCH(Param_SA_Data!$N$2&amp;"_"&amp;Table1[[#This Row],[Independent Index]]&amp;Parameter_SA!H$2,Param_SA_Data!$A$2:$A$1177,0),Param_SA_Data!$K$1)</f>
        <v>3.3397899999999998E-4</v>
      </c>
      <c r="I292">
        <f>INDEX(Param_SA_Data!$B$2:$G$1177,MATCH(Param_SA_Data!$N$2&amp;"_"&amp;Table1[[#This Row],[Independent Index]]&amp;Parameter_SA!I$2,Param_SA_Data!$A$2:$A$1177,0),Param_SA_Data!$K$1)</f>
        <v>6.5250799999999999E-4</v>
      </c>
      <c r="J292">
        <f t="shared" si="13"/>
        <v>4.9324349999999993E-4</v>
      </c>
      <c r="K292">
        <f t="shared" si="14"/>
        <v>168</v>
      </c>
      <c r="L292" t="s">
        <v>4964</v>
      </c>
    </row>
    <row r="293" spans="1:12" ht="24.75" customHeight="1" x14ac:dyDescent="0.2">
      <c r="A293">
        <v>290</v>
      </c>
      <c r="B293">
        <f t="shared" si="12"/>
        <v>291</v>
      </c>
      <c r="C293" s="8" t="s">
        <v>3523</v>
      </c>
      <c r="D293" t="s">
        <v>4714</v>
      </c>
      <c r="E293" s="9">
        <v>2.7960129474159783</v>
      </c>
      <c r="F293" s="9">
        <v>0.96254335158048832</v>
      </c>
      <c r="G293" s="9">
        <f>IF(Param_SA_Data!N$1=1,Parameter_SA!F293,0.5)</f>
        <v>0.5</v>
      </c>
      <c r="H293">
        <f>INDEX(Param_SA_Data!$B$2:$G$1177,MATCH(Param_SA_Data!$N$2&amp;"_"&amp;Table1[[#This Row],[Independent Index]]&amp;Parameter_SA!H$2,Param_SA_Data!$A$2:$A$1177,0),Param_SA_Data!$K$1)</f>
        <v>6.5034700000000001E-4</v>
      </c>
      <c r="I293">
        <f>INDEX(Param_SA_Data!$B$2:$G$1177,MATCH(Param_SA_Data!$N$2&amp;"_"&amp;Table1[[#This Row],[Independent Index]]&amp;Parameter_SA!I$2,Param_SA_Data!$A$2:$A$1177,0),Param_SA_Data!$K$1)</f>
        <v>1.0060399999999999E-3</v>
      </c>
      <c r="J293">
        <f t="shared" si="13"/>
        <v>8.2819350000000003E-4</v>
      </c>
      <c r="K293">
        <f t="shared" si="14"/>
        <v>140</v>
      </c>
      <c r="L293" t="s">
        <v>4965</v>
      </c>
    </row>
    <row r="294" spans="1:12" ht="24.75" customHeight="1" x14ac:dyDescent="0.2">
      <c r="A294">
        <v>291</v>
      </c>
      <c r="B294">
        <f t="shared" si="12"/>
        <v>292</v>
      </c>
      <c r="C294" s="8" t="s">
        <v>3524</v>
      </c>
      <c r="D294" t="s">
        <v>4714</v>
      </c>
      <c r="E294" s="9">
        <v>1.83168503590823</v>
      </c>
      <c r="F294" s="9">
        <v>0.48806987058644352</v>
      </c>
      <c r="G294" s="9">
        <f>IF(Param_SA_Data!N$1=1,Parameter_SA!F294,0.5)</f>
        <v>0.5</v>
      </c>
      <c r="H294">
        <f>INDEX(Param_SA_Data!$B$2:$G$1177,MATCH(Param_SA_Data!$N$2&amp;"_"&amp;Table1[[#This Row],[Independent Index]]&amp;Parameter_SA!H$2,Param_SA_Data!$A$2:$A$1177,0),Param_SA_Data!$K$1)</f>
        <v>1.22091E-3</v>
      </c>
      <c r="I294">
        <f>INDEX(Param_SA_Data!$B$2:$G$1177,MATCH(Param_SA_Data!$N$2&amp;"_"&amp;Table1[[#This Row],[Independent Index]]&amp;Parameter_SA!I$2,Param_SA_Data!$A$2:$A$1177,0),Param_SA_Data!$K$1)</f>
        <v>1.6153300000000001E-3</v>
      </c>
      <c r="J294">
        <f t="shared" si="13"/>
        <v>1.4181200000000001E-3</v>
      </c>
      <c r="K294">
        <f t="shared" si="14"/>
        <v>121</v>
      </c>
      <c r="L294" t="s">
        <v>4966</v>
      </c>
    </row>
    <row r="295" spans="1:12" ht="24.75" customHeight="1" x14ac:dyDescent="0.2">
      <c r="A295">
        <v>292</v>
      </c>
      <c r="B295">
        <f t="shared" si="12"/>
        <v>293</v>
      </c>
      <c r="C295" s="8" t="s">
        <v>3525</v>
      </c>
      <c r="D295" t="s">
        <v>4714</v>
      </c>
      <c r="E295" s="9">
        <v>1.8829332433399704</v>
      </c>
      <c r="F295" s="9">
        <v>0.54965998921993675</v>
      </c>
      <c r="G295" s="9">
        <f>IF(Param_SA_Data!N$1=1,Parameter_SA!F295,0.5)</f>
        <v>0.5</v>
      </c>
      <c r="H295">
        <f>INDEX(Param_SA_Data!$B$2:$G$1177,MATCH(Param_SA_Data!$N$2&amp;"_"&amp;Table1[[#This Row],[Independent Index]]&amp;Parameter_SA!H$2,Param_SA_Data!$A$2:$A$1177,0),Param_SA_Data!$K$1)</f>
        <v>9.1345600000000002E-5</v>
      </c>
      <c r="I295">
        <f>INDEX(Param_SA_Data!$B$2:$G$1177,MATCH(Param_SA_Data!$N$2&amp;"_"&amp;Table1[[#This Row],[Independent Index]]&amp;Parameter_SA!I$2,Param_SA_Data!$A$2:$A$1177,0),Param_SA_Data!$K$1)</f>
        <v>1.7188199999999999E-4</v>
      </c>
      <c r="J295">
        <f t="shared" si="13"/>
        <v>1.3161379999999999E-4</v>
      </c>
      <c r="K295">
        <f t="shared" si="14"/>
        <v>204</v>
      </c>
      <c r="L295" t="s">
        <v>4967</v>
      </c>
    </row>
    <row r="296" spans="1:12" ht="24.75" customHeight="1" x14ac:dyDescent="0.2">
      <c r="A296">
        <v>293</v>
      </c>
      <c r="B296">
        <f t="shared" si="12"/>
        <v>294</v>
      </c>
      <c r="C296" s="8" t="s">
        <v>3526</v>
      </c>
      <c r="D296" t="s">
        <v>4714</v>
      </c>
      <c r="E296" s="9">
        <v>2.6699857433399647</v>
      </c>
      <c r="F296" s="9">
        <v>0.56124396685606948</v>
      </c>
      <c r="G296" s="9">
        <f>IF(Param_SA_Data!N$1=1,Parameter_SA!F296,0.5)</f>
        <v>0.5</v>
      </c>
      <c r="H296">
        <f>INDEX(Param_SA_Data!$B$2:$G$1177,MATCH(Param_SA_Data!$N$2&amp;"_"&amp;Table1[[#This Row],[Independent Index]]&amp;Parameter_SA!H$2,Param_SA_Data!$A$2:$A$1177,0),Param_SA_Data!$K$1)</f>
        <v>2.3939100000000001E-4</v>
      </c>
      <c r="I296">
        <f>INDEX(Param_SA_Data!$B$2:$G$1177,MATCH(Param_SA_Data!$N$2&amp;"_"&amp;Table1[[#This Row],[Independent Index]]&amp;Parameter_SA!I$2,Param_SA_Data!$A$2:$A$1177,0),Param_SA_Data!$K$1)</f>
        <v>3.8473700000000001E-4</v>
      </c>
      <c r="J296">
        <f t="shared" si="13"/>
        <v>3.1206400000000003E-4</v>
      </c>
      <c r="K296">
        <f t="shared" si="14"/>
        <v>181</v>
      </c>
      <c r="L296" t="s">
        <v>4968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2</xdr:col>
                    <xdr:colOff>57150</xdr:colOff>
                    <xdr:row>0</xdr:row>
                    <xdr:rowOff>76200</xdr:rowOff>
                  </from>
                  <to>
                    <xdr:col>2</xdr:col>
                    <xdr:colOff>1790700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6</xdr:col>
                    <xdr:colOff>66675</xdr:colOff>
                    <xdr:row>0</xdr:row>
                    <xdr:rowOff>85725</xdr:rowOff>
                  </from>
                  <to>
                    <xdr:col>8</xdr:col>
                    <xdr:colOff>228600</xdr:colOff>
                    <xdr:row>0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Expt_SA</vt:lpstr>
      <vt:lpstr>Param_SA_Data</vt:lpstr>
      <vt:lpstr>Parameter_SA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mrtiro</dc:creator>
  <cp:lastModifiedBy>mrtiro</cp:lastModifiedBy>
  <cp:revision>0</cp:revision>
  <dcterms:created xsi:type="dcterms:W3CDTF">2017-04-13T19:37:49Z</dcterms:created>
  <dcterms:modified xsi:type="dcterms:W3CDTF">2018-06-12T20:20:26Z</dcterms:modified>
  <dc:language>en-US</dc:language>
</cp:coreProperties>
</file>