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showInkAnnotation="0" autoCompressPictures="0"/>
  <bookViews>
    <workbookView xWindow="240" yWindow="300" windowWidth="25365" windowHeight="16125" tabRatio="500" activeTab="1"/>
  </bookViews>
  <sheets>
    <sheet name="Read Count percentages" sheetId="1" r:id="rId1"/>
    <sheet name="Raw read count" sheetId="3" r:id="rId2"/>
  </sheets>
  <calcPr calcId="145621"/>
</workbook>
</file>

<file path=xl/calcChain.xml><?xml version="1.0" encoding="utf-8"?>
<calcChain xmlns="http://schemas.openxmlformats.org/spreadsheetml/2006/main">
  <c r="D100" i="3" l="1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C100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4" i="3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U87" i="1"/>
  <c r="U89" i="1"/>
  <c r="T87" i="1"/>
  <c r="T89" i="1"/>
  <c r="S87" i="1"/>
  <c r="S89" i="1"/>
  <c r="R87" i="1"/>
  <c r="R89" i="1"/>
  <c r="Q87" i="1"/>
  <c r="Q89" i="1"/>
  <c r="P87" i="1"/>
  <c r="P89" i="1"/>
  <c r="O87" i="1"/>
  <c r="O89" i="1"/>
  <c r="N87" i="1"/>
  <c r="N89" i="1"/>
  <c r="M87" i="1"/>
  <c r="M89" i="1"/>
  <c r="L87" i="1"/>
  <c r="L89" i="1"/>
  <c r="K87" i="1"/>
  <c r="K89" i="1"/>
  <c r="J87" i="1"/>
  <c r="J89" i="1"/>
  <c r="I87" i="1"/>
  <c r="I89" i="1"/>
  <c r="H87" i="1"/>
  <c r="H89" i="1"/>
  <c r="G87" i="1"/>
  <c r="G89" i="1"/>
  <c r="F87" i="1"/>
  <c r="F89" i="1"/>
  <c r="E87" i="1"/>
  <c r="E89" i="1"/>
  <c r="D87" i="1"/>
  <c r="D89" i="1"/>
  <c r="C87" i="1"/>
  <c r="C90" i="1"/>
  <c r="C89" i="1"/>
</calcChain>
</file>

<file path=xl/sharedStrings.xml><?xml version="1.0" encoding="utf-8"?>
<sst xmlns="http://schemas.openxmlformats.org/spreadsheetml/2006/main" count="247" uniqueCount="127">
  <si>
    <t>5Sseq1</t>
  </si>
  <si>
    <t>5Sseq3</t>
  </si>
  <si>
    <t>5Sseq4</t>
  </si>
  <si>
    <t>5Sseq5</t>
  </si>
  <si>
    <t>5Sseq6</t>
  </si>
  <si>
    <t>5Sseq7</t>
  </si>
  <si>
    <t>5Sseq8</t>
  </si>
  <si>
    <t>5Sseq9</t>
  </si>
  <si>
    <t>5Sseq10</t>
  </si>
  <si>
    <t>5Sseq11</t>
  </si>
  <si>
    <t>5Sseq12</t>
  </si>
  <si>
    <t>5Sseq13</t>
  </si>
  <si>
    <t>5Sseq14</t>
  </si>
  <si>
    <t>5Sseq15</t>
  </si>
  <si>
    <t>5Sseq16</t>
  </si>
  <si>
    <t>5Sseq17</t>
  </si>
  <si>
    <t>5Sseq18</t>
  </si>
  <si>
    <t>5Sseq19</t>
  </si>
  <si>
    <t>5Sseq20</t>
  </si>
  <si>
    <t>5Sseq21</t>
  </si>
  <si>
    <t>5Sseq22</t>
  </si>
  <si>
    <t>5Sseq23</t>
  </si>
  <si>
    <t>5Sseq24</t>
  </si>
  <si>
    <t>5Sseq26</t>
  </si>
  <si>
    <t>5Sseq27</t>
  </si>
  <si>
    <t>5Sseq29</t>
  </si>
  <si>
    <t>5Sseq30</t>
  </si>
  <si>
    <t>5Sseq31</t>
  </si>
  <si>
    <t>5Sseq32</t>
  </si>
  <si>
    <t>5Sseq33</t>
  </si>
  <si>
    <t>5Sseq34</t>
  </si>
  <si>
    <t>5Sseq35</t>
  </si>
  <si>
    <t>5Sseq36</t>
  </si>
  <si>
    <t>5Sseq37</t>
  </si>
  <si>
    <t>5Sseq38</t>
  </si>
  <si>
    <t>5Sseq41</t>
  </si>
  <si>
    <t>5Sseq43</t>
  </si>
  <si>
    <t>5Sseq44</t>
  </si>
  <si>
    <t>5Sseq45</t>
  </si>
  <si>
    <t>5Sseq46</t>
  </si>
  <si>
    <t>5Sseq47</t>
  </si>
  <si>
    <t>5Sseq48</t>
  </si>
  <si>
    <t>5Sseq49</t>
  </si>
  <si>
    <t>5Sseq50</t>
  </si>
  <si>
    <t>5Sseq51</t>
  </si>
  <si>
    <t>5Sseq52</t>
  </si>
  <si>
    <t>5Sseq53</t>
  </si>
  <si>
    <t>5Sseq54</t>
  </si>
  <si>
    <t>5Sseq55</t>
  </si>
  <si>
    <t>5Sseq57</t>
  </si>
  <si>
    <t>5Sseq58</t>
  </si>
  <si>
    <t>5Sseq59</t>
  </si>
  <si>
    <t>5Sseq60</t>
  </si>
  <si>
    <t>5Sseq62</t>
  </si>
  <si>
    <t>5Sseq63</t>
  </si>
  <si>
    <t>5Sseq64</t>
  </si>
  <si>
    <t>5Sseq65</t>
  </si>
  <si>
    <t>5Sseq66</t>
  </si>
  <si>
    <t>5Sseq67</t>
  </si>
  <si>
    <t>5Sseq68</t>
  </si>
  <si>
    <t>5Sseq69</t>
  </si>
  <si>
    <t>5Sseq70</t>
  </si>
  <si>
    <t>5Sseq72</t>
  </si>
  <si>
    <t>5Sseq73</t>
  </si>
  <si>
    <t>5Sseq74</t>
  </si>
  <si>
    <t>5Sseq75</t>
  </si>
  <si>
    <t>5Sseq77</t>
  </si>
  <si>
    <t>5Sseq79</t>
  </si>
  <si>
    <t>5Sseq80</t>
  </si>
  <si>
    <t>5Sseq81</t>
  </si>
  <si>
    <t>5Sseq82</t>
  </si>
  <si>
    <t>5Sseq83</t>
  </si>
  <si>
    <t>5Sseq84</t>
  </si>
  <si>
    <t>5Sseq85</t>
  </si>
  <si>
    <t>5Sseq86</t>
  </si>
  <si>
    <t>5Sseq87</t>
  </si>
  <si>
    <t>5Sseq88</t>
  </si>
  <si>
    <t>5Sseq89</t>
  </si>
  <si>
    <t>5Sseq90</t>
  </si>
  <si>
    <t>5Sseq92</t>
  </si>
  <si>
    <t>5Sseq93</t>
  </si>
  <si>
    <t>5Sseq94</t>
  </si>
  <si>
    <t>5Sseq95</t>
  </si>
  <si>
    <t>30% epiboly stage (4.7 hpf)</t>
  </si>
  <si>
    <t>Name</t>
  </si>
  <si>
    <t>Single Embryo</t>
  </si>
  <si>
    <t>Egg pool</t>
  </si>
  <si>
    <t xml:space="preserve">
technical
replicate 1</t>
  </si>
  <si>
    <t xml:space="preserve">
technical
replicate 2</t>
  </si>
  <si>
    <t xml:space="preserve">
technical
replicate 3</t>
  </si>
  <si>
    <t xml:space="preserve">
64 cells
(2 hpf)</t>
  </si>
  <si>
    <t xml:space="preserve">
high stage
(3.3 hpf)</t>
  </si>
  <si>
    <t>Maternal</t>
  </si>
  <si>
    <t>Somatic</t>
  </si>
  <si>
    <t>70% epiboly stage
(7 hpf)</t>
  </si>
  <si>
    <t>4-
somite stage
(11.3 hpf)</t>
  </si>
  <si>
    <t>12-somite stage
(15 hpf)</t>
  </si>
  <si>
    <t>22-somite stage
(20 hpf)</t>
  </si>
  <si>
    <t>prim-5 stage
(24 hpf)</t>
  </si>
  <si>
    <t>prim-16 stage
(31 hpf)</t>
  </si>
  <si>
    <t>long-pec stage
(48 hpf)</t>
  </si>
  <si>
    <t>protruding-mouth stage
(72 hpf)</t>
  </si>
  <si>
    <t>tail</t>
  </si>
  <si>
    <t>5Sseq2</t>
  </si>
  <si>
    <t>5Sseq25</t>
  </si>
  <si>
    <t>5Sseq28</t>
  </si>
  <si>
    <t>5Sseq39</t>
  </si>
  <si>
    <t>5Sseq40</t>
  </si>
  <si>
    <t>5Sseq42</t>
  </si>
  <si>
    <t>5Sseq56</t>
  </si>
  <si>
    <t>5Sseq61</t>
  </si>
  <si>
    <t>5Sseq71</t>
  </si>
  <si>
    <t>5Sseq76</t>
  </si>
  <si>
    <t>5Sseq78</t>
  </si>
  <si>
    <t>5Sseq91</t>
  </si>
  <si>
    <t>tot reads</t>
  </si>
  <si>
    <t>Total 5S</t>
  </si>
  <si>
    <t xml:space="preserve">Adult Female </t>
  </si>
  <si>
    <t>Adult female</t>
  </si>
  <si>
    <t>Merged
with</t>
  </si>
  <si>
    <t>Variant</t>
  </si>
  <si>
    <t>Type</t>
  </si>
  <si>
    <t>90% epiboly stage
(9 hpf)</t>
  </si>
  <si>
    <t>Adult-male whole-body</t>
  </si>
  <si>
    <t>Variant
name</t>
  </si>
  <si>
    <t>Supplementary Table S2-A: Percentage 5S rRNA variant read counts of total number of 5S rRNA read counts per analyzed sample</t>
  </si>
  <si>
    <t>Supplementary Table S2-B: Raw read counts of 5S rRNA variants per analyzed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</si>
</sst>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3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33CC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33CC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0"/>
      <color rgb="FF263238"/>
      <name val="Arial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58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43" fontId="2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61">
    <xf numFmtId="0" fontId="0" fillId="0" borderId="0" xfId="0"/>
    <xf numFmtId="0" fontId="20" fillId="0" borderId="0" xfId="0" applyFont="1"/>
    <xf numFmtId="0" fontId="22" fillId="0" borderId="0" xfId="0" applyFont="1" applyAlignment="1">
      <alignment horizontal="center"/>
    </xf>
    <xf numFmtId="0" fontId="21" fillId="33" borderId="11" xfId="0" applyFont="1" applyFill="1" applyBorder="1" applyAlignment="1">
      <alignment horizontal="center" wrapText="1"/>
    </xf>
    <xf numFmtId="0" fontId="21" fillId="33" borderId="12" xfId="0" applyFont="1" applyFill="1" applyBorder="1" applyAlignment="1">
      <alignment horizontal="center" wrapText="1"/>
    </xf>
    <xf numFmtId="49" fontId="21" fillId="33" borderId="12" xfId="0" applyNumberFormat="1" applyFont="1" applyFill="1" applyBorder="1" applyAlignment="1">
      <alignment horizontal="center" wrapText="1"/>
    </xf>
    <xf numFmtId="0" fontId="21" fillId="33" borderId="0" xfId="0" applyFont="1" applyFill="1" applyBorder="1" applyAlignment="1">
      <alignment horizontal="center" wrapText="1"/>
    </xf>
    <xf numFmtId="0" fontId="27" fillId="0" borderId="10" xfId="0" applyFont="1" applyBorder="1" applyAlignment="1">
      <alignment horizontal="left" indent="1"/>
    </xf>
    <xf numFmtId="0" fontId="26" fillId="0" borderId="10" xfId="0" applyFont="1" applyBorder="1" applyAlignment="1">
      <alignment horizontal="left" indent="1"/>
    </xf>
    <xf numFmtId="0" fontId="25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164" fontId="24" fillId="0" borderId="10" xfId="0" applyNumberFormat="1" applyFont="1" applyBorder="1" applyAlignment="1">
      <alignment horizontal="right" indent="1"/>
    </xf>
    <xf numFmtId="164" fontId="23" fillId="0" borderId="10" xfId="0" applyNumberFormat="1" applyFont="1" applyBorder="1" applyAlignment="1">
      <alignment horizontal="right" indent="1"/>
    </xf>
    <xf numFmtId="0" fontId="24" fillId="0" borderId="0" xfId="0" applyFont="1" applyAlignment="1">
      <alignment horizontal="right" indent="1"/>
    </xf>
    <xf numFmtId="3" fontId="22" fillId="33" borderId="13" xfId="0" applyNumberFormat="1" applyFont="1" applyFill="1" applyBorder="1" applyAlignment="1">
      <alignment horizontal="left" vertical="center" indent="1"/>
    </xf>
    <xf numFmtId="0" fontId="27" fillId="0" borderId="20" xfId="0" applyFont="1" applyBorder="1" applyAlignment="1">
      <alignment horizontal="left" indent="1"/>
    </xf>
    <xf numFmtId="0" fontId="26" fillId="0" borderId="20" xfId="0" applyFont="1" applyBorder="1" applyAlignment="1">
      <alignment horizontal="left" indent="1"/>
    </xf>
    <xf numFmtId="0" fontId="25" fillId="0" borderId="22" xfId="0" applyFont="1" applyBorder="1" applyAlignment="1">
      <alignment horizontal="left" indent="1"/>
    </xf>
    <xf numFmtId="164" fontId="24" fillId="0" borderId="23" xfId="0" applyNumberFormat="1" applyFont="1" applyBorder="1" applyAlignment="1">
      <alignment horizontal="right" indent="1"/>
    </xf>
    <xf numFmtId="164" fontId="0" fillId="0" borderId="0" xfId="0" applyNumberFormat="1" applyFont="1" applyAlignment="1">
      <alignment horizontal="left"/>
    </xf>
    <xf numFmtId="3" fontId="21" fillId="33" borderId="17" xfId="0" applyNumberFormat="1" applyFont="1" applyFill="1" applyBorder="1" applyAlignment="1">
      <alignment horizontal="center" vertical="center"/>
    </xf>
    <xf numFmtId="0" fontId="29" fillId="0" borderId="20" xfId="0" applyFont="1" applyBorder="1" applyAlignment="1">
      <alignment horizontal="left" indent="1"/>
    </xf>
    <xf numFmtId="0" fontId="29" fillId="0" borderId="24" xfId="0" applyFont="1" applyBorder="1" applyAlignment="1">
      <alignment horizontal="left" indent="1"/>
    </xf>
    <xf numFmtId="3" fontId="22" fillId="33" borderId="25" xfId="0" applyNumberFormat="1" applyFont="1" applyFill="1" applyBorder="1" applyAlignment="1">
      <alignment horizontal="left" vertical="center" indent="1"/>
    </xf>
    <xf numFmtId="0" fontId="31" fillId="0" borderId="0" xfId="0" applyFont="1"/>
    <xf numFmtId="165" fontId="0" fillId="0" borderId="0" xfId="43" applyNumberFormat="1" applyFont="1"/>
    <xf numFmtId="165" fontId="30" fillId="0" borderId="21" xfId="43" applyNumberFormat="1" applyFont="1" applyBorder="1" applyAlignment="1">
      <alignment horizontal="right" indent="1"/>
    </xf>
    <xf numFmtId="164" fontId="30" fillId="0" borderId="0" xfId="0" applyNumberFormat="1" applyFont="1" applyBorder="1" applyAlignment="1">
      <alignment horizontal="right" indent="1"/>
    </xf>
    <xf numFmtId="165" fontId="30" fillId="0" borderId="0" xfId="43" applyNumberFormat="1" applyFont="1" applyBorder="1" applyAlignment="1">
      <alignment horizontal="right" indent="1"/>
    </xf>
    <xf numFmtId="3" fontId="21" fillId="33" borderId="28" xfId="0" applyNumberFormat="1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1" fillId="33" borderId="29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left" indent="1"/>
    </xf>
    <xf numFmtId="1" fontId="30" fillId="0" borderId="10" xfId="0" applyNumberFormat="1" applyFont="1" applyBorder="1" applyAlignment="1">
      <alignment horizontal="right" indent="1"/>
    </xf>
    <xf numFmtId="0" fontId="21" fillId="33" borderId="26" xfId="0" applyFont="1" applyFill="1" applyBorder="1" applyAlignment="1">
      <alignment horizontal="center" wrapText="1"/>
    </xf>
    <xf numFmtId="0" fontId="27" fillId="0" borderId="30" xfId="0" applyFont="1" applyBorder="1" applyAlignment="1">
      <alignment horizontal="left" indent="1"/>
    </xf>
    <xf numFmtId="164" fontId="24" fillId="0" borderId="31" xfId="0" applyNumberFormat="1" applyFont="1" applyBorder="1" applyAlignment="1">
      <alignment horizontal="right" indent="1"/>
    </xf>
    <xf numFmtId="3" fontId="21" fillId="33" borderId="36" xfId="0" applyNumberFormat="1" applyFont="1" applyFill="1" applyBorder="1" applyAlignment="1">
      <alignment vertical="center"/>
    </xf>
    <xf numFmtId="0" fontId="33" fillId="33" borderId="37" xfId="0" applyFont="1" applyFill="1" applyBorder="1" applyAlignment="1">
      <alignment horizontal="center"/>
    </xf>
    <xf numFmtId="0" fontId="21" fillId="33" borderId="38" xfId="0" applyFont="1" applyFill="1" applyBorder="1" applyAlignment="1">
      <alignment horizontal="center"/>
    </xf>
    <xf numFmtId="0" fontId="21" fillId="33" borderId="39" xfId="0" applyFont="1" applyFill="1" applyBorder="1" applyAlignment="1">
      <alignment horizontal="center" wrapText="1"/>
    </xf>
    <xf numFmtId="0" fontId="21" fillId="33" borderId="40" xfId="0" applyFont="1" applyFill="1" applyBorder="1" applyAlignment="1">
      <alignment horizontal="center" wrapText="1"/>
    </xf>
    <xf numFmtId="49" fontId="21" fillId="33" borderId="40" xfId="0" applyNumberFormat="1" applyFont="1" applyFill="1" applyBorder="1" applyAlignment="1">
      <alignment horizontal="center" wrapText="1"/>
    </xf>
    <xf numFmtId="0" fontId="21" fillId="33" borderId="41" xfId="0" applyFont="1" applyFill="1" applyBorder="1" applyAlignment="1">
      <alignment horizontal="center" wrapText="1"/>
    </xf>
    <xf numFmtId="0" fontId="21" fillId="33" borderId="42" xfId="0" applyFont="1" applyFill="1" applyBorder="1" applyAlignment="1">
      <alignment horizontal="center"/>
    </xf>
    <xf numFmtId="0" fontId="34" fillId="33" borderId="0" xfId="0" applyFont="1" applyFill="1"/>
    <xf numFmtId="3" fontId="22" fillId="33" borderId="43" xfId="0" applyNumberFormat="1" applyFont="1" applyFill="1" applyBorder="1" applyAlignment="1">
      <alignment horizontal="left" vertical="center" indent="1"/>
    </xf>
    <xf numFmtId="0" fontId="32" fillId="33" borderId="32" xfId="0" applyFont="1" applyFill="1" applyBorder="1"/>
    <xf numFmtId="0" fontId="21" fillId="33" borderId="27" xfId="0" applyFont="1" applyFill="1" applyBorder="1" applyAlignment="1">
      <alignment horizontal="center" wrapText="1"/>
    </xf>
    <xf numFmtId="0" fontId="21" fillId="33" borderId="44" xfId="0" applyFont="1" applyFill="1" applyBorder="1" applyAlignment="1">
      <alignment horizontal="center" wrapText="1"/>
    </xf>
    <xf numFmtId="0" fontId="21" fillId="33" borderId="46" xfId="0" applyFont="1" applyFill="1" applyBorder="1" applyAlignment="1">
      <alignment horizontal="center" wrapText="1"/>
    </xf>
    <xf numFmtId="0" fontId="21" fillId="33" borderId="45" xfId="0" applyFont="1" applyFill="1" applyBorder="1" applyAlignment="1">
      <alignment horizontal="center" wrapText="1"/>
    </xf>
    <xf numFmtId="3" fontId="21" fillId="33" borderId="17" xfId="0" applyNumberFormat="1" applyFont="1" applyFill="1" applyBorder="1" applyAlignment="1">
      <alignment horizontal="center" vertical="center"/>
    </xf>
    <xf numFmtId="3" fontId="21" fillId="33" borderId="15" xfId="0" applyNumberFormat="1" applyFont="1" applyFill="1" applyBorder="1" applyAlignment="1">
      <alignment horizontal="center" vertical="center"/>
    </xf>
    <xf numFmtId="3" fontId="21" fillId="33" borderId="16" xfId="0" applyNumberFormat="1" applyFont="1" applyFill="1" applyBorder="1" applyAlignment="1">
      <alignment horizontal="center" vertical="center"/>
    </xf>
    <xf numFmtId="3" fontId="21" fillId="33" borderId="14" xfId="0" applyNumberFormat="1" applyFont="1" applyFill="1" applyBorder="1" applyAlignment="1">
      <alignment horizontal="center" vertical="center" wrapText="1"/>
    </xf>
    <xf numFmtId="3" fontId="21" fillId="33" borderId="18" xfId="0" applyNumberFormat="1" applyFont="1" applyFill="1" applyBorder="1" applyAlignment="1">
      <alignment horizontal="center" vertical="center"/>
    </xf>
    <xf numFmtId="3" fontId="21" fillId="33" borderId="19" xfId="0" applyNumberFormat="1" applyFont="1" applyFill="1" applyBorder="1" applyAlignment="1">
      <alignment horizontal="center" vertical="center"/>
    </xf>
    <xf numFmtId="3" fontId="19" fillId="0" borderId="33" xfId="0" applyNumberFormat="1" applyFont="1" applyBorder="1" applyAlignment="1">
      <alignment horizontal="left" vertical="center"/>
    </xf>
    <xf numFmtId="3" fontId="19" fillId="0" borderId="34" xfId="0" applyNumberFormat="1" applyFont="1" applyBorder="1" applyAlignment="1">
      <alignment horizontal="left" vertical="center"/>
    </xf>
    <xf numFmtId="3" fontId="19" fillId="0" borderId="35" xfId="0" applyNumberFormat="1" applyFont="1" applyBorder="1" applyAlignment="1">
      <alignment horizontal="left" vertical="center"/>
    </xf>
  </cellXfs>
  <cellStyles count="58">
    <cellStyle name="20% - Accent1" xfId="18" builtinId="30" customBuiltin="1"/>
    <cellStyle name="20% - Accent1 2" xfId="46"/>
    <cellStyle name="20% - Accent2" xfId="22" builtinId="34" customBuiltin="1"/>
    <cellStyle name="20% - Accent2 2" xfId="48"/>
    <cellStyle name="20% - Accent3" xfId="26" builtinId="38" customBuiltin="1"/>
    <cellStyle name="20% - Accent3 2" xfId="50"/>
    <cellStyle name="20% - Accent4" xfId="30" builtinId="42" customBuiltin="1"/>
    <cellStyle name="20% - Accent4 2" xfId="52"/>
    <cellStyle name="20% - Accent5" xfId="34" builtinId="46" customBuiltin="1"/>
    <cellStyle name="20% - Accent5 2" xfId="54"/>
    <cellStyle name="20% - Accent6" xfId="38" builtinId="50" customBuiltin="1"/>
    <cellStyle name="20% - Accent6 2" xfId="56"/>
    <cellStyle name="40% - Accent1" xfId="19" builtinId="31" customBuiltin="1"/>
    <cellStyle name="40% - Accent1 2" xfId="47"/>
    <cellStyle name="40% - Accent2" xfId="23" builtinId="35" customBuiltin="1"/>
    <cellStyle name="40% - Accent2 2" xfId="49"/>
    <cellStyle name="40% - Accent3" xfId="27" builtinId="39" customBuiltin="1"/>
    <cellStyle name="40% - Accent3 2" xfId="51"/>
    <cellStyle name="40% - Accent4" xfId="31" builtinId="43" customBuiltin="1"/>
    <cellStyle name="40% - Accent4 2" xfId="53"/>
    <cellStyle name="40% - Accent5" xfId="35" builtinId="47" customBuiltin="1"/>
    <cellStyle name="40% - Accent5 2" xfId="55"/>
    <cellStyle name="40% - Accent6" xfId="39" builtinId="51" customBuiltin="1"/>
    <cellStyle name="40% - Accent6 2" xfId="5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rmal 3" xfId="44"/>
    <cellStyle name="Note 2" xfId="42"/>
    <cellStyle name="Note 3" xfId="4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Medium4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1"/>
  <sheetViews>
    <sheetView zoomScale="80" zoomScaleNormal="80" workbookViewId="0">
      <selection sqref="A1:U1"/>
    </sheetView>
  </sheetViews>
  <sheetFormatPr defaultColWidth="11" defaultRowHeight="15.75" x14ac:dyDescent="0.25"/>
  <cols>
    <col min="1" max="1" width="12.375" customWidth="1"/>
    <col min="2" max="2" width="14.25" style="10" customWidth="1"/>
    <col min="3" max="10" width="11.625" customWidth="1"/>
    <col min="11" max="11" width="12.75" customWidth="1"/>
    <col min="12" max="16" width="11.625" customWidth="1"/>
    <col min="17" max="17" width="13.75" customWidth="1"/>
    <col min="18" max="20" width="11.625" customWidth="1"/>
    <col min="21" max="21" width="16.75" bestFit="1" customWidth="1"/>
  </cols>
  <sheetData>
    <row r="1" spans="1:21" ht="32.25" customHeight="1" thickBot="1" x14ac:dyDescent="0.3">
      <c r="A1" s="58" t="s">
        <v>125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60"/>
    </row>
    <row r="2" spans="1:21" s="1" customFormat="1" ht="32.25" customHeight="1" thickBot="1" x14ac:dyDescent="0.4">
      <c r="A2" s="47"/>
      <c r="B2" s="46"/>
      <c r="C2" s="55" t="s">
        <v>86</v>
      </c>
      <c r="D2" s="53"/>
      <c r="E2" s="54"/>
      <c r="F2" s="52" t="s">
        <v>85</v>
      </c>
      <c r="G2" s="53"/>
      <c r="H2" s="53"/>
      <c r="I2" s="53"/>
      <c r="J2" s="53"/>
      <c r="K2" s="53"/>
      <c r="L2" s="53"/>
      <c r="M2" s="53"/>
      <c r="N2" s="53"/>
      <c r="O2" s="53"/>
      <c r="P2" s="53"/>
      <c r="Q2" s="54"/>
      <c r="R2" s="56" t="s">
        <v>123</v>
      </c>
      <c r="S2" s="57"/>
      <c r="T2" s="57"/>
      <c r="U2" s="37" t="s">
        <v>117</v>
      </c>
    </row>
    <row r="3" spans="1:21" s="2" customFormat="1" ht="84" x14ac:dyDescent="0.35">
      <c r="A3" s="38"/>
      <c r="B3" s="39" t="s">
        <v>84</v>
      </c>
      <c r="C3" s="41" t="s">
        <v>87</v>
      </c>
      <c r="D3" s="43" t="s">
        <v>88</v>
      </c>
      <c r="E3" s="41" t="s">
        <v>89</v>
      </c>
      <c r="F3" s="40" t="s">
        <v>90</v>
      </c>
      <c r="G3" s="41" t="s">
        <v>91</v>
      </c>
      <c r="H3" s="41" t="s">
        <v>83</v>
      </c>
      <c r="I3" s="42" t="s">
        <v>94</v>
      </c>
      <c r="J3" s="42" t="s">
        <v>122</v>
      </c>
      <c r="K3" s="42" t="s">
        <v>95</v>
      </c>
      <c r="L3" s="42" t="s">
        <v>96</v>
      </c>
      <c r="M3" s="42" t="s">
        <v>97</v>
      </c>
      <c r="N3" s="42" t="s">
        <v>98</v>
      </c>
      <c r="O3" s="42" t="s">
        <v>99</v>
      </c>
      <c r="P3" s="42" t="s">
        <v>100</v>
      </c>
      <c r="Q3" s="42" t="s">
        <v>101</v>
      </c>
      <c r="R3" s="41" t="s">
        <v>87</v>
      </c>
      <c r="S3" s="43" t="s">
        <v>88</v>
      </c>
      <c r="T3" s="41" t="s">
        <v>89</v>
      </c>
      <c r="U3" s="44" t="s">
        <v>102</v>
      </c>
    </row>
    <row r="4" spans="1:21" ht="23.25" x14ac:dyDescent="0.35">
      <c r="A4" s="45" t="s">
        <v>120</v>
      </c>
      <c r="B4" s="35" t="s">
        <v>0</v>
      </c>
      <c r="C4" s="36">
        <v>38.946197288701299</v>
      </c>
      <c r="D4" s="36">
        <v>37.545585528447397</v>
      </c>
      <c r="E4" s="36">
        <v>38.568044493271103</v>
      </c>
      <c r="F4" s="36">
        <v>47.821969696969703</v>
      </c>
      <c r="G4" s="36">
        <v>52.427455357142897</v>
      </c>
      <c r="H4" s="36">
        <v>52.846783939841501</v>
      </c>
      <c r="I4" s="36">
        <v>52.456382001836502</v>
      </c>
      <c r="J4" s="36">
        <v>52.0201187335092</v>
      </c>
      <c r="K4" s="36">
        <v>47.669482620938901</v>
      </c>
      <c r="L4" s="36">
        <v>35.392300487523698</v>
      </c>
      <c r="M4" s="36">
        <v>39.489423778263998</v>
      </c>
      <c r="N4" s="36">
        <v>32.930908925401702</v>
      </c>
      <c r="O4" s="36">
        <v>32.410240937890599</v>
      </c>
      <c r="P4" s="36">
        <v>37.237066515065401</v>
      </c>
      <c r="Q4" s="36">
        <v>15.583114117499701</v>
      </c>
      <c r="R4" s="36">
        <v>6.0832536716781099E-2</v>
      </c>
      <c r="S4" s="36">
        <v>2.4657437739969701E-2</v>
      </c>
      <c r="T4" s="36">
        <v>4.8401037165082102E-2</v>
      </c>
      <c r="U4" s="36">
        <v>0</v>
      </c>
    </row>
    <row r="5" spans="1:21" ht="18.75" x14ac:dyDescent="0.3">
      <c r="B5" s="15" t="s">
        <v>1</v>
      </c>
      <c r="C5" s="11">
        <v>0.24791089719558401</v>
      </c>
      <c r="D5" s="11">
        <v>0.21026217280103701</v>
      </c>
      <c r="E5" s="11">
        <v>0.159296896457017</v>
      </c>
      <c r="F5" s="11">
        <v>0.37878787878787901</v>
      </c>
      <c r="G5" s="11">
        <v>0.1953125</v>
      </c>
      <c r="H5" s="11">
        <v>0.20813750503558501</v>
      </c>
      <c r="I5" s="11">
        <v>0.206611570247934</v>
      </c>
      <c r="J5" s="11">
        <v>0.16490765171503999</v>
      </c>
      <c r="K5" s="11">
        <v>0.17652250661959401</v>
      </c>
      <c r="L5" s="11">
        <v>9.3662191695285696E-2</v>
      </c>
      <c r="M5" s="11">
        <v>0.17505470459518599</v>
      </c>
      <c r="N5" s="11">
        <v>7.2823267033817293E-2</v>
      </c>
      <c r="O5" s="11">
        <v>6.0342226628162597E-2</v>
      </c>
      <c r="P5" s="11">
        <v>6.8220579874928897E-2</v>
      </c>
      <c r="Q5" s="11">
        <v>3.75798571965427E-2</v>
      </c>
      <c r="R5" s="11">
        <v>4.3451811940557897E-3</v>
      </c>
      <c r="S5" s="11">
        <v>0</v>
      </c>
      <c r="T5" s="11">
        <v>0</v>
      </c>
      <c r="U5" s="11">
        <v>0</v>
      </c>
    </row>
    <row r="6" spans="1:21" ht="18.75" x14ac:dyDescent="0.3">
      <c r="B6" s="15" t="s">
        <v>2</v>
      </c>
      <c r="C6" s="11">
        <v>0.63287822536108296</v>
      </c>
      <c r="D6" s="11">
        <v>0.57977208959236703</v>
      </c>
      <c r="E6" s="11">
        <v>0.49848942598187301</v>
      </c>
      <c r="F6" s="11">
        <v>0.189393939393939</v>
      </c>
      <c r="G6" s="11">
        <v>0.25111607142857101</v>
      </c>
      <c r="H6" s="11">
        <v>0.268564522626561</v>
      </c>
      <c r="I6" s="11">
        <v>0.27548209366391202</v>
      </c>
      <c r="J6" s="11">
        <v>0.25148416886543501</v>
      </c>
      <c r="K6" s="11">
        <v>0.235363342159459</v>
      </c>
      <c r="L6" s="11">
        <v>0.14169408487235499</v>
      </c>
      <c r="M6" s="11">
        <v>0.138584974471189</v>
      </c>
      <c r="N6" s="11">
        <v>0.19457466660598099</v>
      </c>
      <c r="O6" s="11">
        <v>0.18102667988448801</v>
      </c>
      <c r="P6" s="11">
        <v>0.20466173962478701</v>
      </c>
      <c r="Q6" s="11">
        <v>6.2633095327571095E-2</v>
      </c>
      <c r="R6" s="11">
        <v>0</v>
      </c>
      <c r="S6" s="11">
        <v>0</v>
      </c>
      <c r="T6" s="11">
        <v>0</v>
      </c>
      <c r="U6" s="11">
        <v>0</v>
      </c>
    </row>
    <row r="7" spans="1:21" ht="18.75" x14ac:dyDescent="0.3">
      <c r="B7" s="15" t="s">
        <v>3</v>
      </c>
      <c r="C7" s="11">
        <v>0.17011121726266101</v>
      </c>
      <c r="D7" s="11">
        <v>0.17889519292416101</v>
      </c>
      <c r="E7" s="11">
        <v>0.16204339467179299</v>
      </c>
      <c r="F7" s="11">
        <v>0</v>
      </c>
      <c r="G7" s="11">
        <v>8.3705357142857095E-2</v>
      </c>
      <c r="H7" s="11">
        <v>0.114139922116288</v>
      </c>
      <c r="I7" s="11">
        <v>9.1827364554637303E-2</v>
      </c>
      <c r="J7" s="11">
        <v>9.4821899736147797E-2</v>
      </c>
      <c r="K7" s="11">
        <v>9.6667086958349094E-2</v>
      </c>
      <c r="L7" s="11">
        <v>6.4843055789043896E-2</v>
      </c>
      <c r="M7" s="11">
        <v>5.1057622173595898E-2</v>
      </c>
      <c r="N7" s="11">
        <v>5.5755313822766397E-2</v>
      </c>
      <c r="O7" s="11">
        <v>4.5256669971121898E-2</v>
      </c>
      <c r="P7" s="11">
        <v>1.13700966458215E-2</v>
      </c>
      <c r="Q7" s="11">
        <v>7.5159714393085303E-2</v>
      </c>
      <c r="R7" s="11">
        <v>0</v>
      </c>
      <c r="S7" s="11">
        <v>0</v>
      </c>
      <c r="T7" s="11">
        <v>0</v>
      </c>
      <c r="U7" s="11">
        <v>0</v>
      </c>
    </row>
    <row r="8" spans="1:21" ht="18.75" x14ac:dyDescent="0.3">
      <c r="B8" s="15" t="s">
        <v>4</v>
      </c>
      <c r="C8" s="11">
        <v>3.1184369117155</v>
      </c>
      <c r="D8" s="11">
        <v>2.9302274278387102</v>
      </c>
      <c r="E8" s="11">
        <v>3.1395907717660001</v>
      </c>
      <c r="F8" s="11">
        <v>5.7765151515151496</v>
      </c>
      <c r="G8" s="11">
        <v>2.85993303571429</v>
      </c>
      <c r="H8" s="11">
        <v>3.2429166107157199</v>
      </c>
      <c r="I8" s="11">
        <v>2.5826446280991702</v>
      </c>
      <c r="J8" s="11">
        <v>2.3045844327176801</v>
      </c>
      <c r="K8" s="11">
        <v>2.3662421720674098</v>
      </c>
      <c r="L8" s="11">
        <v>2.64895890871539</v>
      </c>
      <c r="M8" s="11">
        <v>3.68344274252371</v>
      </c>
      <c r="N8" s="11">
        <v>1.4302944790860701</v>
      </c>
      <c r="O8" s="11">
        <v>1.07322960217232</v>
      </c>
      <c r="P8" s="11">
        <v>1.03467879476976</v>
      </c>
      <c r="Q8" s="11">
        <v>0.43843166729299798</v>
      </c>
      <c r="R8" s="11">
        <v>4.3451811940557897E-3</v>
      </c>
      <c r="S8" s="11">
        <v>0</v>
      </c>
      <c r="T8" s="11">
        <v>0</v>
      </c>
      <c r="U8" s="11">
        <v>0</v>
      </c>
    </row>
    <row r="9" spans="1:21" ht="18.75" x14ac:dyDescent="0.3">
      <c r="B9" s="15" t="s">
        <v>5</v>
      </c>
      <c r="C9" s="11">
        <v>0.22735243255009599</v>
      </c>
      <c r="D9" s="11">
        <v>0.165107509461798</v>
      </c>
      <c r="E9" s="11">
        <v>0.177149134853062</v>
      </c>
      <c r="F9" s="11">
        <v>0.28409090909090901</v>
      </c>
      <c r="G9" s="11">
        <v>0.25111607142857101</v>
      </c>
      <c r="H9" s="11">
        <v>0.19470927890425699</v>
      </c>
      <c r="I9" s="11">
        <v>0.27548209366391202</v>
      </c>
      <c r="J9" s="11">
        <v>0.27209762532981502</v>
      </c>
      <c r="K9" s="11">
        <v>0.243769175808011</v>
      </c>
      <c r="L9" s="11">
        <v>0.14169408487235499</v>
      </c>
      <c r="M9" s="11">
        <v>0.15317286652078799</v>
      </c>
      <c r="N9" s="11">
        <v>0.15930089663647501</v>
      </c>
      <c r="O9" s="11">
        <v>0.19180207749666001</v>
      </c>
      <c r="P9" s="11">
        <v>9.0960773166571904E-2</v>
      </c>
      <c r="Q9" s="11">
        <v>0.100212952524114</v>
      </c>
      <c r="R9" s="11">
        <v>0</v>
      </c>
      <c r="S9" s="11">
        <v>3.5224911057099599E-3</v>
      </c>
      <c r="T9" s="11">
        <v>0</v>
      </c>
      <c r="U9" s="11">
        <v>0</v>
      </c>
    </row>
    <row r="10" spans="1:21" ht="18.75" x14ac:dyDescent="0.3">
      <c r="B10" s="15" t="s">
        <v>6</v>
      </c>
      <c r="C10" s="11">
        <v>0.159630431364961</v>
      </c>
      <c r="D10" s="11">
        <v>0.148562289306962</v>
      </c>
      <c r="E10" s="11">
        <v>0.15277396319692399</v>
      </c>
      <c r="F10" s="11">
        <v>0</v>
      </c>
      <c r="G10" s="11">
        <v>0.1953125</v>
      </c>
      <c r="H10" s="11">
        <v>0.24170807036390499</v>
      </c>
      <c r="I10" s="11">
        <v>0.25252525252525299</v>
      </c>
      <c r="J10" s="11">
        <v>0.247361477572559</v>
      </c>
      <c r="K10" s="11">
        <v>0.210145841213802</v>
      </c>
      <c r="L10" s="11">
        <v>0.16811162611974401</v>
      </c>
      <c r="M10" s="11">
        <v>0.13129102844638901</v>
      </c>
      <c r="N10" s="11">
        <v>0.111510627645533</v>
      </c>
      <c r="O10" s="11">
        <v>9.6978578509546998E-2</v>
      </c>
      <c r="P10" s="11">
        <v>6.8220579874928897E-2</v>
      </c>
      <c r="Q10" s="11">
        <v>3.75798571965427E-2</v>
      </c>
      <c r="R10" s="11">
        <v>0</v>
      </c>
      <c r="S10" s="11">
        <v>0</v>
      </c>
      <c r="T10" s="11">
        <v>0</v>
      </c>
      <c r="U10" s="11">
        <v>0</v>
      </c>
    </row>
    <row r="11" spans="1:21" ht="18.75" x14ac:dyDescent="0.3">
      <c r="B11" s="15" t="s">
        <v>7</v>
      </c>
      <c r="C11" s="11">
        <v>0.92795265909631397</v>
      </c>
      <c r="D11" s="11">
        <v>0.87207097899446395</v>
      </c>
      <c r="E11" s="11">
        <v>0.90016478989288695</v>
      </c>
      <c r="F11" s="11">
        <v>0.85227272727272696</v>
      </c>
      <c r="G11" s="11">
        <v>1.5764508928571399</v>
      </c>
      <c r="H11" s="11">
        <v>1.65167181415335</v>
      </c>
      <c r="I11" s="11">
        <v>1.7791551882461001</v>
      </c>
      <c r="J11" s="11">
        <v>1.69442612137203</v>
      </c>
      <c r="K11" s="11">
        <v>1.60131131004917</v>
      </c>
      <c r="L11" s="11">
        <v>1.06150483921324</v>
      </c>
      <c r="M11" s="11">
        <v>1.0576221735959199</v>
      </c>
      <c r="N11" s="11">
        <v>1.0320422374948801</v>
      </c>
      <c r="O11" s="11">
        <v>0.965475626050601</v>
      </c>
      <c r="P11" s="11">
        <v>1.17111995451961</v>
      </c>
      <c r="Q11" s="11">
        <v>0.50106476262056898</v>
      </c>
      <c r="R11" s="11">
        <v>0</v>
      </c>
      <c r="S11" s="11">
        <v>0</v>
      </c>
      <c r="T11" s="11">
        <v>0</v>
      </c>
      <c r="U11" s="11">
        <v>0</v>
      </c>
    </row>
    <row r="12" spans="1:21" ht="18.75" x14ac:dyDescent="0.3">
      <c r="B12" s="15" t="s">
        <v>8</v>
      </c>
      <c r="C12" s="11">
        <v>0.443014757752758</v>
      </c>
      <c r="D12" s="11">
        <v>0.46636839311443101</v>
      </c>
      <c r="E12" s="11">
        <v>0.48063718758582802</v>
      </c>
      <c r="F12" s="11">
        <v>0.189393939393939</v>
      </c>
      <c r="G12" s="11">
        <v>0.86495535714285698</v>
      </c>
      <c r="H12" s="11">
        <v>0.45655968846515399</v>
      </c>
      <c r="I12" s="11">
        <v>0.68870523415978002</v>
      </c>
      <c r="J12" s="11">
        <v>0.52358179419525097</v>
      </c>
      <c r="K12" s="11">
        <v>0.50014710208885005</v>
      </c>
      <c r="L12" s="11">
        <v>0.42748384927591898</v>
      </c>
      <c r="M12" s="11">
        <v>0.41575492341356701</v>
      </c>
      <c r="N12" s="11">
        <v>0.24122707204952001</v>
      </c>
      <c r="O12" s="11">
        <v>0.24998922460238801</v>
      </c>
      <c r="P12" s="11">
        <v>0.31836270608300199</v>
      </c>
      <c r="Q12" s="11">
        <v>0.137792809720656</v>
      </c>
      <c r="R12" s="11">
        <v>4.3451811940557897E-3</v>
      </c>
      <c r="S12" s="11">
        <v>7.0449822114199197E-3</v>
      </c>
      <c r="T12" s="11">
        <v>0</v>
      </c>
      <c r="U12" s="11">
        <v>0</v>
      </c>
    </row>
    <row r="13" spans="1:21" ht="18.75" x14ac:dyDescent="0.3">
      <c r="B13" s="15" t="s">
        <v>9</v>
      </c>
      <c r="C13" s="11">
        <v>0.17897957456071401</v>
      </c>
      <c r="D13" s="11">
        <v>0.15717959147093899</v>
      </c>
      <c r="E13" s="11">
        <v>0.154147212304312</v>
      </c>
      <c r="F13" s="11">
        <v>9.4696969696969696E-2</v>
      </c>
      <c r="G13" s="11">
        <v>0.37667410714285698</v>
      </c>
      <c r="H13" s="11">
        <v>0.30213508795488098</v>
      </c>
      <c r="I13" s="11">
        <v>0.33287419651055999</v>
      </c>
      <c r="J13" s="11">
        <v>0.38753298153034299</v>
      </c>
      <c r="K13" s="11">
        <v>0.22695750851090701</v>
      </c>
      <c r="L13" s="11">
        <v>0.20893873532025301</v>
      </c>
      <c r="M13" s="11">
        <v>0.30634573304157497</v>
      </c>
      <c r="N13" s="11">
        <v>0.207091165627418</v>
      </c>
      <c r="O13" s="11">
        <v>0.187491918451791</v>
      </c>
      <c r="P13" s="11">
        <v>0.28425241614553698</v>
      </c>
      <c r="Q13" s="11">
        <v>0.125266190655142</v>
      </c>
      <c r="R13" s="11">
        <v>0</v>
      </c>
      <c r="S13" s="11">
        <v>0</v>
      </c>
      <c r="T13" s="11">
        <v>0</v>
      </c>
      <c r="U13" s="11">
        <v>0</v>
      </c>
    </row>
    <row r="14" spans="1:21" ht="18.75" x14ac:dyDescent="0.3">
      <c r="B14" s="15" t="s">
        <v>10</v>
      </c>
      <c r="C14" s="11">
        <v>1.79866410290519</v>
      </c>
      <c r="D14" s="11">
        <v>2.5745051945097401</v>
      </c>
      <c r="E14" s="11">
        <v>2.0128398791540798</v>
      </c>
      <c r="F14" s="11">
        <v>0</v>
      </c>
      <c r="G14" s="11">
        <v>1.39508928571429E-2</v>
      </c>
      <c r="H14" s="11">
        <v>0</v>
      </c>
      <c r="I14" s="11">
        <v>2.2956841138659301E-2</v>
      </c>
      <c r="J14" s="11">
        <v>1.6490765171503999E-2</v>
      </c>
      <c r="K14" s="11">
        <v>1.6811667297104201E-2</v>
      </c>
      <c r="L14" s="11">
        <v>2.1614351929681301E-2</v>
      </c>
      <c r="M14" s="11">
        <v>1.4587892049598801E-2</v>
      </c>
      <c r="N14" s="11">
        <v>9.1029083792271599E-3</v>
      </c>
      <c r="O14" s="11">
        <v>6.4652385673031297E-3</v>
      </c>
      <c r="P14" s="11">
        <v>0</v>
      </c>
      <c r="Q14" s="11">
        <v>0</v>
      </c>
      <c r="R14" s="11">
        <v>8.6903623881115794E-3</v>
      </c>
      <c r="S14" s="11">
        <v>1.05674733171299E-2</v>
      </c>
      <c r="T14" s="11">
        <v>1.3828867761452E-2</v>
      </c>
      <c r="U14" s="11">
        <v>0</v>
      </c>
    </row>
    <row r="15" spans="1:21" ht="18.75" x14ac:dyDescent="0.3">
      <c r="B15" s="15" t="s">
        <v>11</v>
      </c>
      <c r="C15" s="11">
        <v>0.92230915899755295</v>
      </c>
      <c r="D15" s="11">
        <v>0.868624058128874</v>
      </c>
      <c r="E15" s="11">
        <v>0.96333424883273799</v>
      </c>
      <c r="F15" s="11">
        <v>0.94696969696969702</v>
      </c>
      <c r="G15" s="11">
        <v>1.92522321428571</v>
      </c>
      <c r="H15" s="11">
        <v>1.7053847186786599</v>
      </c>
      <c r="I15" s="11">
        <v>1.6988062442607901</v>
      </c>
      <c r="J15" s="11">
        <v>1.7397757255936701</v>
      </c>
      <c r="K15" s="11">
        <v>1.7904425671416</v>
      </c>
      <c r="L15" s="11">
        <v>1.20319892408559</v>
      </c>
      <c r="M15" s="11">
        <v>0.94091903719912495</v>
      </c>
      <c r="N15" s="11">
        <v>1.10031405033908</v>
      </c>
      <c r="O15" s="11">
        <v>1.07322960217232</v>
      </c>
      <c r="P15" s="11">
        <v>1.1142694712905099</v>
      </c>
      <c r="Q15" s="11">
        <v>0.57622447701365398</v>
      </c>
      <c r="R15" s="11">
        <v>0</v>
      </c>
      <c r="S15" s="11">
        <v>0</v>
      </c>
      <c r="T15" s="11">
        <v>3.4572169403630101E-3</v>
      </c>
      <c r="U15" s="11">
        <v>0</v>
      </c>
    </row>
    <row r="16" spans="1:21" ht="18.75" x14ac:dyDescent="0.3">
      <c r="B16" s="15" t="s">
        <v>12</v>
      </c>
      <c r="C16" s="11">
        <v>1.5862266349018199</v>
      </c>
      <c r="D16" s="11">
        <v>1.6348745665497</v>
      </c>
      <c r="E16" s="11">
        <v>1.7347569349079901</v>
      </c>
      <c r="F16" s="11">
        <v>1.7992424242424201</v>
      </c>
      <c r="G16" s="11">
        <v>0.20926339285714299</v>
      </c>
      <c r="H16" s="11">
        <v>0.15442460051027301</v>
      </c>
      <c r="I16" s="11">
        <v>0.17217630853994501</v>
      </c>
      <c r="J16" s="11">
        <v>0.18964379947229601</v>
      </c>
      <c r="K16" s="11">
        <v>0.109275837431177</v>
      </c>
      <c r="L16" s="11">
        <v>0.30980571099209903</v>
      </c>
      <c r="M16" s="11">
        <v>0.91174325309992699</v>
      </c>
      <c r="N16" s="11">
        <v>0.11606208183514601</v>
      </c>
      <c r="O16" s="11">
        <v>9.6978578509546998E-2</v>
      </c>
      <c r="P16" s="11">
        <v>6.8220579874928897E-2</v>
      </c>
      <c r="Q16" s="11">
        <v>6.2633095327571095E-2</v>
      </c>
      <c r="R16" s="11">
        <v>0</v>
      </c>
      <c r="S16" s="11">
        <v>0</v>
      </c>
      <c r="T16" s="11">
        <v>0</v>
      </c>
      <c r="U16" s="11">
        <v>0</v>
      </c>
    </row>
    <row r="17" spans="2:21" ht="18.75" x14ac:dyDescent="0.3">
      <c r="B17" s="15" t="s">
        <v>13</v>
      </c>
      <c r="C17" s="11">
        <v>0.48010061554461803</v>
      </c>
      <c r="D17" s="11">
        <v>0.43844833410314599</v>
      </c>
      <c r="E17" s="11">
        <v>0.421587475968141</v>
      </c>
      <c r="F17" s="11">
        <v>9.4696969696969696E-2</v>
      </c>
      <c r="G17" s="11">
        <v>0.25111607142857101</v>
      </c>
      <c r="H17" s="11">
        <v>0.268564522626561</v>
      </c>
      <c r="I17" s="11">
        <v>0.264003673094582</v>
      </c>
      <c r="J17" s="11">
        <v>0.33393799472295499</v>
      </c>
      <c r="K17" s="11">
        <v>0.218551674862354</v>
      </c>
      <c r="L17" s="11">
        <v>0.22815149259108</v>
      </c>
      <c r="M17" s="11">
        <v>0.189642596644785</v>
      </c>
      <c r="N17" s="11">
        <v>0.134267898593601</v>
      </c>
      <c r="O17" s="11">
        <v>0.16809620274988099</v>
      </c>
      <c r="P17" s="11">
        <v>0.170551449687322</v>
      </c>
      <c r="Q17" s="11">
        <v>0.112739571589628</v>
      </c>
      <c r="R17" s="11">
        <v>0</v>
      </c>
      <c r="S17" s="11">
        <v>0</v>
      </c>
      <c r="T17" s="11">
        <v>0</v>
      </c>
      <c r="U17" s="11">
        <v>0</v>
      </c>
    </row>
    <row r="18" spans="2:21" ht="18.75" x14ac:dyDescent="0.3">
      <c r="B18" s="15" t="s">
        <v>14</v>
      </c>
      <c r="C18" s="11">
        <v>0.68810390489896101</v>
      </c>
      <c r="D18" s="11">
        <v>0.68559256016600401</v>
      </c>
      <c r="E18" s="11">
        <v>0.71614940950288397</v>
      </c>
      <c r="F18" s="11">
        <v>0.56818181818181801</v>
      </c>
      <c r="G18" s="11">
        <v>1.3811383928571399</v>
      </c>
      <c r="H18" s="11">
        <v>1.57110245736538</v>
      </c>
      <c r="I18" s="11">
        <v>1.4003673094582201</v>
      </c>
      <c r="J18" s="11">
        <v>1.5212730870712401</v>
      </c>
      <c r="K18" s="11">
        <v>1.37015088471399</v>
      </c>
      <c r="L18" s="11">
        <v>1.1023319484137499</v>
      </c>
      <c r="M18" s="11">
        <v>0.81692195477753504</v>
      </c>
      <c r="N18" s="11">
        <v>1.0491101907059299</v>
      </c>
      <c r="O18" s="11">
        <v>0.90728847894487297</v>
      </c>
      <c r="P18" s="11">
        <v>1.0574189880614</v>
      </c>
      <c r="Q18" s="11">
        <v>0.68896404860328198</v>
      </c>
      <c r="R18" s="11">
        <v>0</v>
      </c>
      <c r="S18" s="11">
        <v>0</v>
      </c>
      <c r="T18" s="11">
        <v>0</v>
      </c>
      <c r="U18" s="11">
        <v>0</v>
      </c>
    </row>
    <row r="19" spans="2:21" ht="18.75" x14ac:dyDescent="0.3">
      <c r="B19" s="15" t="s">
        <v>15</v>
      </c>
      <c r="C19" s="11">
        <v>0.13786264526973899</v>
      </c>
      <c r="D19" s="11">
        <v>0.13029360871933099</v>
      </c>
      <c r="E19" s="11">
        <v>0.13354847569349099</v>
      </c>
      <c r="F19" s="11">
        <v>0.66287878787878796</v>
      </c>
      <c r="G19" s="11">
        <v>6.9754464285714302E-2</v>
      </c>
      <c r="H19" s="11">
        <v>0.127568148247617</v>
      </c>
      <c r="I19" s="11">
        <v>0.103305785123967</v>
      </c>
      <c r="J19" s="11">
        <v>9.8944591029023796E-2</v>
      </c>
      <c r="K19" s="11">
        <v>0.109275837431177</v>
      </c>
      <c r="L19" s="11">
        <v>0.10567016498955301</v>
      </c>
      <c r="M19" s="11">
        <v>0.13129102844638901</v>
      </c>
      <c r="N19" s="11">
        <v>7.2823267033817293E-2</v>
      </c>
      <c r="O19" s="11">
        <v>0.11421921468902201</v>
      </c>
      <c r="P19" s="11">
        <v>4.5480386583286E-2</v>
      </c>
      <c r="Q19" s="11">
        <v>3.75798571965427E-2</v>
      </c>
      <c r="R19" s="11">
        <v>0</v>
      </c>
      <c r="S19" s="11">
        <v>0</v>
      </c>
      <c r="T19" s="11">
        <v>0</v>
      </c>
      <c r="U19" s="11">
        <v>0</v>
      </c>
    </row>
    <row r="20" spans="2:21" ht="18.75" x14ac:dyDescent="0.3">
      <c r="B20" s="15" t="s">
        <v>16</v>
      </c>
      <c r="C20" s="11">
        <v>0.18180132461009499</v>
      </c>
      <c r="D20" s="11">
        <v>0.19268287638652401</v>
      </c>
      <c r="E20" s="11">
        <v>0.16581982971711101</v>
      </c>
      <c r="F20" s="11">
        <v>0</v>
      </c>
      <c r="G20" s="11">
        <v>0.15345982142857101</v>
      </c>
      <c r="H20" s="11">
        <v>0.107425809050624</v>
      </c>
      <c r="I20" s="11">
        <v>0.103305785123967</v>
      </c>
      <c r="J20" s="11">
        <v>9.8944591029023796E-2</v>
      </c>
      <c r="K20" s="11">
        <v>8.8261253309797005E-2</v>
      </c>
      <c r="L20" s="11">
        <v>9.1260597036432203E-2</v>
      </c>
      <c r="M20" s="11">
        <v>5.83515681983953E-2</v>
      </c>
      <c r="N20" s="11">
        <v>6.2582495107186706E-2</v>
      </c>
      <c r="O20" s="11">
        <v>4.9566829015990702E-2</v>
      </c>
      <c r="P20" s="11">
        <v>4.5480386583286E-2</v>
      </c>
      <c r="Q20" s="11">
        <v>1.2526619065514199E-2</v>
      </c>
      <c r="R20" s="11">
        <v>0</v>
      </c>
      <c r="S20" s="11">
        <v>0</v>
      </c>
      <c r="T20" s="11">
        <v>0</v>
      </c>
      <c r="U20" s="11">
        <v>0</v>
      </c>
    </row>
    <row r="21" spans="2:21" ht="18.75" x14ac:dyDescent="0.3">
      <c r="B21" s="15" t="s">
        <v>17</v>
      </c>
      <c r="C21" s="11">
        <v>0.47123225824656501</v>
      </c>
      <c r="D21" s="11">
        <v>0.440861178709059</v>
      </c>
      <c r="E21" s="11">
        <v>0.430513595166163</v>
      </c>
      <c r="F21" s="11">
        <v>0.94696969696969702</v>
      </c>
      <c r="G21" s="11">
        <v>0.48828125</v>
      </c>
      <c r="H21" s="11">
        <v>0.49684436685913802</v>
      </c>
      <c r="I21" s="11">
        <v>0.596877869605142</v>
      </c>
      <c r="J21" s="11">
        <v>0.478232189973615</v>
      </c>
      <c r="K21" s="11">
        <v>0.42869751607615703</v>
      </c>
      <c r="L21" s="11">
        <v>0.37945195609885002</v>
      </c>
      <c r="M21" s="11">
        <v>0.32093362509117401</v>
      </c>
      <c r="N21" s="11">
        <v>0.31860179327295102</v>
      </c>
      <c r="O21" s="11">
        <v>0.29309081505107498</v>
      </c>
      <c r="P21" s="11">
        <v>0.30699260943717999</v>
      </c>
      <c r="Q21" s="11">
        <v>0.20042590504822699</v>
      </c>
      <c r="R21" s="11">
        <v>0</v>
      </c>
      <c r="S21" s="11">
        <v>0</v>
      </c>
      <c r="T21" s="11">
        <v>0</v>
      </c>
      <c r="U21" s="11">
        <v>0</v>
      </c>
    </row>
    <row r="22" spans="2:21" ht="18.75" x14ac:dyDescent="0.3">
      <c r="B22" s="15" t="s">
        <v>18</v>
      </c>
      <c r="C22" s="11">
        <v>0.88522330120569304</v>
      </c>
      <c r="D22" s="11">
        <v>0.87207097899446395</v>
      </c>
      <c r="E22" s="11">
        <v>0.87201318319143095</v>
      </c>
      <c r="F22" s="11">
        <v>0.37878787878787901</v>
      </c>
      <c r="G22" s="11">
        <v>1.5625</v>
      </c>
      <c r="H22" s="11">
        <v>1.57110245736538</v>
      </c>
      <c r="I22" s="11">
        <v>1.76767676767677</v>
      </c>
      <c r="J22" s="11">
        <v>1.6573218997361501</v>
      </c>
      <c r="K22" s="11">
        <v>1.58870255957635</v>
      </c>
      <c r="L22" s="11">
        <v>1.10953673239031</v>
      </c>
      <c r="M22" s="11">
        <v>1.0795040116703101</v>
      </c>
      <c r="N22" s="11">
        <v>1.1503800464248299</v>
      </c>
      <c r="O22" s="11">
        <v>0.987026421274945</v>
      </c>
      <c r="P22" s="11">
        <v>1.29619101762365</v>
      </c>
      <c r="Q22" s="11">
        <v>0.42590504822748299</v>
      </c>
      <c r="R22" s="11">
        <v>0</v>
      </c>
      <c r="S22" s="11">
        <v>0</v>
      </c>
      <c r="T22" s="11">
        <v>0</v>
      </c>
      <c r="U22" s="11">
        <v>0</v>
      </c>
    </row>
    <row r="23" spans="2:21" ht="18.75" x14ac:dyDescent="0.3">
      <c r="B23" s="15" t="s">
        <v>19</v>
      </c>
      <c r="C23" s="11">
        <v>0.38859529251470298</v>
      </c>
      <c r="D23" s="11">
        <v>0.42741818733325498</v>
      </c>
      <c r="E23" s="11">
        <v>0.47068113155726499</v>
      </c>
      <c r="F23" s="11">
        <v>0.47348484848484901</v>
      </c>
      <c r="G23" s="11">
        <v>0.64174107142857095</v>
      </c>
      <c r="H23" s="11">
        <v>0.69155364576339495</v>
      </c>
      <c r="I23" s="11">
        <v>0.53948576675849402</v>
      </c>
      <c r="J23" s="11">
        <v>0.58542216358839005</v>
      </c>
      <c r="K23" s="11">
        <v>0.69348127600554799</v>
      </c>
      <c r="L23" s="11">
        <v>0.381853550757703</v>
      </c>
      <c r="M23" s="11">
        <v>0.39387308533916898</v>
      </c>
      <c r="N23" s="11">
        <v>0.33680761003140502</v>
      </c>
      <c r="O23" s="11">
        <v>0.40299987069522902</v>
      </c>
      <c r="P23" s="11">
        <v>0.53439454235360995</v>
      </c>
      <c r="Q23" s="11">
        <v>0.17537266691719899</v>
      </c>
      <c r="R23" s="11">
        <v>0</v>
      </c>
      <c r="S23" s="11">
        <v>0</v>
      </c>
      <c r="T23" s="11">
        <v>0</v>
      </c>
      <c r="U23" s="11">
        <v>0</v>
      </c>
    </row>
    <row r="24" spans="2:21" ht="18.75" x14ac:dyDescent="0.3">
      <c r="B24" s="15" t="s">
        <v>20</v>
      </c>
      <c r="C24" s="11">
        <v>0.22896486114974199</v>
      </c>
      <c r="D24" s="11">
        <v>0.182686805876311</v>
      </c>
      <c r="E24" s="11">
        <v>0.150370777258995</v>
      </c>
      <c r="F24" s="11">
        <v>0.47348484848484901</v>
      </c>
      <c r="G24" s="11">
        <v>0.18136160714285701</v>
      </c>
      <c r="H24" s="11">
        <v>0.22827984423257699</v>
      </c>
      <c r="I24" s="11">
        <v>0.27548209366391202</v>
      </c>
      <c r="J24" s="11">
        <v>0.247361477572559</v>
      </c>
      <c r="K24" s="11">
        <v>0.21434875803807801</v>
      </c>
      <c r="L24" s="11">
        <v>0.115276543624967</v>
      </c>
      <c r="M24" s="11">
        <v>8.7527352297592995E-2</v>
      </c>
      <c r="N24" s="11">
        <v>0.100131992171499</v>
      </c>
      <c r="O24" s="11">
        <v>7.7582862807637598E-2</v>
      </c>
      <c r="P24" s="11">
        <v>5.68504832291074E-2</v>
      </c>
      <c r="Q24" s="11">
        <v>2.5053238131028398E-2</v>
      </c>
      <c r="R24" s="11">
        <v>0</v>
      </c>
      <c r="S24" s="11">
        <v>0</v>
      </c>
      <c r="T24" s="11">
        <v>0</v>
      </c>
      <c r="U24" s="11">
        <v>0</v>
      </c>
    </row>
    <row r="25" spans="2:21" ht="18.75" x14ac:dyDescent="0.3">
      <c r="B25" s="15" t="s">
        <v>21</v>
      </c>
      <c r="C25" s="11">
        <v>0.13141293087115499</v>
      </c>
      <c r="D25" s="11">
        <v>0.12408915116126799</v>
      </c>
      <c r="E25" s="11">
        <v>0.112606426805823</v>
      </c>
      <c r="F25" s="11">
        <v>0.189393939393939</v>
      </c>
      <c r="G25" s="11">
        <v>8.3705357142857095E-2</v>
      </c>
      <c r="H25" s="11">
        <v>0.107425809050624</v>
      </c>
      <c r="I25" s="11">
        <v>0.114784205693297</v>
      </c>
      <c r="J25" s="11">
        <v>0.13604881266490801</v>
      </c>
      <c r="K25" s="11">
        <v>0.105072920606901</v>
      </c>
      <c r="L25" s="11">
        <v>9.6063786354139105E-2</v>
      </c>
      <c r="M25" s="11">
        <v>7.2939460247994206E-2</v>
      </c>
      <c r="N25" s="11">
        <v>5.3479586727959598E-2</v>
      </c>
      <c r="O25" s="11">
        <v>4.0946510926253198E-2</v>
      </c>
      <c r="P25" s="11">
        <v>2.2740193291643E-2</v>
      </c>
      <c r="Q25" s="11">
        <v>2.5053238131028398E-2</v>
      </c>
      <c r="R25" s="11">
        <v>0</v>
      </c>
      <c r="S25" s="11">
        <v>0</v>
      </c>
      <c r="T25" s="11">
        <v>0</v>
      </c>
      <c r="U25" s="11">
        <v>0</v>
      </c>
    </row>
    <row r="26" spans="2:21" ht="18.75" x14ac:dyDescent="0.3">
      <c r="B26" s="15" t="s">
        <v>22</v>
      </c>
      <c r="C26" s="11">
        <v>0.141490609618943</v>
      </c>
      <c r="D26" s="11">
        <v>0.12822545619997699</v>
      </c>
      <c r="E26" s="11">
        <v>0.13766822301565501</v>
      </c>
      <c r="F26" s="11">
        <v>9.4696969696969696E-2</v>
      </c>
      <c r="G26" s="11">
        <v>0.390625</v>
      </c>
      <c r="H26" s="11">
        <v>0.27527863569222499</v>
      </c>
      <c r="I26" s="11">
        <v>0.37878787878787901</v>
      </c>
      <c r="J26" s="11">
        <v>0.37104221635883899</v>
      </c>
      <c r="K26" s="11">
        <v>0.231160425335183</v>
      </c>
      <c r="L26" s="11">
        <v>0.247364249861908</v>
      </c>
      <c r="M26" s="11">
        <v>0.26987600291757802</v>
      </c>
      <c r="N26" s="11">
        <v>0.129716444403987</v>
      </c>
      <c r="O26" s="11">
        <v>0.14870048704797201</v>
      </c>
      <c r="P26" s="11">
        <v>0.15918135304150099</v>
      </c>
      <c r="Q26" s="11">
        <v>5.0106476262056901E-2</v>
      </c>
      <c r="R26" s="11">
        <v>0</v>
      </c>
      <c r="S26" s="11">
        <v>3.5224911057099599E-3</v>
      </c>
      <c r="T26" s="11">
        <v>3.4572169403630101E-3</v>
      </c>
      <c r="U26" s="11">
        <v>0</v>
      </c>
    </row>
    <row r="27" spans="2:21" ht="18.75" x14ac:dyDescent="0.3">
      <c r="B27" s="15" t="s">
        <v>23</v>
      </c>
      <c r="C27" s="11">
        <v>0.17817336026089101</v>
      </c>
      <c r="D27" s="11">
        <v>0.197508565598351</v>
      </c>
      <c r="E27" s="11">
        <v>0.196374622356495</v>
      </c>
      <c r="F27" s="11">
        <v>0.189393939393939</v>
      </c>
      <c r="G27" s="11">
        <v>0.390625</v>
      </c>
      <c r="H27" s="11">
        <v>0.30884920102054497</v>
      </c>
      <c r="I27" s="11">
        <v>0.413223140495868</v>
      </c>
      <c r="J27" s="11">
        <v>0.30507915567282301</v>
      </c>
      <c r="K27" s="11">
        <v>0.38246543100912</v>
      </c>
      <c r="L27" s="11">
        <v>0.247364249861908</v>
      </c>
      <c r="M27" s="11">
        <v>0.22611232676878201</v>
      </c>
      <c r="N27" s="11">
        <v>0.147922261162441</v>
      </c>
      <c r="O27" s="11">
        <v>0.15947588466014401</v>
      </c>
      <c r="P27" s="11">
        <v>0.14781125639567899</v>
      </c>
      <c r="Q27" s="11">
        <v>6.2633095327571095E-2</v>
      </c>
      <c r="R27" s="11">
        <v>0</v>
      </c>
      <c r="S27" s="11">
        <v>3.5224911057099599E-3</v>
      </c>
      <c r="T27" s="11">
        <v>0</v>
      </c>
      <c r="U27" s="11">
        <v>0</v>
      </c>
    </row>
    <row r="28" spans="2:21" ht="18.75" x14ac:dyDescent="0.3">
      <c r="B28" s="15" t="s">
        <v>24</v>
      </c>
      <c r="C28" s="11">
        <v>0.27895014773877003</v>
      </c>
      <c r="D28" s="11">
        <v>0.26403413830425299</v>
      </c>
      <c r="E28" s="11">
        <v>0.27945619335347399</v>
      </c>
      <c r="F28" s="11">
        <v>0.37878787878787901</v>
      </c>
      <c r="G28" s="11">
        <v>0.26506696428571402</v>
      </c>
      <c r="H28" s="11">
        <v>0.27527863569222499</v>
      </c>
      <c r="I28" s="11">
        <v>0.45913682277318602</v>
      </c>
      <c r="J28" s="11">
        <v>0.36691952506596298</v>
      </c>
      <c r="K28" s="11">
        <v>0.28579834405077098</v>
      </c>
      <c r="L28" s="11">
        <v>0.27618338576814999</v>
      </c>
      <c r="M28" s="11">
        <v>0.233406272793581</v>
      </c>
      <c r="N28" s="11">
        <v>0.16271448727868601</v>
      </c>
      <c r="O28" s="11">
        <v>0.18964699797422499</v>
      </c>
      <c r="P28" s="11">
        <v>0.102330869812393</v>
      </c>
      <c r="Q28" s="11">
        <v>7.5159714393085303E-2</v>
      </c>
      <c r="R28" s="11">
        <v>4.3451811940557897E-3</v>
      </c>
      <c r="S28" s="11">
        <v>0</v>
      </c>
      <c r="T28" s="11">
        <v>0</v>
      </c>
      <c r="U28" s="11">
        <v>0</v>
      </c>
    </row>
    <row r="29" spans="2:21" ht="18.75" x14ac:dyDescent="0.3">
      <c r="B29" s="15" t="s">
        <v>25</v>
      </c>
      <c r="C29" s="11">
        <v>0.29588064803505398</v>
      </c>
      <c r="D29" s="11">
        <v>0.289541352709624</v>
      </c>
      <c r="E29" s="11">
        <v>0.29868168085690699</v>
      </c>
      <c r="F29" s="11">
        <v>0</v>
      </c>
      <c r="G29" s="11">
        <v>8.3705357142857095E-2</v>
      </c>
      <c r="H29" s="11">
        <v>0.15442460051027301</v>
      </c>
      <c r="I29" s="11">
        <v>0.21808999081726399</v>
      </c>
      <c r="J29" s="11">
        <v>0.14841688654353599</v>
      </c>
      <c r="K29" s="11">
        <v>0.14289917202538599</v>
      </c>
      <c r="L29" s="11">
        <v>0.120079732942674</v>
      </c>
      <c r="M29" s="11">
        <v>3.6469730123997103E-2</v>
      </c>
      <c r="N29" s="11">
        <v>0.100131992171499</v>
      </c>
      <c r="O29" s="11">
        <v>7.5427783285203207E-2</v>
      </c>
      <c r="P29" s="11">
        <v>3.4110289937464497E-2</v>
      </c>
      <c r="Q29" s="11">
        <v>6.2633095327571095E-2</v>
      </c>
      <c r="R29" s="11">
        <v>0</v>
      </c>
      <c r="S29" s="11">
        <v>0</v>
      </c>
      <c r="T29" s="11">
        <v>0</v>
      </c>
      <c r="U29" s="11">
        <v>0</v>
      </c>
    </row>
    <row r="30" spans="2:21" ht="18.75" x14ac:dyDescent="0.3">
      <c r="B30" s="15" t="s">
        <v>26</v>
      </c>
      <c r="C30" s="11">
        <v>0.35997468487098599</v>
      </c>
      <c r="D30" s="11">
        <v>0.29643519444080602</v>
      </c>
      <c r="E30" s="11">
        <v>0.31996704202142301</v>
      </c>
      <c r="F30" s="11">
        <v>0.189393939393939</v>
      </c>
      <c r="G30" s="11">
        <v>0.27901785714285698</v>
      </c>
      <c r="H30" s="11">
        <v>0.37599033167718499</v>
      </c>
      <c r="I30" s="11">
        <v>0.25252525252525299</v>
      </c>
      <c r="J30" s="11">
        <v>0.38341029023746698</v>
      </c>
      <c r="K30" s="11">
        <v>0.31942167864498</v>
      </c>
      <c r="L30" s="11">
        <v>0.20173395134369199</v>
      </c>
      <c r="M30" s="11">
        <v>0.16046681254558701</v>
      </c>
      <c r="N30" s="11">
        <v>0.17295525920531599</v>
      </c>
      <c r="O30" s="11">
        <v>0.21550795224343799</v>
      </c>
      <c r="P30" s="11">
        <v>0.170551449687322</v>
      </c>
      <c r="Q30" s="11">
        <v>0.112739571589628</v>
      </c>
      <c r="R30" s="11">
        <v>0</v>
      </c>
      <c r="S30" s="11">
        <v>0</v>
      </c>
      <c r="T30" s="11">
        <v>0</v>
      </c>
      <c r="U30" s="11">
        <v>0</v>
      </c>
    </row>
    <row r="31" spans="2:21" ht="18.75" x14ac:dyDescent="0.3">
      <c r="B31" s="15" t="s">
        <v>27</v>
      </c>
      <c r="C31" s="11">
        <v>0.56515622417594802</v>
      </c>
      <c r="D31" s="11">
        <v>0.57012071116871299</v>
      </c>
      <c r="E31" s="11">
        <v>0.58397418291678105</v>
      </c>
      <c r="F31" s="11">
        <v>1.51515151515152</v>
      </c>
      <c r="G31" s="11">
        <v>1.26953125</v>
      </c>
      <c r="H31" s="11">
        <v>1.21525446488519</v>
      </c>
      <c r="I31" s="11">
        <v>1.2626262626262601</v>
      </c>
      <c r="J31" s="11">
        <v>0.89874670184696603</v>
      </c>
      <c r="K31" s="11">
        <v>1.0087000378262501</v>
      </c>
      <c r="L31" s="11">
        <v>0.94142510627056397</v>
      </c>
      <c r="M31" s="11">
        <v>0.78774617067833697</v>
      </c>
      <c r="N31" s="11">
        <v>0.50748714214191404</v>
      </c>
      <c r="O31" s="11">
        <v>0.45903193827852201</v>
      </c>
      <c r="P31" s="11">
        <v>0.45480386583285998</v>
      </c>
      <c r="Q31" s="11">
        <v>0.32569209570336999</v>
      </c>
      <c r="R31" s="11">
        <v>4.3451811940557897E-3</v>
      </c>
      <c r="S31" s="11">
        <v>3.5224911057099599E-3</v>
      </c>
      <c r="T31" s="11">
        <v>0</v>
      </c>
      <c r="U31" s="11">
        <v>0</v>
      </c>
    </row>
    <row r="32" spans="2:21" ht="18.75" x14ac:dyDescent="0.3">
      <c r="B32" s="15" t="s">
        <v>28</v>
      </c>
      <c r="C32" s="11">
        <v>6.2884715386196804E-2</v>
      </c>
      <c r="D32" s="11">
        <v>4.7912200031711698E-2</v>
      </c>
      <c r="E32" s="11">
        <v>4.8407031035429801E-2</v>
      </c>
      <c r="F32" s="11">
        <v>1.89393939393939</v>
      </c>
      <c r="G32" s="11">
        <v>1.5206473214285701</v>
      </c>
      <c r="H32" s="11">
        <v>1.1145427689002301</v>
      </c>
      <c r="I32" s="11">
        <v>0.51652892561983499</v>
      </c>
      <c r="J32" s="11">
        <v>0.84515171503957798</v>
      </c>
      <c r="K32" s="11">
        <v>0.56319085445299</v>
      </c>
      <c r="L32" s="11">
        <v>0.62681620596075804</v>
      </c>
      <c r="M32" s="11">
        <v>0.86068563092633099</v>
      </c>
      <c r="N32" s="11">
        <v>0.17636884984752599</v>
      </c>
      <c r="O32" s="11">
        <v>0.31248653075298499</v>
      </c>
      <c r="P32" s="11">
        <v>0.29562251279135898</v>
      </c>
      <c r="Q32" s="11">
        <v>0.16284604785168499</v>
      </c>
      <c r="R32" s="11">
        <v>0</v>
      </c>
      <c r="S32" s="11">
        <v>0</v>
      </c>
      <c r="T32" s="11">
        <v>0</v>
      </c>
      <c r="U32" s="11">
        <v>0</v>
      </c>
    </row>
    <row r="33" spans="2:21" ht="18.75" x14ac:dyDescent="0.3">
      <c r="B33" s="15" t="s">
        <v>29</v>
      </c>
      <c r="C33" s="11">
        <v>4.4462718635240401</v>
      </c>
      <c r="D33" s="11">
        <v>4.2314400545992301</v>
      </c>
      <c r="E33" s="11">
        <v>4.3816945893985197</v>
      </c>
      <c r="F33" s="11">
        <v>6.6287878787878798</v>
      </c>
      <c r="G33" s="11">
        <v>4.6875</v>
      </c>
      <c r="H33" s="11">
        <v>3.6524775077212301</v>
      </c>
      <c r="I33" s="11">
        <v>3.55831037649219</v>
      </c>
      <c r="J33" s="11">
        <v>3.9536609498680702</v>
      </c>
      <c r="K33" s="11">
        <v>4.1608876560332897</v>
      </c>
      <c r="L33" s="11">
        <v>2.21186868080405</v>
      </c>
      <c r="M33" s="11">
        <v>4.2231947483588597</v>
      </c>
      <c r="N33" s="11">
        <v>2.90724136361567</v>
      </c>
      <c r="O33" s="11">
        <v>2.7455713115814002</v>
      </c>
      <c r="P33" s="11">
        <v>4.5252984650369497</v>
      </c>
      <c r="Q33" s="11">
        <v>1.31529500187899</v>
      </c>
      <c r="R33" s="11">
        <v>0</v>
      </c>
      <c r="S33" s="11">
        <v>0</v>
      </c>
      <c r="T33" s="11">
        <v>6.9144338807260201E-3</v>
      </c>
      <c r="U33" s="11">
        <v>0</v>
      </c>
    </row>
    <row r="34" spans="2:21" ht="18.75" x14ac:dyDescent="0.3">
      <c r="B34" s="15" t="s">
        <v>30</v>
      </c>
      <c r="C34" s="11">
        <v>0.40794443571045602</v>
      </c>
      <c r="D34" s="11">
        <v>0.39639589954293802</v>
      </c>
      <c r="E34" s="11">
        <v>0.45282889316121899</v>
      </c>
      <c r="F34" s="11">
        <v>0.189393939393939</v>
      </c>
      <c r="G34" s="11">
        <v>0.41852678571428598</v>
      </c>
      <c r="H34" s="11">
        <v>0.443131462333826</v>
      </c>
      <c r="I34" s="11">
        <v>0.42470156106519702</v>
      </c>
      <c r="J34" s="11">
        <v>0.36691952506596298</v>
      </c>
      <c r="K34" s="11">
        <v>0.35304501323918802</v>
      </c>
      <c r="L34" s="11">
        <v>0.22815149259108</v>
      </c>
      <c r="M34" s="11">
        <v>0.145878920495988</v>
      </c>
      <c r="N34" s="11">
        <v>0.203677574985208</v>
      </c>
      <c r="O34" s="11">
        <v>0.165941123227447</v>
      </c>
      <c r="P34" s="11">
        <v>0.13644115974985799</v>
      </c>
      <c r="Q34" s="11">
        <v>8.7686333458599497E-2</v>
      </c>
      <c r="R34" s="11">
        <v>0</v>
      </c>
      <c r="S34" s="11">
        <v>0</v>
      </c>
      <c r="T34" s="11">
        <v>0</v>
      </c>
      <c r="U34" s="11">
        <v>0</v>
      </c>
    </row>
    <row r="35" spans="2:21" ht="18.75" x14ac:dyDescent="0.3">
      <c r="B35" s="15" t="s">
        <v>31</v>
      </c>
      <c r="C35" s="11">
        <v>0.72518976269082103</v>
      </c>
      <c r="D35" s="11">
        <v>0.663532266626223</v>
      </c>
      <c r="E35" s="11">
        <v>0.72919527602307099</v>
      </c>
      <c r="F35" s="11">
        <v>0.75757575757575801</v>
      </c>
      <c r="G35" s="11">
        <v>1.953125</v>
      </c>
      <c r="H35" s="11">
        <v>1.4099637437894501</v>
      </c>
      <c r="I35" s="11">
        <v>1.37741046831956</v>
      </c>
      <c r="J35" s="11">
        <v>1.5460092348284999</v>
      </c>
      <c r="K35" s="11">
        <v>1.4416004707266801</v>
      </c>
      <c r="L35" s="11">
        <v>0.95343307956483103</v>
      </c>
      <c r="M35" s="11">
        <v>0.91903719912472603</v>
      </c>
      <c r="N35" s="11">
        <v>0.99107914978835698</v>
      </c>
      <c r="O35" s="11">
        <v>1.00642213697685</v>
      </c>
      <c r="P35" s="11">
        <v>1.19386014781126</v>
      </c>
      <c r="Q35" s="11">
        <v>0.47601152448953998</v>
      </c>
      <c r="R35" s="11">
        <v>0</v>
      </c>
      <c r="S35" s="11">
        <v>3.5224911057099599E-3</v>
      </c>
      <c r="T35" s="11">
        <v>0</v>
      </c>
      <c r="U35" s="11">
        <v>0</v>
      </c>
    </row>
    <row r="36" spans="2:21" ht="18.75" x14ac:dyDescent="0.3">
      <c r="B36" s="15" t="s">
        <v>32</v>
      </c>
      <c r="C36" s="11">
        <v>0.10117989462779101</v>
      </c>
      <c r="D36" s="11">
        <v>0.10823331517955</v>
      </c>
      <c r="E36" s="11">
        <v>0.108143367206811</v>
      </c>
      <c r="F36" s="11">
        <v>0</v>
      </c>
      <c r="G36" s="11">
        <v>6.9754464285714302E-2</v>
      </c>
      <c r="H36" s="11">
        <v>8.7283469853632306E-2</v>
      </c>
      <c r="I36" s="11">
        <v>9.1827364554637303E-2</v>
      </c>
      <c r="J36" s="11">
        <v>0.119558047493404</v>
      </c>
      <c r="K36" s="11">
        <v>9.2464170134073001E-2</v>
      </c>
      <c r="L36" s="11">
        <v>7.2047839765604402E-2</v>
      </c>
      <c r="M36" s="11">
        <v>1.4587892049598801E-2</v>
      </c>
      <c r="N36" s="11">
        <v>3.5273769969505299E-2</v>
      </c>
      <c r="O36" s="11">
        <v>4.5256669971121898E-2</v>
      </c>
      <c r="P36" s="11">
        <v>3.4110289937464497E-2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</row>
    <row r="37" spans="2:21" ht="18.75" x14ac:dyDescent="0.3">
      <c r="B37" s="15" t="s">
        <v>33</v>
      </c>
      <c r="C37" s="11">
        <v>0.28096568348832801</v>
      </c>
      <c r="D37" s="11">
        <v>0.217156014532218</v>
      </c>
      <c r="E37" s="11">
        <v>0.210450425707223</v>
      </c>
      <c r="F37" s="11">
        <v>0.189393939393939</v>
      </c>
      <c r="G37" s="11">
        <v>0.26506696428571402</v>
      </c>
      <c r="H37" s="11">
        <v>0.33570565328320101</v>
      </c>
      <c r="I37" s="11">
        <v>0.37878787878787901</v>
      </c>
      <c r="J37" s="11">
        <v>0.42051451187335098</v>
      </c>
      <c r="K37" s="11">
        <v>0.294204177699323</v>
      </c>
      <c r="L37" s="11">
        <v>0.25216743917961498</v>
      </c>
      <c r="M37" s="11">
        <v>0.19693654266958399</v>
      </c>
      <c r="N37" s="11">
        <v>0.19229893951117399</v>
      </c>
      <c r="O37" s="11">
        <v>0.17025128227231601</v>
      </c>
      <c r="P37" s="11">
        <v>0.20466173962478701</v>
      </c>
      <c r="Q37" s="11">
        <v>0.125266190655142</v>
      </c>
      <c r="R37" s="11">
        <v>0</v>
      </c>
      <c r="S37" s="11">
        <v>0</v>
      </c>
      <c r="T37" s="11">
        <v>0</v>
      </c>
      <c r="U37" s="11">
        <v>0</v>
      </c>
    </row>
    <row r="38" spans="2:21" ht="18.75" x14ac:dyDescent="0.3">
      <c r="B38" s="15" t="s">
        <v>34</v>
      </c>
      <c r="C38" s="11">
        <v>5.65720574185824</v>
      </c>
      <c r="D38" s="11">
        <v>6.6780644849955504</v>
      </c>
      <c r="E38" s="11">
        <v>6.43779181543532</v>
      </c>
      <c r="F38" s="11">
        <v>0</v>
      </c>
      <c r="G38" s="11">
        <v>8.3705357142857095E-2</v>
      </c>
      <c r="H38" s="11">
        <v>4.0284678393984197E-2</v>
      </c>
      <c r="I38" s="11">
        <v>3.4435261707989002E-2</v>
      </c>
      <c r="J38" s="11">
        <v>7.0085751978891803E-2</v>
      </c>
      <c r="K38" s="11">
        <v>5.4637918715588603E-2</v>
      </c>
      <c r="L38" s="11">
        <v>3.6023919882802201E-2</v>
      </c>
      <c r="M38" s="11">
        <v>2.9175784099197698E-2</v>
      </c>
      <c r="N38" s="11">
        <v>3.6411633516908702E-2</v>
      </c>
      <c r="O38" s="11">
        <v>5.60320675832938E-2</v>
      </c>
      <c r="P38" s="11">
        <v>3.4110289937464497E-2</v>
      </c>
      <c r="Q38" s="11">
        <v>1.2526619065514199E-2</v>
      </c>
      <c r="R38" s="11">
        <v>8.6903623881115794E-3</v>
      </c>
      <c r="S38" s="11">
        <v>0</v>
      </c>
      <c r="T38" s="11">
        <v>6.9144338807260201E-3</v>
      </c>
      <c r="U38" s="11">
        <v>0</v>
      </c>
    </row>
    <row r="39" spans="2:21" ht="18.75" x14ac:dyDescent="0.3">
      <c r="B39" s="15" t="s">
        <v>35</v>
      </c>
      <c r="C39" s="11">
        <v>0.49541868724125598</v>
      </c>
      <c r="D39" s="11">
        <v>0.38536575277304802</v>
      </c>
      <c r="E39" s="11">
        <v>0.356358143367207</v>
      </c>
      <c r="F39" s="11">
        <v>3.7878787878787898</v>
      </c>
      <c r="G39" s="11">
        <v>0.65569196428571397</v>
      </c>
      <c r="H39" s="11">
        <v>0.61769840204108994</v>
      </c>
      <c r="I39" s="11">
        <v>0.596877869605142</v>
      </c>
      <c r="J39" s="11">
        <v>0.58542216358839005</v>
      </c>
      <c r="K39" s="11">
        <v>0.52956751985878203</v>
      </c>
      <c r="L39" s="11">
        <v>1.01587454069502</v>
      </c>
      <c r="M39" s="11">
        <v>1.8453683442742499</v>
      </c>
      <c r="N39" s="11">
        <v>0.39483865094897802</v>
      </c>
      <c r="O39" s="11">
        <v>0.39006939356062198</v>
      </c>
      <c r="P39" s="11">
        <v>0.44343376918703797</v>
      </c>
      <c r="Q39" s="11">
        <v>0.17537266691719899</v>
      </c>
      <c r="R39" s="11">
        <v>0</v>
      </c>
      <c r="S39" s="11">
        <v>0</v>
      </c>
      <c r="T39" s="11">
        <v>0</v>
      </c>
      <c r="U39" s="11">
        <v>0</v>
      </c>
    </row>
    <row r="40" spans="2:21" ht="18.75" x14ac:dyDescent="0.3">
      <c r="B40" s="15" t="s">
        <v>36</v>
      </c>
      <c r="C40" s="11">
        <v>0.20558464645487401</v>
      </c>
      <c r="D40" s="11">
        <v>0.21370909366662799</v>
      </c>
      <c r="E40" s="11">
        <v>0.19774787146388401</v>
      </c>
      <c r="F40" s="11">
        <v>0</v>
      </c>
      <c r="G40" s="11">
        <v>0.1953125</v>
      </c>
      <c r="H40" s="11">
        <v>0.20813750503558501</v>
      </c>
      <c r="I40" s="11">
        <v>0.32139577594122998</v>
      </c>
      <c r="J40" s="11">
        <v>0.25560686015831102</v>
      </c>
      <c r="K40" s="11">
        <v>0.21434875803807801</v>
      </c>
      <c r="L40" s="11">
        <v>0.17291481543744999</v>
      </c>
      <c r="M40" s="11">
        <v>7.2939460247994206E-2</v>
      </c>
      <c r="N40" s="11">
        <v>0.112648491192936</v>
      </c>
      <c r="O40" s="11">
        <v>0.107753976121719</v>
      </c>
      <c r="P40" s="11">
        <v>3.4110289937464497E-2</v>
      </c>
      <c r="Q40" s="11">
        <v>5.0106476262056901E-2</v>
      </c>
      <c r="R40" s="11">
        <v>0</v>
      </c>
      <c r="S40" s="11">
        <v>0</v>
      </c>
      <c r="T40" s="11">
        <v>0</v>
      </c>
      <c r="U40" s="11">
        <v>0</v>
      </c>
    </row>
    <row r="41" spans="2:21" ht="18.75" x14ac:dyDescent="0.3">
      <c r="B41" s="15" t="s">
        <v>37</v>
      </c>
      <c r="C41" s="11">
        <v>0.32006707702974502</v>
      </c>
      <c r="D41" s="11">
        <v>0.31332510668220098</v>
      </c>
      <c r="E41" s="11">
        <v>0.34365558912386701</v>
      </c>
      <c r="F41" s="11">
        <v>0.37878787878787901</v>
      </c>
      <c r="G41" s="11">
        <v>0.26506696428571402</v>
      </c>
      <c r="H41" s="11">
        <v>0.33570565328320101</v>
      </c>
      <c r="I41" s="11">
        <v>0.27548209366391202</v>
      </c>
      <c r="J41" s="11">
        <v>0.284465699208443</v>
      </c>
      <c r="K41" s="11">
        <v>0.30261001134787502</v>
      </c>
      <c r="L41" s="11">
        <v>0.26177381781502901</v>
      </c>
      <c r="M41" s="11">
        <v>0.15317286652078799</v>
      </c>
      <c r="N41" s="11">
        <v>0.17523098630012299</v>
      </c>
      <c r="O41" s="11">
        <v>0.16378604370501301</v>
      </c>
      <c r="P41" s="11">
        <v>0.170551449687322</v>
      </c>
      <c r="Q41" s="11">
        <v>0.112739571589628</v>
      </c>
      <c r="R41" s="11">
        <v>8.6903623881115794E-3</v>
      </c>
      <c r="S41" s="11">
        <v>3.5224911057099599E-3</v>
      </c>
      <c r="T41" s="11">
        <v>0</v>
      </c>
      <c r="U41" s="11">
        <v>0</v>
      </c>
    </row>
    <row r="42" spans="2:21" ht="18.75" x14ac:dyDescent="0.3">
      <c r="B42" s="15" t="s">
        <v>38</v>
      </c>
      <c r="C42" s="11">
        <v>0.26645382609151302</v>
      </c>
      <c r="D42" s="11">
        <v>0.26920451960263903</v>
      </c>
      <c r="E42" s="11">
        <v>0.29387530898104902</v>
      </c>
      <c r="F42" s="11">
        <v>0.37878787878787901</v>
      </c>
      <c r="G42" s="11">
        <v>0.47433035714285698</v>
      </c>
      <c r="H42" s="11">
        <v>0.36256210554585699</v>
      </c>
      <c r="I42" s="11">
        <v>0.36730945821854899</v>
      </c>
      <c r="J42" s="11">
        <v>0.34630606860158297</v>
      </c>
      <c r="K42" s="11">
        <v>0.243769175808011</v>
      </c>
      <c r="L42" s="11">
        <v>0.256970628497322</v>
      </c>
      <c r="M42" s="11">
        <v>0.167760758570387</v>
      </c>
      <c r="N42" s="11">
        <v>0.149060124709845</v>
      </c>
      <c r="O42" s="11">
        <v>0.16809620274988099</v>
      </c>
      <c r="P42" s="11">
        <v>6.8220579874928897E-2</v>
      </c>
      <c r="Q42" s="11">
        <v>8.7686333458599497E-2</v>
      </c>
      <c r="R42" s="11">
        <v>0</v>
      </c>
      <c r="S42" s="11">
        <v>0</v>
      </c>
      <c r="T42" s="11">
        <v>0</v>
      </c>
      <c r="U42" s="11">
        <v>0</v>
      </c>
    </row>
    <row r="43" spans="2:21" ht="18.75" x14ac:dyDescent="0.3">
      <c r="B43" s="15" t="s">
        <v>39</v>
      </c>
      <c r="C43" s="11">
        <v>0.11488553772478299</v>
      </c>
      <c r="D43" s="11">
        <v>0.111680236045141</v>
      </c>
      <c r="E43" s="11">
        <v>0.10196374622356499</v>
      </c>
      <c r="F43" s="11">
        <v>0</v>
      </c>
      <c r="G43" s="11">
        <v>5.5803571428571397E-2</v>
      </c>
      <c r="H43" s="11">
        <v>6.0427017590976198E-2</v>
      </c>
      <c r="I43" s="11">
        <v>5.73921028466483E-2</v>
      </c>
      <c r="J43" s="11">
        <v>4.9472295514511898E-2</v>
      </c>
      <c r="K43" s="11">
        <v>8.4058336485520996E-2</v>
      </c>
      <c r="L43" s="11">
        <v>6.2441461130190501E-2</v>
      </c>
      <c r="M43" s="11">
        <v>2.18818380743982E-2</v>
      </c>
      <c r="N43" s="11">
        <v>4.21009512539256E-2</v>
      </c>
      <c r="O43" s="11">
        <v>3.8791431403818799E-2</v>
      </c>
      <c r="P43" s="11">
        <v>1.13700966458215E-2</v>
      </c>
      <c r="Q43" s="11">
        <v>1.2526619065514199E-2</v>
      </c>
      <c r="R43" s="11">
        <v>0</v>
      </c>
      <c r="S43" s="11">
        <v>0</v>
      </c>
      <c r="T43" s="11">
        <v>0</v>
      </c>
      <c r="U43" s="11">
        <v>0</v>
      </c>
    </row>
    <row r="44" spans="2:21" ht="18.75" x14ac:dyDescent="0.3">
      <c r="B44" s="15" t="s">
        <v>40</v>
      </c>
      <c r="C44" s="11">
        <v>0.11609485917451701</v>
      </c>
      <c r="D44" s="11">
        <v>0.120297538209118</v>
      </c>
      <c r="E44" s="11">
        <v>0.10848667948365801</v>
      </c>
      <c r="F44" s="11">
        <v>0</v>
      </c>
      <c r="G44" s="11">
        <v>0.18136160714285701</v>
      </c>
      <c r="H44" s="11">
        <v>0.28199274875788899</v>
      </c>
      <c r="I44" s="11">
        <v>0.298438934802571</v>
      </c>
      <c r="J44" s="11">
        <v>0.22674802110817899</v>
      </c>
      <c r="K44" s="11">
        <v>0.23956625898373499</v>
      </c>
      <c r="L44" s="11">
        <v>0.13689089555464801</v>
      </c>
      <c r="M44" s="11">
        <v>0.19693654266958399</v>
      </c>
      <c r="N44" s="11">
        <v>8.6477629602657993E-2</v>
      </c>
      <c r="O44" s="11">
        <v>0.11421921468902201</v>
      </c>
      <c r="P44" s="11">
        <v>1.13700966458215E-2</v>
      </c>
      <c r="Q44" s="11">
        <v>6.2633095327571095E-2</v>
      </c>
      <c r="R44" s="11">
        <v>0</v>
      </c>
      <c r="S44" s="11">
        <v>0</v>
      </c>
      <c r="T44" s="11">
        <v>0</v>
      </c>
      <c r="U44" s="11">
        <v>0</v>
      </c>
    </row>
    <row r="45" spans="2:21" ht="18.75" x14ac:dyDescent="0.3">
      <c r="B45" s="15" t="s">
        <v>41</v>
      </c>
      <c r="C45" s="11">
        <v>0.89288233705401199</v>
      </c>
      <c r="D45" s="11">
        <v>0.88827150706274105</v>
      </c>
      <c r="E45" s="11">
        <v>0.91630046690469602</v>
      </c>
      <c r="F45" s="11">
        <v>1.7045454545454499</v>
      </c>
      <c r="G45" s="11">
        <v>0.59988839285714302</v>
      </c>
      <c r="H45" s="11">
        <v>0.436417349268162</v>
      </c>
      <c r="I45" s="11">
        <v>0.66574839302111999</v>
      </c>
      <c r="J45" s="11">
        <v>0.58129947229551504</v>
      </c>
      <c r="K45" s="11">
        <v>0.50855293573740201</v>
      </c>
      <c r="L45" s="11">
        <v>0.54035879824203303</v>
      </c>
      <c r="M45" s="11">
        <v>1.0795040116703101</v>
      </c>
      <c r="N45" s="11">
        <v>0.33680761003140502</v>
      </c>
      <c r="O45" s="11">
        <v>0.35774320072410698</v>
      </c>
      <c r="P45" s="11">
        <v>0.363843092666288</v>
      </c>
      <c r="Q45" s="11">
        <v>0.125266190655142</v>
      </c>
      <c r="R45" s="11">
        <v>4.3451811940557897E-3</v>
      </c>
      <c r="S45" s="11">
        <v>7.0449822114199197E-3</v>
      </c>
      <c r="T45" s="11">
        <v>1.0371650821089E-2</v>
      </c>
      <c r="U45" s="11">
        <v>0</v>
      </c>
    </row>
    <row r="46" spans="2:21" ht="18.75" x14ac:dyDescent="0.3">
      <c r="B46" s="15" t="s">
        <v>42</v>
      </c>
      <c r="C46" s="11">
        <v>0.879982908256844</v>
      </c>
      <c r="D46" s="11">
        <v>0.88965027540897701</v>
      </c>
      <c r="E46" s="11">
        <v>0.88677561109585301</v>
      </c>
      <c r="F46" s="11">
        <v>0.66287878787878796</v>
      </c>
      <c r="G46" s="11">
        <v>1.7578125</v>
      </c>
      <c r="H46" s="11">
        <v>1.6181012488250299</v>
      </c>
      <c r="I46" s="11">
        <v>1.6873278236914599</v>
      </c>
      <c r="J46" s="11">
        <v>1.78100263852243</v>
      </c>
      <c r="K46" s="11">
        <v>1.6349346446433799</v>
      </c>
      <c r="L46" s="11">
        <v>1.18638776147362</v>
      </c>
      <c r="M46" s="11">
        <v>1.06491611962071</v>
      </c>
      <c r="N46" s="11">
        <v>1.16744799963588</v>
      </c>
      <c r="O46" s="11">
        <v>1.0624542045601499</v>
      </c>
      <c r="P46" s="11">
        <v>1.19386014781126</v>
      </c>
      <c r="Q46" s="11">
        <v>0.46348490542402598</v>
      </c>
      <c r="R46" s="11">
        <v>0</v>
      </c>
      <c r="S46" s="11">
        <v>0</v>
      </c>
      <c r="T46" s="11">
        <v>0</v>
      </c>
      <c r="U46" s="11">
        <v>0</v>
      </c>
    </row>
    <row r="47" spans="2:21" ht="18.75" x14ac:dyDescent="0.3">
      <c r="B47" s="15" t="s">
        <v>43</v>
      </c>
      <c r="C47" s="11">
        <v>1.59025770640094</v>
      </c>
      <c r="D47" s="11">
        <v>1.5000999607051</v>
      </c>
      <c r="E47" s="11">
        <v>1.5603542982697101</v>
      </c>
      <c r="F47" s="11">
        <v>3.3143939393939399</v>
      </c>
      <c r="G47" s="11">
        <v>1.49274553571429</v>
      </c>
      <c r="H47" s="11">
        <v>1.3831072915267899</v>
      </c>
      <c r="I47" s="11">
        <v>1.3544536271809</v>
      </c>
      <c r="J47" s="11">
        <v>1.42232849604222</v>
      </c>
      <c r="K47" s="11">
        <v>1.52986172403648</v>
      </c>
      <c r="L47" s="11">
        <v>1.0999303537548899</v>
      </c>
      <c r="M47" s="11">
        <v>2.20277169948942</v>
      </c>
      <c r="N47" s="11">
        <v>1.02749078330527</v>
      </c>
      <c r="O47" s="11">
        <v>0.76720830998663803</v>
      </c>
      <c r="P47" s="11">
        <v>1.19386014781126</v>
      </c>
      <c r="Q47" s="11">
        <v>0.57622447701365398</v>
      </c>
      <c r="R47" s="11">
        <v>4.3451811940557897E-3</v>
      </c>
      <c r="S47" s="11">
        <v>3.5224911057099599E-3</v>
      </c>
      <c r="T47" s="11">
        <v>6.9144338807260201E-3</v>
      </c>
      <c r="U47" s="11">
        <v>0</v>
      </c>
    </row>
    <row r="48" spans="2:21" ht="18.75" x14ac:dyDescent="0.3">
      <c r="B48" s="15" t="s">
        <v>44</v>
      </c>
      <c r="C48" s="11">
        <v>0.66673922595365098</v>
      </c>
      <c r="D48" s="11">
        <v>0.69317578607030295</v>
      </c>
      <c r="E48" s="11">
        <v>0.74876407580335103</v>
      </c>
      <c r="F48" s="11">
        <v>0.28409090909090901</v>
      </c>
      <c r="G48" s="11">
        <v>0.47433035714285698</v>
      </c>
      <c r="H48" s="11">
        <v>0.57741372364710597</v>
      </c>
      <c r="I48" s="11">
        <v>0.76905417814508703</v>
      </c>
      <c r="J48" s="11">
        <v>0.639017150395778</v>
      </c>
      <c r="K48" s="11">
        <v>0.66826377505989198</v>
      </c>
      <c r="L48" s="11">
        <v>0.425082254617066</v>
      </c>
      <c r="M48" s="11">
        <v>0.44493070751276398</v>
      </c>
      <c r="N48" s="11">
        <v>0.39483865094897802</v>
      </c>
      <c r="O48" s="11">
        <v>0.48058273350286601</v>
      </c>
      <c r="P48" s="11">
        <v>0.45480386583285998</v>
      </c>
      <c r="Q48" s="11">
        <v>0.27558561944131299</v>
      </c>
      <c r="R48" s="11">
        <v>4.3451811940557897E-3</v>
      </c>
      <c r="S48" s="11">
        <v>0</v>
      </c>
      <c r="T48" s="11">
        <v>3.4572169403630101E-3</v>
      </c>
      <c r="U48" s="11">
        <v>0</v>
      </c>
    </row>
    <row r="49" spans="2:21" ht="18.75" x14ac:dyDescent="0.3">
      <c r="B49" s="15" t="s">
        <v>45</v>
      </c>
      <c r="C49" s="11">
        <v>0.34143175597505598</v>
      </c>
      <c r="D49" s="11">
        <v>0.27506428507414299</v>
      </c>
      <c r="E49" s="11">
        <v>0.290442186212579</v>
      </c>
      <c r="F49" s="11">
        <v>0.189393939393939</v>
      </c>
      <c r="G49" s="11">
        <v>0.46037946428571402</v>
      </c>
      <c r="H49" s="11">
        <v>0.174566939707265</v>
      </c>
      <c r="I49" s="11">
        <v>0.18365472910927499</v>
      </c>
      <c r="J49" s="11">
        <v>0.20201187335092299</v>
      </c>
      <c r="K49" s="11">
        <v>0.109275837431177</v>
      </c>
      <c r="L49" s="11">
        <v>0.18972597804942501</v>
      </c>
      <c r="M49" s="11">
        <v>0.12399708242158999</v>
      </c>
      <c r="N49" s="11">
        <v>0.16157662373128201</v>
      </c>
      <c r="O49" s="11">
        <v>0.120684453256325</v>
      </c>
      <c r="P49" s="11">
        <v>0.14781125639567899</v>
      </c>
      <c r="Q49" s="11">
        <v>6.2633095327571095E-2</v>
      </c>
      <c r="R49" s="11">
        <v>0</v>
      </c>
      <c r="S49" s="11">
        <v>0</v>
      </c>
      <c r="T49" s="11">
        <v>0</v>
      </c>
      <c r="U49" s="11">
        <v>0</v>
      </c>
    </row>
    <row r="50" spans="2:21" ht="18.75" x14ac:dyDescent="0.3">
      <c r="B50" s="15" t="s">
        <v>46</v>
      </c>
      <c r="C50" s="11">
        <v>0.33659447017611799</v>
      </c>
      <c r="D50" s="11">
        <v>0.34710493116499003</v>
      </c>
      <c r="E50" s="11">
        <v>0.35464158198297202</v>
      </c>
      <c r="F50" s="11">
        <v>0.47348484848484901</v>
      </c>
      <c r="G50" s="11">
        <v>0.41852678571428598</v>
      </c>
      <c r="H50" s="11">
        <v>0.54384315831878605</v>
      </c>
      <c r="I50" s="11">
        <v>0.45913682277318602</v>
      </c>
      <c r="J50" s="11">
        <v>0.40402374670184699</v>
      </c>
      <c r="K50" s="11">
        <v>0.29840709452359898</v>
      </c>
      <c r="L50" s="11">
        <v>0.30740411633324499</v>
      </c>
      <c r="M50" s="11">
        <v>0.26987600291757802</v>
      </c>
      <c r="N50" s="11">
        <v>0.22074552819625901</v>
      </c>
      <c r="O50" s="11">
        <v>0.198267316063963</v>
      </c>
      <c r="P50" s="11">
        <v>0.22740193291642999</v>
      </c>
      <c r="Q50" s="11">
        <v>0.112739571589628</v>
      </c>
      <c r="R50" s="11">
        <v>0</v>
      </c>
      <c r="S50" s="11">
        <v>0</v>
      </c>
      <c r="T50" s="11">
        <v>0</v>
      </c>
      <c r="U50" s="11">
        <v>0</v>
      </c>
    </row>
    <row r="51" spans="2:21" ht="18.75" x14ac:dyDescent="0.3">
      <c r="B51" s="15" t="s">
        <v>47</v>
      </c>
      <c r="C51" s="11">
        <v>0.48775965139293698</v>
      </c>
      <c r="D51" s="11">
        <v>0.469470621893463</v>
      </c>
      <c r="E51" s="11">
        <v>0.45454545454545497</v>
      </c>
      <c r="F51" s="11">
        <v>0.47348484848484901</v>
      </c>
      <c r="G51" s="11">
        <v>0.69754464285714302</v>
      </c>
      <c r="H51" s="11">
        <v>0.41627501007117002</v>
      </c>
      <c r="I51" s="11">
        <v>0.63131313131313105</v>
      </c>
      <c r="J51" s="11">
        <v>0.42051451187335098</v>
      </c>
      <c r="K51" s="11">
        <v>0.48333543479174601</v>
      </c>
      <c r="L51" s="11">
        <v>0.45870457984101398</v>
      </c>
      <c r="M51" s="11">
        <v>0.46681254558716301</v>
      </c>
      <c r="N51" s="11">
        <v>0.23212416367029301</v>
      </c>
      <c r="O51" s="11">
        <v>0.24998922460238801</v>
      </c>
      <c r="P51" s="11">
        <v>0.341102899374645</v>
      </c>
      <c r="Q51" s="11">
        <v>0.100212952524114</v>
      </c>
      <c r="R51" s="11">
        <v>0</v>
      </c>
      <c r="S51" s="11">
        <v>3.5224911057099599E-3</v>
      </c>
      <c r="T51" s="11">
        <v>0</v>
      </c>
      <c r="U51" s="11">
        <v>0</v>
      </c>
    </row>
    <row r="52" spans="2:21" ht="18.75" x14ac:dyDescent="0.3">
      <c r="B52" s="15" t="s">
        <v>48</v>
      </c>
      <c r="C52" s="11">
        <v>0.166483252913457</v>
      </c>
      <c r="D52" s="11">
        <v>0.16786504615427</v>
      </c>
      <c r="E52" s="11">
        <v>0.17886569623729701</v>
      </c>
      <c r="F52" s="11">
        <v>0</v>
      </c>
      <c r="G52" s="11">
        <v>0.13950892857142899</v>
      </c>
      <c r="H52" s="11">
        <v>8.7283469853632306E-2</v>
      </c>
      <c r="I52" s="11">
        <v>0.13774104683195601</v>
      </c>
      <c r="J52" s="11">
        <v>9.0699208443271798E-2</v>
      </c>
      <c r="K52" s="11">
        <v>7.5652502836968893E-2</v>
      </c>
      <c r="L52" s="11">
        <v>6.9646245106750895E-2</v>
      </c>
      <c r="M52" s="11">
        <v>2.18818380743982E-2</v>
      </c>
      <c r="N52" s="11">
        <v>4.5514541896135803E-2</v>
      </c>
      <c r="O52" s="11">
        <v>4.3101590448687603E-2</v>
      </c>
      <c r="P52" s="11">
        <v>0</v>
      </c>
      <c r="Q52" s="11">
        <v>6.2633095327571095E-2</v>
      </c>
      <c r="R52" s="11">
        <v>0</v>
      </c>
      <c r="S52" s="11">
        <v>0</v>
      </c>
      <c r="T52" s="11">
        <v>0</v>
      </c>
      <c r="U52" s="11">
        <v>0</v>
      </c>
    </row>
    <row r="53" spans="2:21" ht="18.75" x14ac:dyDescent="0.3">
      <c r="B53" s="15" t="s">
        <v>49</v>
      </c>
      <c r="C53" s="11">
        <v>0.12617253792230501</v>
      </c>
      <c r="D53" s="11">
        <v>0.130982992892449</v>
      </c>
      <c r="E53" s="11">
        <v>0.11981598461961</v>
      </c>
      <c r="F53" s="11">
        <v>0</v>
      </c>
      <c r="G53" s="11">
        <v>4.1852678571428603E-2</v>
      </c>
      <c r="H53" s="11">
        <v>5.3712904525312202E-2</v>
      </c>
      <c r="I53" s="11">
        <v>5.73921028466483E-2</v>
      </c>
      <c r="J53" s="11">
        <v>6.1840369393139798E-2</v>
      </c>
      <c r="K53" s="11">
        <v>5.4637918715588603E-2</v>
      </c>
      <c r="L53" s="11">
        <v>4.8031893177069601E-2</v>
      </c>
      <c r="M53" s="11">
        <v>2.9175784099197698E-2</v>
      </c>
      <c r="N53" s="11">
        <v>3.7549497064312001E-2</v>
      </c>
      <c r="O53" s="11">
        <v>4.9566829015990702E-2</v>
      </c>
      <c r="P53" s="11">
        <v>2.2740193291643E-2</v>
      </c>
      <c r="Q53" s="11">
        <v>1.2526619065514199E-2</v>
      </c>
      <c r="R53" s="11">
        <v>0</v>
      </c>
      <c r="S53" s="11">
        <v>0</v>
      </c>
      <c r="T53" s="11">
        <v>0</v>
      </c>
      <c r="U53" s="11">
        <v>0</v>
      </c>
    </row>
    <row r="54" spans="2:21" ht="18.75" x14ac:dyDescent="0.3">
      <c r="B54" s="15" t="s">
        <v>50</v>
      </c>
      <c r="C54" s="11">
        <v>0.53452008078267299</v>
      </c>
      <c r="D54" s="11">
        <v>0.54874980180205002</v>
      </c>
      <c r="E54" s="11">
        <v>0.55994232353748996</v>
      </c>
      <c r="F54" s="11">
        <v>1.51515151515152</v>
      </c>
      <c r="G54" s="11">
        <v>0.54408482142857095</v>
      </c>
      <c r="H54" s="11">
        <v>0.57069961058144203</v>
      </c>
      <c r="I54" s="11">
        <v>0.60835629017447201</v>
      </c>
      <c r="J54" s="11">
        <v>0.61428100263852203</v>
      </c>
      <c r="K54" s="11">
        <v>0.73551044424830803</v>
      </c>
      <c r="L54" s="11">
        <v>0.66764331516126696</v>
      </c>
      <c r="M54" s="11">
        <v>0.51057622173595896</v>
      </c>
      <c r="N54" s="11">
        <v>0.31291247553593399</v>
      </c>
      <c r="O54" s="11">
        <v>0.299556053618379</v>
      </c>
      <c r="P54" s="11">
        <v>0.27288231949971598</v>
      </c>
      <c r="Q54" s="11">
        <v>8.7686333458599497E-2</v>
      </c>
      <c r="R54" s="11">
        <v>0</v>
      </c>
      <c r="S54" s="11">
        <v>0</v>
      </c>
      <c r="T54" s="11">
        <v>0</v>
      </c>
      <c r="U54" s="11">
        <v>0</v>
      </c>
    </row>
    <row r="55" spans="2:21" ht="18.75" x14ac:dyDescent="0.3">
      <c r="B55" s="15" t="s">
        <v>51</v>
      </c>
      <c r="C55" s="11">
        <v>0.14431235966832301</v>
      </c>
      <c r="D55" s="11">
        <v>0.14063437131610301</v>
      </c>
      <c r="E55" s="11">
        <v>0.11569623729744601</v>
      </c>
      <c r="F55" s="11">
        <v>0.189393939393939</v>
      </c>
      <c r="G55" s="11">
        <v>9.765625E-2</v>
      </c>
      <c r="H55" s="11">
        <v>0.20813750503558501</v>
      </c>
      <c r="I55" s="11">
        <v>0.27548209366391202</v>
      </c>
      <c r="J55" s="11">
        <v>0.13604881266490801</v>
      </c>
      <c r="K55" s="11">
        <v>0.14289917202538599</v>
      </c>
      <c r="L55" s="11">
        <v>0.18011959941401101</v>
      </c>
      <c r="M55" s="11">
        <v>0.15317286652078799</v>
      </c>
      <c r="N55" s="11">
        <v>0.11378635474034</v>
      </c>
      <c r="O55" s="11">
        <v>8.8358260419809501E-2</v>
      </c>
      <c r="P55" s="11">
        <v>1.13700966458215E-2</v>
      </c>
      <c r="Q55" s="11">
        <v>2.5053238131028398E-2</v>
      </c>
      <c r="R55" s="11">
        <v>0</v>
      </c>
      <c r="S55" s="11">
        <v>0</v>
      </c>
      <c r="T55" s="11">
        <v>0</v>
      </c>
      <c r="U55" s="11">
        <v>0</v>
      </c>
    </row>
    <row r="56" spans="2:21" ht="18.75" x14ac:dyDescent="0.3">
      <c r="B56" s="15" t="s">
        <v>52</v>
      </c>
      <c r="C56" s="11">
        <v>8.0621429982303594E-2</v>
      </c>
      <c r="D56" s="11">
        <v>7.8589795735469495E-2</v>
      </c>
      <c r="E56" s="11">
        <v>7.6215325460038494E-2</v>
      </c>
      <c r="F56" s="11">
        <v>0.28409090909090901</v>
      </c>
      <c r="G56" s="11">
        <v>0.34877232142857101</v>
      </c>
      <c r="H56" s="11">
        <v>0.107425809050624</v>
      </c>
      <c r="I56" s="11">
        <v>0.34435261707989001</v>
      </c>
      <c r="J56" s="11">
        <v>0.107189973614776</v>
      </c>
      <c r="K56" s="11">
        <v>0.16391375614676601</v>
      </c>
      <c r="L56" s="11">
        <v>0.17291481543744999</v>
      </c>
      <c r="M56" s="11">
        <v>9.4821298322392403E-2</v>
      </c>
      <c r="N56" s="11">
        <v>7.8512584770834296E-2</v>
      </c>
      <c r="O56" s="11">
        <v>9.2668419464678298E-2</v>
      </c>
      <c r="P56" s="11">
        <v>7.95906765207504E-2</v>
      </c>
      <c r="Q56" s="11">
        <v>8.7686333458599497E-2</v>
      </c>
      <c r="R56" s="11">
        <v>0</v>
      </c>
      <c r="S56" s="11">
        <v>3.5224911057099599E-3</v>
      </c>
      <c r="T56" s="11">
        <v>0</v>
      </c>
      <c r="U56" s="11">
        <v>0</v>
      </c>
    </row>
    <row r="57" spans="2:21" ht="18.75" x14ac:dyDescent="0.3">
      <c r="B57" s="15" t="s">
        <v>53</v>
      </c>
      <c r="C57" s="11">
        <v>0.51315540183736197</v>
      </c>
      <c r="D57" s="11">
        <v>0.43224387654508201</v>
      </c>
      <c r="E57" s="11">
        <v>0.42399066190606999</v>
      </c>
      <c r="F57" s="11">
        <v>0.28409090909090901</v>
      </c>
      <c r="G57" s="11">
        <v>0.44642857142857101</v>
      </c>
      <c r="H57" s="11">
        <v>0.42970323620249801</v>
      </c>
      <c r="I57" s="11">
        <v>0.25252525252525299</v>
      </c>
      <c r="J57" s="11">
        <v>0.354551451187335</v>
      </c>
      <c r="K57" s="11">
        <v>0.27318959357794298</v>
      </c>
      <c r="L57" s="11">
        <v>0.18252119407286399</v>
      </c>
      <c r="M57" s="11">
        <v>0.26987600291757802</v>
      </c>
      <c r="N57" s="11">
        <v>0.17864457694233299</v>
      </c>
      <c r="O57" s="11">
        <v>0.17025128227231601</v>
      </c>
      <c r="P57" s="11">
        <v>0.19329164297896501</v>
      </c>
      <c r="Q57" s="11">
        <v>7.5159714393085303E-2</v>
      </c>
      <c r="R57" s="11">
        <v>0</v>
      </c>
      <c r="S57" s="11">
        <v>0</v>
      </c>
      <c r="T57" s="11">
        <v>3.4572169403630101E-3</v>
      </c>
      <c r="U57" s="11">
        <v>0</v>
      </c>
    </row>
    <row r="58" spans="2:21" ht="18.75" x14ac:dyDescent="0.3">
      <c r="B58" s="15" t="s">
        <v>54</v>
      </c>
      <c r="C58" s="11">
        <v>0.34949389897328598</v>
      </c>
      <c r="D58" s="11">
        <v>0.37157806931068499</v>
      </c>
      <c r="E58" s="11">
        <v>0.36837407305685199</v>
      </c>
      <c r="F58" s="11">
        <v>0.189393939393939</v>
      </c>
      <c r="G58" s="11">
        <v>0.1953125</v>
      </c>
      <c r="H58" s="11">
        <v>0.30884920102054497</v>
      </c>
      <c r="I58" s="11">
        <v>0.25252525252525299</v>
      </c>
      <c r="J58" s="11">
        <v>0.300956464379947</v>
      </c>
      <c r="K58" s="11">
        <v>0.15550792249821399</v>
      </c>
      <c r="L58" s="11">
        <v>0.216143519296813</v>
      </c>
      <c r="M58" s="11">
        <v>0.13129102844638901</v>
      </c>
      <c r="N58" s="11">
        <v>0.126302853761777</v>
      </c>
      <c r="O58" s="11">
        <v>0.161630964182578</v>
      </c>
      <c r="P58" s="11">
        <v>0.12507106310403601</v>
      </c>
      <c r="Q58" s="11">
        <v>0.112739571589628</v>
      </c>
      <c r="R58" s="11">
        <v>0</v>
      </c>
      <c r="S58" s="11">
        <v>0</v>
      </c>
      <c r="T58" s="11">
        <v>0</v>
      </c>
      <c r="U58" s="11">
        <v>0</v>
      </c>
    </row>
    <row r="59" spans="2:21" ht="18.75" x14ac:dyDescent="0.3">
      <c r="B59" s="15" t="s">
        <v>55</v>
      </c>
      <c r="C59" s="11">
        <v>0.16849878866301499</v>
      </c>
      <c r="D59" s="11">
        <v>0.16441812528867999</v>
      </c>
      <c r="E59" s="11">
        <v>0.12736885471024401</v>
      </c>
      <c r="F59" s="11">
        <v>9.4696969696969696E-2</v>
      </c>
      <c r="G59" s="11">
        <v>0.15345982142857101</v>
      </c>
      <c r="H59" s="11">
        <v>9.3997582919296399E-2</v>
      </c>
      <c r="I59" s="11">
        <v>0.103305785123967</v>
      </c>
      <c r="J59" s="11">
        <v>9.0699208443271798E-2</v>
      </c>
      <c r="K59" s="11">
        <v>7.1449586012692801E-2</v>
      </c>
      <c r="L59" s="11">
        <v>6.0039866471337001E-2</v>
      </c>
      <c r="M59" s="11">
        <v>8.7527352297592995E-2</v>
      </c>
      <c r="N59" s="11">
        <v>5.6893177370169801E-2</v>
      </c>
      <c r="O59" s="11">
        <v>6.8962544717900101E-2</v>
      </c>
      <c r="P59" s="11">
        <v>3.4110289937464497E-2</v>
      </c>
      <c r="Q59" s="11">
        <v>3.75798571965427E-2</v>
      </c>
      <c r="R59" s="11">
        <v>0</v>
      </c>
      <c r="S59" s="11">
        <v>0</v>
      </c>
      <c r="T59" s="11">
        <v>0</v>
      </c>
      <c r="U59" s="11">
        <v>0</v>
      </c>
    </row>
    <row r="60" spans="2:21" ht="18.75" x14ac:dyDescent="0.3">
      <c r="B60" s="15" t="s">
        <v>56</v>
      </c>
      <c r="C60" s="11">
        <v>0.25395750444425602</v>
      </c>
      <c r="D60" s="11">
        <v>0.25610622031339397</v>
      </c>
      <c r="E60" s="11">
        <v>0.30623455094754198</v>
      </c>
      <c r="F60" s="11">
        <v>0.66287878787878796</v>
      </c>
      <c r="G60" s="11">
        <v>0.69754464285714302</v>
      </c>
      <c r="H60" s="11">
        <v>0.73855243722304298</v>
      </c>
      <c r="I60" s="11">
        <v>0.826446280991736</v>
      </c>
      <c r="J60" s="11">
        <v>0.61428100263852203</v>
      </c>
      <c r="K60" s="11">
        <v>0.52116168621022996</v>
      </c>
      <c r="L60" s="11">
        <v>0.43949182257018699</v>
      </c>
      <c r="M60" s="11">
        <v>0.40116703136396797</v>
      </c>
      <c r="N60" s="11">
        <v>0.423285239634063</v>
      </c>
      <c r="O60" s="11">
        <v>0.374983836903582</v>
      </c>
      <c r="P60" s="11">
        <v>0.38658328595793101</v>
      </c>
      <c r="Q60" s="11">
        <v>0.137792809720656</v>
      </c>
      <c r="R60" s="11">
        <v>0</v>
      </c>
      <c r="S60" s="11">
        <v>3.5224911057099599E-3</v>
      </c>
      <c r="T60" s="11">
        <v>0</v>
      </c>
      <c r="U60" s="11">
        <v>0</v>
      </c>
    </row>
    <row r="61" spans="2:21" ht="18.75" x14ac:dyDescent="0.3">
      <c r="B61" s="15" t="s">
        <v>57</v>
      </c>
      <c r="C61" s="11">
        <v>0.120529037823544</v>
      </c>
      <c r="D61" s="11">
        <v>0.115127156910732</v>
      </c>
      <c r="E61" s="11">
        <v>0.121189233726998</v>
      </c>
      <c r="F61" s="11">
        <v>0.189393939393939</v>
      </c>
      <c r="G61" s="11">
        <v>0.390625</v>
      </c>
      <c r="H61" s="11">
        <v>0.20813750503558501</v>
      </c>
      <c r="I61" s="11">
        <v>0.34435261707989001</v>
      </c>
      <c r="J61" s="11">
        <v>0.30507915567282301</v>
      </c>
      <c r="K61" s="11">
        <v>0.26478375992939102</v>
      </c>
      <c r="L61" s="11">
        <v>0.22334830327337399</v>
      </c>
      <c r="M61" s="11">
        <v>0.21881838074398199</v>
      </c>
      <c r="N61" s="11">
        <v>0.135405762141004</v>
      </c>
      <c r="O61" s="11">
        <v>0.155165725615275</v>
      </c>
      <c r="P61" s="11">
        <v>9.0960773166571904E-2</v>
      </c>
      <c r="Q61" s="11">
        <v>3.75798571965427E-2</v>
      </c>
      <c r="R61" s="11">
        <v>4.3451811940557897E-3</v>
      </c>
      <c r="S61" s="11">
        <v>0</v>
      </c>
      <c r="T61" s="11">
        <v>0</v>
      </c>
      <c r="U61" s="11">
        <v>0</v>
      </c>
    </row>
    <row r="62" spans="2:21" ht="18.75" x14ac:dyDescent="0.3">
      <c r="B62" s="15" t="s">
        <v>58</v>
      </c>
      <c r="C62" s="11">
        <v>0.22170893245133499</v>
      </c>
      <c r="D62" s="11">
        <v>0.21577724618598201</v>
      </c>
      <c r="E62" s="11">
        <v>0.19980774512496599</v>
      </c>
      <c r="F62" s="11">
        <v>0.189393939393939</v>
      </c>
      <c r="G62" s="11">
        <v>5.5803571428571397E-2</v>
      </c>
      <c r="H62" s="11">
        <v>0.174566939707265</v>
      </c>
      <c r="I62" s="11">
        <v>0.149219467401286</v>
      </c>
      <c r="J62" s="11">
        <v>0.119558047493404</v>
      </c>
      <c r="K62" s="11">
        <v>5.8840835539864703E-2</v>
      </c>
      <c r="L62" s="11">
        <v>8.6457407718725204E-2</v>
      </c>
      <c r="M62" s="11">
        <v>4.3763676148796497E-2</v>
      </c>
      <c r="N62" s="11">
        <v>5.3479586727959598E-2</v>
      </c>
      <c r="O62" s="11">
        <v>4.7411749493556303E-2</v>
      </c>
      <c r="P62" s="11">
        <v>4.5480386583286E-2</v>
      </c>
      <c r="Q62" s="11">
        <v>2.5053238131028398E-2</v>
      </c>
      <c r="R62" s="11">
        <v>0</v>
      </c>
      <c r="S62" s="11">
        <v>0</v>
      </c>
      <c r="T62" s="11">
        <v>0</v>
      </c>
      <c r="U62" s="11">
        <v>0</v>
      </c>
    </row>
    <row r="63" spans="2:21" ht="18.75" x14ac:dyDescent="0.3">
      <c r="B63" s="15" t="s">
        <v>59</v>
      </c>
      <c r="C63" s="11">
        <v>0.49300004434178701</v>
      </c>
      <c r="D63" s="11">
        <v>0.42190311394830998</v>
      </c>
      <c r="E63" s="11">
        <v>0.41094479538588302</v>
      </c>
      <c r="F63" s="11">
        <v>0</v>
      </c>
      <c r="G63" s="11">
        <v>0.27901785714285698</v>
      </c>
      <c r="H63" s="11">
        <v>0.40284678393984202</v>
      </c>
      <c r="I63" s="11">
        <v>0.19513314967860401</v>
      </c>
      <c r="J63" s="11">
        <v>0.28858839050131901</v>
      </c>
      <c r="K63" s="11">
        <v>0.17652250661959401</v>
      </c>
      <c r="L63" s="11">
        <v>0.23055308724993401</v>
      </c>
      <c r="M63" s="11">
        <v>9.4821298322392403E-2</v>
      </c>
      <c r="N63" s="11">
        <v>0.17295525920531599</v>
      </c>
      <c r="O63" s="11">
        <v>0.155165725615275</v>
      </c>
      <c r="P63" s="11">
        <v>9.0960773166571904E-2</v>
      </c>
      <c r="Q63" s="11">
        <v>8.7686333458599497E-2</v>
      </c>
      <c r="R63" s="11">
        <v>4.3451811940557897E-3</v>
      </c>
      <c r="S63" s="11">
        <v>0</v>
      </c>
      <c r="T63" s="11">
        <v>6.9144338807260201E-3</v>
      </c>
      <c r="U63" s="11">
        <v>0</v>
      </c>
    </row>
    <row r="64" spans="2:21" ht="18.75" x14ac:dyDescent="0.3">
      <c r="B64" s="15" t="s">
        <v>60</v>
      </c>
      <c r="C64" s="11">
        <v>0.44261165060284702</v>
      </c>
      <c r="D64" s="11">
        <v>0.40949419883218302</v>
      </c>
      <c r="E64" s="11">
        <v>0.39858555341939</v>
      </c>
      <c r="F64" s="11">
        <v>0.47348484848484901</v>
      </c>
      <c r="G64" s="11">
        <v>0.61383928571428603</v>
      </c>
      <c r="H64" s="11">
        <v>0.698267758829059</v>
      </c>
      <c r="I64" s="11">
        <v>0.47061524334251598</v>
      </c>
      <c r="J64" s="11">
        <v>0.59779023746701898</v>
      </c>
      <c r="K64" s="11">
        <v>0.50855293573740201</v>
      </c>
      <c r="L64" s="11">
        <v>0.40106630802853099</v>
      </c>
      <c r="M64" s="11">
        <v>0.45222465353756403</v>
      </c>
      <c r="N64" s="11">
        <v>0.268535797187201</v>
      </c>
      <c r="O64" s="11">
        <v>0.26291970173699403</v>
      </c>
      <c r="P64" s="11">
        <v>0.30699260943717999</v>
      </c>
      <c r="Q64" s="11">
        <v>0.15031942878617099</v>
      </c>
      <c r="R64" s="11">
        <v>0</v>
      </c>
      <c r="S64" s="11">
        <v>0</v>
      </c>
      <c r="T64" s="11">
        <v>0</v>
      </c>
      <c r="U64" s="11">
        <v>0</v>
      </c>
    </row>
    <row r="65" spans="2:21" ht="18.75" x14ac:dyDescent="0.3">
      <c r="B65" s="15" t="s">
        <v>61</v>
      </c>
      <c r="C65" s="11">
        <v>0.72639908414055498</v>
      </c>
      <c r="D65" s="11">
        <v>0.70282716449395799</v>
      </c>
      <c r="E65" s="11">
        <v>0.716492721779731</v>
      </c>
      <c r="F65" s="11">
        <v>0.189393939393939</v>
      </c>
      <c r="G65" s="11">
        <v>0.125558035714286</v>
      </c>
      <c r="H65" s="11">
        <v>0.127568148247617</v>
      </c>
      <c r="I65" s="11">
        <v>6.8870523415978005E-2</v>
      </c>
      <c r="J65" s="11">
        <v>0.14841688654353599</v>
      </c>
      <c r="K65" s="11">
        <v>0.13029042155255699</v>
      </c>
      <c r="L65" s="11">
        <v>8.6457407718725204E-2</v>
      </c>
      <c r="M65" s="11">
        <v>2.9175784099197698E-2</v>
      </c>
      <c r="N65" s="11">
        <v>7.0547539939010501E-2</v>
      </c>
      <c r="O65" s="11">
        <v>5.17219085384251E-2</v>
      </c>
      <c r="P65" s="11">
        <v>3.4110289937464497E-2</v>
      </c>
      <c r="Q65" s="11">
        <v>1.2526619065514199E-2</v>
      </c>
      <c r="R65" s="11">
        <v>0</v>
      </c>
      <c r="S65" s="11">
        <v>0</v>
      </c>
      <c r="T65" s="11">
        <v>0</v>
      </c>
      <c r="U65" s="11">
        <v>0</v>
      </c>
    </row>
    <row r="66" spans="2:21" ht="18.75" x14ac:dyDescent="0.3">
      <c r="B66" s="15" t="s">
        <v>62</v>
      </c>
      <c r="C66" s="11">
        <v>0.49541868724125598</v>
      </c>
      <c r="D66" s="11">
        <v>0.43052041611228697</v>
      </c>
      <c r="E66" s="11">
        <v>0.44355946168635002</v>
      </c>
      <c r="F66" s="11">
        <v>0.189393939393939</v>
      </c>
      <c r="G66" s="11">
        <v>0.29296875</v>
      </c>
      <c r="H66" s="11">
        <v>0.33570565328320101</v>
      </c>
      <c r="I66" s="11">
        <v>0.36730945821854899</v>
      </c>
      <c r="J66" s="11">
        <v>0.44937335092348302</v>
      </c>
      <c r="K66" s="11">
        <v>0.43290043290043301</v>
      </c>
      <c r="L66" s="11">
        <v>0.30740411633324499</v>
      </c>
      <c r="M66" s="11">
        <v>0.26987600291757802</v>
      </c>
      <c r="N66" s="11">
        <v>0.23326202721769601</v>
      </c>
      <c r="O66" s="11">
        <v>0.22843842937804401</v>
      </c>
      <c r="P66" s="11">
        <v>0.19329164297896501</v>
      </c>
      <c r="Q66" s="11">
        <v>0.112739571589628</v>
      </c>
      <c r="R66" s="11">
        <v>0</v>
      </c>
      <c r="S66" s="11">
        <v>0</v>
      </c>
      <c r="T66" s="11">
        <v>0</v>
      </c>
      <c r="U66" s="11">
        <v>0</v>
      </c>
    </row>
    <row r="67" spans="2:21" ht="18.75" x14ac:dyDescent="0.3">
      <c r="B67" s="15" t="s">
        <v>63</v>
      </c>
      <c r="C67" s="11">
        <v>0.50469015168922005</v>
      </c>
      <c r="D67" s="11">
        <v>0.464989624768195</v>
      </c>
      <c r="E67" s="11">
        <v>0.51496841527053006</v>
      </c>
      <c r="F67" s="11">
        <v>0.94696969696969702</v>
      </c>
      <c r="G67" s="11">
        <v>0.390625</v>
      </c>
      <c r="H67" s="11">
        <v>0.28199274875788899</v>
      </c>
      <c r="I67" s="11">
        <v>0.27548209366391202</v>
      </c>
      <c r="J67" s="11">
        <v>0.29683377308707098</v>
      </c>
      <c r="K67" s="11">
        <v>0.218551674862354</v>
      </c>
      <c r="L67" s="11">
        <v>0.23535627656764099</v>
      </c>
      <c r="M67" s="11">
        <v>0.39387308533916898</v>
      </c>
      <c r="N67" s="11">
        <v>0.19457466660598099</v>
      </c>
      <c r="O67" s="11">
        <v>0.17887160036205299</v>
      </c>
      <c r="P67" s="11">
        <v>0.102330869812393</v>
      </c>
      <c r="Q67" s="11">
        <v>8.7686333458599497E-2</v>
      </c>
      <c r="R67" s="11">
        <v>0</v>
      </c>
      <c r="S67" s="11">
        <v>0</v>
      </c>
      <c r="T67" s="11">
        <v>0</v>
      </c>
      <c r="U67" s="11">
        <v>0</v>
      </c>
    </row>
    <row r="68" spans="2:21" ht="18.75" x14ac:dyDescent="0.3">
      <c r="B68" s="15" t="s">
        <v>64</v>
      </c>
      <c r="C68" s="11">
        <v>0.11649796632442901</v>
      </c>
      <c r="D68" s="11">
        <v>9.7547860496218705E-2</v>
      </c>
      <c r="E68" s="11">
        <v>0.11603954957429299</v>
      </c>
      <c r="F68" s="11">
        <v>0</v>
      </c>
      <c r="G68" s="11">
        <v>0.125558035714286</v>
      </c>
      <c r="H68" s="11">
        <v>0.16113871357593701</v>
      </c>
      <c r="I68" s="11">
        <v>0.21808999081726399</v>
      </c>
      <c r="J68" s="11">
        <v>0.247361477572559</v>
      </c>
      <c r="K68" s="11">
        <v>0.13869625520111001</v>
      </c>
      <c r="L68" s="11">
        <v>0.175316410096304</v>
      </c>
      <c r="M68" s="11">
        <v>0.12399708242158999</v>
      </c>
      <c r="N68" s="11">
        <v>9.7856265076691998E-2</v>
      </c>
      <c r="O68" s="11">
        <v>0.101288737554416</v>
      </c>
      <c r="P68" s="11">
        <v>0.13644115974985799</v>
      </c>
      <c r="Q68" s="11">
        <v>2.5053238131028398E-2</v>
      </c>
      <c r="R68" s="11">
        <v>0</v>
      </c>
      <c r="S68" s="11">
        <v>0</v>
      </c>
      <c r="T68" s="11">
        <v>0</v>
      </c>
      <c r="U68" s="11">
        <v>0</v>
      </c>
    </row>
    <row r="69" spans="2:21" ht="18.75" x14ac:dyDescent="0.3">
      <c r="B69" s="15" t="s">
        <v>65</v>
      </c>
      <c r="C69" s="11">
        <v>0.118916609223898</v>
      </c>
      <c r="D69" s="11">
        <v>0.1044417022274</v>
      </c>
      <c r="E69" s="11">
        <v>0.117069486404834</v>
      </c>
      <c r="F69" s="11">
        <v>0.189393939393939</v>
      </c>
      <c r="G69" s="11">
        <v>0.111607142857143</v>
      </c>
      <c r="H69" s="11">
        <v>0.23499395729824099</v>
      </c>
      <c r="I69" s="11">
        <v>0.16069788797061499</v>
      </c>
      <c r="J69" s="11">
        <v>0.230870712401055</v>
      </c>
      <c r="K69" s="11">
        <v>0.197537090740974</v>
      </c>
      <c r="L69" s="11">
        <v>0.14889886884891601</v>
      </c>
      <c r="M69" s="11">
        <v>0.116703136396791</v>
      </c>
      <c r="N69" s="11">
        <v>0.105821309908516</v>
      </c>
      <c r="O69" s="11">
        <v>7.7582862807637598E-2</v>
      </c>
      <c r="P69" s="11">
        <v>1.13700966458215E-2</v>
      </c>
      <c r="Q69" s="11">
        <v>5.0106476262056901E-2</v>
      </c>
      <c r="R69" s="11">
        <v>0</v>
      </c>
      <c r="S69" s="11">
        <v>0</v>
      </c>
      <c r="T69" s="11">
        <v>0</v>
      </c>
      <c r="U69" s="11">
        <v>0</v>
      </c>
    </row>
    <row r="70" spans="2:21" ht="18.75" x14ac:dyDescent="0.3">
      <c r="B70" s="15" t="s">
        <v>66</v>
      </c>
      <c r="C70" s="11">
        <v>0.112466894825314</v>
      </c>
      <c r="D70" s="11">
        <v>0.113748388564495</v>
      </c>
      <c r="E70" s="11">
        <v>0.112263114528976</v>
      </c>
      <c r="F70" s="11">
        <v>9.4696969696969696E-2</v>
      </c>
      <c r="G70" s="11">
        <v>0.27901785714285698</v>
      </c>
      <c r="H70" s="11">
        <v>0.261850409560897</v>
      </c>
      <c r="I70" s="11">
        <v>0.37878787878787901</v>
      </c>
      <c r="J70" s="11">
        <v>0.29683377308707098</v>
      </c>
      <c r="K70" s="11">
        <v>0.31521876182070402</v>
      </c>
      <c r="L70" s="11">
        <v>0.216143519296813</v>
      </c>
      <c r="M70" s="11">
        <v>0.189642596644785</v>
      </c>
      <c r="N70" s="11">
        <v>0.15133585180465201</v>
      </c>
      <c r="O70" s="11">
        <v>0.14654540752553799</v>
      </c>
      <c r="P70" s="11">
        <v>0.20466173962478701</v>
      </c>
      <c r="Q70" s="11">
        <v>7.5159714393085303E-2</v>
      </c>
      <c r="R70" s="11">
        <v>4.3451811940557897E-3</v>
      </c>
      <c r="S70" s="11">
        <v>0</v>
      </c>
      <c r="T70" s="11">
        <v>0</v>
      </c>
      <c r="U70" s="11">
        <v>0</v>
      </c>
    </row>
    <row r="71" spans="2:21" ht="18.75" x14ac:dyDescent="0.3">
      <c r="B71" s="15" t="s">
        <v>67</v>
      </c>
      <c r="C71" s="11">
        <v>0.44059611485328898</v>
      </c>
      <c r="D71" s="11">
        <v>0.43396733697787798</v>
      </c>
      <c r="E71" s="11">
        <v>0.42227410052183501</v>
      </c>
      <c r="F71" s="11">
        <v>0.66287878787878796</v>
      </c>
      <c r="G71" s="11">
        <v>0.53013392857142905</v>
      </c>
      <c r="H71" s="11">
        <v>0.53041493218745805</v>
      </c>
      <c r="I71" s="11">
        <v>0.48209366391184599</v>
      </c>
      <c r="J71" s="11">
        <v>0.44112796833773099</v>
      </c>
      <c r="K71" s="11">
        <v>0.51695876938595398</v>
      </c>
      <c r="L71" s="11">
        <v>0.32181368428636598</v>
      </c>
      <c r="M71" s="11">
        <v>0.50328227571116002</v>
      </c>
      <c r="N71" s="11">
        <v>0.24350279914432699</v>
      </c>
      <c r="O71" s="11">
        <v>0.256454463169691</v>
      </c>
      <c r="P71" s="11">
        <v>0.31836270608300199</v>
      </c>
      <c r="Q71" s="11">
        <v>8.7686333458599497E-2</v>
      </c>
      <c r="R71" s="11">
        <v>0</v>
      </c>
      <c r="S71" s="11">
        <v>0</v>
      </c>
      <c r="T71" s="11">
        <v>0</v>
      </c>
      <c r="U71" s="11">
        <v>0</v>
      </c>
    </row>
    <row r="72" spans="2:21" ht="18.75" x14ac:dyDescent="0.3">
      <c r="B72" s="15" t="s">
        <v>68</v>
      </c>
      <c r="C72" s="11">
        <v>12.137153176685899</v>
      </c>
      <c r="D72" s="11">
        <v>13.073826151099199</v>
      </c>
      <c r="E72" s="11">
        <v>12.055067289206301</v>
      </c>
      <c r="F72" s="11">
        <v>9.4696969696969696E-2</v>
      </c>
      <c r="G72" s="11">
        <v>6.9754464285714302E-2</v>
      </c>
      <c r="H72" s="11">
        <v>8.0569356787968296E-2</v>
      </c>
      <c r="I72" s="11">
        <v>6.8870523415978005E-2</v>
      </c>
      <c r="J72" s="11">
        <v>0.111312664907652</v>
      </c>
      <c r="K72" s="11">
        <v>0.109275837431177</v>
      </c>
      <c r="L72" s="11">
        <v>5.7638271812483502E-2</v>
      </c>
      <c r="M72" s="11">
        <v>5.1057622173595898E-2</v>
      </c>
      <c r="N72" s="11">
        <v>6.7133949296800305E-2</v>
      </c>
      <c r="O72" s="11">
        <v>8.4048101374940704E-2</v>
      </c>
      <c r="P72" s="11">
        <v>0.11370096645821499</v>
      </c>
      <c r="Q72" s="11">
        <v>1.2526619065514199E-2</v>
      </c>
      <c r="R72" s="11">
        <v>1.73807247762232E-2</v>
      </c>
      <c r="S72" s="11">
        <v>7.0449822114199197E-3</v>
      </c>
      <c r="T72" s="11">
        <v>0</v>
      </c>
      <c r="U72" s="11">
        <v>0</v>
      </c>
    </row>
    <row r="73" spans="2:21" ht="18.75" x14ac:dyDescent="0.3">
      <c r="B73" s="15" t="s">
        <v>69</v>
      </c>
      <c r="C73" s="11">
        <v>2.94187598005426</v>
      </c>
      <c r="D73" s="11">
        <v>2.9040308292602202</v>
      </c>
      <c r="E73" s="11">
        <v>3.11452897555617</v>
      </c>
      <c r="F73" s="11">
        <v>9.4696969696969696E-2</v>
      </c>
      <c r="G73" s="11">
        <v>0.390625</v>
      </c>
      <c r="H73" s="11">
        <v>0.46998791459648198</v>
      </c>
      <c r="I73" s="11">
        <v>0.33287419651055999</v>
      </c>
      <c r="J73" s="11">
        <v>0.25972955145118698</v>
      </c>
      <c r="K73" s="11">
        <v>0.29840709452359898</v>
      </c>
      <c r="L73" s="11">
        <v>0.24256106054420101</v>
      </c>
      <c r="M73" s="11">
        <v>0.22611232676878201</v>
      </c>
      <c r="N73" s="11">
        <v>0.17636884984752599</v>
      </c>
      <c r="O73" s="11">
        <v>0.161630964182578</v>
      </c>
      <c r="P73" s="11">
        <v>0.12507106310403601</v>
      </c>
      <c r="Q73" s="11">
        <v>8.7686333458599497E-2</v>
      </c>
      <c r="R73" s="11">
        <v>0</v>
      </c>
      <c r="S73" s="11">
        <v>0</v>
      </c>
      <c r="T73" s="11">
        <v>0</v>
      </c>
      <c r="U73" s="11">
        <v>0</v>
      </c>
    </row>
    <row r="74" spans="2:21" ht="18.75" x14ac:dyDescent="0.3">
      <c r="B74" s="15" t="s">
        <v>70</v>
      </c>
      <c r="C74" s="11">
        <v>0.33014475577753299</v>
      </c>
      <c r="D74" s="11">
        <v>0.28540504767091601</v>
      </c>
      <c r="E74" s="11">
        <v>0.28254600384509798</v>
      </c>
      <c r="F74" s="11">
        <v>1.4204545454545501</v>
      </c>
      <c r="G74" s="11">
        <v>0.33482142857142899</v>
      </c>
      <c r="H74" s="11">
        <v>0.36256210554585699</v>
      </c>
      <c r="I74" s="11">
        <v>0.413223140495868</v>
      </c>
      <c r="J74" s="11">
        <v>0.36691952506596298</v>
      </c>
      <c r="K74" s="11">
        <v>0.37826251418484402</v>
      </c>
      <c r="L74" s="11">
        <v>0.53315401426547204</v>
      </c>
      <c r="M74" s="11">
        <v>1.0867979576951099</v>
      </c>
      <c r="N74" s="11">
        <v>0.282190159756042</v>
      </c>
      <c r="O74" s="11">
        <v>0.23490366794534701</v>
      </c>
      <c r="P74" s="11">
        <v>0.21603183627060801</v>
      </c>
      <c r="Q74" s="11">
        <v>0.112739571589628</v>
      </c>
      <c r="R74" s="11">
        <v>0</v>
      </c>
      <c r="S74" s="11">
        <v>0</v>
      </c>
      <c r="T74" s="11">
        <v>0</v>
      </c>
      <c r="U74" s="11">
        <v>0</v>
      </c>
    </row>
    <row r="75" spans="2:21" ht="18.75" x14ac:dyDescent="0.3">
      <c r="B75" s="15" t="s">
        <v>71</v>
      </c>
      <c r="C75" s="11">
        <v>0.17696403881115599</v>
      </c>
      <c r="D75" s="11">
        <v>0.20750463610856401</v>
      </c>
      <c r="E75" s="11">
        <v>0.18847843998901401</v>
      </c>
      <c r="F75" s="11">
        <v>9.4696969696969696E-2</v>
      </c>
      <c r="G75" s="11">
        <v>0.32087053571428598</v>
      </c>
      <c r="H75" s="11">
        <v>0.15442460051027301</v>
      </c>
      <c r="I75" s="11">
        <v>0.298438934802571</v>
      </c>
      <c r="J75" s="11">
        <v>0.284465699208443</v>
      </c>
      <c r="K75" s="11">
        <v>0.23956625898373499</v>
      </c>
      <c r="L75" s="11">
        <v>0.21374192463795999</v>
      </c>
      <c r="M75" s="11">
        <v>0.16046681254558701</v>
      </c>
      <c r="N75" s="11">
        <v>0.112648491192936</v>
      </c>
      <c r="O75" s="11">
        <v>0.129304771346063</v>
      </c>
      <c r="P75" s="11">
        <v>0.13644115974985799</v>
      </c>
      <c r="Q75" s="11">
        <v>3.75798571965427E-2</v>
      </c>
      <c r="R75" s="11">
        <v>0</v>
      </c>
      <c r="S75" s="11">
        <v>0</v>
      </c>
      <c r="T75" s="11">
        <v>3.4572169403630101E-3</v>
      </c>
      <c r="U75" s="11">
        <v>0</v>
      </c>
    </row>
    <row r="76" spans="2:21" ht="18.75" x14ac:dyDescent="0.3">
      <c r="B76" s="15" t="s">
        <v>72</v>
      </c>
      <c r="C76" s="11">
        <v>0.63973104690957905</v>
      </c>
      <c r="D76" s="11">
        <v>0.568052558649359</v>
      </c>
      <c r="E76" s="11">
        <v>0.47033781928041701</v>
      </c>
      <c r="F76" s="11">
        <v>0.28409090909090901</v>
      </c>
      <c r="G76" s="11">
        <v>0.33482142857142899</v>
      </c>
      <c r="H76" s="11">
        <v>0.261850409560897</v>
      </c>
      <c r="I76" s="11">
        <v>0.34435261707989001</v>
      </c>
      <c r="J76" s="11">
        <v>0.25972955145118698</v>
      </c>
      <c r="K76" s="11">
        <v>0.20594292438952599</v>
      </c>
      <c r="L76" s="11">
        <v>0.13208770623694099</v>
      </c>
      <c r="M76" s="11">
        <v>0.116703136396791</v>
      </c>
      <c r="N76" s="11">
        <v>0.16954166856310601</v>
      </c>
      <c r="O76" s="11">
        <v>0.17025128227231601</v>
      </c>
      <c r="P76" s="11">
        <v>0.22740193291642999</v>
      </c>
      <c r="Q76" s="11">
        <v>6.2633095327571095E-2</v>
      </c>
      <c r="R76" s="11">
        <v>4.3451811940557897E-3</v>
      </c>
      <c r="S76" s="11">
        <v>0</v>
      </c>
      <c r="T76" s="11">
        <v>0</v>
      </c>
      <c r="U76" s="11">
        <v>0</v>
      </c>
    </row>
    <row r="77" spans="2:21" ht="18.75" x14ac:dyDescent="0.3">
      <c r="B77" s="15" t="s">
        <v>73</v>
      </c>
      <c r="C77" s="11">
        <v>0.31039250543186903</v>
      </c>
      <c r="D77" s="11">
        <v>0.33504070813542303</v>
      </c>
      <c r="E77" s="11">
        <v>0.35326833287558401</v>
      </c>
      <c r="F77" s="11">
        <v>9.4696969696969696E-2</v>
      </c>
      <c r="G77" s="11">
        <v>0.50223214285714302</v>
      </c>
      <c r="H77" s="11">
        <v>0.38941855780851298</v>
      </c>
      <c r="I77" s="11">
        <v>0.35583103764921897</v>
      </c>
      <c r="J77" s="11">
        <v>0.51533641160949895</v>
      </c>
      <c r="K77" s="11">
        <v>0.357247930063464</v>
      </c>
      <c r="L77" s="11">
        <v>0.32421527894522001</v>
      </c>
      <c r="M77" s="11">
        <v>0.26258205689277903</v>
      </c>
      <c r="N77" s="11">
        <v>0.22984843657548601</v>
      </c>
      <c r="O77" s="11">
        <v>0.161630964182578</v>
      </c>
      <c r="P77" s="11">
        <v>0.14781125639567899</v>
      </c>
      <c r="Q77" s="11">
        <v>5.0106476262056901E-2</v>
      </c>
      <c r="R77" s="11">
        <v>0</v>
      </c>
      <c r="S77" s="11">
        <v>0</v>
      </c>
      <c r="T77" s="11">
        <v>0</v>
      </c>
      <c r="U77" s="11">
        <v>0</v>
      </c>
    </row>
    <row r="78" spans="2:21" ht="18.75" x14ac:dyDescent="0.3">
      <c r="B78" s="16" t="s">
        <v>74</v>
      </c>
      <c r="C78" s="12">
        <v>4.0310714991151804E-3</v>
      </c>
      <c r="D78" s="12">
        <v>5.1703812983861499E-3</v>
      </c>
      <c r="E78" s="12">
        <v>5.4929964295523199E-3</v>
      </c>
      <c r="F78" s="12">
        <v>0</v>
      </c>
      <c r="G78" s="12">
        <v>0</v>
      </c>
      <c r="H78" s="12">
        <v>6.7141130656640305E-2</v>
      </c>
      <c r="I78" s="12">
        <v>0.12626262626262599</v>
      </c>
      <c r="J78" s="12">
        <v>3.2981530343007902E-2</v>
      </c>
      <c r="K78" s="12">
        <v>0.20174000756525001</v>
      </c>
      <c r="L78" s="12">
        <v>0.18252119407286399</v>
      </c>
      <c r="M78" s="12">
        <v>0.17505470459518599</v>
      </c>
      <c r="N78" s="12">
        <v>0.50065996085749398</v>
      </c>
      <c r="O78" s="12">
        <v>0.22412827033317501</v>
      </c>
      <c r="P78" s="12">
        <v>0.62535531552018198</v>
      </c>
      <c r="Q78" s="12">
        <v>0.98960290617562297</v>
      </c>
      <c r="R78" s="12">
        <v>2.2594942209090099</v>
      </c>
      <c r="S78" s="12">
        <v>2.4234738807284502</v>
      </c>
      <c r="T78" s="12">
        <v>2.42005185825411</v>
      </c>
      <c r="U78" s="12">
        <v>3.1102809809972398</v>
      </c>
    </row>
    <row r="79" spans="2:21" ht="18.75" x14ac:dyDescent="0.3">
      <c r="B79" s="16" t="s">
        <v>75</v>
      </c>
      <c r="C79" s="12">
        <v>0.110048251925844</v>
      </c>
      <c r="D79" s="12">
        <v>0.10650985474675501</v>
      </c>
      <c r="E79" s="12">
        <v>0.10711343037627</v>
      </c>
      <c r="F79" s="12">
        <v>3.3143939393939399</v>
      </c>
      <c r="G79" s="12">
        <v>1.953125</v>
      </c>
      <c r="H79" s="12">
        <v>4.4783134147979098</v>
      </c>
      <c r="I79" s="12">
        <v>3.7878787878787898</v>
      </c>
      <c r="J79" s="12">
        <v>5.7305408970976304</v>
      </c>
      <c r="K79" s="12">
        <v>12.3103433783045</v>
      </c>
      <c r="L79" s="12">
        <v>32.467158193040198</v>
      </c>
      <c r="M79" s="12">
        <v>24.128373450036499</v>
      </c>
      <c r="N79" s="12">
        <v>41.398889445177701</v>
      </c>
      <c r="O79" s="12">
        <v>43.4399379337098</v>
      </c>
      <c r="P79" s="12">
        <v>35.645252984650398</v>
      </c>
      <c r="Q79" s="12">
        <v>71.188776149317306</v>
      </c>
      <c r="R79" s="12">
        <v>97.584079256104999</v>
      </c>
      <c r="S79" s="12">
        <v>97.477896368311704</v>
      </c>
      <c r="T79" s="12">
        <v>97.458945548833199</v>
      </c>
      <c r="U79" s="12">
        <v>96.889719019002797</v>
      </c>
    </row>
    <row r="80" spans="2:21" ht="18.75" x14ac:dyDescent="0.3">
      <c r="B80" s="15" t="s">
        <v>76</v>
      </c>
      <c r="C80" s="11">
        <v>0.76267872763259204</v>
      </c>
      <c r="D80" s="11">
        <v>1.0723370812852899</v>
      </c>
      <c r="E80" s="11">
        <v>0.87235649546827798</v>
      </c>
      <c r="F80" s="11">
        <v>9.4696969696969696E-2</v>
      </c>
      <c r="G80" s="11">
        <v>0</v>
      </c>
      <c r="H80" s="11">
        <v>2.6856452262656101E-2</v>
      </c>
      <c r="I80" s="11">
        <v>2.2956841138659301E-2</v>
      </c>
      <c r="J80" s="11">
        <v>4.9472295514511898E-2</v>
      </c>
      <c r="K80" s="11">
        <v>4.6232085067036501E-2</v>
      </c>
      <c r="L80" s="11">
        <v>1.20079732942674E-2</v>
      </c>
      <c r="M80" s="11">
        <v>0</v>
      </c>
      <c r="N80" s="11">
        <v>1.02407719266306E-2</v>
      </c>
      <c r="O80" s="11">
        <v>2.1550795224343802E-2</v>
      </c>
      <c r="P80" s="11">
        <v>0</v>
      </c>
      <c r="Q80" s="11">
        <v>1.2526619065514199E-2</v>
      </c>
      <c r="R80" s="11">
        <v>0</v>
      </c>
      <c r="S80" s="11">
        <v>0</v>
      </c>
      <c r="T80" s="11">
        <v>0</v>
      </c>
      <c r="U80" s="11">
        <v>0</v>
      </c>
    </row>
    <row r="81" spans="1:22" ht="18.75" x14ac:dyDescent="0.3">
      <c r="B81" s="15" t="s">
        <v>77</v>
      </c>
      <c r="C81" s="11">
        <v>0.276531504839301</v>
      </c>
      <c r="D81" s="11">
        <v>0.24059507641823599</v>
      </c>
      <c r="E81" s="11">
        <v>0.24718483932985399</v>
      </c>
      <c r="F81" s="11">
        <v>0.75757575757575801</v>
      </c>
      <c r="G81" s="11">
        <v>0.43247767857142899</v>
      </c>
      <c r="H81" s="11">
        <v>0.39613267087417797</v>
      </c>
      <c r="I81" s="11">
        <v>0.447658402203857</v>
      </c>
      <c r="J81" s="11">
        <v>0.32156992084432701</v>
      </c>
      <c r="K81" s="11">
        <v>0.34884209641491198</v>
      </c>
      <c r="L81" s="11">
        <v>0.36504238814572898</v>
      </c>
      <c r="M81" s="11">
        <v>0.51057622173595896</v>
      </c>
      <c r="N81" s="11">
        <v>0.16271448727868601</v>
      </c>
      <c r="O81" s="11">
        <v>0.193957157019094</v>
      </c>
      <c r="P81" s="11">
        <v>0.11370096645821499</v>
      </c>
      <c r="Q81" s="11">
        <v>0.100212952524114</v>
      </c>
      <c r="R81" s="11">
        <v>0</v>
      </c>
      <c r="S81" s="11">
        <v>7.0449822114199197E-3</v>
      </c>
      <c r="T81" s="11">
        <v>0</v>
      </c>
      <c r="U81" s="11">
        <v>0</v>
      </c>
    </row>
    <row r="82" spans="1:22" ht="18.75" x14ac:dyDescent="0.3">
      <c r="B82" s="15" t="s">
        <v>78</v>
      </c>
      <c r="C82" s="11">
        <v>0.48050372269452901</v>
      </c>
      <c r="D82" s="11">
        <v>0.46567900894131298</v>
      </c>
      <c r="E82" s="11">
        <v>0.486816808569074</v>
      </c>
      <c r="F82" s="11">
        <v>0.189393939393939</v>
      </c>
      <c r="G82" s="11">
        <v>0.37667410714285698</v>
      </c>
      <c r="H82" s="11">
        <v>0.37599033167718499</v>
      </c>
      <c r="I82" s="11">
        <v>0.40174471992653799</v>
      </c>
      <c r="J82" s="11">
        <v>0.39990105540897097</v>
      </c>
      <c r="K82" s="11">
        <v>0.36565376371201602</v>
      </c>
      <c r="L82" s="11">
        <v>0.30740411633324499</v>
      </c>
      <c r="M82" s="11">
        <v>0.16046681254558701</v>
      </c>
      <c r="N82" s="11">
        <v>0.23553775431250301</v>
      </c>
      <c r="O82" s="11">
        <v>0.24352398603508499</v>
      </c>
      <c r="P82" s="11">
        <v>0.30699260943717999</v>
      </c>
      <c r="Q82" s="11">
        <v>0.16284604785168499</v>
      </c>
      <c r="R82" s="11">
        <v>0</v>
      </c>
      <c r="S82" s="11">
        <v>0</v>
      </c>
      <c r="T82" s="11">
        <v>0</v>
      </c>
      <c r="U82" s="11">
        <v>0</v>
      </c>
    </row>
    <row r="83" spans="1:22" ht="18.75" x14ac:dyDescent="0.3">
      <c r="B83" s="15" t="s">
        <v>79</v>
      </c>
      <c r="C83" s="11">
        <v>0.91344080169950004</v>
      </c>
      <c r="D83" s="11">
        <v>0.88275643367779599</v>
      </c>
      <c r="E83" s="11">
        <v>0.90977753364460301</v>
      </c>
      <c r="F83" s="11">
        <v>0.66287878787878796</v>
      </c>
      <c r="G83" s="11">
        <v>1.7020089285714299</v>
      </c>
      <c r="H83" s="11">
        <v>1.71209883174433</v>
      </c>
      <c r="I83" s="11">
        <v>1.7447199265381099</v>
      </c>
      <c r="J83" s="11">
        <v>1.6573218997361501</v>
      </c>
      <c r="K83" s="11">
        <v>1.6727608960618701</v>
      </c>
      <c r="L83" s="11">
        <v>1.1791829774970599</v>
      </c>
      <c r="M83" s="11">
        <v>0.98468271334792101</v>
      </c>
      <c r="N83" s="11">
        <v>1.071867461654</v>
      </c>
      <c r="O83" s="11">
        <v>1.0322830912460701</v>
      </c>
      <c r="P83" s="11">
        <v>1.17111995451961</v>
      </c>
      <c r="Q83" s="11">
        <v>0.63885757234122498</v>
      </c>
      <c r="R83" s="11">
        <v>0</v>
      </c>
      <c r="S83" s="11">
        <v>0</v>
      </c>
      <c r="T83" s="11">
        <v>0</v>
      </c>
      <c r="U83" s="11">
        <v>0</v>
      </c>
    </row>
    <row r="84" spans="1:22" ht="18.75" x14ac:dyDescent="0.3">
      <c r="B84" s="15" t="s">
        <v>80</v>
      </c>
      <c r="C84" s="11">
        <v>0.89812273000286202</v>
      </c>
      <c r="D84" s="11">
        <v>0.87689666820629097</v>
      </c>
      <c r="E84" s="11">
        <v>0.90428453721505098</v>
      </c>
      <c r="F84" s="11">
        <v>0.56818181818181801</v>
      </c>
      <c r="G84" s="11">
        <v>1.5764508928571399</v>
      </c>
      <c r="H84" s="11">
        <v>1.54424600510273</v>
      </c>
      <c r="I84" s="11">
        <v>1.89393939393939</v>
      </c>
      <c r="J84" s="11">
        <v>1.7274076517150401</v>
      </c>
      <c r="K84" s="11">
        <v>1.65174631194049</v>
      </c>
      <c r="L84" s="11">
        <v>1.0687096231897999</v>
      </c>
      <c r="M84" s="11">
        <v>0.88256746900072902</v>
      </c>
      <c r="N84" s="11">
        <v>1.0695917345591901</v>
      </c>
      <c r="O84" s="11">
        <v>1.00642213697685</v>
      </c>
      <c r="P84" s="11">
        <v>0.90960773166571895</v>
      </c>
      <c r="Q84" s="11">
        <v>0.47601152448953998</v>
      </c>
      <c r="R84" s="11">
        <v>0</v>
      </c>
      <c r="S84" s="11">
        <v>0</v>
      </c>
      <c r="T84" s="11">
        <v>0</v>
      </c>
      <c r="U84" s="11">
        <v>0</v>
      </c>
    </row>
    <row r="85" spans="1:22" ht="18.75" x14ac:dyDescent="0.3">
      <c r="B85" s="15" t="s">
        <v>81</v>
      </c>
      <c r="C85" s="11">
        <v>0.20639086075469701</v>
      </c>
      <c r="D85" s="11">
        <v>0.23128839008113999</v>
      </c>
      <c r="E85" s="11">
        <v>0.22143641856632801</v>
      </c>
      <c r="F85" s="11">
        <v>0</v>
      </c>
      <c r="G85" s="11">
        <v>0.51618303571428603</v>
      </c>
      <c r="H85" s="11">
        <v>0.30213508795488098</v>
      </c>
      <c r="I85" s="11">
        <v>0.40174471992653799</v>
      </c>
      <c r="J85" s="11">
        <v>0.29683377308707098</v>
      </c>
      <c r="K85" s="11">
        <v>0.294204177699323</v>
      </c>
      <c r="L85" s="11">
        <v>0.288191359062417</v>
      </c>
      <c r="M85" s="11">
        <v>0.145878920495988</v>
      </c>
      <c r="N85" s="11">
        <v>0.134267898593601</v>
      </c>
      <c r="O85" s="11">
        <v>0.129304771346063</v>
      </c>
      <c r="P85" s="11">
        <v>0.170551449687322</v>
      </c>
      <c r="Q85" s="11">
        <v>8.7686333458599497E-2</v>
      </c>
      <c r="R85" s="11">
        <v>0</v>
      </c>
      <c r="S85" s="11">
        <v>0</v>
      </c>
      <c r="T85" s="11">
        <v>3.4572169403630101E-3</v>
      </c>
      <c r="U85" s="11">
        <v>0</v>
      </c>
    </row>
    <row r="86" spans="1:22" ht="18.75" x14ac:dyDescent="0.3">
      <c r="B86" s="15" t="s">
        <v>82</v>
      </c>
      <c r="C86" s="11">
        <v>0.51355850898727395</v>
      </c>
      <c r="D86" s="11">
        <v>0.55219672266764097</v>
      </c>
      <c r="E86" s="11">
        <v>0.556509200769019</v>
      </c>
      <c r="F86" s="11">
        <v>0.189393939393939</v>
      </c>
      <c r="G86" s="11">
        <v>0.18136160714285701</v>
      </c>
      <c r="H86" s="11">
        <v>0.10071169598496001</v>
      </c>
      <c r="I86" s="11">
        <v>0.35583103764921897</v>
      </c>
      <c r="J86" s="11">
        <v>0.13604881266490801</v>
      </c>
      <c r="K86" s="11">
        <v>0.13029042155255699</v>
      </c>
      <c r="L86" s="11">
        <v>0.134489300895795</v>
      </c>
      <c r="M86" s="11">
        <v>0.138584974471189</v>
      </c>
      <c r="N86" s="11">
        <v>7.3961130581220697E-2</v>
      </c>
      <c r="O86" s="11">
        <v>0.107753976121719</v>
      </c>
      <c r="P86" s="11">
        <v>6.8220579874928897E-2</v>
      </c>
      <c r="Q86" s="11">
        <v>6.2633095327571095E-2</v>
      </c>
      <c r="R86" s="11">
        <v>0</v>
      </c>
      <c r="S86" s="11">
        <v>0</v>
      </c>
      <c r="T86" s="11">
        <v>0</v>
      </c>
      <c r="U86" s="11">
        <v>0</v>
      </c>
    </row>
    <row r="87" spans="1:22" ht="19.5" thickBot="1" x14ac:dyDescent="0.35">
      <c r="B87" s="17"/>
      <c r="C87" s="18">
        <f>SUM(C4:C86)</f>
        <v>99.999999999999957</v>
      </c>
      <c r="D87" s="18">
        <f t="shared" ref="D87:U87" si="0">SUM(D4:D86)</f>
        <v>99.999999999999858</v>
      </c>
      <c r="E87" s="18">
        <f t="shared" si="0"/>
        <v>100.00000000000004</v>
      </c>
      <c r="F87" s="18">
        <f t="shared" si="0"/>
        <v>99.999999999999943</v>
      </c>
      <c r="G87" s="18">
        <f t="shared" si="0"/>
        <v>100.00000000000006</v>
      </c>
      <c r="H87" s="18">
        <f t="shared" si="0"/>
        <v>99.999999999999957</v>
      </c>
      <c r="I87" s="18">
        <f t="shared" si="0"/>
        <v>99.999999999999972</v>
      </c>
      <c r="J87" s="18">
        <f t="shared" si="0"/>
        <v>99.999999999999943</v>
      </c>
      <c r="K87" s="18">
        <f t="shared" si="0"/>
        <v>99.999999999999929</v>
      </c>
      <c r="L87" s="18">
        <f t="shared" si="0"/>
        <v>100.00000000000003</v>
      </c>
      <c r="M87" s="18">
        <f t="shared" si="0"/>
        <v>100</v>
      </c>
      <c r="N87" s="18">
        <f t="shared" si="0"/>
        <v>100.00000000000003</v>
      </c>
      <c r="O87" s="18">
        <f t="shared" si="0"/>
        <v>100.00000000000004</v>
      </c>
      <c r="P87" s="18">
        <f t="shared" si="0"/>
        <v>100.00000000000007</v>
      </c>
      <c r="Q87" s="18">
        <f t="shared" si="0"/>
        <v>100.00000000000003</v>
      </c>
      <c r="R87" s="18">
        <f t="shared" si="0"/>
        <v>100.00000000000001</v>
      </c>
      <c r="S87" s="18">
        <f t="shared" si="0"/>
        <v>100.00000000000004</v>
      </c>
      <c r="T87" s="18">
        <f t="shared" si="0"/>
        <v>100.00000000000001</v>
      </c>
      <c r="U87" s="18">
        <f t="shared" si="0"/>
        <v>100.00000000000004</v>
      </c>
    </row>
    <row r="88" spans="1:22" ht="18.75" x14ac:dyDescent="0.3">
      <c r="B88" s="9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</row>
    <row r="89" spans="1:22" ht="23.25" x14ac:dyDescent="0.35">
      <c r="A89" s="45" t="s">
        <v>121</v>
      </c>
      <c r="B89" s="7" t="s">
        <v>92</v>
      </c>
      <c r="C89" s="11">
        <f>C87-C90</f>
        <v>99.885920676574997</v>
      </c>
      <c r="D89" s="11">
        <f t="shared" ref="D89:U89" si="1">D87-D90</f>
        <v>99.888319763954712</v>
      </c>
      <c r="E89" s="11">
        <f t="shared" si="1"/>
        <v>99.887393573194217</v>
      </c>
      <c r="F89" s="11">
        <f t="shared" si="1"/>
        <v>96.685606060606005</v>
      </c>
      <c r="G89" s="11">
        <f t="shared" si="1"/>
        <v>98.046875000000057</v>
      </c>
      <c r="H89" s="11">
        <f t="shared" si="1"/>
        <v>95.454545454545411</v>
      </c>
      <c r="I89" s="11">
        <f t="shared" si="1"/>
        <v>96.08585858585856</v>
      </c>
      <c r="J89" s="11">
        <f t="shared" si="1"/>
        <v>94.236477572559309</v>
      </c>
      <c r="K89" s="11">
        <f t="shared" si="1"/>
        <v>87.487916614130171</v>
      </c>
      <c r="L89" s="11">
        <f t="shared" si="1"/>
        <v>67.350320612886975</v>
      </c>
      <c r="M89" s="11">
        <f t="shared" si="1"/>
        <v>75.696571845368311</v>
      </c>
      <c r="N89" s="11">
        <f t="shared" si="1"/>
        <v>58.10045059396483</v>
      </c>
      <c r="O89" s="11">
        <f t="shared" si="1"/>
        <v>56.335933795957068</v>
      </c>
      <c r="P89" s="11">
        <f t="shared" si="1"/>
        <v>63.729391699829492</v>
      </c>
      <c r="Q89" s="11">
        <f t="shared" si="1"/>
        <v>27.821620944507103</v>
      </c>
      <c r="R89" s="11">
        <f t="shared" si="1"/>
        <v>0.15642652298600979</v>
      </c>
      <c r="S89" s="11">
        <f t="shared" si="1"/>
        <v>9.8629750959887019E-2</v>
      </c>
      <c r="T89" s="11">
        <f t="shared" si="1"/>
        <v>0.12100259291270277</v>
      </c>
      <c r="U89" s="11">
        <f t="shared" si="1"/>
        <v>0</v>
      </c>
    </row>
    <row r="90" spans="1:22" ht="18.75" x14ac:dyDescent="0.3">
      <c r="B90" s="8" t="s">
        <v>93</v>
      </c>
      <c r="C90" s="12">
        <f>C78+C79</f>
        <v>0.11407932342495918</v>
      </c>
      <c r="D90" s="12">
        <f t="shared" ref="D90:U90" si="2">D78+D79</f>
        <v>0.11168023604514116</v>
      </c>
      <c r="E90" s="12">
        <f t="shared" si="2"/>
        <v>0.11260642680582232</v>
      </c>
      <c r="F90" s="12">
        <f t="shared" si="2"/>
        <v>3.3143939393939399</v>
      </c>
      <c r="G90" s="12">
        <f t="shared" si="2"/>
        <v>1.953125</v>
      </c>
      <c r="H90" s="12">
        <f t="shared" si="2"/>
        <v>4.5454545454545503</v>
      </c>
      <c r="I90" s="12">
        <f t="shared" si="2"/>
        <v>3.9141414141414157</v>
      </c>
      <c r="J90" s="12">
        <f t="shared" si="2"/>
        <v>5.7635224274406385</v>
      </c>
      <c r="K90" s="12">
        <f t="shared" si="2"/>
        <v>12.512083385869751</v>
      </c>
      <c r="L90" s="12">
        <f t="shared" si="2"/>
        <v>32.649679387113061</v>
      </c>
      <c r="M90" s="12">
        <f t="shared" si="2"/>
        <v>24.303428154631685</v>
      </c>
      <c r="N90" s="12">
        <f t="shared" si="2"/>
        <v>41.899549406035199</v>
      </c>
      <c r="O90" s="12">
        <f t="shared" si="2"/>
        <v>43.664066204042975</v>
      </c>
      <c r="P90" s="12">
        <f t="shared" si="2"/>
        <v>36.270608300170579</v>
      </c>
      <c r="Q90" s="12">
        <f t="shared" si="2"/>
        <v>72.178379055492925</v>
      </c>
      <c r="R90" s="12">
        <f t="shared" si="2"/>
        <v>99.843573477014004</v>
      </c>
      <c r="S90" s="12">
        <f t="shared" si="2"/>
        <v>99.901370249040156</v>
      </c>
      <c r="T90" s="12">
        <f t="shared" si="2"/>
        <v>99.878997407087311</v>
      </c>
      <c r="U90" s="12">
        <f t="shared" si="2"/>
        <v>100.00000000000004</v>
      </c>
    </row>
    <row r="91" spans="1:22" ht="33.75" customHeight="1" x14ac:dyDescent="0.25">
      <c r="V91" s="19"/>
    </row>
  </sheetData>
  <mergeCells count="4">
    <mergeCell ref="F2:Q2"/>
    <mergeCell ref="C2:E2"/>
    <mergeCell ref="R2:T2"/>
    <mergeCell ref="A1:U1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2"/>
  <sheetViews>
    <sheetView tabSelected="1" zoomScale="80" zoomScaleNormal="80" workbookViewId="0">
      <selection sqref="A1:U1"/>
    </sheetView>
  </sheetViews>
  <sheetFormatPr defaultColWidth="11" defaultRowHeight="15.75" x14ac:dyDescent="0.25"/>
  <cols>
    <col min="1" max="2" width="14.25" style="10" customWidth="1"/>
    <col min="3" max="10" width="11.625" customWidth="1"/>
    <col min="11" max="11" width="12.75" customWidth="1"/>
    <col min="12" max="16" width="11.625" customWidth="1"/>
    <col min="17" max="17" width="13.75" customWidth="1"/>
    <col min="18" max="20" width="11.625" customWidth="1"/>
    <col min="21" max="21" width="17.5" bestFit="1" customWidth="1"/>
    <col min="22" max="22" width="13.375" bestFit="1" customWidth="1"/>
  </cols>
  <sheetData>
    <row r="1" spans="1:24" ht="39" customHeight="1" thickBot="1" x14ac:dyDescent="0.3">
      <c r="A1" s="58" t="s">
        <v>126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60"/>
    </row>
    <row r="2" spans="1:24" s="1" customFormat="1" ht="32.25" customHeight="1" x14ac:dyDescent="0.35">
      <c r="A2" s="14"/>
      <c r="B2" s="23"/>
      <c r="C2" s="55" t="s">
        <v>86</v>
      </c>
      <c r="D2" s="53"/>
      <c r="E2" s="54"/>
      <c r="F2" s="52" t="s">
        <v>85</v>
      </c>
      <c r="G2" s="53"/>
      <c r="H2" s="53"/>
      <c r="I2" s="53"/>
      <c r="J2" s="53"/>
      <c r="K2" s="53"/>
      <c r="L2" s="53"/>
      <c r="M2" s="53"/>
      <c r="N2" s="53"/>
      <c r="O2" s="53"/>
      <c r="P2" s="53"/>
      <c r="Q2" s="54"/>
      <c r="R2" s="56" t="s">
        <v>123</v>
      </c>
      <c r="S2" s="57"/>
      <c r="T2" s="57"/>
      <c r="U2" s="29" t="s">
        <v>118</v>
      </c>
      <c r="V2" s="20"/>
    </row>
    <row r="3" spans="1:24" s="2" customFormat="1" ht="84" x14ac:dyDescent="0.35">
      <c r="A3" s="48" t="s">
        <v>124</v>
      </c>
      <c r="B3" s="34" t="s">
        <v>119</v>
      </c>
      <c r="C3" s="49" t="s">
        <v>87</v>
      </c>
      <c r="D3" s="50" t="s">
        <v>88</v>
      </c>
      <c r="E3" s="51" t="s">
        <v>89</v>
      </c>
      <c r="F3" s="3" t="s">
        <v>90</v>
      </c>
      <c r="G3" s="4" t="s">
        <v>91</v>
      </c>
      <c r="H3" s="4" t="s">
        <v>83</v>
      </c>
      <c r="I3" s="5" t="s">
        <v>94</v>
      </c>
      <c r="J3" s="5" t="s">
        <v>122</v>
      </c>
      <c r="K3" s="5" t="s">
        <v>95</v>
      </c>
      <c r="L3" s="5" t="s">
        <v>96</v>
      </c>
      <c r="M3" s="5" t="s">
        <v>97</v>
      </c>
      <c r="N3" s="5" t="s">
        <v>98</v>
      </c>
      <c r="O3" s="5" t="s">
        <v>99</v>
      </c>
      <c r="P3" s="5" t="s">
        <v>100</v>
      </c>
      <c r="Q3" s="5" t="s">
        <v>101</v>
      </c>
      <c r="R3" s="4" t="s">
        <v>87</v>
      </c>
      <c r="S3" s="6" t="s">
        <v>88</v>
      </c>
      <c r="T3" s="4" t="s">
        <v>89</v>
      </c>
      <c r="U3" s="30" t="s">
        <v>102</v>
      </c>
      <c r="V3" s="31" t="s">
        <v>115</v>
      </c>
    </row>
    <row r="4" spans="1:24" ht="18.75" x14ac:dyDescent="0.3">
      <c r="A4" s="21" t="s">
        <v>0</v>
      </c>
      <c r="B4" s="22"/>
      <c r="C4" s="33">
        <v>19708</v>
      </c>
      <c r="D4" s="33">
        <v>21924</v>
      </c>
      <c r="E4" s="33">
        <v>22826</v>
      </c>
      <c r="F4" s="33">
        <v>119</v>
      </c>
      <c r="G4" s="33">
        <v>767</v>
      </c>
      <c r="H4" s="33">
        <v>1689</v>
      </c>
      <c r="I4" s="33">
        <v>978</v>
      </c>
      <c r="J4" s="33">
        <v>2607</v>
      </c>
      <c r="K4" s="33">
        <v>2383</v>
      </c>
      <c r="L4" s="33">
        <v>3072</v>
      </c>
      <c r="M4" s="33">
        <v>1072</v>
      </c>
      <c r="N4" s="33">
        <v>6185</v>
      </c>
      <c r="O4" s="33">
        <v>3151</v>
      </c>
      <c r="P4" s="33">
        <v>665</v>
      </c>
      <c r="Q4" s="33">
        <v>269</v>
      </c>
      <c r="R4" s="33">
        <v>3</v>
      </c>
      <c r="S4" s="33">
        <v>4</v>
      </c>
      <c r="T4" s="33">
        <v>2</v>
      </c>
      <c r="U4" s="33">
        <v>0</v>
      </c>
      <c r="V4" s="26">
        <f t="shared" ref="V4:V35" si="0">SUM(C4:U4)</f>
        <v>87424</v>
      </c>
    </row>
    <row r="5" spans="1:24" ht="18.75" x14ac:dyDescent="0.3">
      <c r="A5" s="21" t="s">
        <v>103</v>
      </c>
      <c r="B5" s="22" t="s">
        <v>0</v>
      </c>
      <c r="C5" s="33">
        <v>13837</v>
      </c>
      <c r="D5" s="33">
        <v>15622</v>
      </c>
      <c r="E5" s="33">
        <v>16050</v>
      </c>
      <c r="F5" s="33">
        <v>69</v>
      </c>
      <c r="G5" s="33">
        <v>541</v>
      </c>
      <c r="H5" s="33">
        <v>1111</v>
      </c>
      <c r="I5" s="33">
        <v>618</v>
      </c>
      <c r="J5" s="33">
        <v>1847</v>
      </c>
      <c r="K5" s="33">
        <v>1689</v>
      </c>
      <c r="L5" s="33">
        <v>2204</v>
      </c>
      <c r="M5" s="33">
        <v>810</v>
      </c>
      <c r="N5" s="33">
        <v>4307</v>
      </c>
      <c r="O5" s="33">
        <v>2287</v>
      </c>
      <c r="P5" s="33">
        <v>520</v>
      </c>
      <c r="Q5" s="33">
        <v>189</v>
      </c>
      <c r="R5" s="33">
        <v>3</v>
      </c>
      <c r="S5" s="33">
        <v>0</v>
      </c>
      <c r="T5" s="33">
        <v>3</v>
      </c>
      <c r="U5" s="33">
        <v>0</v>
      </c>
      <c r="V5" s="26">
        <f t="shared" si="0"/>
        <v>61707</v>
      </c>
    </row>
    <row r="6" spans="1:24" ht="18.75" x14ac:dyDescent="0.3">
      <c r="A6" s="21" t="s">
        <v>1</v>
      </c>
      <c r="B6" s="22"/>
      <c r="C6" s="33">
        <v>615</v>
      </c>
      <c r="D6" s="33">
        <v>610</v>
      </c>
      <c r="E6" s="33">
        <v>464</v>
      </c>
      <c r="F6" s="33">
        <v>4</v>
      </c>
      <c r="G6" s="33">
        <v>14</v>
      </c>
      <c r="H6" s="33">
        <v>31</v>
      </c>
      <c r="I6" s="33">
        <v>18</v>
      </c>
      <c r="J6" s="33">
        <v>40</v>
      </c>
      <c r="K6" s="33">
        <v>42</v>
      </c>
      <c r="L6" s="33">
        <v>39</v>
      </c>
      <c r="M6" s="33">
        <v>24</v>
      </c>
      <c r="N6" s="33">
        <v>64</v>
      </c>
      <c r="O6" s="33">
        <v>28</v>
      </c>
      <c r="P6" s="33">
        <v>6</v>
      </c>
      <c r="Q6" s="33">
        <v>3</v>
      </c>
      <c r="R6" s="33">
        <v>1</v>
      </c>
      <c r="S6" s="33">
        <v>0</v>
      </c>
      <c r="T6" s="33">
        <v>0</v>
      </c>
      <c r="U6" s="33">
        <v>0</v>
      </c>
      <c r="V6" s="26">
        <f t="shared" si="0"/>
        <v>2003</v>
      </c>
    </row>
    <row r="7" spans="1:24" ht="18.75" x14ac:dyDescent="0.3">
      <c r="A7" s="21" t="s">
        <v>2</v>
      </c>
      <c r="B7" s="22"/>
      <c r="C7" s="33">
        <v>1570</v>
      </c>
      <c r="D7" s="33">
        <v>1682</v>
      </c>
      <c r="E7" s="33">
        <v>1452</v>
      </c>
      <c r="F7" s="33">
        <v>2</v>
      </c>
      <c r="G7" s="33">
        <v>18</v>
      </c>
      <c r="H7" s="33">
        <v>40</v>
      </c>
      <c r="I7" s="33">
        <v>24</v>
      </c>
      <c r="J7" s="33">
        <v>61</v>
      </c>
      <c r="K7" s="33">
        <v>56</v>
      </c>
      <c r="L7" s="33">
        <v>59</v>
      </c>
      <c r="M7" s="33">
        <v>19</v>
      </c>
      <c r="N7" s="33">
        <v>171</v>
      </c>
      <c r="O7" s="33">
        <v>84</v>
      </c>
      <c r="P7" s="33">
        <v>18</v>
      </c>
      <c r="Q7" s="33">
        <v>5</v>
      </c>
      <c r="R7" s="33">
        <v>0</v>
      </c>
      <c r="S7" s="33">
        <v>0</v>
      </c>
      <c r="T7" s="33">
        <v>0</v>
      </c>
      <c r="U7" s="33">
        <v>0</v>
      </c>
      <c r="V7" s="26">
        <f t="shared" si="0"/>
        <v>5261</v>
      </c>
    </row>
    <row r="8" spans="1:24" ht="18.75" x14ac:dyDescent="0.3">
      <c r="A8" s="21" t="s">
        <v>3</v>
      </c>
      <c r="B8" s="22"/>
      <c r="C8" s="33">
        <v>422</v>
      </c>
      <c r="D8" s="33">
        <v>519</v>
      </c>
      <c r="E8" s="33">
        <v>472</v>
      </c>
      <c r="F8" s="33">
        <v>0</v>
      </c>
      <c r="G8" s="33">
        <v>6</v>
      </c>
      <c r="H8" s="33">
        <v>17</v>
      </c>
      <c r="I8" s="33">
        <v>8</v>
      </c>
      <c r="J8" s="33">
        <v>23</v>
      </c>
      <c r="K8" s="33">
        <v>23</v>
      </c>
      <c r="L8" s="33">
        <v>27</v>
      </c>
      <c r="M8" s="33">
        <v>7</v>
      </c>
      <c r="N8" s="33">
        <v>49</v>
      </c>
      <c r="O8" s="33">
        <v>21</v>
      </c>
      <c r="P8" s="33">
        <v>1</v>
      </c>
      <c r="Q8" s="33">
        <v>6</v>
      </c>
      <c r="R8" s="33">
        <v>0</v>
      </c>
      <c r="S8" s="33">
        <v>0</v>
      </c>
      <c r="T8" s="33">
        <v>0</v>
      </c>
      <c r="U8" s="33">
        <v>0</v>
      </c>
      <c r="V8" s="26">
        <f t="shared" si="0"/>
        <v>1601</v>
      </c>
    </row>
    <row r="9" spans="1:24" ht="18.75" x14ac:dyDescent="0.3">
      <c r="A9" s="21" t="s">
        <v>4</v>
      </c>
      <c r="B9" s="22"/>
      <c r="C9" s="33">
        <v>7736</v>
      </c>
      <c r="D9" s="33">
        <v>8501</v>
      </c>
      <c r="E9" s="33">
        <v>9145</v>
      </c>
      <c r="F9" s="33">
        <v>61</v>
      </c>
      <c r="G9" s="33">
        <v>205</v>
      </c>
      <c r="H9" s="33">
        <v>483</v>
      </c>
      <c r="I9" s="33">
        <v>225</v>
      </c>
      <c r="J9" s="33">
        <v>559</v>
      </c>
      <c r="K9" s="33">
        <v>563</v>
      </c>
      <c r="L9" s="33">
        <v>1103</v>
      </c>
      <c r="M9" s="33">
        <v>505</v>
      </c>
      <c r="N9" s="33">
        <v>1257</v>
      </c>
      <c r="O9" s="33">
        <v>498</v>
      </c>
      <c r="P9" s="33">
        <v>91</v>
      </c>
      <c r="Q9" s="33">
        <v>35</v>
      </c>
      <c r="R9" s="33">
        <v>1</v>
      </c>
      <c r="S9" s="33">
        <v>0</v>
      </c>
      <c r="T9" s="33">
        <v>0</v>
      </c>
      <c r="U9" s="33">
        <v>0</v>
      </c>
      <c r="V9" s="26">
        <f t="shared" si="0"/>
        <v>30968</v>
      </c>
    </row>
    <row r="10" spans="1:24" ht="18.75" x14ac:dyDescent="0.3">
      <c r="A10" s="21" t="s">
        <v>5</v>
      </c>
      <c r="B10" s="22"/>
      <c r="C10" s="33">
        <v>260</v>
      </c>
      <c r="D10" s="33">
        <v>230</v>
      </c>
      <c r="E10" s="33">
        <v>239</v>
      </c>
      <c r="F10" s="33">
        <v>1</v>
      </c>
      <c r="G10" s="33">
        <v>7</v>
      </c>
      <c r="H10" s="33">
        <v>12</v>
      </c>
      <c r="I10" s="33">
        <v>13</v>
      </c>
      <c r="J10" s="33">
        <v>31</v>
      </c>
      <c r="K10" s="33">
        <v>34</v>
      </c>
      <c r="L10" s="33">
        <v>35</v>
      </c>
      <c r="M10" s="33">
        <v>10</v>
      </c>
      <c r="N10" s="33">
        <v>73</v>
      </c>
      <c r="O10" s="33">
        <v>49</v>
      </c>
      <c r="P10" s="33">
        <v>5</v>
      </c>
      <c r="Q10" s="33">
        <v>6</v>
      </c>
      <c r="R10" s="33">
        <v>0</v>
      </c>
      <c r="S10" s="33">
        <v>0</v>
      </c>
      <c r="T10" s="33">
        <v>0</v>
      </c>
      <c r="U10" s="33">
        <v>0</v>
      </c>
      <c r="V10" s="26">
        <f t="shared" si="0"/>
        <v>1005</v>
      </c>
    </row>
    <row r="11" spans="1:24" ht="18.75" x14ac:dyDescent="0.3">
      <c r="A11" s="21" t="s">
        <v>6</v>
      </c>
      <c r="B11" s="22"/>
      <c r="C11" s="33">
        <v>396</v>
      </c>
      <c r="D11" s="33">
        <v>431</v>
      </c>
      <c r="E11" s="33">
        <v>445</v>
      </c>
      <c r="F11" s="33">
        <v>0</v>
      </c>
      <c r="G11" s="33">
        <v>14</v>
      </c>
      <c r="H11" s="33">
        <v>36</v>
      </c>
      <c r="I11" s="33">
        <v>22</v>
      </c>
      <c r="J11" s="33">
        <v>60</v>
      </c>
      <c r="K11" s="33">
        <v>50</v>
      </c>
      <c r="L11" s="33">
        <v>70</v>
      </c>
      <c r="M11" s="33">
        <v>18</v>
      </c>
      <c r="N11" s="33">
        <v>98</v>
      </c>
      <c r="O11" s="33">
        <v>45</v>
      </c>
      <c r="P11" s="33">
        <v>6</v>
      </c>
      <c r="Q11" s="33">
        <v>3</v>
      </c>
      <c r="R11" s="33">
        <v>0</v>
      </c>
      <c r="S11" s="33">
        <v>0</v>
      </c>
      <c r="T11" s="33">
        <v>0</v>
      </c>
      <c r="U11" s="33">
        <v>0</v>
      </c>
      <c r="V11" s="26">
        <f t="shared" si="0"/>
        <v>1694</v>
      </c>
    </row>
    <row r="12" spans="1:24" ht="18.75" x14ac:dyDescent="0.3">
      <c r="A12" s="21" t="s">
        <v>7</v>
      </c>
      <c r="B12" s="22"/>
      <c r="C12" s="33">
        <v>2302</v>
      </c>
      <c r="D12" s="33">
        <v>2530</v>
      </c>
      <c r="E12" s="33">
        <v>2622</v>
      </c>
      <c r="F12" s="33">
        <v>9</v>
      </c>
      <c r="G12" s="33">
        <v>113</v>
      </c>
      <c r="H12" s="33">
        <v>246</v>
      </c>
      <c r="I12" s="33">
        <v>155</v>
      </c>
      <c r="J12" s="33">
        <v>411</v>
      </c>
      <c r="K12" s="33">
        <v>381</v>
      </c>
      <c r="L12" s="33">
        <v>442</v>
      </c>
      <c r="M12" s="33">
        <v>145</v>
      </c>
      <c r="N12" s="33">
        <v>907</v>
      </c>
      <c r="O12" s="33">
        <v>448</v>
      </c>
      <c r="P12" s="33">
        <v>103</v>
      </c>
      <c r="Q12" s="33">
        <v>40</v>
      </c>
      <c r="R12" s="33">
        <v>0</v>
      </c>
      <c r="S12" s="33">
        <v>0</v>
      </c>
      <c r="T12" s="33">
        <v>0</v>
      </c>
      <c r="U12" s="33">
        <v>0</v>
      </c>
      <c r="V12" s="26">
        <f t="shared" si="0"/>
        <v>10854</v>
      </c>
    </row>
    <row r="13" spans="1:24" ht="18.75" x14ac:dyDescent="0.3">
      <c r="A13" s="21" t="s">
        <v>8</v>
      </c>
      <c r="B13" s="22"/>
      <c r="C13" s="33">
        <v>886</v>
      </c>
      <c r="D13" s="33">
        <v>1110</v>
      </c>
      <c r="E13" s="33">
        <v>1146</v>
      </c>
      <c r="F13" s="33">
        <v>1</v>
      </c>
      <c r="G13" s="33">
        <v>43</v>
      </c>
      <c r="H13" s="33">
        <v>46</v>
      </c>
      <c r="I13" s="33">
        <v>41</v>
      </c>
      <c r="J13" s="33">
        <v>81</v>
      </c>
      <c r="K13" s="33">
        <v>78</v>
      </c>
      <c r="L13" s="33">
        <v>116</v>
      </c>
      <c r="M13" s="33">
        <v>35</v>
      </c>
      <c r="N13" s="33">
        <v>139</v>
      </c>
      <c r="O13" s="33">
        <v>75</v>
      </c>
      <c r="P13" s="33">
        <v>19</v>
      </c>
      <c r="Q13" s="33">
        <v>5</v>
      </c>
      <c r="R13" s="33">
        <v>0</v>
      </c>
      <c r="S13" s="33">
        <v>1</v>
      </c>
      <c r="T13" s="33">
        <v>0</v>
      </c>
      <c r="U13" s="33">
        <v>0</v>
      </c>
      <c r="V13" s="26">
        <f t="shared" si="0"/>
        <v>3822</v>
      </c>
    </row>
    <row r="14" spans="1:24" ht="18.75" x14ac:dyDescent="0.3">
      <c r="A14" s="21" t="s">
        <v>9</v>
      </c>
      <c r="B14" s="22"/>
      <c r="C14" s="33">
        <v>444</v>
      </c>
      <c r="D14" s="33">
        <v>456</v>
      </c>
      <c r="E14" s="33">
        <v>449</v>
      </c>
      <c r="F14" s="33">
        <v>1</v>
      </c>
      <c r="G14" s="33">
        <v>27</v>
      </c>
      <c r="H14" s="33">
        <v>45</v>
      </c>
      <c r="I14" s="33">
        <v>29</v>
      </c>
      <c r="J14" s="33">
        <v>94</v>
      </c>
      <c r="K14" s="33">
        <v>54</v>
      </c>
      <c r="L14" s="33">
        <v>87</v>
      </c>
      <c r="M14" s="33">
        <v>42</v>
      </c>
      <c r="N14" s="33">
        <v>182</v>
      </c>
      <c r="O14" s="33">
        <v>87</v>
      </c>
      <c r="P14" s="33">
        <v>25</v>
      </c>
      <c r="Q14" s="33">
        <v>10</v>
      </c>
      <c r="R14" s="33">
        <v>0</v>
      </c>
      <c r="S14" s="33">
        <v>0</v>
      </c>
      <c r="T14" s="33">
        <v>0</v>
      </c>
      <c r="U14" s="33">
        <v>0</v>
      </c>
      <c r="V14" s="26">
        <f t="shared" si="0"/>
        <v>2032</v>
      </c>
    </row>
    <row r="15" spans="1:24" ht="18.75" x14ac:dyDescent="0.3">
      <c r="A15" s="21" t="s">
        <v>10</v>
      </c>
      <c r="B15" s="22"/>
      <c r="C15" s="33">
        <v>4462</v>
      </c>
      <c r="D15" s="33">
        <v>7469</v>
      </c>
      <c r="E15" s="33">
        <v>5863</v>
      </c>
      <c r="F15" s="33">
        <v>0</v>
      </c>
      <c r="G15" s="33">
        <v>1</v>
      </c>
      <c r="H15" s="33">
        <v>0</v>
      </c>
      <c r="I15" s="33">
        <v>2</v>
      </c>
      <c r="J15" s="33">
        <v>4</v>
      </c>
      <c r="K15" s="33">
        <v>4</v>
      </c>
      <c r="L15" s="33">
        <v>9</v>
      </c>
      <c r="M15" s="33">
        <v>2</v>
      </c>
      <c r="N15" s="33">
        <v>8</v>
      </c>
      <c r="O15" s="33">
        <v>3</v>
      </c>
      <c r="P15" s="33">
        <v>0</v>
      </c>
      <c r="Q15" s="33">
        <v>0</v>
      </c>
      <c r="R15" s="33">
        <v>2</v>
      </c>
      <c r="S15" s="33">
        <v>3</v>
      </c>
      <c r="T15" s="33">
        <v>4</v>
      </c>
      <c r="U15" s="33">
        <v>0</v>
      </c>
      <c r="V15" s="26">
        <f t="shared" si="0"/>
        <v>17836</v>
      </c>
      <c r="X15" s="24"/>
    </row>
    <row r="16" spans="1:24" ht="18.75" x14ac:dyDescent="0.3">
      <c r="A16" s="21" t="s">
        <v>11</v>
      </c>
      <c r="B16" s="22"/>
      <c r="C16" s="33">
        <v>2288</v>
      </c>
      <c r="D16" s="33">
        <v>2520</v>
      </c>
      <c r="E16" s="33">
        <v>2806</v>
      </c>
      <c r="F16" s="33">
        <v>10</v>
      </c>
      <c r="G16" s="33">
        <v>138</v>
      </c>
      <c r="H16" s="33">
        <v>254</v>
      </c>
      <c r="I16" s="33">
        <v>148</v>
      </c>
      <c r="J16" s="33">
        <v>422</v>
      </c>
      <c r="K16" s="33">
        <v>426</v>
      </c>
      <c r="L16" s="33">
        <v>501</v>
      </c>
      <c r="M16" s="33">
        <v>129</v>
      </c>
      <c r="N16" s="33">
        <v>967</v>
      </c>
      <c r="O16" s="33">
        <v>498</v>
      </c>
      <c r="P16" s="33">
        <v>98</v>
      </c>
      <c r="Q16" s="33">
        <v>46</v>
      </c>
      <c r="R16" s="33">
        <v>0</v>
      </c>
      <c r="S16" s="33">
        <v>0</v>
      </c>
      <c r="T16" s="33">
        <v>1</v>
      </c>
      <c r="U16" s="33">
        <v>0</v>
      </c>
      <c r="V16" s="26">
        <f t="shared" si="0"/>
        <v>11252</v>
      </c>
      <c r="X16" s="24"/>
    </row>
    <row r="17" spans="1:24" ht="18.75" x14ac:dyDescent="0.3">
      <c r="A17" s="21" t="s">
        <v>12</v>
      </c>
      <c r="B17" s="22"/>
      <c r="C17" s="33">
        <v>3935</v>
      </c>
      <c r="D17" s="33">
        <v>4743</v>
      </c>
      <c r="E17" s="33">
        <v>5053</v>
      </c>
      <c r="F17" s="33">
        <v>19</v>
      </c>
      <c r="G17" s="33">
        <v>15</v>
      </c>
      <c r="H17" s="33">
        <v>23</v>
      </c>
      <c r="I17" s="33">
        <v>15</v>
      </c>
      <c r="J17" s="33">
        <v>46</v>
      </c>
      <c r="K17" s="33">
        <v>26</v>
      </c>
      <c r="L17" s="33">
        <v>129</v>
      </c>
      <c r="M17" s="33">
        <v>125</v>
      </c>
      <c r="N17" s="33">
        <v>102</v>
      </c>
      <c r="O17" s="33">
        <v>45</v>
      </c>
      <c r="P17" s="33">
        <v>6</v>
      </c>
      <c r="Q17" s="33">
        <v>5</v>
      </c>
      <c r="R17" s="33">
        <v>0</v>
      </c>
      <c r="S17" s="33">
        <v>0</v>
      </c>
      <c r="T17" s="33">
        <v>0</v>
      </c>
      <c r="U17" s="33">
        <v>0</v>
      </c>
      <c r="V17" s="26">
        <f t="shared" si="0"/>
        <v>14287</v>
      </c>
      <c r="X17" s="24"/>
    </row>
    <row r="18" spans="1:24" ht="18.75" x14ac:dyDescent="0.3">
      <c r="A18" s="21" t="s">
        <v>13</v>
      </c>
      <c r="B18" s="22"/>
      <c r="C18" s="33">
        <v>1191</v>
      </c>
      <c r="D18" s="33">
        <v>1272</v>
      </c>
      <c r="E18" s="33">
        <v>1228</v>
      </c>
      <c r="F18" s="33">
        <v>1</v>
      </c>
      <c r="G18" s="33">
        <v>18</v>
      </c>
      <c r="H18" s="33">
        <v>40</v>
      </c>
      <c r="I18" s="33">
        <v>23</v>
      </c>
      <c r="J18" s="33">
        <v>81</v>
      </c>
      <c r="K18" s="33">
        <v>52</v>
      </c>
      <c r="L18" s="33">
        <v>95</v>
      </c>
      <c r="M18" s="33">
        <v>26</v>
      </c>
      <c r="N18" s="33">
        <v>118</v>
      </c>
      <c r="O18" s="33">
        <v>78</v>
      </c>
      <c r="P18" s="33">
        <v>15</v>
      </c>
      <c r="Q18" s="33">
        <v>9</v>
      </c>
      <c r="R18" s="33">
        <v>0</v>
      </c>
      <c r="S18" s="33">
        <v>0</v>
      </c>
      <c r="T18" s="33">
        <v>0</v>
      </c>
      <c r="U18" s="33">
        <v>0</v>
      </c>
      <c r="V18" s="26">
        <f t="shared" si="0"/>
        <v>4247</v>
      </c>
      <c r="X18" s="24"/>
    </row>
    <row r="19" spans="1:24" ht="18.75" x14ac:dyDescent="0.3">
      <c r="A19" s="21" t="s">
        <v>14</v>
      </c>
      <c r="B19" s="22"/>
      <c r="C19" s="33">
        <v>1707</v>
      </c>
      <c r="D19" s="33">
        <v>1989</v>
      </c>
      <c r="E19" s="33">
        <v>2086</v>
      </c>
      <c r="F19" s="33">
        <v>6</v>
      </c>
      <c r="G19" s="33">
        <v>99</v>
      </c>
      <c r="H19" s="33">
        <v>234</v>
      </c>
      <c r="I19" s="33">
        <v>122</v>
      </c>
      <c r="J19" s="33">
        <v>369</v>
      </c>
      <c r="K19" s="33">
        <v>326</v>
      </c>
      <c r="L19" s="33">
        <v>459</v>
      </c>
      <c r="M19" s="33">
        <v>112</v>
      </c>
      <c r="N19" s="33">
        <v>922</v>
      </c>
      <c r="O19" s="33">
        <v>421</v>
      </c>
      <c r="P19" s="33">
        <v>93</v>
      </c>
      <c r="Q19" s="33">
        <v>55</v>
      </c>
      <c r="R19" s="33">
        <v>0</v>
      </c>
      <c r="S19" s="33">
        <v>0</v>
      </c>
      <c r="T19" s="33">
        <v>0</v>
      </c>
      <c r="U19" s="33">
        <v>0</v>
      </c>
      <c r="V19" s="26">
        <f t="shared" si="0"/>
        <v>9000</v>
      </c>
      <c r="X19" s="24"/>
    </row>
    <row r="20" spans="1:24" ht="18.75" x14ac:dyDescent="0.3">
      <c r="A20" s="21" t="s">
        <v>15</v>
      </c>
      <c r="B20" s="22"/>
      <c r="C20" s="33">
        <v>342</v>
      </c>
      <c r="D20" s="33">
        <v>378</v>
      </c>
      <c r="E20" s="33">
        <v>389</v>
      </c>
      <c r="F20" s="33">
        <v>7</v>
      </c>
      <c r="G20" s="33">
        <v>5</v>
      </c>
      <c r="H20" s="33">
        <v>19</v>
      </c>
      <c r="I20" s="33">
        <v>9</v>
      </c>
      <c r="J20" s="33">
        <v>24</v>
      </c>
      <c r="K20" s="33">
        <v>26</v>
      </c>
      <c r="L20" s="33">
        <v>44</v>
      </c>
      <c r="M20" s="33">
        <v>18</v>
      </c>
      <c r="N20" s="33">
        <v>64</v>
      </c>
      <c r="O20" s="33">
        <v>53</v>
      </c>
      <c r="P20" s="33">
        <v>4</v>
      </c>
      <c r="Q20" s="33">
        <v>3</v>
      </c>
      <c r="R20" s="33">
        <v>0</v>
      </c>
      <c r="S20" s="33">
        <v>0</v>
      </c>
      <c r="T20" s="33">
        <v>0</v>
      </c>
      <c r="U20" s="33">
        <v>0</v>
      </c>
      <c r="V20" s="26">
        <f t="shared" si="0"/>
        <v>1385</v>
      </c>
      <c r="X20" s="24"/>
    </row>
    <row r="21" spans="1:24" ht="18.75" x14ac:dyDescent="0.3">
      <c r="A21" s="21" t="s">
        <v>16</v>
      </c>
      <c r="B21" s="22"/>
      <c r="C21" s="33">
        <v>451</v>
      </c>
      <c r="D21" s="33">
        <v>559</v>
      </c>
      <c r="E21" s="33">
        <v>483</v>
      </c>
      <c r="F21" s="33">
        <v>0</v>
      </c>
      <c r="G21" s="33">
        <v>11</v>
      </c>
      <c r="H21" s="33">
        <v>16</v>
      </c>
      <c r="I21" s="33">
        <v>9</v>
      </c>
      <c r="J21" s="33">
        <v>24</v>
      </c>
      <c r="K21" s="33">
        <v>21</v>
      </c>
      <c r="L21" s="33">
        <v>38</v>
      </c>
      <c r="M21" s="33">
        <v>8</v>
      </c>
      <c r="N21" s="33">
        <v>55</v>
      </c>
      <c r="O21" s="33">
        <v>23</v>
      </c>
      <c r="P21" s="33">
        <v>4</v>
      </c>
      <c r="Q21" s="33">
        <v>1</v>
      </c>
      <c r="R21" s="33">
        <v>0</v>
      </c>
      <c r="S21" s="33">
        <v>0</v>
      </c>
      <c r="T21" s="33">
        <v>0</v>
      </c>
      <c r="U21" s="33">
        <v>0</v>
      </c>
      <c r="V21" s="26">
        <f t="shared" si="0"/>
        <v>1703</v>
      </c>
      <c r="X21" s="24"/>
    </row>
    <row r="22" spans="1:24" ht="18.75" x14ac:dyDescent="0.3">
      <c r="A22" s="21" t="s">
        <v>17</v>
      </c>
      <c r="B22" s="22"/>
      <c r="C22" s="33">
        <v>1169</v>
      </c>
      <c r="D22" s="33">
        <v>1279</v>
      </c>
      <c r="E22" s="33">
        <v>1254</v>
      </c>
      <c r="F22" s="33">
        <v>10</v>
      </c>
      <c r="G22" s="33">
        <v>35</v>
      </c>
      <c r="H22" s="33">
        <v>74</v>
      </c>
      <c r="I22" s="33">
        <v>52</v>
      </c>
      <c r="J22" s="33">
        <v>116</v>
      </c>
      <c r="K22" s="33">
        <v>102</v>
      </c>
      <c r="L22" s="33">
        <v>158</v>
      </c>
      <c r="M22" s="33">
        <v>44</v>
      </c>
      <c r="N22" s="33">
        <v>280</v>
      </c>
      <c r="O22" s="33">
        <v>136</v>
      </c>
      <c r="P22" s="33">
        <v>27</v>
      </c>
      <c r="Q22" s="33">
        <v>16</v>
      </c>
      <c r="R22" s="33">
        <v>0</v>
      </c>
      <c r="S22" s="33">
        <v>0</v>
      </c>
      <c r="T22" s="33">
        <v>0</v>
      </c>
      <c r="U22" s="33">
        <v>0</v>
      </c>
      <c r="V22" s="26">
        <f t="shared" si="0"/>
        <v>4752</v>
      </c>
      <c r="X22" s="24"/>
    </row>
    <row r="23" spans="1:24" ht="18.75" x14ac:dyDescent="0.3">
      <c r="A23" s="21" t="s">
        <v>18</v>
      </c>
      <c r="B23" s="22"/>
      <c r="C23" s="33">
        <v>2196</v>
      </c>
      <c r="D23" s="33">
        <v>2530</v>
      </c>
      <c r="E23" s="33">
        <v>2540</v>
      </c>
      <c r="F23" s="33">
        <v>4</v>
      </c>
      <c r="G23" s="33">
        <v>112</v>
      </c>
      <c r="H23" s="33">
        <v>234</v>
      </c>
      <c r="I23" s="33">
        <v>154</v>
      </c>
      <c r="J23" s="33">
        <v>402</v>
      </c>
      <c r="K23" s="33">
        <v>378</v>
      </c>
      <c r="L23" s="33">
        <v>462</v>
      </c>
      <c r="M23" s="33">
        <v>148</v>
      </c>
      <c r="N23" s="33">
        <v>1011</v>
      </c>
      <c r="O23" s="33">
        <v>458</v>
      </c>
      <c r="P23" s="33">
        <v>114</v>
      </c>
      <c r="Q23" s="33">
        <v>34</v>
      </c>
      <c r="R23" s="33">
        <v>0</v>
      </c>
      <c r="S23" s="33">
        <v>0</v>
      </c>
      <c r="T23" s="33">
        <v>0</v>
      </c>
      <c r="U23" s="33">
        <v>0</v>
      </c>
      <c r="V23" s="26">
        <f t="shared" si="0"/>
        <v>10777</v>
      </c>
      <c r="X23" s="24"/>
    </row>
    <row r="24" spans="1:24" ht="18.75" x14ac:dyDescent="0.3">
      <c r="A24" s="21" t="s">
        <v>19</v>
      </c>
      <c r="B24" s="22"/>
      <c r="C24" s="33">
        <v>964</v>
      </c>
      <c r="D24" s="33">
        <v>1240</v>
      </c>
      <c r="E24" s="33">
        <v>1371</v>
      </c>
      <c r="F24" s="33">
        <v>5</v>
      </c>
      <c r="G24" s="33">
        <v>46</v>
      </c>
      <c r="H24" s="33">
        <v>103</v>
      </c>
      <c r="I24" s="33">
        <v>47</v>
      </c>
      <c r="J24" s="33">
        <v>142</v>
      </c>
      <c r="K24" s="33">
        <v>165</v>
      </c>
      <c r="L24" s="33">
        <v>159</v>
      </c>
      <c r="M24" s="33">
        <v>54</v>
      </c>
      <c r="N24" s="33">
        <v>296</v>
      </c>
      <c r="O24" s="33">
        <v>187</v>
      </c>
      <c r="P24" s="33">
        <v>47</v>
      </c>
      <c r="Q24" s="33">
        <v>14</v>
      </c>
      <c r="R24" s="33">
        <v>0</v>
      </c>
      <c r="S24" s="33">
        <v>0</v>
      </c>
      <c r="T24" s="33">
        <v>0</v>
      </c>
      <c r="U24" s="33">
        <v>0</v>
      </c>
      <c r="V24" s="26">
        <f t="shared" si="0"/>
        <v>4840</v>
      </c>
      <c r="X24" s="24"/>
    </row>
    <row r="25" spans="1:24" ht="18.75" x14ac:dyDescent="0.3">
      <c r="A25" s="21" t="s">
        <v>20</v>
      </c>
      <c r="B25" s="22"/>
      <c r="C25" s="33">
        <v>568</v>
      </c>
      <c r="D25" s="33">
        <v>530</v>
      </c>
      <c r="E25" s="33">
        <v>438</v>
      </c>
      <c r="F25" s="33">
        <v>5</v>
      </c>
      <c r="G25" s="33">
        <v>13</v>
      </c>
      <c r="H25" s="33">
        <v>34</v>
      </c>
      <c r="I25" s="33">
        <v>24</v>
      </c>
      <c r="J25" s="33">
        <v>60</v>
      </c>
      <c r="K25" s="33">
        <v>51</v>
      </c>
      <c r="L25" s="33">
        <v>48</v>
      </c>
      <c r="M25" s="33">
        <v>12</v>
      </c>
      <c r="N25" s="33">
        <v>88</v>
      </c>
      <c r="O25" s="33">
        <v>36</v>
      </c>
      <c r="P25" s="33">
        <v>5</v>
      </c>
      <c r="Q25" s="33">
        <v>2</v>
      </c>
      <c r="R25" s="33">
        <v>0</v>
      </c>
      <c r="S25" s="33">
        <v>0</v>
      </c>
      <c r="T25" s="33">
        <v>0</v>
      </c>
      <c r="U25" s="33">
        <v>0</v>
      </c>
      <c r="V25" s="26">
        <f t="shared" si="0"/>
        <v>1914</v>
      </c>
      <c r="X25" s="24"/>
    </row>
    <row r="26" spans="1:24" ht="18.75" x14ac:dyDescent="0.3">
      <c r="A26" s="21" t="s">
        <v>21</v>
      </c>
      <c r="B26" s="22"/>
      <c r="C26" s="33">
        <v>326</v>
      </c>
      <c r="D26" s="33">
        <v>360</v>
      </c>
      <c r="E26" s="33">
        <v>328</v>
      </c>
      <c r="F26" s="33">
        <v>2</v>
      </c>
      <c r="G26" s="33">
        <v>6</v>
      </c>
      <c r="H26" s="33">
        <v>16</v>
      </c>
      <c r="I26" s="33">
        <v>10</v>
      </c>
      <c r="J26" s="33">
        <v>33</v>
      </c>
      <c r="K26" s="33">
        <v>25</v>
      </c>
      <c r="L26" s="33">
        <v>40</v>
      </c>
      <c r="M26" s="33">
        <v>10</v>
      </c>
      <c r="N26" s="33">
        <v>47</v>
      </c>
      <c r="O26" s="33">
        <v>19</v>
      </c>
      <c r="P26" s="33">
        <v>2</v>
      </c>
      <c r="Q26" s="33">
        <v>2</v>
      </c>
      <c r="R26" s="33">
        <v>0</v>
      </c>
      <c r="S26" s="33">
        <v>0</v>
      </c>
      <c r="T26" s="33">
        <v>0</v>
      </c>
      <c r="U26" s="33">
        <v>0</v>
      </c>
      <c r="V26" s="26">
        <f t="shared" si="0"/>
        <v>1226</v>
      </c>
      <c r="X26" s="24"/>
    </row>
    <row r="27" spans="1:24" ht="18.75" x14ac:dyDescent="0.3">
      <c r="A27" s="21" t="s">
        <v>22</v>
      </c>
      <c r="B27" s="22"/>
      <c r="C27" s="33">
        <v>351</v>
      </c>
      <c r="D27" s="33">
        <v>372</v>
      </c>
      <c r="E27" s="33">
        <v>401</v>
      </c>
      <c r="F27" s="33">
        <v>1</v>
      </c>
      <c r="G27" s="33">
        <v>28</v>
      </c>
      <c r="H27" s="33">
        <v>41</v>
      </c>
      <c r="I27" s="33">
        <v>33</v>
      </c>
      <c r="J27" s="33">
        <v>90</v>
      </c>
      <c r="K27" s="33">
        <v>55</v>
      </c>
      <c r="L27" s="33">
        <v>103</v>
      </c>
      <c r="M27" s="33">
        <v>37</v>
      </c>
      <c r="N27" s="33">
        <v>114</v>
      </c>
      <c r="O27" s="33">
        <v>69</v>
      </c>
      <c r="P27" s="33">
        <v>14</v>
      </c>
      <c r="Q27" s="33">
        <v>4</v>
      </c>
      <c r="R27" s="33">
        <v>0</v>
      </c>
      <c r="S27" s="33">
        <v>1</v>
      </c>
      <c r="T27" s="33">
        <v>1</v>
      </c>
      <c r="U27" s="33">
        <v>0</v>
      </c>
      <c r="V27" s="26">
        <f t="shared" si="0"/>
        <v>1715</v>
      </c>
    </row>
    <row r="28" spans="1:24" ht="18.75" x14ac:dyDescent="0.3">
      <c r="A28" s="21" t="s">
        <v>104</v>
      </c>
      <c r="B28" s="22" t="s">
        <v>27</v>
      </c>
      <c r="C28" s="33">
        <v>957</v>
      </c>
      <c r="D28" s="33">
        <v>1074</v>
      </c>
      <c r="E28" s="33">
        <v>1184</v>
      </c>
      <c r="F28" s="33">
        <v>8</v>
      </c>
      <c r="G28" s="33">
        <v>51</v>
      </c>
      <c r="H28" s="33">
        <v>117</v>
      </c>
      <c r="I28" s="33">
        <v>61</v>
      </c>
      <c r="J28" s="33">
        <v>138</v>
      </c>
      <c r="K28" s="33">
        <v>175</v>
      </c>
      <c r="L28" s="33">
        <v>264</v>
      </c>
      <c r="M28" s="33">
        <v>76</v>
      </c>
      <c r="N28" s="33">
        <v>288</v>
      </c>
      <c r="O28" s="33">
        <v>139</v>
      </c>
      <c r="P28" s="33">
        <v>32</v>
      </c>
      <c r="Q28" s="33">
        <v>16</v>
      </c>
      <c r="R28" s="33">
        <v>0</v>
      </c>
      <c r="S28" s="33">
        <v>0</v>
      </c>
      <c r="T28" s="33">
        <v>0</v>
      </c>
      <c r="U28" s="33">
        <v>0</v>
      </c>
      <c r="V28" s="26">
        <f t="shared" si="0"/>
        <v>4580</v>
      </c>
    </row>
    <row r="29" spans="1:24" ht="18.75" x14ac:dyDescent="0.3">
      <c r="A29" s="21" t="s">
        <v>23</v>
      </c>
      <c r="B29" s="22"/>
      <c r="C29" s="33">
        <v>442</v>
      </c>
      <c r="D29" s="33">
        <v>573</v>
      </c>
      <c r="E29" s="33">
        <v>572</v>
      </c>
      <c r="F29" s="33">
        <v>2</v>
      </c>
      <c r="G29" s="33">
        <v>28</v>
      </c>
      <c r="H29" s="33">
        <v>46</v>
      </c>
      <c r="I29" s="33">
        <v>36</v>
      </c>
      <c r="J29" s="33">
        <v>74</v>
      </c>
      <c r="K29" s="33">
        <v>91</v>
      </c>
      <c r="L29" s="33">
        <v>103</v>
      </c>
      <c r="M29" s="33">
        <v>31</v>
      </c>
      <c r="N29" s="33">
        <v>130</v>
      </c>
      <c r="O29" s="33">
        <v>74</v>
      </c>
      <c r="P29" s="33">
        <v>13</v>
      </c>
      <c r="Q29" s="33">
        <v>5</v>
      </c>
      <c r="R29" s="33">
        <v>0</v>
      </c>
      <c r="S29" s="33">
        <v>1</v>
      </c>
      <c r="T29" s="33">
        <v>0</v>
      </c>
      <c r="U29" s="33">
        <v>0</v>
      </c>
      <c r="V29" s="26">
        <f t="shared" si="0"/>
        <v>2221</v>
      </c>
    </row>
    <row r="30" spans="1:24" ht="18.75" x14ac:dyDescent="0.3">
      <c r="A30" s="21" t="s">
        <v>24</v>
      </c>
      <c r="B30" s="22"/>
      <c r="C30" s="33">
        <v>692</v>
      </c>
      <c r="D30" s="33">
        <v>766</v>
      </c>
      <c r="E30" s="33">
        <v>814</v>
      </c>
      <c r="F30" s="33">
        <v>4</v>
      </c>
      <c r="G30" s="33">
        <v>19</v>
      </c>
      <c r="H30" s="33">
        <v>41</v>
      </c>
      <c r="I30" s="33">
        <v>40</v>
      </c>
      <c r="J30" s="33">
        <v>89</v>
      </c>
      <c r="K30" s="33">
        <v>68</v>
      </c>
      <c r="L30" s="33">
        <v>115</v>
      </c>
      <c r="M30" s="33">
        <v>32</v>
      </c>
      <c r="N30" s="33">
        <v>143</v>
      </c>
      <c r="O30" s="33">
        <v>88</v>
      </c>
      <c r="P30" s="33">
        <v>9</v>
      </c>
      <c r="Q30" s="33">
        <v>6</v>
      </c>
      <c r="R30" s="33">
        <v>1</v>
      </c>
      <c r="S30" s="33">
        <v>0</v>
      </c>
      <c r="T30" s="33">
        <v>0</v>
      </c>
      <c r="U30" s="33">
        <v>0</v>
      </c>
      <c r="V30" s="26">
        <f t="shared" si="0"/>
        <v>2927</v>
      </c>
    </row>
    <row r="31" spans="1:24" ht="18.75" x14ac:dyDescent="0.3">
      <c r="A31" s="21" t="s">
        <v>105</v>
      </c>
      <c r="B31" s="22" t="s">
        <v>0</v>
      </c>
      <c r="C31" s="33">
        <v>14773</v>
      </c>
      <c r="D31" s="33">
        <v>16935</v>
      </c>
      <c r="E31" s="33">
        <v>17303</v>
      </c>
      <c r="F31" s="33">
        <v>65</v>
      </c>
      <c r="G31" s="33">
        <v>568</v>
      </c>
      <c r="H31" s="33">
        <v>1214</v>
      </c>
      <c r="I31" s="33">
        <v>709</v>
      </c>
      <c r="J31" s="33">
        <v>1855</v>
      </c>
      <c r="K31" s="33">
        <v>1740</v>
      </c>
      <c r="L31" s="33">
        <v>2233</v>
      </c>
      <c r="M31" s="33">
        <v>817</v>
      </c>
      <c r="N31" s="33">
        <v>4354</v>
      </c>
      <c r="O31" s="33">
        <v>2263</v>
      </c>
      <c r="P31" s="33">
        <v>482</v>
      </c>
      <c r="Q31" s="33">
        <v>172</v>
      </c>
      <c r="R31" s="33">
        <v>0</v>
      </c>
      <c r="S31" s="33">
        <v>2</v>
      </c>
      <c r="T31" s="33">
        <v>3</v>
      </c>
      <c r="U31" s="33">
        <v>0</v>
      </c>
      <c r="V31" s="26">
        <f t="shared" si="0"/>
        <v>65488</v>
      </c>
    </row>
    <row r="32" spans="1:24" ht="18.75" x14ac:dyDescent="0.3">
      <c r="A32" s="21" t="s">
        <v>25</v>
      </c>
      <c r="B32" s="22"/>
      <c r="C32" s="33">
        <v>734</v>
      </c>
      <c r="D32" s="33">
        <v>840</v>
      </c>
      <c r="E32" s="33">
        <v>870</v>
      </c>
      <c r="F32" s="33">
        <v>0</v>
      </c>
      <c r="G32" s="33">
        <v>6</v>
      </c>
      <c r="H32" s="33">
        <v>23</v>
      </c>
      <c r="I32" s="33">
        <v>19</v>
      </c>
      <c r="J32" s="33">
        <v>36</v>
      </c>
      <c r="K32" s="33">
        <v>34</v>
      </c>
      <c r="L32" s="33">
        <v>50</v>
      </c>
      <c r="M32" s="33">
        <v>5</v>
      </c>
      <c r="N32" s="33">
        <v>88</v>
      </c>
      <c r="O32" s="33">
        <v>35</v>
      </c>
      <c r="P32" s="33">
        <v>3</v>
      </c>
      <c r="Q32" s="33">
        <v>5</v>
      </c>
      <c r="R32" s="33">
        <v>0</v>
      </c>
      <c r="S32" s="33">
        <v>0</v>
      </c>
      <c r="T32" s="33">
        <v>0</v>
      </c>
      <c r="U32" s="33">
        <v>0</v>
      </c>
      <c r="V32" s="26">
        <f t="shared" si="0"/>
        <v>2748</v>
      </c>
    </row>
    <row r="33" spans="1:22" ht="18.75" x14ac:dyDescent="0.3">
      <c r="A33" s="21" t="s">
        <v>26</v>
      </c>
      <c r="B33" s="22"/>
      <c r="C33" s="33">
        <v>893</v>
      </c>
      <c r="D33" s="33">
        <v>860</v>
      </c>
      <c r="E33" s="33">
        <v>932</v>
      </c>
      <c r="F33" s="33">
        <v>2</v>
      </c>
      <c r="G33" s="33">
        <v>20</v>
      </c>
      <c r="H33" s="33">
        <v>56</v>
      </c>
      <c r="I33" s="33">
        <v>22</v>
      </c>
      <c r="J33" s="33">
        <v>93</v>
      </c>
      <c r="K33" s="33">
        <v>76</v>
      </c>
      <c r="L33" s="33">
        <v>84</v>
      </c>
      <c r="M33" s="33">
        <v>22</v>
      </c>
      <c r="N33" s="33">
        <v>152</v>
      </c>
      <c r="O33" s="33">
        <v>100</v>
      </c>
      <c r="P33" s="33">
        <v>15</v>
      </c>
      <c r="Q33" s="33">
        <v>9</v>
      </c>
      <c r="R33" s="33">
        <v>0</v>
      </c>
      <c r="S33" s="33">
        <v>0</v>
      </c>
      <c r="T33" s="33">
        <v>0</v>
      </c>
      <c r="U33" s="33">
        <v>0</v>
      </c>
      <c r="V33" s="26">
        <f t="shared" si="0"/>
        <v>3336</v>
      </c>
    </row>
    <row r="34" spans="1:22" ht="18.75" x14ac:dyDescent="0.3">
      <c r="A34" s="21" t="s">
        <v>27</v>
      </c>
      <c r="B34" s="22"/>
      <c r="C34" s="33">
        <v>445</v>
      </c>
      <c r="D34" s="33">
        <v>580</v>
      </c>
      <c r="E34" s="33">
        <v>517</v>
      </c>
      <c r="F34" s="33">
        <v>8</v>
      </c>
      <c r="G34" s="33">
        <v>40</v>
      </c>
      <c r="H34" s="33">
        <v>64</v>
      </c>
      <c r="I34" s="33">
        <v>49</v>
      </c>
      <c r="J34" s="33">
        <v>80</v>
      </c>
      <c r="K34" s="33">
        <v>65</v>
      </c>
      <c r="L34" s="33">
        <v>128</v>
      </c>
      <c r="M34" s="33">
        <v>32</v>
      </c>
      <c r="N34" s="33">
        <v>158</v>
      </c>
      <c r="O34" s="33">
        <v>74</v>
      </c>
      <c r="P34" s="33">
        <v>8</v>
      </c>
      <c r="Q34" s="33">
        <v>10</v>
      </c>
      <c r="R34" s="33">
        <v>1</v>
      </c>
      <c r="S34" s="33">
        <v>1</v>
      </c>
      <c r="T34" s="33">
        <v>0</v>
      </c>
      <c r="U34" s="33">
        <v>0</v>
      </c>
      <c r="V34" s="26">
        <f t="shared" si="0"/>
        <v>2260</v>
      </c>
    </row>
    <row r="35" spans="1:22" ht="18.75" x14ac:dyDescent="0.3">
      <c r="A35" s="21" t="s">
        <v>28</v>
      </c>
      <c r="B35" s="22"/>
      <c r="C35" s="33">
        <v>156</v>
      </c>
      <c r="D35" s="33">
        <v>139</v>
      </c>
      <c r="E35" s="33">
        <v>141</v>
      </c>
      <c r="F35" s="33">
        <v>20</v>
      </c>
      <c r="G35" s="33">
        <v>109</v>
      </c>
      <c r="H35" s="33">
        <v>166</v>
      </c>
      <c r="I35" s="33">
        <v>45</v>
      </c>
      <c r="J35" s="33">
        <v>205</v>
      </c>
      <c r="K35" s="33">
        <v>134</v>
      </c>
      <c r="L35" s="33">
        <v>261</v>
      </c>
      <c r="M35" s="33">
        <v>118</v>
      </c>
      <c r="N35" s="33">
        <v>155</v>
      </c>
      <c r="O35" s="33">
        <v>145</v>
      </c>
      <c r="P35" s="33">
        <v>26</v>
      </c>
      <c r="Q35" s="33">
        <v>13</v>
      </c>
      <c r="R35" s="33">
        <v>0</v>
      </c>
      <c r="S35" s="33">
        <v>0</v>
      </c>
      <c r="T35" s="33">
        <v>0</v>
      </c>
      <c r="U35" s="33">
        <v>0</v>
      </c>
      <c r="V35" s="26">
        <f t="shared" si="0"/>
        <v>1833</v>
      </c>
    </row>
    <row r="36" spans="1:22" ht="18.75" x14ac:dyDescent="0.3">
      <c r="A36" s="21" t="s">
        <v>29</v>
      </c>
      <c r="B36" s="22"/>
      <c r="C36" s="33">
        <v>11030</v>
      </c>
      <c r="D36" s="33">
        <v>12276</v>
      </c>
      <c r="E36" s="33">
        <v>12763</v>
      </c>
      <c r="F36" s="33">
        <v>70</v>
      </c>
      <c r="G36" s="33">
        <v>336</v>
      </c>
      <c r="H36" s="33">
        <v>544</v>
      </c>
      <c r="I36" s="33">
        <v>310</v>
      </c>
      <c r="J36" s="33">
        <v>959</v>
      </c>
      <c r="K36" s="33">
        <v>990</v>
      </c>
      <c r="L36" s="33">
        <v>921</v>
      </c>
      <c r="M36" s="33">
        <v>579</v>
      </c>
      <c r="N36" s="33">
        <v>2555</v>
      </c>
      <c r="O36" s="33">
        <v>1274</v>
      </c>
      <c r="P36" s="33">
        <v>398</v>
      </c>
      <c r="Q36" s="33">
        <v>105</v>
      </c>
      <c r="R36" s="33">
        <v>0</v>
      </c>
      <c r="S36" s="33">
        <v>0</v>
      </c>
      <c r="T36" s="33">
        <v>2</v>
      </c>
      <c r="U36" s="33">
        <v>0</v>
      </c>
      <c r="V36" s="26">
        <f t="shared" ref="V36:V67" si="1">SUM(C36:U36)</f>
        <v>45112</v>
      </c>
    </row>
    <row r="37" spans="1:22" ht="18.75" x14ac:dyDescent="0.3">
      <c r="A37" s="21" t="s">
        <v>30</v>
      </c>
      <c r="B37" s="22"/>
      <c r="C37" s="33">
        <v>1012</v>
      </c>
      <c r="D37" s="33">
        <v>1150</v>
      </c>
      <c r="E37" s="33">
        <v>1319</v>
      </c>
      <c r="F37" s="33">
        <v>2</v>
      </c>
      <c r="G37" s="33">
        <v>30</v>
      </c>
      <c r="H37" s="33">
        <v>66</v>
      </c>
      <c r="I37" s="33">
        <v>37</v>
      </c>
      <c r="J37" s="33">
        <v>89</v>
      </c>
      <c r="K37" s="33">
        <v>84</v>
      </c>
      <c r="L37" s="33">
        <v>95</v>
      </c>
      <c r="M37" s="33">
        <v>20</v>
      </c>
      <c r="N37" s="33">
        <v>179</v>
      </c>
      <c r="O37" s="33">
        <v>77</v>
      </c>
      <c r="P37" s="33">
        <v>12</v>
      </c>
      <c r="Q37" s="33">
        <v>7</v>
      </c>
      <c r="R37" s="33">
        <v>0</v>
      </c>
      <c r="S37" s="33">
        <v>0</v>
      </c>
      <c r="T37" s="33">
        <v>0</v>
      </c>
      <c r="U37" s="33">
        <v>0</v>
      </c>
      <c r="V37" s="26">
        <f t="shared" si="1"/>
        <v>4179</v>
      </c>
    </row>
    <row r="38" spans="1:22" ht="18.75" x14ac:dyDescent="0.3">
      <c r="A38" s="21" t="s">
        <v>31</v>
      </c>
      <c r="B38" s="22"/>
      <c r="C38" s="33">
        <v>1799</v>
      </c>
      <c r="D38" s="33">
        <v>1925</v>
      </c>
      <c r="E38" s="33">
        <v>2124</v>
      </c>
      <c r="F38" s="33">
        <v>8</v>
      </c>
      <c r="G38" s="33">
        <v>140</v>
      </c>
      <c r="H38" s="33">
        <v>210</v>
      </c>
      <c r="I38" s="33">
        <v>120</v>
      </c>
      <c r="J38" s="33">
        <v>375</v>
      </c>
      <c r="K38" s="33">
        <v>343</v>
      </c>
      <c r="L38" s="33">
        <v>397</v>
      </c>
      <c r="M38" s="33">
        <v>126</v>
      </c>
      <c r="N38" s="33">
        <v>871</v>
      </c>
      <c r="O38" s="33">
        <v>467</v>
      </c>
      <c r="P38" s="33">
        <v>105</v>
      </c>
      <c r="Q38" s="33">
        <v>38</v>
      </c>
      <c r="R38" s="33">
        <v>0</v>
      </c>
      <c r="S38" s="33">
        <v>1</v>
      </c>
      <c r="T38" s="33">
        <v>0</v>
      </c>
      <c r="U38" s="33">
        <v>0</v>
      </c>
      <c r="V38" s="26">
        <f t="shared" si="1"/>
        <v>9049</v>
      </c>
    </row>
    <row r="39" spans="1:22" ht="18.75" x14ac:dyDescent="0.3">
      <c r="A39" s="21" t="s">
        <v>32</v>
      </c>
      <c r="B39" s="22"/>
      <c r="C39" s="33">
        <v>251</v>
      </c>
      <c r="D39" s="33">
        <v>314</v>
      </c>
      <c r="E39" s="33">
        <v>315</v>
      </c>
      <c r="F39" s="33">
        <v>0</v>
      </c>
      <c r="G39" s="33">
        <v>5</v>
      </c>
      <c r="H39" s="33">
        <v>13</v>
      </c>
      <c r="I39" s="33">
        <v>8</v>
      </c>
      <c r="J39" s="33">
        <v>29</v>
      </c>
      <c r="K39" s="33">
        <v>22</v>
      </c>
      <c r="L39" s="33">
        <v>30</v>
      </c>
      <c r="M39" s="33">
        <v>2</v>
      </c>
      <c r="N39" s="33">
        <v>31</v>
      </c>
      <c r="O39" s="33">
        <v>21</v>
      </c>
      <c r="P39" s="33">
        <v>3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26">
        <f t="shared" si="1"/>
        <v>1044</v>
      </c>
    </row>
    <row r="40" spans="1:22" ht="18.75" x14ac:dyDescent="0.3">
      <c r="A40" s="21" t="s">
        <v>33</v>
      </c>
      <c r="B40" s="22"/>
      <c r="C40" s="33">
        <v>697</v>
      </c>
      <c r="D40" s="33">
        <v>630</v>
      </c>
      <c r="E40" s="33">
        <v>613</v>
      </c>
      <c r="F40" s="33">
        <v>2</v>
      </c>
      <c r="G40" s="33">
        <v>19</v>
      </c>
      <c r="H40" s="33">
        <v>50</v>
      </c>
      <c r="I40" s="33">
        <v>33</v>
      </c>
      <c r="J40" s="33">
        <v>102</v>
      </c>
      <c r="K40" s="33">
        <v>70</v>
      </c>
      <c r="L40" s="33">
        <v>105</v>
      </c>
      <c r="M40" s="33">
        <v>27</v>
      </c>
      <c r="N40" s="33">
        <v>169</v>
      </c>
      <c r="O40" s="33">
        <v>79</v>
      </c>
      <c r="P40" s="33">
        <v>18</v>
      </c>
      <c r="Q40" s="33">
        <v>10</v>
      </c>
      <c r="R40" s="33">
        <v>0</v>
      </c>
      <c r="S40" s="33">
        <v>0</v>
      </c>
      <c r="T40" s="33">
        <v>0</v>
      </c>
      <c r="U40" s="33">
        <v>0</v>
      </c>
      <c r="V40" s="26">
        <f t="shared" si="1"/>
        <v>2624</v>
      </c>
    </row>
    <row r="41" spans="1:22" ht="18.75" x14ac:dyDescent="0.3">
      <c r="A41" s="21" t="s">
        <v>34</v>
      </c>
      <c r="B41" s="22"/>
      <c r="C41" s="33">
        <v>14034</v>
      </c>
      <c r="D41" s="33">
        <v>19374</v>
      </c>
      <c r="E41" s="33">
        <v>18752</v>
      </c>
      <c r="F41" s="33">
        <v>0</v>
      </c>
      <c r="G41" s="33">
        <v>6</v>
      </c>
      <c r="H41" s="33">
        <v>6</v>
      </c>
      <c r="I41" s="33">
        <v>3</v>
      </c>
      <c r="J41" s="33">
        <v>17</v>
      </c>
      <c r="K41" s="33">
        <v>13</v>
      </c>
      <c r="L41" s="33">
        <v>15</v>
      </c>
      <c r="M41" s="33">
        <v>4</v>
      </c>
      <c r="N41" s="33">
        <v>32</v>
      </c>
      <c r="O41" s="33">
        <v>26</v>
      </c>
      <c r="P41" s="33">
        <v>3</v>
      </c>
      <c r="Q41" s="33">
        <v>1</v>
      </c>
      <c r="R41" s="33">
        <v>2</v>
      </c>
      <c r="S41" s="33">
        <v>0</v>
      </c>
      <c r="T41" s="33">
        <v>2</v>
      </c>
      <c r="U41" s="33">
        <v>0</v>
      </c>
      <c r="V41" s="26">
        <f t="shared" si="1"/>
        <v>52290</v>
      </c>
    </row>
    <row r="42" spans="1:22" ht="18.75" x14ac:dyDescent="0.3">
      <c r="A42" s="21" t="s">
        <v>106</v>
      </c>
      <c r="B42" s="22" t="s">
        <v>0</v>
      </c>
      <c r="C42" s="33">
        <v>15016</v>
      </c>
      <c r="D42" s="33">
        <v>16734</v>
      </c>
      <c r="E42" s="33">
        <v>17476</v>
      </c>
      <c r="F42" s="33">
        <v>67</v>
      </c>
      <c r="G42" s="33">
        <v>554</v>
      </c>
      <c r="H42" s="33">
        <v>1182</v>
      </c>
      <c r="I42" s="33">
        <v>668</v>
      </c>
      <c r="J42" s="33">
        <v>1857</v>
      </c>
      <c r="K42" s="33">
        <v>1674</v>
      </c>
      <c r="L42" s="33">
        <v>2122</v>
      </c>
      <c r="M42" s="33">
        <v>739</v>
      </c>
      <c r="N42" s="33">
        <v>4278</v>
      </c>
      <c r="O42" s="33">
        <v>2241</v>
      </c>
      <c r="P42" s="33">
        <v>477</v>
      </c>
      <c r="Q42" s="33">
        <v>197</v>
      </c>
      <c r="R42" s="33">
        <v>2</v>
      </c>
      <c r="S42" s="33">
        <v>0</v>
      </c>
      <c r="T42" s="33">
        <v>1</v>
      </c>
      <c r="U42" s="33">
        <v>0</v>
      </c>
      <c r="V42" s="26">
        <f t="shared" si="1"/>
        <v>65285</v>
      </c>
    </row>
    <row r="43" spans="1:22" ht="18.75" x14ac:dyDescent="0.3">
      <c r="A43" s="21" t="s">
        <v>107</v>
      </c>
      <c r="B43" s="22" t="s">
        <v>35</v>
      </c>
      <c r="C43" s="33">
        <v>599</v>
      </c>
      <c r="D43" s="33">
        <v>527</v>
      </c>
      <c r="E43" s="33">
        <v>506</v>
      </c>
      <c r="F43" s="33">
        <v>21</v>
      </c>
      <c r="G43" s="33">
        <v>18</v>
      </c>
      <c r="H43" s="33">
        <v>48</v>
      </c>
      <c r="I43" s="33">
        <v>29</v>
      </c>
      <c r="J43" s="33">
        <v>75</v>
      </c>
      <c r="K43" s="33">
        <v>58</v>
      </c>
      <c r="L43" s="33">
        <v>201</v>
      </c>
      <c r="M43" s="33">
        <v>110</v>
      </c>
      <c r="N43" s="33">
        <v>165</v>
      </c>
      <c r="O43" s="33">
        <v>77</v>
      </c>
      <c r="P43" s="33">
        <v>22</v>
      </c>
      <c r="Q43" s="33">
        <v>4</v>
      </c>
      <c r="R43" s="33">
        <v>0</v>
      </c>
      <c r="S43" s="33">
        <v>0</v>
      </c>
      <c r="T43" s="33">
        <v>0</v>
      </c>
      <c r="U43" s="33">
        <v>0</v>
      </c>
      <c r="V43" s="26">
        <f t="shared" si="1"/>
        <v>2460</v>
      </c>
    </row>
    <row r="44" spans="1:22" ht="18.75" x14ac:dyDescent="0.3">
      <c r="A44" s="21" t="s">
        <v>35</v>
      </c>
      <c r="B44" s="22"/>
      <c r="C44" s="33">
        <v>630</v>
      </c>
      <c r="D44" s="33">
        <v>591</v>
      </c>
      <c r="E44" s="33">
        <v>532</v>
      </c>
      <c r="F44" s="33">
        <v>19</v>
      </c>
      <c r="G44" s="33">
        <v>29</v>
      </c>
      <c r="H44" s="33">
        <v>44</v>
      </c>
      <c r="I44" s="33">
        <v>23</v>
      </c>
      <c r="J44" s="33">
        <v>67</v>
      </c>
      <c r="K44" s="33">
        <v>68</v>
      </c>
      <c r="L44" s="33">
        <v>222</v>
      </c>
      <c r="M44" s="33">
        <v>143</v>
      </c>
      <c r="N44" s="33">
        <v>182</v>
      </c>
      <c r="O44" s="33">
        <v>104</v>
      </c>
      <c r="P44" s="33">
        <v>17</v>
      </c>
      <c r="Q44" s="33">
        <v>10</v>
      </c>
      <c r="R44" s="33">
        <v>0</v>
      </c>
      <c r="S44" s="33">
        <v>0</v>
      </c>
      <c r="T44" s="33">
        <v>0</v>
      </c>
      <c r="U44" s="33">
        <v>0</v>
      </c>
      <c r="V44" s="26">
        <f t="shared" si="1"/>
        <v>2681</v>
      </c>
    </row>
    <row r="45" spans="1:22" ht="18.75" x14ac:dyDescent="0.3">
      <c r="A45" s="21" t="s">
        <v>108</v>
      </c>
      <c r="B45" s="22" t="s">
        <v>0</v>
      </c>
      <c r="C45" s="33">
        <v>17191</v>
      </c>
      <c r="D45" s="33">
        <v>19598</v>
      </c>
      <c r="E45" s="33">
        <v>19966</v>
      </c>
      <c r="F45" s="33">
        <v>98</v>
      </c>
      <c r="G45" s="33">
        <v>698</v>
      </c>
      <c r="H45" s="33">
        <v>1409</v>
      </c>
      <c r="I45" s="33">
        <v>812</v>
      </c>
      <c r="J45" s="33">
        <v>2280</v>
      </c>
      <c r="K45" s="33">
        <v>1989</v>
      </c>
      <c r="L45" s="33">
        <v>2571</v>
      </c>
      <c r="M45" s="33">
        <v>967</v>
      </c>
      <c r="N45" s="33">
        <v>5064</v>
      </c>
      <c r="O45" s="33">
        <v>2608</v>
      </c>
      <c r="P45" s="33">
        <v>578</v>
      </c>
      <c r="Q45" s="33">
        <v>211</v>
      </c>
      <c r="R45" s="33">
        <v>5</v>
      </c>
      <c r="S45" s="33">
        <v>1</v>
      </c>
      <c r="T45" s="33">
        <v>4</v>
      </c>
      <c r="U45" s="33">
        <v>0</v>
      </c>
      <c r="V45" s="26">
        <f t="shared" si="1"/>
        <v>76050</v>
      </c>
    </row>
    <row r="46" spans="1:22" ht="18.75" x14ac:dyDescent="0.3">
      <c r="A46" s="21" t="s">
        <v>36</v>
      </c>
      <c r="B46" s="22"/>
      <c r="C46" s="33">
        <v>510</v>
      </c>
      <c r="D46" s="33">
        <v>620</v>
      </c>
      <c r="E46" s="33">
        <v>576</v>
      </c>
      <c r="F46" s="33">
        <v>0</v>
      </c>
      <c r="G46" s="33">
        <v>14</v>
      </c>
      <c r="H46" s="33">
        <v>31</v>
      </c>
      <c r="I46" s="33">
        <v>28</v>
      </c>
      <c r="J46" s="33">
        <v>62</v>
      </c>
      <c r="K46" s="33">
        <v>51</v>
      </c>
      <c r="L46" s="33">
        <v>72</v>
      </c>
      <c r="M46" s="33">
        <v>10</v>
      </c>
      <c r="N46" s="33">
        <v>99</v>
      </c>
      <c r="O46" s="33">
        <v>50</v>
      </c>
      <c r="P46" s="33">
        <v>3</v>
      </c>
      <c r="Q46" s="33">
        <v>4</v>
      </c>
      <c r="R46" s="33">
        <v>0</v>
      </c>
      <c r="S46" s="33">
        <v>0</v>
      </c>
      <c r="T46" s="33">
        <v>0</v>
      </c>
      <c r="U46" s="33">
        <v>0</v>
      </c>
      <c r="V46" s="26">
        <f t="shared" si="1"/>
        <v>2130</v>
      </c>
    </row>
    <row r="47" spans="1:22" ht="18.75" x14ac:dyDescent="0.3">
      <c r="A47" s="21" t="s">
        <v>37</v>
      </c>
      <c r="B47" s="22"/>
      <c r="C47" s="33">
        <v>794</v>
      </c>
      <c r="D47" s="33">
        <v>909</v>
      </c>
      <c r="E47" s="33">
        <v>1001</v>
      </c>
      <c r="F47" s="33">
        <v>4</v>
      </c>
      <c r="G47" s="33">
        <v>19</v>
      </c>
      <c r="H47" s="33">
        <v>50</v>
      </c>
      <c r="I47" s="33">
        <v>24</v>
      </c>
      <c r="J47" s="33">
        <v>69</v>
      </c>
      <c r="K47" s="33">
        <v>72</v>
      </c>
      <c r="L47" s="33">
        <v>109</v>
      </c>
      <c r="M47" s="33">
        <v>21</v>
      </c>
      <c r="N47" s="33">
        <v>154</v>
      </c>
      <c r="O47" s="33">
        <v>76</v>
      </c>
      <c r="P47" s="33">
        <v>15</v>
      </c>
      <c r="Q47" s="33">
        <v>9</v>
      </c>
      <c r="R47" s="33">
        <v>2</v>
      </c>
      <c r="S47" s="33">
        <v>1</v>
      </c>
      <c r="T47" s="33">
        <v>0</v>
      </c>
      <c r="U47" s="33">
        <v>0</v>
      </c>
      <c r="V47" s="26">
        <f t="shared" si="1"/>
        <v>3329</v>
      </c>
    </row>
    <row r="48" spans="1:22" ht="18.75" x14ac:dyDescent="0.3">
      <c r="A48" s="21" t="s">
        <v>38</v>
      </c>
      <c r="B48" s="22"/>
      <c r="C48" s="33">
        <v>661</v>
      </c>
      <c r="D48" s="33">
        <v>781</v>
      </c>
      <c r="E48" s="33">
        <v>856</v>
      </c>
      <c r="F48" s="33">
        <v>4</v>
      </c>
      <c r="G48" s="33">
        <v>34</v>
      </c>
      <c r="H48" s="33">
        <v>54</v>
      </c>
      <c r="I48" s="33">
        <v>32</v>
      </c>
      <c r="J48" s="33">
        <v>84</v>
      </c>
      <c r="K48" s="33">
        <v>58</v>
      </c>
      <c r="L48" s="33">
        <v>107</v>
      </c>
      <c r="M48" s="33">
        <v>23</v>
      </c>
      <c r="N48" s="33">
        <v>131</v>
      </c>
      <c r="O48" s="33">
        <v>78</v>
      </c>
      <c r="P48" s="33">
        <v>6</v>
      </c>
      <c r="Q48" s="33">
        <v>7</v>
      </c>
      <c r="R48" s="33">
        <v>0</v>
      </c>
      <c r="S48" s="33">
        <v>0</v>
      </c>
      <c r="T48" s="33">
        <v>0</v>
      </c>
      <c r="U48" s="33">
        <v>0</v>
      </c>
      <c r="V48" s="26">
        <f t="shared" si="1"/>
        <v>2916</v>
      </c>
    </row>
    <row r="49" spans="1:22" ht="18.75" x14ac:dyDescent="0.3">
      <c r="A49" s="21" t="s">
        <v>39</v>
      </c>
      <c r="B49" s="22"/>
      <c r="C49" s="33">
        <v>285</v>
      </c>
      <c r="D49" s="33">
        <v>324</v>
      </c>
      <c r="E49" s="33">
        <v>297</v>
      </c>
      <c r="F49" s="33">
        <v>0</v>
      </c>
      <c r="G49" s="33">
        <v>4</v>
      </c>
      <c r="H49" s="33">
        <v>9</v>
      </c>
      <c r="I49" s="33">
        <v>5</v>
      </c>
      <c r="J49" s="33">
        <v>12</v>
      </c>
      <c r="K49" s="33">
        <v>20</v>
      </c>
      <c r="L49" s="33">
        <v>26</v>
      </c>
      <c r="M49" s="33">
        <v>3</v>
      </c>
      <c r="N49" s="33">
        <v>37</v>
      </c>
      <c r="O49" s="33">
        <v>18</v>
      </c>
      <c r="P49" s="33">
        <v>1</v>
      </c>
      <c r="Q49" s="33">
        <v>1</v>
      </c>
      <c r="R49" s="33">
        <v>0</v>
      </c>
      <c r="S49" s="33">
        <v>0</v>
      </c>
      <c r="T49" s="33">
        <v>0</v>
      </c>
      <c r="U49" s="33">
        <v>0</v>
      </c>
      <c r="V49" s="26">
        <f t="shared" si="1"/>
        <v>1042</v>
      </c>
    </row>
    <row r="50" spans="1:22" ht="18.75" x14ac:dyDescent="0.3">
      <c r="A50" s="21" t="s">
        <v>40</v>
      </c>
      <c r="B50" s="22"/>
      <c r="C50" s="33">
        <v>288</v>
      </c>
      <c r="D50" s="33">
        <v>349</v>
      </c>
      <c r="E50" s="33">
        <v>316</v>
      </c>
      <c r="F50" s="33">
        <v>0</v>
      </c>
      <c r="G50" s="33">
        <v>13</v>
      </c>
      <c r="H50" s="33">
        <v>42</v>
      </c>
      <c r="I50" s="33">
        <v>26</v>
      </c>
      <c r="J50" s="33">
        <v>55</v>
      </c>
      <c r="K50" s="33">
        <v>57</v>
      </c>
      <c r="L50" s="33">
        <v>57</v>
      </c>
      <c r="M50" s="33">
        <v>27</v>
      </c>
      <c r="N50" s="33">
        <v>76</v>
      </c>
      <c r="O50" s="33">
        <v>53</v>
      </c>
      <c r="P50" s="33">
        <v>1</v>
      </c>
      <c r="Q50" s="33">
        <v>5</v>
      </c>
      <c r="R50" s="33">
        <v>0</v>
      </c>
      <c r="S50" s="33">
        <v>0</v>
      </c>
      <c r="T50" s="33">
        <v>0</v>
      </c>
      <c r="U50" s="33">
        <v>0</v>
      </c>
      <c r="V50" s="26">
        <f t="shared" si="1"/>
        <v>1365</v>
      </c>
    </row>
    <row r="51" spans="1:22" ht="18.75" x14ac:dyDescent="0.3">
      <c r="A51" s="21" t="s">
        <v>41</v>
      </c>
      <c r="B51" s="22"/>
      <c r="C51" s="33">
        <v>2215</v>
      </c>
      <c r="D51" s="33">
        <v>2577</v>
      </c>
      <c r="E51" s="33">
        <v>2669</v>
      </c>
      <c r="F51" s="33">
        <v>18</v>
      </c>
      <c r="G51" s="33">
        <v>43</v>
      </c>
      <c r="H51" s="33">
        <v>65</v>
      </c>
      <c r="I51" s="33">
        <v>58</v>
      </c>
      <c r="J51" s="33">
        <v>141</v>
      </c>
      <c r="K51" s="33">
        <v>121</v>
      </c>
      <c r="L51" s="33">
        <v>225</v>
      </c>
      <c r="M51" s="33">
        <v>148</v>
      </c>
      <c r="N51" s="33">
        <v>296</v>
      </c>
      <c r="O51" s="33">
        <v>166</v>
      </c>
      <c r="P51" s="33">
        <v>32</v>
      </c>
      <c r="Q51" s="33">
        <v>10</v>
      </c>
      <c r="R51" s="33">
        <v>1</v>
      </c>
      <c r="S51" s="33">
        <v>2</v>
      </c>
      <c r="T51" s="33">
        <v>3</v>
      </c>
      <c r="U51" s="33">
        <v>0</v>
      </c>
      <c r="V51" s="26">
        <f t="shared" si="1"/>
        <v>8790</v>
      </c>
    </row>
    <row r="52" spans="1:22" ht="18.75" x14ac:dyDescent="0.3">
      <c r="A52" s="21" t="s">
        <v>42</v>
      </c>
      <c r="B52" s="22"/>
      <c r="C52" s="33">
        <v>2183</v>
      </c>
      <c r="D52" s="33">
        <v>2581</v>
      </c>
      <c r="E52" s="33">
        <v>2583</v>
      </c>
      <c r="F52" s="33">
        <v>7</v>
      </c>
      <c r="G52" s="33">
        <v>126</v>
      </c>
      <c r="H52" s="33">
        <v>241</v>
      </c>
      <c r="I52" s="33">
        <v>147</v>
      </c>
      <c r="J52" s="33">
        <v>432</v>
      </c>
      <c r="K52" s="33">
        <v>389</v>
      </c>
      <c r="L52" s="33">
        <v>494</v>
      </c>
      <c r="M52" s="33">
        <v>146</v>
      </c>
      <c r="N52" s="33">
        <v>1026</v>
      </c>
      <c r="O52" s="33">
        <v>493</v>
      </c>
      <c r="P52" s="33">
        <v>105</v>
      </c>
      <c r="Q52" s="33">
        <v>37</v>
      </c>
      <c r="R52" s="33">
        <v>0</v>
      </c>
      <c r="S52" s="33">
        <v>0</v>
      </c>
      <c r="T52" s="33">
        <v>0</v>
      </c>
      <c r="U52" s="33">
        <v>0</v>
      </c>
      <c r="V52" s="26">
        <f t="shared" si="1"/>
        <v>10990</v>
      </c>
    </row>
    <row r="53" spans="1:22" ht="18.75" x14ac:dyDescent="0.3">
      <c r="A53" s="21" t="s">
        <v>43</v>
      </c>
      <c r="B53" s="22"/>
      <c r="C53" s="33">
        <v>3945</v>
      </c>
      <c r="D53" s="33">
        <v>4352</v>
      </c>
      <c r="E53" s="33">
        <v>4545</v>
      </c>
      <c r="F53" s="33">
        <v>35</v>
      </c>
      <c r="G53" s="33">
        <v>107</v>
      </c>
      <c r="H53" s="33">
        <v>206</v>
      </c>
      <c r="I53" s="33">
        <v>118</v>
      </c>
      <c r="J53" s="33">
        <v>345</v>
      </c>
      <c r="K53" s="33">
        <v>364</v>
      </c>
      <c r="L53" s="33">
        <v>458</v>
      </c>
      <c r="M53" s="33">
        <v>302</v>
      </c>
      <c r="N53" s="33">
        <v>903</v>
      </c>
      <c r="O53" s="33">
        <v>356</v>
      </c>
      <c r="P53" s="33">
        <v>105</v>
      </c>
      <c r="Q53" s="33">
        <v>46</v>
      </c>
      <c r="R53" s="33">
        <v>1</v>
      </c>
      <c r="S53" s="33">
        <v>1</v>
      </c>
      <c r="T53" s="33">
        <v>2</v>
      </c>
      <c r="U53" s="33">
        <v>0</v>
      </c>
      <c r="V53" s="26">
        <f t="shared" si="1"/>
        <v>16191</v>
      </c>
    </row>
    <row r="54" spans="1:22" ht="18.75" x14ac:dyDescent="0.3">
      <c r="A54" s="21" t="s">
        <v>44</v>
      </c>
      <c r="B54" s="22"/>
      <c r="C54" s="33">
        <v>1654</v>
      </c>
      <c r="D54" s="33">
        <v>2011</v>
      </c>
      <c r="E54" s="33">
        <v>2181</v>
      </c>
      <c r="F54" s="33">
        <v>3</v>
      </c>
      <c r="G54" s="33">
        <v>34</v>
      </c>
      <c r="H54" s="33">
        <v>86</v>
      </c>
      <c r="I54" s="33">
        <v>67</v>
      </c>
      <c r="J54" s="33">
        <v>155</v>
      </c>
      <c r="K54" s="33">
        <v>159</v>
      </c>
      <c r="L54" s="33">
        <v>177</v>
      </c>
      <c r="M54" s="33">
        <v>61</v>
      </c>
      <c r="N54" s="33">
        <v>347</v>
      </c>
      <c r="O54" s="33">
        <v>223</v>
      </c>
      <c r="P54" s="33">
        <v>40</v>
      </c>
      <c r="Q54" s="33">
        <v>22</v>
      </c>
      <c r="R54" s="33">
        <v>1</v>
      </c>
      <c r="S54" s="33">
        <v>0</v>
      </c>
      <c r="T54" s="33">
        <v>1</v>
      </c>
      <c r="U54" s="33">
        <v>0</v>
      </c>
      <c r="V54" s="26">
        <f t="shared" si="1"/>
        <v>7222</v>
      </c>
    </row>
    <row r="55" spans="1:22" ht="18.75" x14ac:dyDescent="0.3">
      <c r="A55" s="21" t="s">
        <v>45</v>
      </c>
      <c r="B55" s="22"/>
      <c r="C55" s="33">
        <v>847</v>
      </c>
      <c r="D55" s="33">
        <v>798</v>
      </c>
      <c r="E55" s="33">
        <v>846</v>
      </c>
      <c r="F55" s="33">
        <v>2</v>
      </c>
      <c r="G55" s="33">
        <v>33</v>
      </c>
      <c r="H55" s="33">
        <v>26</v>
      </c>
      <c r="I55" s="33">
        <v>16</v>
      </c>
      <c r="J55" s="33">
        <v>49</v>
      </c>
      <c r="K55" s="33">
        <v>26</v>
      </c>
      <c r="L55" s="33">
        <v>79</v>
      </c>
      <c r="M55" s="33">
        <v>17</v>
      </c>
      <c r="N55" s="33">
        <v>142</v>
      </c>
      <c r="O55" s="33">
        <v>56</v>
      </c>
      <c r="P55" s="33">
        <v>13</v>
      </c>
      <c r="Q55" s="33">
        <v>5</v>
      </c>
      <c r="R55" s="33">
        <v>0</v>
      </c>
      <c r="S55" s="33">
        <v>0</v>
      </c>
      <c r="T55" s="33">
        <v>0</v>
      </c>
      <c r="U55" s="33">
        <v>0</v>
      </c>
      <c r="V55" s="26">
        <f t="shared" si="1"/>
        <v>2955</v>
      </c>
    </row>
    <row r="56" spans="1:22" ht="18.75" x14ac:dyDescent="0.3">
      <c r="A56" s="21" t="s">
        <v>46</v>
      </c>
      <c r="B56" s="22"/>
      <c r="C56" s="33">
        <v>835</v>
      </c>
      <c r="D56" s="33">
        <v>1007</v>
      </c>
      <c r="E56" s="33">
        <v>1033</v>
      </c>
      <c r="F56" s="33">
        <v>5</v>
      </c>
      <c r="G56" s="33">
        <v>30</v>
      </c>
      <c r="H56" s="33">
        <v>81</v>
      </c>
      <c r="I56" s="33">
        <v>40</v>
      </c>
      <c r="J56" s="33">
        <v>98</v>
      </c>
      <c r="K56" s="33">
        <v>71</v>
      </c>
      <c r="L56" s="33">
        <v>128</v>
      </c>
      <c r="M56" s="33">
        <v>37</v>
      </c>
      <c r="N56" s="33">
        <v>194</v>
      </c>
      <c r="O56" s="33">
        <v>92</v>
      </c>
      <c r="P56" s="33">
        <v>20</v>
      </c>
      <c r="Q56" s="33">
        <v>9</v>
      </c>
      <c r="R56" s="33">
        <v>0</v>
      </c>
      <c r="S56" s="33">
        <v>0</v>
      </c>
      <c r="T56" s="33">
        <v>0</v>
      </c>
      <c r="U56" s="33">
        <v>0</v>
      </c>
      <c r="V56" s="26">
        <f t="shared" si="1"/>
        <v>3680</v>
      </c>
    </row>
    <row r="57" spans="1:22" ht="18.75" x14ac:dyDescent="0.3">
      <c r="A57" s="21" t="s">
        <v>47</v>
      </c>
      <c r="B57" s="22"/>
      <c r="C57" s="33">
        <v>895</v>
      </c>
      <c r="D57" s="33">
        <v>981</v>
      </c>
      <c r="E57" s="33">
        <v>971</v>
      </c>
      <c r="F57" s="33">
        <v>2</v>
      </c>
      <c r="G57" s="33">
        <v>25</v>
      </c>
      <c r="H57" s="33">
        <v>31</v>
      </c>
      <c r="I57" s="33">
        <v>30</v>
      </c>
      <c r="J57" s="33">
        <v>47</v>
      </c>
      <c r="K57" s="33">
        <v>59</v>
      </c>
      <c r="L57" s="33">
        <v>92</v>
      </c>
      <c r="M57" s="33">
        <v>33</v>
      </c>
      <c r="N57" s="33">
        <v>107</v>
      </c>
      <c r="O57" s="33">
        <v>56</v>
      </c>
      <c r="P57" s="33">
        <v>13</v>
      </c>
      <c r="Q57" s="33">
        <v>2</v>
      </c>
      <c r="R57" s="33">
        <v>0</v>
      </c>
      <c r="S57" s="33">
        <v>1</v>
      </c>
      <c r="T57" s="33">
        <v>0</v>
      </c>
      <c r="U57" s="33">
        <v>0</v>
      </c>
      <c r="V57" s="26">
        <f t="shared" si="1"/>
        <v>3345</v>
      </c>
    </row>
    <row r="58" spans="1:22" ht="18.75" x14ac:dyDescent="0.3">
      <c r="A58" s="21" t="s">
        <v>48</v>
      </c>
      <c r="B58" s="22"/>
      <c r="C58" s="33">
        <v>413</v>
      </c>
      <c r="D58" s="33">
        <v>487</v>
      </c>
      <c r="E58" s="33">
        <v>521</v>
      </c>
      <c r="F58" s="33">
        <v>0</v>
      </c>
      <c r="G58" s="33">
        <v>10</v>
      </c>
      <c r="H58" s="33">
        <v>13</v>
      </c>
      <c r="I58" s="33">
        <v>12</v>
      </c>
      <c r="J58" s="33">
        <v>22</v>
      </c>
      <c r="K58" s="33">
        <v>18</v>
      </c>
      <c r="L58" s="33">
        <v>29</v>
      </c>
      <c r="M58" s="33">
        <v>3</v>
      </c>
      <c r="N58" s="33">
        <v>40</v>
      </c>
      <c r="O58" s="33">
        <v>20</v>
      </c>
      <c r="P58" s="33">
        <v>0</v>
      </c>
      <c r="Q58" s="33">
        <v>5</v>
      </c>
      <c r="R58" s="33">
        <v>0</v>
      </c>
      <c r="S58" s="33">
        <v>0</v>
      </c>
      <c r="T58" s="33">
        <v>0</v>
      </c>
      <c r="U58" s="33">
        <v>0</v>
      </c>
      <c r="V58" s="26">
        <f t="shared" si="1"/>
        <v>1593</v>
      </c>
    </row>
    <row r="59" spans="1:22" ht="18.75" x14ac:dyDescent="0.3">
      <c r="A59" s="21" t="s">
        <v>109</v>
      </c>
      <c r="B59" s="22" t="s">
        <v>47</v>
      </c>
      <c r="C59" s="33">
        <v>315</v>
      </c>
      <c r="D59" s="33">
        <v>381</v>
      </c>
      <c r="E59" s="33">
        <v>353</v>
      </c>
      <c r="F59" s="33">
        <v>3</v>
      </c>
      <c r="G59" s="33">
        <v>25</v>
      </c>
      <c r="H59" s="33">
        <v>31</v>
      </c>
      <c r="I59" s="33">
        <v>25</v>
      </c>
      <c r="J59" s="33">
        <v>55</v>
      </c>
      <c r="K59" s="33">
        <v>56</v>
      </c>
      <c r="L59" s="33">
        <v>99</v>
      </c>
      <c r="M59" s="33">
        <v>31</v>
      </c>
      <c r="N59" s="33">
        <v>97</v>
      </c>
      <c r="O59" s="33">
        <v>60</v>
      </c>
      <c r="P59" s="33">
        <v>17</v>
      </c>
      <c r="Q59" s="33">
        <v>6</v>
      </c>
      <c r="R59" s="33">
        <v>0</v>
      </c>
      <c r="S59" s="33">
        <v>0</v>
      </c>
      <c r="T59" s="33">
        <v>0</v>
      </c>
      <c r="U59" s="33">
        <v>0</v>
      </c>
      <c r="V59" s="26">
        <f t="shared" si="1"/>
        <v>1554</v>
      </c>
    </row>
    <row r="60" spans="1:22" ht="18.75" x14ac:dyDescent="0.3">
      <c r="A60" s="21" t="s">
        <v>49</v>
      </c>
      <c r="B60" s="22"/>
      <c r="C60" s="33">
        <v>313</v>
      </c>
      <c r="D60" s="33">
        <v>380</v>
      </c>
      <c r="E60" s="33">
        <v>349</v>
      </c>
      <c r="F60" s="33">
        <v>0</v>
      </c>
      <c r="G60" s="33">
        <v>3</v>
      </c>
      <c r="H60" s="33">
        <v>8</v>
      </c>
      <c r="I60" s="33">
        <v>5</v>
      </c>
      <c r="J60" s="33">
        <v>15</v>
      </c>
      <c r="K60" s="33">
        <v>13</v>
      </c>
      <c r="L60" s="33">
        <v>20</v>
      </c>
      <c r="M60" s="33">
        <v>4</v>
      </c>
      <c r="N60" s="33">
        <v>33</v>
      </c>
      <c r="O60" s="33">
        <v>23</v>
      </c>
      <c r="P60" s="33">
        <v>2</v>
      </c>
      <c r="Q60" s="33">
        <v>1</v>
      </c>
      <c r="R60" s="33">
        <v>0</v>
      </c>
      <c r="S60" s="33">
        <v>0</v>
      </c>
      <c r="T60" s="33">
        <v>0</v>
      </c>
      <c r="U60" s="33">
        <v>0</v>
      </c>
      <c r="V60" s="26">
        <f t="shared" si="1"/>
        <v>1169</v>
      </c>
    </row>
    <row r="61" spans="1:22" ht="18.75" x14ac:dyDescent="0.3">
      <c r="A61" s="21" t="s">
        <v>50</v>
      </c>
      <c r="B61" s="22"/>
      <c r="C61" s="33">
        <v>1326</v>
      </c>
      <c r="D61" s="33">
        <v>1592</v>
      </c>
      <c r="E61" s="33">
        <v>1631</v>
      </c>
      <c r="F61" s="33">
        <v>16</v>
      </c>
      <c r="G61" s="33">
        <v>39</v>
      </c>
      <c r="H61" s="33">
        <v>85</v>
      </c>
      <c r="I61" s="33">
        <v>53</v>
      </c>
      <c r="J61" s="33">
        <v>149</v>
      </c>
      <c r="K61" s="33">
        <v>175</v>
      </c>
      <c r="L61" s="33">
        <v>278</v>
      </c>
      <c r="M61" s="33">
        <v>70</v>
      </c>
      <c r="N61" s="33">
        <v>275</v>
      </c>
      <c r="O61" s="33">
        <v>139</v>
      </c>
      <c r="P61" s="33">
        <v>24</v>
      </c>
      <c r="Q61" s="33">
        <v>7</v>
      </c>
      <c r="R61" s="33">
        <v>0</v>
      </c>
      <c r="S61" s="33">
        <v>0</v>
      </c>
      <c r="T61" s="33">
        <v>0</v>
      </c>
      <c r="U61" s="33">
        <v>0</v>
      </c>
      <c r="V61" s="26">
        <f t="shared" si="1"/>
        <v>5859</v>
      </c>
    </row>
    <row r="62" spans="1:22" ht="18.75" x14ac:dyDescent="0.3">
      <c r="A62" s="21" t="s">
        <v>51</v>
      </c>
      <c r="B62" s="22"/>
      <c r="C62" s="33">
        <v>358</v>
      </c>
      <c r="D62" s="33">
        <v>408</v>
      </c>
      <c r="E62" s="33">
        <v>337</v>
      </c>
      <c r="F62" s="33">
        <v>2</v>
      </c>
      <c r="G62" s="33">
        <v>7</v>
      </c>
      <c r="H62" s="33">
        <v>31</v>
      </c>
      <c r="I62" s="33">
        <v>24</v>
      </c>
      <c r="J62" s="33">
        <v>33</v>
      </c>
      <c r="K62" s="33">
        <v>34</v>
      </c>
      <c r="L62" s="33">
        <v>75</v>
      </c>
      <c r="M62" s="33">
        <v>21</v>
      </c>
      <c r="N62" s="33">
        <v>100</v>
      </c>
      <c r="O62" s="33">
        <v>41</v>
      </c>
      <c r="P62" s="33">
        <v>1</v>
      </c>
      <c r="Q62" s="33">
        <v>2</v>
      </c>
      <c r="R62" s="33">
        <v>0</v>
      </c>
      <c r="S62" s="33">
        <v>0</v>
      </c>
      <c r="T62" s="33">
        <v>0</v>
      </c>
      <c r="U62" s="33">
        <v>0</v>
      </c>
      <c r="V62" s="26">
        <f t="shared" si="1"/>
        <v>1474</v>
      </c>
    </row>
    <row r="63" spans="1:22" ht="18.75" x14ac:dyDescent="0.3">
      <c r="A63" s="21" t="s">
        <v>52</v>
      </c>
      <c r="B63" s="22"/>
      <c r="C63" s="33">
        <v>200</v>
      </c>
      <c r="D63" s="33">
        <v>228</v>
      </c>
      <c r="E63" s="33">
        <v>222</v>
      </c>
      <c r="F63" s="33">
        <v>3</v>
      </c>
      <c r="G63" s="33">
        <v>25</v>
      </c>
      <c r="H63" s="33">
        <v>16</v>
      </c>
      <c r="I63" s="33">
        <v>30</v>
      </c>
      <c r="J63" s="33">
        <v>26</v>
      </c>
      <c r="K63" s="33">
        <v>39</v>
      </c>
      <c r="L63" s="33">
        <v>72</v>
      </c>
      <c r="M63" s="33">
        <v>13</v>
      </c>
      <c r="N63" s="33">
        <v>69</v>
      </c>
      <c r="O63" s="33">
        <v>43</v>
      </c>
      <c r="P63" s="33">
        <v>7</v>
      </c>
      <c r="Q63" s="33">
        <v>7</v>
      </c>
      <c r="R63" s="33">
        <v>0</v>
      </c>
      <c r="S63" s="33">
        <v>1</v>
      </c>
      <c r="T63" s="33">
        <v>0</v>
      </c>
      <c r="U63" s="33">
        <v>0</v>
      </c>
      <c r="V63" s="26">
        <f t="shared" si="1"/>
        <v>1001</v>
      </c>
    </row>
    <row r="64" spans="1:22" ht="18.75" x14ac:dyDescent="0.3">
      <c r="A64" s="21" t="s">
        <v>110</v>
      </c>
      <c r="B64" s="22" t="s">
        <v>5</v>
      </c>
      <c r="C64" s="33">
        <v>304</v>
      </c>
      <c r="D64" s="33">
        <v>249</v>
      </c>
      <c r="E64" s="33">
        <v>277</v>
      </c>
      <c r="F64" s="33">
        <v>2</v>
      </c>
      <c r="G64" s="33">
        <v>11</v>
      </c>
      <c r="H64" s="33">
        <v>17</v>
      </c>
      <c r="I64" s="33">
        <v>11</v>
      </c>
      <c r="J64" s="33">
        <v>35</v>
      </c>
      <c r="K64" s="33">
        <v>24</v>
      </c>
      <c r="L64" s="33">
        <v>24</v>
      </c>
      <c r="M64" s="33">
        <v>11</v>
      </c>
      <c r="N64" s="33">
        <v>67</v>
      </c>
      <c r="O64" s="33">
        <v>40</v>
      </c>
      <c r="P64" s="33">
        <v>3</v>
      </c>
      <c r="Q64" s="33">
        <v>2</v>
      </c>
      <c r="R64" s="33">
        <v>0</v>
      </c>
      <c r="S64" s="33">
        <v>1</v>
      </c>
      <c r="T64" s="33">
        <v>0</v>
      </c>
      <c r="U64" s="33">
        <v>0</v>
      </c>
      <c r="V64" s="26">
        <f t="shared" si="1"/>
        <v>1078</v>
      </c>
    </row>
    <row r="65" spans="1:22" ht="18.75" x14ac:dyDescent="0.3">
      <c r="A65" s="21" t="s">
        <v>53</v>
      </c>
      <c r="B65" s="22"/>
      <c r="C65" s="33">
        <v>1273</v>
      </c>
      <c r="D65" s="33">
        <v>1254</v>
      </c>
      <c r="E65" s="33">
        <v>1235</v>
      </c>
      <c r="F65" s="33">
        <v>3</v>
      </c>
      <c r="G65" s="33">
        <v>32</v>
      </c>
      <c r="H65" s="33">
        <v>64</v>
      </c>
      <c r="I65" s="33">
        <v>22</v>
      </c>
      <c r="J65" s="33">
        <v>86</v>
      </c>
      <c r="K65" s="33">
        <v>65</v>
      </c>
      <c r="L65" s="33">
        <v>76</v>
      </c>
      <c r="M65" s="33">
        <v>37</v>
      </c>
      <c r="N65" s="33">
        <v>157</v>
      </c>
      <c r="O65" s="33">
        <v>79</v>
      </c>
      <c r="P65" s="33">
        <v>17</v>
      </c>
      <c r="Q65" s="33">
        <v>6</v>
      </c>
      <c r="R65" s="33">
        <v>0</v>
      </c>
      <c r="S65" s="33">
        <v>0</v>
      </c>
      <c r="T65" s="33">
        <v>1</v>
      </c>
      <c r="U65" s="33">
        <v>0</v>
      </c>
      <c r="V65" s="26">
        <f t="shared" si="1"/>
        <v>4407</v>
      </c>
    </row>
    <row r="66" spans="1:22" ht="18.75" x14ac:dyDescent="0.3">
      <c r="A66" s="21" t="s">
        <v>54</v>
      </c>
      <c r="B66" s="22"/>
      <c r="C66" s="33">
        <v>867</v>
      </c>
      <c r="D66" s="33">
        <v>1078</v>
      </c>
      <c r="E66" s="33">
        <v>1073</v>
      </c>
      <c r="F66" s="33">
        <v>2</v>
      </c>
      <c r="G66" s="33">
        <v>14</v>
      </c>
      <c r="H66" s="33">
        <v>46</v>
      </c>
      <c r="I66" s="33">
        <v>22</v>
      </c>
      <c r="J66" s="33">
        <v>73</v>
      </c>
      <c r="K66" s="33">
        <v>37</v>
      </c>
      <c r="L66" s="33">
        <v>90</v>
      </c>
      <c r="M66" s="33">
        <v>18</v>
      </c>
      <c r="N66" s="33">
        <v>111</v>
      </c>
      <c r="O66" s="33">
        <v>75</v>
      </c>
      <c r="P66" s="33">
        <v>11</v>
      </c>
      <c r="Q66" s="33">
        <v>9</v>
      </c>
      <c r="R66" s="33">
        <v>0</v>
      </c>
      <c r="S66" s="33">
        <v>0</v>
      </c>
      <c r="T66" s="33">
        <v>0</v>
      </c>
      <c r="U66" s="33">
        <v>0</v>
      </c>
      <c r="V66" s="26">
        <f t="shared" si="1"/>
        <v>3526</v>
      </c>
    </row>
    <row r="67" spans="1:22" ht="18.75" x14ac:dyDescent="0.3">
      <c r="A67" s="21" t="s">
        <v>55</v>
      </c>
      <c r="B67" s="22"/>
      <c r="C67" s="33">
        <v>418</v>
      </c>
      <c r="D67" s="33">
        <v>477</v>
      </c>
      <c r="E67" s="33">
        <v>371</v>
      </c>
      <c r="F67" s="33">
        <v>1</v>
      </c>
      <c r="G67" s="33">
        <v>11</v>
      </c>
      <c r="H67" s="33">
        <v>14</v>
      </c>
      <c r="I67" s="33">
        <v>9</v>
      </c>
      <c r="J67" s="33">
        <v>22</v>
      </c>
      <c r="K67" s="33">
        <v>17</v>
      </c>
      <c r="L67" s="33">
        <v>25</v>
      </c>
      <c r="M67" s="33">
        <v>12</v>
      </c>
      <c r="N67" s="33">
        <v>50</v>
      </c>
      <c r="O67" s="33">
        <v>32</v>
      </c>
      <c r="P67" s="33">
        <v>3</v>
      </c>
      <c r="Q67" s="33">
        <v>3</v>
      </c>
      <c r="R67" s="33">
        <v>0</v>
      </c>
      <c r="S67" s="33">
        <v>0</v>
      </c>
      <c r="T67" s="33">
        <v>0</v>
      </c>
      <c r="U67" s="33">
        <v>0</v>
      </c>
      <c r="V67" s="26">
        <f t="shared" si="1"/>
        <v>1465</v>
      </c>
    </row>
    <row r="68" spans="1:22" ht="18.75" x14ac:dyDescent="0.3">
      <c r="A68" s="21" t="s">
        <v>56</v>
      </c>
      <c r="B68" s="22"/>
      <c r="C68" s="33">
        <v>630</v>
      </c>
      <c r="D68" s="33">
        <v>743</v>
      </c>
      <c r="E68" s="33">
        <v>892</v>
      </c>
      <c r="F68" s="33">
        <v>7</v>
      </c>
      <c r="G68" s="33">
        <v>50</v>
      </c>
      <c r="H68" s="33">
        <v>110</v>
      </c>
      <c r="I68" s="33">
        <v>72</v>
      </c>
      <c r="J68" s="33">
        <v>149</v>
      </c>
      <c r="K68" s="33">
        <v>124</v>
      </c>
      <c r="L68" s="33">
        <v>183</v>
      </c>
      <c r="M68" s="33">
        <v>55</v>
      </c>
      <c r="N68" s="33">
        <v>372</v>
      </c>
      <c r="O68" s="33">
        <v>174</v>
      </c>
      <c r="P68" s="33">
        <v>34</v>
      </c>
      <c r="Q68" s="33">
        <v>11</v>
      </c>
      <c r="R68" s="33">
        <v>0</v>
      </c>
      <c r="S68" s="33">
        <v>1</v>
      </c>
      <c r="T68" s="33">
        <v>0</v>
      </c>
      <c r="U68" s="33">
        <v>0</v>
      </c>
      <c r="V68" s="26">
        <f t="shared" ref="V68:V98" si="2">SUM(C68:U68)</f>
        <v>3607</v>
      </c>
    </row>
    <row r="69" spans="1:22" ht="18.75" x14ac:dyDescent="0.3">
      <c r="A69" s="21" t="s">
        <v>57</v>
      </c>
      <c r="B69" s="22"/>
      <c r="C69" s="33">
        <v>299</v>
      </c>
      <c r="D69" s="33">
        <v>334</v>
      </c>
      <c r="E69" s="33">
        <v>353</v>
      </c>
      <c r="F69" s="33">
        <v>2</v>
      </c>
      <c r="G69" s="33">
        <v>28</v>
      </c>
      <c r="H69" s="33">
        <v>31</v>
      </c>
      <c r="I69" s="33">
        <v>30</v>
      </c>
      <c r="J69" s="33">
        <v>74</v>
      </c>
      <c r="K69" s="33">
        <v>63</v>
      </c>
      <c r="L69" s="33">
        <v>93</v>
      </c>
      <c r="M69" s="33">
        <v>30</v>
      </c>
      <c r="N69" s="33">
        <v>119</v>
      </c>
      <c r="O69" s="33">
        <v>72</v>
      </c>
      <c r="P69" s="33">
        <v>8</v>
      </c>
      <c r="Q69" s="33">
        <v>3</v>
      </c>
      <c r="R69" s="33">
        <v>1</v>
      </c>
      <c r="S69" s="33">
        <v>0</v>
      </c>
      <c r="T69" s="33">
        <v>0</v>
      </c>
      <c r="U69" s="33">
        <v>0</v>
      </c>
      <c r="V69" s="26">
        <f t="shared" si="2"/>
        <v>1540</v>
      </c>
    </row>
    <row r="70" spans="1:22" ht="18.75" x14ac:dyDescent="0.3">
      <c r="A70" s="21" t="s">
        <v>58</v>
      </c>
      <c r="B70" s="22"/>
      <c r="C70" s="33">
        <v>550</v>
      </c>
      <c r="D70" s="33">
        <v>626</v>
      </c>
      <c r="E70" s="33">
        <v>582</v>
      </c>
      <c r="F70" s="33">
        <v>2</v>
      </c>
      <c r="G70" s="33">
        <v>4</v>
      </c>
      <c r="H70" s="33">
        <v>26</v>
      </c>
      <c r="I70" s="33">
        <v>13</v>
      </c>
      <c r="J70" s="33">
        <v>29</v>
      </c>
      <c r="K70" s="33">
        <v>14</v>
      </c>
      <c r="L70" s="33">
        <v>36</v>
      </c>
      <c r="M70" s="33">
        <v>6</v>
      </c>
      <c r="N70" s="33">
        <v>47</v>
      </c>
      <c r="O70" s="33">
        <v>22</v>
      </c>
      <c r="P70" s="33">
        <v>4</v>
      </c>
      <c r="Q70" s="33">
        <v>2</v>
      </c>
      <c r="R70" s="33">
        <v>0</v>
      </c>
      <c r="S70" s="33">
        <v>0</v>
      </c>
      <c r="T70" s="33">
        <v>0</v>
      </c>
      <c r="U70" s="33">
        <v>0</v>
      </c>
      <c r="V70" s="26">
        <f t="shared" si="2"/>
        <v>1963</v>
      </c>
    </row>
    <row r="71" spans="1:22" ht="18.75" x14ac:dyDescent="0.3">
      <c r="A71" s="21" t="s">
        <v>59</v>
      </c>
      <c r="B71" s="22"/>
      <c r="C71" s="33">
        <v>1223</v>
      </c>
      <c r="D71" s="33">
        <v>1224</v>
      </c>
      <c r="E71" s="33">
        <v>1197</v>
      </c>
      <c r="F71" s="33">
        <v>0</v>
      </c>
      <c r="G71" s="33">
        <v>20</v>
      </c>
      <c r="H71" s="33">
        <v>60</v>
      </c>
      <c r="I71" s="33">
        <v>17</v>
      </c>
      <c r="J71" s="33">
        <v>70</v>
      </c>
      <c r="K71" s="33">
        <v>42</v>
      </c>
      <c r="L71" s="33">
        <v>96</v>
      </c>
      <c r="M71" s="33">
        <v>13</v>
      </c>
      <c r="N71" s="33">
        <v>152</v>
      </c>
      <c r="O71" s="33">
        <v>72</v>
      </c>
      <c r="P71" s="33">
        <v>8</v>
      </c>
      <c r="Q71" s="33">
        <v>7</v>
      </c>
      <c r="R71" s="33">
        <v>1</v>
      </c>
      <c r="S71" s="33">
        <v>0</v>
      </c>
      <c r="T71" s="33">
        <v>2</v>
      </c>
      <c r="U71" s="33">
        <v>0</v>
      </c>
      <c r="V71" s="26">
        <f t="shared" si="2"/>
        <v>4204</v>
      </c>
    </row>
    <row r="72" spans="1:22" ht="18.75" x14ac:dyDescent="0.3">
      <c r="A72" s="21" t="s">
        <v>60</v>
      </c>
      <c r="B72" s="22"/>
      <c r="C72" s="33">
        <v>308</v>
      </c>
      <c r="D72" s="33">
        <v>313</v>
      </c>
      <c r="E72" s="33">
        <v>276</v>
      </c>
      <c r="F72" s="33">
        <v>0</v>
      </c>
      <c r="G72" s="33">
        <v>10</v>
      </c>
      <c r="H72" s="33">
        <v>24</v>
      </c>
      <c r="I72" s="33">
        <v>6</v>
      </c>
      <c r="J72" s="33">
        <v>36</v>
      </c>
      <c r="K72" s="33">
        <v>30</v>
      </c>
      <c r="L72" s="33">
        <v>47</v>
      </c>
      <c r="M72" s="33">
        <v>12</v>
      </c>
      <c r="N72" s="33">
        <v>55</v>
      </c>
      <c r="O72" s="33">
        <v>34</v>
      </c>
      <c r="P72" s="33">
        <v>1</v>
      </c>
      <c r="Q72" s="33">
        <v>5</v>
      </c>
      <c r="R72" s="33">
        <v>0</v>
      </c>
      <c r="S72" s="33">
        <v>0</v>
      </c>
      <c r="T72" s="33">
        <v>0</v>
      </c>
      <c r="U72" s="33">
        <v>0</v>
      </c>
      <c r="V72" s="26">
        <f t="shared" si="2"/>
        <v>1157</v>
      </c>
    </row>
    <row r="73" spans="1:22" ht="18.75" x14ac:dyDescent="0.3">
      <c r="A73" s="21" t="s">
        <v>61</v>
      </c>
      <c r="B73" s="22"/>
      <c r="C73" s="33">
        <v>1802</v>
      </c>
      <c r="D73" s="33">
        <v>2039</v>
      </c>
      <c r="E73" s="33">
        <v>2087</v>
      </c>
      <c r="F73" s="33">
        <v>2</v>
      </c>
      <c r="G73" s="33">
        <v>9</v>
      </c>
      <c r="H73" s="33">
        <v>19</v>
      </c>
      <c r="I73" s="33">
        <v>6</v>
      </c>
      <c r="J73" s="33">
        <v>36</v>
      </c>
      <c r="K73" s="33">
        <v>31</v>
      </c>
      <c r="L73" s="33">
        <v>36</v>
      </c>
      <c r="M73" s="33">
        <v>4</v>
      </c>
      <c r="N73" s="33">
        <v>62</v>
      </c>
      <c r="O73" s="33">
        <v>24</v>
      </c>
      <c r="P73" s="33">
        <v>3</v>
      </c>
      <c r="Q73" s="33">
        <v>1</v>
      </c>
      <c r="R73" s="33">
        <v>0</v>
      </c>
      <c r="S73" s="33">
        <v>0</v>
      </c>
      <c r="T73" s="33">
        <v>0</v>
      </c>
      <c r="U73" s="33">
        <v>0</v>
      </c>
      <c r="V73" s="26">
        <f t="shared" si="2"/>
        <v>6161</v>
      </c>
    </row>
    <row r="74" spans="1:22" ht="18.75" x14ac:dyDescent="0.3">
      <c r="A74" s="21" t="s">
        <v>111</v>
      </c>
      <c r="B74" s="22" t="s">
        <v>60</v>
      </c>
      <c r="C74" s="33">
        <v>790</v>
      </c>
      <c r="D74" s="33">
        <v>875</v>
      </c>
      <c r="E74" s="33">
        <v>885</v>
      </c>
      <c r="F74" s="33">
        <v>5</v>
      </c>
      <c r="G74" s="33">
        <v>34</v>
      </c>
      <c r="H74" s="33">
        <v>80</v>
      </c>
      <c r="I74" s="33">
        <v>35</v>
      </c>
      <c r="J74" s="33">
        <v>109</v>
      </c>
      <c r="K74" s="33">
        <v>91</v>
      </c>
      <c r="L74" s="33">
        <v>120</v>
      </c>
      <c r="M74" s="33">
        <v>50</v>
      </c>
      <c r="N74" s="33">
        <v>181</v>
      </c>
      <c r="O74" s="33">
        <v>88</v>
      </c>
      <c r="P74" s="33">
        <v>26</v>
      </c>
      <c r="Q74" s="33">
        <v>7</v>
      </c>
      <c r="R74" s="33">
        <v>0</v>
      </c>
      <c r="S74" s="33">
        <v>0</v>
      </c>
      <c r="T74" s="33">
        <v>0</v>
      </c>
      <c r="U74" s="33">
        <v>0</v>
      </c>
      <c r="V74" s="26">
        <f t="shared" si="2"/>
        <v>3376</v>
      </c>
    </row>
    <row r="75" spans="1:22" ht="18.75" x14ac:dyDescent="0.3">
      <c r="A75" s="21" t="s">
        <v>62</v>
      </c>
      <c r="B75" s="22"/>
      <c r="C75" s="33">
        <v>1229</v>
      </c>
      <c r="D75" s="33">
        <v>1249</v>
      </c>
      <c r="E75" s="33">
        <v>1292</v>
      </c>
      <c r="F75" s="33">
        <v>2</v>
      </c>
      <c r="G75" s="33">
        <v>21</v>
      </c>
      <c r="H75" s="33">
        <v>50</v>
      </c>
      <c r="I75" s="33">
        <v>32</v>
      </c>
      <c r="J75" s="33">
        <v>109</v>
      </c>
      <c r="K75" s="33">
        <v>103</v>
      </c>
      <c r="L75" s="33">
        <v>128</v>
      </c>
      <c r="M75" s="33">
        <v>37</v>
      </c>
      <c r="N75" s="33">
        <v>205</v>
      </c>
      <c r="O75" s="33">
        <v>106</v>
      </c>
      <c r="P75" s="33">
        <v>17</v>
      </c>
      <c r="Q75" s="33">
        <v>9</v>
      </c>
      <c r="R75" s="33">
        <v>0</v>
      </c>
      <c r="S75" s="33">
        <v>0</v>
      </c>
      <c r="T75" s="33">
        <v>0</v>
      </c>
      <c r="U75" s="33">
        <v>0</v>
      </c>
      <c r="V75" s="26">
        <f t="shared" si="2"/>
        <v>4589</v>
      </c>
    </row>
    <row r="76" spans="1:22" ht="18.75" x14ac:dyDescent="0.3">
      <c r="A76" s="21" t="s">
        <v>63</v>
      </c>
      <c r="B76" s="22"/>
      <c r="C76" s="33">
        <v>540</v>
      </c>
      <c r="D76" s="33">
        <v>595</v>
      </c>
      <c r="E76" s="33">
        <v>656</v>
      </c>
      <c r="F76" s="33">
        <v>4</v>
      </c>
      <c r="G76" s="33">
        <v>10</v>
      </c>
      <c r="H76" s="33">
        <v>13</v>
      </c>
      <c r="I76" s="33">
        <v>15</v>
      </c>
      <c r="J76" s="33">
        <v>27</v>
      </c>
      <c r="K76" s="33">
        <v>19</v>
      </c>
      <c r="L76" s="33">
        <v>42</v>
      </c>
      <c r="M76" s="33">
        <v>23</v>
      </c>
      <c r="N76" s="33">
        <v>66</v>
      </c>
      <c r="O76" s="33">
        <v>30</v>
      </c>
      <c r="P76" s="33">
        <v>2</v>
      </c>
      <c r="Q76" s="33">
        <v>3</v>
      </c>
      <c r="R76" s="33">
        <v>0</v>
      </c>
      <c r="S76" s="33">
        <v>0</v>
      </c>
      <c r="T76" s="33">
        <v>0</v>
      </c>
      <c r="U76" s="33">
        <v>0</v>
      </c>
      <c r="V76" s="26">
        <f t="shared" si="2"/>
        <v>2045</v>
      </c>
    </row>
    <row r="77" spans="1:22" ht="18.75" x14ac:dyDescent="0.3">
      <c r="A77" s="21" t="s">
        <v>64</v>
      </c>
      <c r="B77" s="22"/>
      <c r="C77" s="33">
        <v>289</v>
      </c>
      <c r="D77" s="33">
        <v>283</v>
      </c>
      <c r="E77" s="33">
        <v>338</v>
      </c>
      <c r="F77" s="33">
        <v>0</v>
      </c>
      <c r="G77" s="33">
        <v>9</v>
      </c>
      <c r="H77" s="33">
        <v>24</v>
      </c>
      <c r="I77" s="33">
        <v>19</v>
      </c>
      <c r="J77" s="33">
        <v>60</v>
      </c>
      <c r="K77" s="33">
        <v>33</v>
      </c>
      <c r="L77" s="33">
        <v>73</v>
      </c>
      <c r="M77" s="33">
        <v>17</v>
      </c>
      <c r="N77" s="33">
        <v>86</v>
      </c>
      <c r="O77" s="33">
        <v>47</v>
      </c>
      <c r="P77" s="33">
        <v>12</v>
      </c>
      <c r="Q77" s="33">
        <v>2</v>
      </c>
      <c r="R77" s="33">
        <v>0</v>
      </c>
      <c r="S77" s="33">
        <v>0</v>
      </c>
      <c r="T77" s="33">
        <v>0</v>
      </c>
      <c r="U77" s="33">
        <v>0</v>
      </c>
      <c r="V77" s="26">
        <f t="shared" si="2"/>
        <v>1292</v>
      </c>
    </row>
    <row r="78" spans="1:22" ht="18.75" x14ac:dyDescent="0.3">
      <c r="A78" s="21" t="s">
        <v>65</v>
      </c>
      <c r="B78" s="22"/>
      <c r="C78" s="33">
        <v>295</v>
      </c>
      <c r="D78" s="33">
        <v>303</v>
      </c>
      <c r="E78" s="33">
        <v>341</v>
      </c>
      <c r="F78" s="33">
        <v>2</v>
      </c>
      <c r="G78" s="33">
        <v>8</v>
      </c>
      <c r="H78" s="33">
        <v>35</v>
      </c>
      <c r="I78" s="33">
        <v>14</v>
      </c>
      <c r="J78" s="33">
        <v>56</v>
      </c>
      <c r="K78" s="33">
        <v>47</v>
      </c>
      <c r="L78" s="33">
        <v>62</v>
      </c>
      <c r="M78" s="33">
        <v>16</v>
      </c>
      <c r="N78" s="33">
        <v>93</v>
      </c>
      <c r="O78" s="33">
        <v>36</v>
      </c>
      <c r="P78" s="33">
        <v>1</v>
      </c>
      <c r="Q78" s="33">
        <v>4</v>
      </c>
      <c r="R78" s="33">
        <v>0</v>
      </c>
      <c r="S78" s="33">
        <v>0</v>
      </c>
      <c r="T78" s="33">
        <v>0</v>
      </c>
      <c r="U78" s="33">
        <v>0</v>
      </c>
      <c r="V78" s="26">
        <f t="shared" si="2"/>
        <v>1313</v>
      </c>
    </row>
    <row r="79" spans="1:22" ht="18.75" x14ac:dyDescent="0.3">
      <c r="A79" s="21" t="s">
        <v>112</v>
      </c>
      <c r="B79" s="22" t="s">
        <v>0</v>
      </c>
      <c r="C79" s="33">
        <v>16090</v>
      </c>
      <c r="D79" s="33">
        <v>18112</v>
      </c>
      <c r="E79" s="33">
        <v>18720</v>
      </c>
      <c r="F79" s="33">
        <v>87</v>
      </c>
      <c r="G79" s="33">
        <v>630</v>
      </c>
      <c r="H79" s="33">
        <v>1266</v>
      </c>
      <c r="I79" s="33">
        <v>785</v>
      </c>
      <c r="J79" s="33">
        <v>2172</v>
      </c>
      <c r="K79" s="33">
        <v>1867</v>
      </c>
      <c r="L79" s="33">
        <v>2535</v>
      </c>
      <c r="M79" s="33">
        <v>1009</v>
      </c>
      <c r="N79" s="33">
        <v>4753</v>
      </c>
      <c r="O79" s="33">
        <v>2489</v>
      </c>
      <c r="P79" s="33">
        <v>553</v>
      </c>
      <c r="Q79" s="33">
        <v>206</v>
      </c>
      <c r="R79" s="33">
        <v>1</v>
      </c>
      <c r="S79" s="33">
        <v>0</v>
      </c>
      <c r="T79" s="33">
        <v>1</v>
      </c>
      <c r="U79" s="33">
        <v>0</v>
      </c>
      <c r="V79" s="26">
        <f t="shared" si="2"/>
        <v>71276</v>
      </c>
    </row>
    <row r="80" spans="1:22" ht="18.75" x14ac:dyDescent="0.3">
      <c r="A80" s="21" t="s">
        <v>66</v>
      </c>
      <c r="B80" s="22"/>
      <c r="C80" s="33">
        <v>279</v>
      </c>
      <c r="D80" s="33">
        <v>330</v>
      </c>
      <c r="E80" s="33">
        <v>327</v>
      </c>
      <c r="F80" s="33">
        <v>1</v>
      </c>
      <c r="G80" s="33">
        <v>20</v>
      </c>
      <c r="H80" s="33">
        <v>39</v>
      </c>
      <c r="I80" s="33">
        <v>33</v>
      </c>
      <c r="J80" s="33">
        <v>72</v>
      </c>
      <c r="K80" s="33">
        <v>75</v>
      </c>
      <c r="L80" s="33">
        <v>90</v>
      </c>
      <c r="M80" s="33">
        <v>26</v>
      </c>
      <c r="N80" s="33">
        <v>133</v>
      </c>
      <c r="O80" s="33">
        <v>68</v>
      </c>
      <c r="P80" s="33">
        <v>18</v>
      </c>
      <c r="Q80" s="33">
        <v>6</v>
      </c>
      <c r="R80" s="33">
        <v>1</v>
      </c>
      <c r="S80" s="33">
        <v>0</v>
      </c>
      <c r="T80" s="33">
        <v>0</v>
      </c>
      <c r="U80" s="33">
        <v>0</v>
      </c>
      <c r="V80" s="26">
        <f t="shared" si="2"/>
        <v>1518</v>
      </c>
    </row>
    <row r="81" spans="1:22" ht="18.75" x14ac:dyDescent="0.3">
      <c r="A81" s="21" t="s">
        <v>113</v>
      </c>
      <c r="B81" s="22" t="s">
        <v>8</v>
      </c>
      <c r="C81" s="33">
        <v>213</v>
      </c>
      <c r="D81" s="33">
        <v>243</v>
      </c>
      <c r="E81" s="33">
        <v>254</v>
      </c>
      <c r="F81" s="33">
        <v>1</v>
      </c>
      <c r="G81" s="33">
        <v>19</v>
      </c>
      <c r="H81" s="33">
        <v>22</v>
      </c>
      <c r="I81" s="33">
        <v>19</v>
      </c>
      <c r="J81" s="33">
        <v>46</v>
      </c>
      <c r="K81" s="33">
        <v>41</v>
      </c>
      <c r="L81" s="33">
        <v>62</v>
      </c>
      <c r="M81" s="33">
        <v>22</v>
      </c>
      <c r="N81" s="33">
        <v>73</v>
      </c>
      <c r="O81" s="33">
        <v>41</v>
      </c>
      <c r="P81" s="33">
        <v>9</v>
      </c>
      <c r="Q81" s="33">
        <v>6</v>
      </c>
      <c r="R81" s="33">
        <v>1</v>
      </c>
      <c r="S81" s="33">
        <v>1</v>
      </c>
      <c r="T81" s="33">
        <v>0</v>
      </c>
      <c r="U81" s="33">
        <v>0</v>
      </c>
      <c r="V81" s="26">
        <f t="shared" si="2"/>
        <v>1073</v>
      </c>
    </row>
    <row r="82" spans="1:22" ht="18.75" x14ac:dyDescent="0.3">
      <c r="A82" s="21" t="s">
        <v>67</v>
      </c>
      <c r="B82" s="22"/>
      <c r="C82" s="33">
        <v>1093</v>
      </c>
      <c r="D82" s="33">
        <v>1259</v>
      </c>
      <c r="E82" s="33">
        <v>1230</v>
      </c>
      <c r="F82" s="33">
        <v>7</v>
      </c>
      <c r="G82" s="33">
        <v>38</v>
      </c>
      <c r="H82" s="33">
        <v>79</v>
      </c>
      <c r="I82" s="33">
        <v>42</v>
      </c>
      <c r="J82" s="33">
        <v>107</v>
      </c>
      <c r="K82" s="33">
        <v>123</v>
      </c>
      <c r="L82" s="33">
        <v>134</v>
      </c>
      <c r="M82" s="33">
        <v>69</v>
      </c>
      <c r="N82" s="33">
        <v>214</v>
      </c>
      <c r="O82" s="33">
        <v>119</v>
      </c>
      <c r="P82" s="33">
        <v>28</v>
      </c>
      <c r="Q82" s="33">
        <v>7</v>
      </c>
      <c r="R82" s="33">
        <v>0</v>
      </c>
      <c r="S82" s="33">
        <v>0</v>
      </c>
      <c r="T82" s="33">
        <v>0</v>
      </c>
      <c r="U82" s="33">
        <v>0</v>
      </c>
      <c r="V82" s="26">
        <f t="shared" si="2"/>
        <v>4549</v>
      </c>
    </row>
    <row r="83" spans="1:22" ht="18.75" x14ac:dyDescent="0.3">
      <c r="A83" s="21" t="s">
        <v>68</v>
      </c>
      <c r="B83" s="22"/>
      <c r="C83" s="33">
        <v>30109</v>
      </c>
      <c r="D83" s="33">
        <v>37929</v>
      </c>
      <c r="E83" s="33">
        <v>35114</v>
      </c>
      <c r="F83" s="33">
        <v>1</v>
      </c>
      <c r="G83" s="33">
        <v>5</v>
      </c>
      <c r="H83" s="33">
        <v>12</v>
      </c>
      <c r="I83" s="33">
        <v>6</v>
      </c>
      <c r="J83" s="33">
        <v>27</v>
      </c>
      <c r="K83" s="33">
        <v>26</v>
      </c>
      <c r="L83" s="33">
        <v>24</v>
      </c>
      <c r="M83" s="33">
        <v>7</v>
      </c>
      <c r="N83" s="33">
        <v>59</v>
      </c>
      <c r="O83" s="33">
        <v>39</v>
      </c>
      <c r="P83" s="33">
        <v>10</v>
      </c>
      <c r="Q83" s="33">
        <v>1</v>
      </c>
      <c r="R83" s="33">
        <v>4</v>
      </c>
      <c r="S83" s="33">
        <v>2</v>
      </c>
      <c r="T83" s="33">
        <v>0</v>
      </c>
      <c r="U83" s="33">
        <v>0</v>
      </c>
      <c r="V83" s="26">
        <f t="shared" si="2"/>
        <v>103375</v>
      </c>
    </row>
    <row r="84" spans="1:22" ht="18.75" x14ac:dyDescent="0.3">
      <c r="A84" s="21" t="s">
        <v>69</v>
      </c>
      <c r="B84" s="22"/>
      <c r="C84" s="33">
        <v>7298</v>
      </c>
      <c r="D84" s="33">
        <v>8425</v>
      </c>
      <c r="E84" s="33">
        <v>9072</v>
      </c>
      <c r="F84" s="33">
        <v>1</v>
      </c>
      <c r="G84" s="33">
        <v>28</v>
      </c>
      <c r="H84" s="33">
        <v>70</v>
      </c>
      <c r="I84" s="33">
        <v>29</v>
      </c>
      <c r="J84" s="33">
        <v>63</v>
      </c>
      <c r="K84" s="33">
        <v>71</v>
      </c>
      <c r="L84" s="33">
        <v>101</v>
      </c>
      <c r="M84" s="33">
        <v>31</v>
      </c>
      <c r="N84" s="33">
        <v>155</v>
      </c>
      <c r="O84" s="33">
        <v>75</v>
      </c>
      <c r="P84" s="33">
        <v>11</v>
      </c>
      <c r="Q84" s="33">
        <v>7</v>
      </c>
      <c r="R84" s="33">
        <v>0</v>
      </c>
      <c r="S84" s="33">
        <v>0</v>
      </c>
      <c r="T84" s="33">
        <v>0</v>
      </c>
      <c r="U84" s="33">
        <v>0</v>
      </c>
      <c r="V84" s="26">
        <f t="shared" si="2"/>
        <v>25437</v>
      </c>
    </row>
    <row r="85" spans="1:22" ht="18.75" x14ac:dyDescent="0.3">
      <c r="A85" s="21" t="s">
        <v>70</v>
      </c>
      <c r="B85" s="22"/>
      <c r="C85" s="33">
        <v>819</v>
      </c>
      <c r="D85" s="33">
        <v>828</v>
      </c>
      <c r="E85" s="33">
        <v>823</v>
      </c>
      <c r="F85" s="33">
        <v>15</v>
      </c>
      <c r="G85" s="33">
        <v>24</v>
      </c>
      <c r="H85" s="33">
        <v>54</v>
      </c>
      <c r="I85" s="33">
        <v>36</v>
      </c>
      <c r="J85" s="33">
        <v>89</v>
      </c>
      <c r="K85" s="33">
        <v>90</v>
      </c>
      <c r="L85" s="33">
        <v>222</v>
      </c>
      <c r="M85" s="33">
        <v>149</v>
      </c>
      <c r="N85" s="33">
        <v>248</v>
      </c>
      <c r="O85" s="33">
        <v>109</v>
      </c>
      <c r="P85" s="33">
        <v>19</v>
      </c>
      <c r="Q85" s="33">
        <v>9</v>
      </c>
      <c r="R85" s="33">
        <v>0</v>
      </c>
      <c r="S85" s="33">
        <v>0</v>
      </c>
      <c r="T85" s="33">
        <v>0</v>
      </c>
      <c r="U85" s="33">
        <v>0</v>
      </c>
      <c r="V85" s="26">
        <f t="shared" si="2"/>
        <v>3534</v>
      </c>
    </row>
    <row r="86" spans="1:22" ht="18.75" x14ac:dyDescent="0.3">
      <c r="A86" s="21" t="s">
        <v>71</v>
      </c>
      <c r="B86" s="22"/>
      <c r="C86" s="33">
        <v>439</v>
      </c>
      <c r="D86" s="33">
        <v>602</v>
      </c>
      <c r="E86" s="33">
        <v>549</v>
      </c>
      <c r="F86" s="33">
        <v>1</v>
      </c>
      <c r="G86" s="33">
        <v>23</v>
      </c>
      <c r="H86" s="33">
        <v>23</v>
      </c>
      <c r="I86" s="33">
        <v>26</v>
      </c>
      <c r="J86" s="33">
        <v>69</v>
      </c>
      <c r="K86" s="33">
        <v>57</v>
      </c>
      <c r="L86" s="33">
        <v>89</v>
      </c>
      <c r="M86" s="33">
        <v>22</v>
      </c>
      <c r="N86" s="33">
        <v>99</v>
      </c>
      <c r="O86" s="33">
        <v>60</v>
      </c>
      <c r="P86" s="33">
        <v>12</v>
      </c>
      <c r="Q86" s="33">
        <v>3</v>
      </c>
      <c r="R86" s="33">
        <v>0</v>
      </c>
      <c r="S86" s="33">
        <v>0</v>
      </c>
      <c r="T86" s="33">
        <v>1</v>
      </c>
      <c r="U86" s="33">
        <v>0</v>
      </c>
      <c r="V86" s="26">
        <f t="shared" si="2"/>
        <v>2075</v>
      </c>
    </row>
    <row r="87" spans="1:22" ht="18.75" x14ac:dyDescent="0.3">
      <c r="A87" s="21" t="s">
        <v>72</v>
      </c>
      <c r="B87" s="22"/>
      <c r="C87" s="33">
        <v>1587</v>
      </c>
      <c r="D87" s="33">
        <v>1648</v>
      </c>
      <c r="E87" s="33">
        <v>1370</v>
      </c>
      <c r="F87" s="33">
        <v>3</v>
      </c>
      <c r="G87" s="33">
        <v>24</v>
      </c>
      <c r="H87" s="33">
        <v>39</v>
      </c>
      <c r="I87" s="33">
        <v>30</v>
      </c>
      <c r="J87" s="33">
        <v>63</v>
      </c>
      <c r="K87" s="33">
        <v>49</v>
      </c>
      <c r="L87" s="33">
        <v>55</v>
      </c>
      <c r="M87" s="33">
        <v>16</v>
      </c>
      <c r="N87" s="33">
        <v>149</v>
      </c>
      <c r="O87" s="33">
        <v>79</v>
      </c>
      <c r="P87" s="33">
        <v>20</v>
      </c>
      <c r="Q87" s="33">
        <v>5</v>
      </c>
      <c r="R87" s="33">
        <v>1</v>
      </c>
      <c r="S87" s="33">
        <v>0</v>
      </c>
      <c r="T87" s="33">
        <v>0</v>
      </c>
      <c r="U87" s="33">
        <v>0</v>
      </c>
      <c r="V87" s="26">
        <f t="shared" si="2"/>
        <v>5138</v>
      </c>
    </row>
    <row r="88" spans="1:22" ht="18.75" x14ac:dyDescent="0.3">
      <c r="A88" s="21" t="s">
        <v>73</v>
      </c>
      <c r="B88" s="22"/>
      <c r="C88" s="33">
        <v>770</v>
      </c>
      <c r="D88" s="33">
        <v>972</v>
      </c>
      <c r="E88" s="33">
        <v>1029</v>
      </c>
      <c r="F88" s="33">
        <v>1</v>
      </c>
      <c r="G88" s="33">
        <v>36</v>
      </c>
      <c r="H88" s="33">
        <v>58</v>
      </c>
      <c r="I88" s="33">
        <v>31</v>
      </c>
      <c r="J88" s="33">
        <v>125</v>
      </c>
      <c r="K88" s="33">
        <v>85</v>
      </c>
      <c r="L88" s="33">
        <v>135</v>
      </c>
      <c r="M88" s="33">
        <v>36</v>
      </c>
      <c r="N88" s="33">
        <v>202</v>
      </c>
      <c r="O88" s="33">
        <v>75</v>
      </c>
      <c r="P88" s="33">
        <v>13</v>
      </c>
      <c r="Q88" s="33">
        <v>4</v>
      </c>
      <c r="R88" s="33">
        <v>0</v>
      </c>
      <c r="S88" s="33">
        <v>0</v>
      </c>
      <c r="T88" s="33">
        <v>0</v>
      </c>
      <c r="U88" s="33">
        <v>0</v>
      </c>
      <c r="V88" s="26">
        <f t="shared" si="2"/>
        <v>3572</v>
      </c>
    </row>
    <row r="89" spans="1:22" ht="18.75" x14ac:dyDescent="0.3">
      <c r="A89" s="21" t="s">
        <v>74</v>
      </c>
      <c r="B89" s="22"/>
      <c r="C89" s="33">
        <v>10</v>
      </c>
      <c r="D89" s="33">
        <v>15</v>
      </c>
      <c r="E89" s="33">
        <v>16</v>
      </c>
      <c r="F89" s="33">
        <v>0</v>
      </c>
      <c r="G89" s="33">
        <v>0</v>
      </c>
      <c r="H89" s="33">
        <v>10</v>
      </c>
      <c r="I89" s="33">
        <v>11</v>
      </c>
      <c r="J89" s="33">
        <v>8</v>
      </c>
      <c r="K89" s="33">
        <v>48</v>
      </c>
      <c r="L89" s="33">
        <v>76</v>
      </c>
      <c r="M89" s="33">
        <v>24</v>
      </c>
      <c r="N89" s="33">
        <v>440</v>
      </c>
      <c r="O89" s="33">
        <v>104</v>
      </c>
      <c r="P89" s="33">
        <v>55</v>
      </c>
      <c r="Q89" s="33">
        <v>79</v>
      </c>
      <c r="R89" s="33">
        <v>520</v>
      </c>
      <c r="S89" s="33">
        <v>688</v>
      </c>
      <c r="T89" s="33">
        <v>700</v>
      </c>
      <c r="U89" s="33">
        <v>383</v>
      </c>
      <c r="V89" s="26">
        <f t="shared" si="2"/>
        <v>3187</v>
      </c>
    </row>
    <row r="90" spans="1:22" ht="18.75" x14ac:dyDescent="0.3">
      <c r="A90" s="21" t="s">
        <v>75</v>
      </c>
      <c r="B90" s="22"/>
      <c r="C90" s="33">
        <v>273</v>
      </c>
      <c r="D90" s="33">
        <v>309</v>
      </c>
      <c r="E90" s="33">
        <v>312</v>
      </c>
      <c r="F90" s="33">
        <v>35</v>
      </c>
      <c r="G90" s="33">
        <v>140</v>
      </c>
      <c r="H90" s="33">
        <v>667</v>
      </c>
      <c r="I90" s="33">
        <v>330</v>
      </c>
      <c r="J90" s="33">
        <v>1390</v>
      </c>
      <c r="K90" s="33">
        <v>2929</v>
      </c>
      <c r="L90" s="33">
        <v>13519</v>
      </c>
      <c r="M90" s="33">
        <v>3308</v>
      </c>
      <c r="N90" s="33">
        <v>36383</v>
      </c>
      <c r="O90" s="33">
        <v>20157</v>
      </c>
      <c r="P90" s="33">
        <v>3135</v>
      </c>
      <c r="Q90" s="33">
        <v>5683</v>
      </c>
      <c r="R90" s="33">
        <v>22458</v>
      </c>
      <c r="S90" s="33">
        <v>27673</v>
      </c>
      <c r="T90" s="33">
        <v>28190</v>
      </c>
      <c r="U90" s="33">
        <v>11931</v>
      </c>
      <c r="V90" s="26">
        <f t="shared" si="2"/>
        <v>178822</v>
      </c>
    </row>
    <row r="91" spans="1:22" ht="18.75" x14ac:dyDescent="0.3">
      <c r="A91" s="21" t="s">
        <v>76</v>
      </c>
      <c r="B91" s="22"/>
      <c r="C91" s="33">
        <v>1892</v>
      </c>
      <c r="D91" s="33">
        <v>3111</v>
      </c>
      <c r="E91" s="33">
        <v>2541</v>
      </c>
      <c r="F91" s="33">
        <v>1</v>
      </c>
      <c r="G91" s="33">
        <v>0</v>
      </c>
      <c r="H91" s="33">
        <v>4</v>
      </c>
      <c r="I91" s="33">
        <v>2</v>
      </c>
      <c r="J91" s="33">
        <v>12</v>
      </c>
      <c r="K91" s="33">
        <v>11</v>
      </c>
      <c r="L91" s="33">
        <v>5</v>
      </c>
      <c r="M91" s="33">
        <v>0</v>
      </c>
      <c r="N91" s="33">
        <v>9</v>
      </c>
      <c r="O91" s="33">
        <v>10</v>
      </c>
      <c r="P91" s="33">
        <v>0</v>
      </c>
      <c r="Q91" s="33">
        <v>1</v>
      </c>
      <c r="R91" s="33">
        <v>0</v>
      </c>
      <c r="S91" s="33">
        <v>0</v>
      </c>
      <c r="T91" s="33">
        <v>0</v>
      </c>
      <c r="U91" s="33">
        <v>0</v>
      </c>
      <c r="V91" s="26">
        <f t="shared" si="2"/>
        <v>7599</v>
      </c>
    </row>
    <row r="92" spans="1:22" ht="18.75" x14ac:dyDescent="0.3">
      <c r="A92" s="21" t="s">
        <v>77</v>
      </c>
      <c r="B92" s="22"/>
      <c r="C92" s="33">
        <v>686</v>
      </c>
      <c r="D92" s="33">
        <v>698</v>
      </c>
      <c r="E92" s="33">
        <v>720</v>
      </c>
      <c r="F92" s="33">
        <v>8</v>
      </c>
      <c r="G92" s="33">
        <v>31</v>
      </c>
      <c r="H92" s="33">
        <v>59</v>
      </c>
      <c r="I92" s="33">
        <v>39</v>
      </c>
      <c r="J92" s="33">
        <v>78</v>
      </c>
      <c r="K92" s="33">
        <v>83</v>
      </c>
      <c r="L92" s="33">
        <v>152</v>
      </c>
      <c r="M92" s="33">
        <v>70</v>
      </c>
      <c r="N92" s="33">
        <v>143</v>
      </c>
      <c r="O92" s="33">
        <v>90</v>
      </c>
      <c r="P92" s="33">
        <v>10</v>
      </c>
      <c r="Q92" s="33">
        <v>8</v>
      </c>
      <c r="R92" s="33">
        <v>0</v>
      </c>
      <c r="S92" s="33">
        <v>2</v>
      </c>
      <c r="T92" s="33">
        <v>0</v>
      </c>
      <c r="U92" s="33">
        <v>0</v>
      </c>
      <c r="V92" s="26">
        <f t="shared" si="2"/>
        <v>2877</v>
      </c>
    </row>
    <row r="93" spans="1:22" ht="18.75" x14ac:dyDescent="0.3">
      <c r="A93" s="21" t="s">
        <v>78</v>
      </c>
      <c r="B93" s="22"/>
      <c r="C93" s="33">
        <v>1192</v>
      </c>
      <c r="D93" s="33">
        <v>1351</v>
      </c>
      <c r="E93" s="33">
        <v>1418</v>
      </c>
      <c r="F93" s="33">
        <v>2</v>
      </c>
      <c r="G93" s="33">
        <v>27</v>
      </c>
      <c r="H93" s="33">
        <v>56</v>
      </c>
      <c r="I93" s="33">
        <v>35</v>
      </c>
      <c r="J93" s="33">
        <v>97</v>
      </c>
      <c r="K93" s="33">
        <v>87</v>
      </c>
      <c r="L93" s="33">
        <v>128</v>
      </c>
      <c r="M93" s="33">
        <v>22</v>
      </c>
      <c r="N93" s="33">
        <v>207</v>
      </c>
      <c r="O93" s="33">
        <v>113</v>
      </c>
      <c r="P93" s="33">
        <v>27</v>
      </c>
      <c r="Q93" s="33">
        <v>13</v>
      </c>
      <c r="R93" s="33">
        <v>0</v>
      </c>
      <c r="S93" s="33">
        <v>0</v>
      </c>
      <c r="T93" s="33">
        <v>0</v>
      </c>
      <c r="U93" s="33">
        <v>0</v>
      </c>
      <c r="V93" s="26">
        <f t="shared" si="2"/>
        <v>4775</v>
      </c>
    </row>
    <row r="94" spans="1:22" ht="18.75" x14ac:dyDescent="0.3">
      <c r="A94" s="21" t="s">
        <v>114</v>
      </c>
      <c r="B94" s="22" t="s">
        <v>63</v>
      </c>
      <c r="C94" s="33">
        <v>712</v>
      </c>
      <c r="D94" s="33">
        <v>754</v>
      </c>
      <c r="E94" s="33">
        <v>844</v>
      </c>
      <c r="F94" s="33">
        <v>6</v>
      </c>
      <c r="G94" s="33">
        <v>18</v>
      </c>
      <c r="H94" s="33">
        <v>29</v>
      </c>
      <c r="I94" s="33">
        <v>9</v>
      </c>
      <c r="J94" s="33">
        <v>45</v>
      </c>
      <c r="K94" s="33">
        <v>33</v>
      </c>
      <c r="L94" s="33">
        <v>56</v>
      </c>
      <c r="M94" s="33">
        <v>31</v>
      </c>
      <c r="N94" s="33">
        <v>105</v>
      </c>
      <c r="O94" s="33">
        <v>53</v>
      </c>
      <c r="P94" s="33">
        <v>7</v>
      </c>
      <c r="Q94" s="33">
        <v>4</v>
      </c>
      <c r="R94" s="33">
        <v>0</v>
      </c>
      <c r="S94" s="33">
        <v>0</v>
      </c>
      <c r="T94" s="33">
        <v>0</v>
      </c>
      <c r="U94" s="33">
        <v>0</v>
      </c>
      <c r="V94" s="26">
        <f t="shared" si="2"/>
        <v>2706</v>
      </c>
    </row>
    <row r="95" spans="1:22" ht="18.75" x14ac:dyDescent="0.3">
      <c r="A95" s="21" t="s">
        <v>79</v>
      </c>
      <c r="B95" s="22"/>
      <c r="C95" s="33">
        <v>2266</v>
      </c>
      <c r="D95" s="33">
        <v>2561</v>
      </c>
      <c r="E95" s="33">
        <v>2650</v>
      </c>
      <c r="F95" s="33">
        <v>7</v>
      </c>
      <c r="G95" s="33">
        <v>122</v>
      </c>
      <c r="H95" s="33">
        <v>255</v>
      </c>
      <c r="I95" s="33">
        <v>152</v>
      </c>
      <c r="J95" s="33">
        <v>402</v>
      </c>
      <c r="K95" s="33">
        <v>398</v>
      </c>
      <c r="L95" s="33">
        <v>491</v>
      </c>
      <c r="M95" s="33">
        <v>135</v>
      </c>
      <c r="N95" s="33">
        <v>942</v>
      </c>
      <c r="O95" s="33">
        <v>479</v>
      </c>
      <c r="P95" s="33">
        <v>103</v>
      </c>
      <c r="Q95" s="33">
        <v>51</v>
      </c>
      <c r="R95" s="33">
        <v>0</v>
      </c>
      <c r="S95" s="33">
        <v>0</v>
      </c>
      <c r="T95" s="33">
        <v>0</v>
      </c>
      <c r="U95" s="33">
        <v>0</v>
      </c>
      <c r="V95" s="26">
        <f t="shared" si="2"/>
        <v>11014</v>
      </c>
    </row>
    <row r="96" spans="1:22" ht="18.75" x14ac:dyDescent="0.3">
      <c r="A96" s="21" t="s">
        <v>80</v>
      </c>
      <c r="B96" s="22"/>
      <c r="C96" s="33">
        <v>2228</v>
      </c>
      <c r="D96" s="33">
        <v>2544</v>
      </c>
      <c r="E96" s="33">
        <v>2634</v>
      </c>
      <c r="F96" s="33">
        <v>6</v>
      </c>
      <c r="G96" s="33">
        <v>113</v>
      </c>
      <c r="H96" s="33">
        <v>230</v>
      </c>
      <c r="I96" s="33">
        <v>165</v>
      </c>
      <c r="J96" s="33">
        <v>419</v>
      </c>
      <c r="K96" s="33">
        <v>393</v>
      </c>
      <c r="L96" s="33">
        <v>445</v>
      </c>
      <c r="M96" s="33">
        <v>121</v>
      </c>
      <c r="N96" s="33">
        <v>940</v>
      </c>
      <c r="O96" s="33">
        <v>467</v>
      </c>
      <c r="P96" s="33">
        <v>80</v>
      </c>
      <c r="Q96" s="33">
        <v>38</v>
      </c>
      <c r="R96" s="33">
        <v>0</v>
      </c>
      <c r="S96" s="33">
        <v>0</v>
      </c>
      <c r="T96" s="33">
        <v>0</v>
      </c>
      <c r="U96" s="33">
        <v>0</v>
      </c>
      <c r="V96" s="26">
        <f t="shared" si="2"/>
        <v>10823</v>
      </c>
    </row>
    <row r="97" spans="1:22" ht="18.75" x14ac:dyDescent="0.3">
      <c r="A97" s="21" t="s">
        <v>81</v>
      </c>
      <c r="B97" s="22"/>
      <c r="C97" s="33">
        <v>512</v>
      </c>
      <c r="D97" s="33">
        <v>671</v>
      </c>
      <c r="E97" s="33">
        <v>645</v>
      </c>
      <c r="F97" s="33">
        <v>0</v>
      </c>
      <c r="G97" s="33">
        <v>37</v>
      </c>
      <c r="H97" s="33">
        <v>45</v>
      </c>
      <c r="I97" s="33">
        <v>35</v>
      </c>
      <c r="J97" s="33">
        <v>72</v>
      </c>
      <c r="K97" s="33">
        <v>70</v>
      </c>
      <c r="L97" s="33">
        <v>120</v>
      </c>
      <c r="M97" s="33">
        <v>20</v>
      </c>
      <c r="N97" s="33">
        <v>118</v>
      </c>
      <c r="O97" s="33">
        <v>60</v>
      </c>
      <c r="P97" s="33">
        <v>15</v>
      </c>
      <c r="Q97" s="33">
        <v>7</v>
      </c>
      <c r="R97" s="33">
        <v>0</v>
      </c>
      <c r="S97" s="33">
        <v>0</v>
      </c>
      <c r="T97" s="33">
        <v>1</v>
      </c>
      <c r="U97" s="33">
        <v>0</v>
      </c>
      <c r="V97" s="26">
        <f t="shared" si="2"/>
        <v>2428</v>
      </c>
    </row>
    <row r="98" spans="1:22" ht="18.75" x14ac:dyDescent="0.3">
      <c r="A98" s="21" t="s">
        <v>82</v>
      </c>
      <c r="B98" s="22"/>
      <c r="C98" s="33">
        <v>1274</v>
      </c>
      <c r="D98" s="33">
        <v>1602</v>
      </c>
      <c r="E98" s="33">
        <v>1621</v>
      </c>
      <c r="F98" s="33">
        <v>2</v>
      </c>
      <c r="G98" s="33">
        <v>13</v>
      </c>
      <c r="H98" s="33">
        <v>15</v>
      </c>
      <c r="I98" s="33">
        <v>31</v>
      </c>
      <c r="J98" s="33">
        <v>33</v>
      </c>
      <c r="K98" s="33">
        <v>31</v>
      </c>
      <c r="L98" s="33">
        <v>56</v>
      </c>
      <c r="M98" s="33">
        <v>19</v>
      </c>
      <c r="N98" s="33">
        <v>65</v>
      </c>
      <c r="O98" s="33">
        <v>50</v>
      </c>
      <c r="P98" s="33">
        <v>6</v>
      </c>
      <c r="Q98" s="33">
        <v>5</v>
      </c>
      <c r="R98" s="33">
        <v>0</v>
      </c>
      <c r="S98" s="33">
        <v>0</v>
      </c>
      <c r="T98" s="33">
        <v>0</v>
      </c>
      <c r="U98" s="33">
        <v>0</v>
      </c>
      <c r="V98" s="26">
        <f t="shared" si="2"/>
        <v>4823</v>
      </c>
    </row>
    <row r="99" spans="1:22" ht="18.75" x14ac:dyDescent="0.3">
      <c r="A99" s="32"/>
      <c r="B99" s="32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8"/>
    </row>
    <row r="100" spans="1:22" ht="18.75" x14ac:dyDescent="0.3">
      <c r="A100" s="9" t="s">
        <v>116</v>
      </c>
      <c r="C100" s="25">
        <f t="shared" ref="C100:U100" si="3">SUM(C4:C98)</f>
        <v>248073</v>
      </c>
      <c r="D100" s="25">
        <f t="shared" si="3"/>
        <v>290114</v>
      </c>
      <c r="E100" s="25">
        <f t="shared" si="3"/>
        <v>291280</v>
      </c>
      <c r="F100" s="25">
        <f t="shared" si="3"/>
        <v>1056</v>
      </c>
      <c r="G100" s="25">
        <f t="shared" si="3"/>
        <v>7168</v>
      </c>
      <c r="H100" s="25">
        <f t="shared" si="3"/>
        <v>14894</v>
      </c>
      <c r="I100" s="25">
        <f t="shared" si="3"/>
        <v>8712</v>
      </c>
      <c r="J100" s="25">
        <f t="shared" si="3"/>
        <v>24256</v>
      </c>
      <c r="K100" s="25">
        <f t="shared" si="3"/>
        <v>23793</v>
      </c>
      <c r="L100" s="25">
        <f t="shared" si="3"/>
        <v>41639</v>
      </c>
      <c r="M100" s="25">
        <f t="shared" si="3"/>
        <v>13710</v>
      </c>
      <c r="N100" s="25">
        <f t="shared" si="3"/>
        <v>87884</v>
      </c>
      <c r="O100" s="25">
        <f t="shared" si="3"/>
        <v>46402</v>
      </c>
      <c r="P100" s="25">
        <f t="shared" si="3"/>
        <v>8795</v>
      </c>
      <c r="Q100" s="25">
        <f t="shared" si="3"/>
        <v>7983</v>
      </c>
      <c r="R100" s="25">
        <f t="shared" si="3"/>
        <v>23014</v>
      </c>
      <c r="S100" s="25">
        <f t="shared" si="3"/>
        <v>28389</v>
      </c>
      <c r="T100" s="25">
        <f t="shared" si="3"/>
        <v>28925</v>
      </c>
      <c r="U100" s="25">
        <f t="shared" si="3"/>
        <v>12314</v>
      </c>
    </row>
    <row r="102" spans="1:22" ht="37.5" customHeight="1" x14ac:dyDescent="0.25">
      <c r="V102" s="19"/>
    </row>
  </sheetData>
  <mergeCells count="4">
    <mergeCell ref="A1:U1"/>
    <mergeCell ref="C2:E2"/>
    <mergeCell ref="F2:Q2"/>
    <mergeCell ref="R2:T2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Count percentages</vt:lpstr>
      <vt:lpstr>Raw read count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Pagano</dc:creator>
  <cp:lastModifiedBy>Locati, Mauro</cp:lastModifiedBy>
  <dcterms:created xsi:type="dcterms:W3CDTF">2016-09-09T14:00:46Z</dcterms:created>
  <dcterms:modified xsi:type="dcterms:W3CDTF">2016-10-19T09:30:37Z</dcterms:modified>
</cp:coreProperties>
</file>