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showInkAnnotation="0" autoCompressPictures="0"/>
  <bookViews>
    <workbookView xWindow="4360" yWindow="20" windowWidth="25600" windowHeight="19020" tabRatio="500"/>
  </bookViews>
  <sheets>
    <sheet name="Rrp6 target mRNA" sheetId="1" r:id="rId1"/>
    <sheet name="Rrp6 target ncRNA" sheetId="2" r:id="rId2"/>
  </sheets>
  <externalReferences>
    <externalReference r:id="rId3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8" i="1"/>
  <c r="N9" i="1"/>
  <c r="N10" i="1"/>
  <c r="N11" i="1"/>
  <c r="N12" i="1"/>
  <c r="N15" i="1"/>
  <c r="N16" i="1"/>
  <c r="N17" i="1"/>
  <c r="N18" i="1"/>
  <c r="N19" i="1"/>
  <c r="N21" i="1"/>
  <c r="N22" i="1"/>
  <c r="N23" i="1"/>
  <c r="N24" i="1"/>
  <c r="N25" i="1"/>
  <c r="N26" i="1"/>
  <c r="N27" i="1"/>
  <c r="N29" i="1"/>
  <c r="N30" i="1"/>
  <c r="N31" i="1"/>
  <c r="N3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2" i="1"/>
  <c r="I3" i="1"/>
  <c r="I4" i="1"/>
  <c r="I6" i="1"/>
  <c r="I11" i="1"/>
  <c r="I12" i="1"/>
  <c r="I37" i="1"/>
  <c r="I7" i="1"/>
  <c r="I5" i="1"/>
  <c r="I10" i="1"/>
  <c r="I9" i="1"/>
  <c r="I55" i="1"/>
  <c r="I124" i="1"/>
  <c r="I23" i="1"/>
  <c r="I13" i="1"/>
  <c r="I26" i="1"/>
  <c r="I14" i="1"/>
  <c r="I29" i="1"/>
  <c r="I17" i="1"/>
  <c r="I47" i="1"/>
  <c r="I27" i="1"/>
  <c r="I52" i="1"/>
  <c r="I96" i="1"/>
  <c r="I30" i="1"/>
  <c r="I8" i="1"/>
  <c r="I18" i="1"/>
  <c r="I15" i="1"/>
  <c r="I28" i="1"/>
  <c r="I25" i="1"/>
  <c r="I121" i="1"/>
  <c r="I22" i="1"/>
  <c r="I45" i="1"/>
  <c r="I117" i="1"/>
  <c r="I105" i="1"/>
  <c r="I34" i="1"/>
  <c r="I38" i="1"/>
  <c r="I31" i="1"/>
  <c r="I54" i="1"/>
  <c r="I21" i="1"/>
  <c r="I135" i="1"/>
  <c r="I19" i="1"/>
  <c r="I57" i="1"/>
  <c r="I32" i="1"/>
  <c r="I60" i="1"/>
  <c r="I24" i="1"/>
  <c r="I33" i="1"/>
  <c r="I66" i="1"/>
  <c r="I53" i="1"/>
  <c r="I119" i="1"/>
  <c r="I48" i="1"/>
  <c r="I90" i="1"/>
  <c r="I129" i="1"/>
  <c r="I70" i="1"/>
  <c r="I78" i="1"/>
  <c r="I51" i="1"/>
  <c r="I36" i="1"/>
  <c r="I133" i="1"/>
  <c r="I44" i="1"/>
  <c r="I111" i="1"/>
  <c r="I69" i="1"/>
  <c r="I16" i="1"/>
  <c r="I67" i="1"/>
  <c r="I101" i="1"/>
  <c r="I76" i="1"/>
  <c r="I106" i="1"/>
  <c r="I35" i="1"/>
  <c r="I145" i="1"/>
  <c r="I71" i="1"/>
  <c r="I118" i="1"/>
  <c r="I103" i="1"/>
  <c r="I97" i="1"/>
  <c r="I46" i="1"/>
  <c r="I112" i="1"/>
  <c r="I85" i="1"/>
  <c r="I62" i="1"/>
  <c r="I150" i="1"/>
  <c r="I65" i="1"/>
  <c r="I83" i="1"/>
  <c r="I138" i="1"/>
  <c r="I88" i="1"/>
  <c r="I40" i="1"/>
  <c r="I56" i="1"/>
  <c r="I107" i="1"/>
  <c r="I116" i="1"/>
  <c r="I110" i="1"/>
  <c r="I75" i="1"/>
  <c r="I49" i="1"/>
  <c r="I94" i="1"/>
  <c r="I84" i="1"/>
  <c r="I41" i="1"/>
  <c r="I77" i="1"/>
  <c r="I50" i="1"/>
  <c r="I141" i="1"/>
  <c r="I154" i="1"/>
  <c r="I86" i="1"/>
  <c r="I74" i="1"/>
  <c r="I43" i="1"/>
  <c r="I152" i="1"/>
  <c r="I72" i="1"/>
  <c r="I20" i="1"/>
  <c r="I131" i="1"/>
  <c r="I82" i="1"/>
  <c r="I151" i="1"/>
  <c r="I39" i="1"/>
  <c r="I73" i="1"/>
  <c r="I92" i="1"/>
  <c r="I80" i="1"/>
  <c r="I81" i="1"/>
  <c r="I114" i="1"/>
  <c r="I95" i="1"/>
  <c r="I156" i="1"/>
  <c r="I126" i="1"/>
  <c r="I153" i="1"/>
  <c r="I61" i="1"/>
  <c r="I104" i="1"/>
  <c r="I58" i="1"/>
  <c r="I100" i="1"/>
  <c r="I146" i="1"/>
  <c r="I87" i="1"/>
  <c r="I68" i="1"/>
  <c r="I59" i="1"/>
  <c r="I42" i="1"/>
  <c r="I148" i="1"/>
  <c r="I139" i="1"/>
  <c r="I99" i="1"/>
  <c r="I91" i="1"/>
  <c r="I125" i="1"/>
  <c r="I115" i="1"/>
  <c r="I113" i="1"/>
  <c r="I130" i="1"/>
  <c r="I122" i="1"/>
  <c r="I134" i="1"/>
  <c r="I127" i="1"/>
  <c r="I123" i="1"/>
  <c r="I155" i="1"/>
  <c r="I144" i="1"/>
  <c r="I120" i="1"/>
  <c r="I102" i="1"/>
  <c r="I93" i="1"/>
  <c r="I142" i="1"/>
  <c r="I136" i="1"/>
  <c r="I132" i="1"/>
  <c r="I98" i="1"/>
  <c r="I109" i="1"/>
  <c r="I158" i="1"/>
  <c r="I89" i="1"/>
  <c r="I108" i="1"/>
  <c r="I157" i="1"/>
  <c r="I147" i="1"/>
  <c r="I63" i="1"/>
  <c r="I137" i="1"/>
  <c r="I143" i="1"/>
  <c r="I79" i="1"/>
  <c r="I64" i="1"/>
  <c r="I149" i="1"/>
  <c r="I128" i="1"/>
  <c r="I140" i="1"/>
  <c r="I2" i="1"/>
</calcChain>
</file>

<file path=xl/sharedStrings.xml><?xml version="1.0" encoding="utf-8"?>
<sst xmlns="http://schemas.openxmlformats.org/spreadsheetml/2006/main" count="302" uniqueCount="273">
  <si>
    <t>test_id</t>
  </si>
  <si>
    <t>SPBC29A10.02</t>
  </si>
  <si>
    <t>SPAC1F8.02c</t>
  </si>
  <si>
    <t>SPBC29A10.14</t>
  </si>
  <si>
    <t>SPAC13A11.03</t>
  </si>
  <si>
    <t>SPAC57A10.04</t>
  </si>
  <si>
    <t>SPBC32H8.11</t>
  </si>
  <si>
    <t>SPAC922.09</t>
  </si>
  <si>
    <t>SPAC1F8.03c</t>
  </si>
  <si>
    <t>SPAC23D3.10c</t>
  </si>
  <si>
    <t>SPBC1347.12</t>
  </si>
  <si>
    <t>SPAC32A11.01</t>
  </si>
  <si>
    <t>SPCC965.07c</t>
  </si>
  <si>
    <t>SPAC29E6.07</t>
  </si>
  <si>
    <t>SPBC646.17c</t>
  </si>
  <si>
    <t>SPAC1F7.08</t>
  </si>
  <si>
    <t>SPBC2D10.06</t>
  </si>
  <si>
    <t>SPBC1683.09c</t>
  </si>
  <si>
    <t>SPAC343.20</t>
  </si>
  <si>
    <t>SPAC27D7.13c</t>
  </si>
  <si>
    <t>SPBC1711.15c</t>
  </si>
  <si>
    <t>SPBC1D7.01</t>
  </si>
  <si>
    <t>SPAC23C4.07</t>
  </si>
  <si>
    <t>SPBC23G7.10c</t>
  </si>
  <si>
    <t>SPAC22H10.13</t>
  </si>
  <si>
    <t>SPBC16A3.13</t>
  </si>
  <si>
    <t>SPBPB21E7.04c</t>
  </si>
  <si>
    <t>SPAC1556.06</t>
  </si>
  <si>
    <t>SPBP26C9.03c</t>
  </si>
  <si>
    <t>SPCC1393.07c</t>
  </si>
  <si>
    <t>SPBC215.11c</t>
  </si>
  <si>
    <t>SPBC725.15</t>
  </si>
  <si>
    <t>SPCC663.06c</t>
  </si>
  <si>
    <t>SPAC23H3.02c</t>
  </si>
  <si>
    <t>SPAC16E8.16</t>
  </si>
  <si>
    <t>SPBC106.02c</t>
  </si>
  <si>
    <t>SPBC1773.06c</t>
  </si>
  <si>
    <t>SPAP27G11.08c</t>
  </si>
  <si>
    <t>SPAC6G10.03c</t>
  </si>
  <si>
    <t>SPAC17A5.04c</t>
  </si>
  <si>
    <t>SPAC27D7.09c</t>
  </si>
  <si>
    <t>SPAC5D6.08c</t>
  </si>
  <si>
    <t>SPAC19G12.07c</t>
  </si>
  <si>
    <t>SPAP8A3.04c</t>
  </si>
  <si>
    <t>SPBC947.05c</t>
  </si>
  <si>
    <t>SPBC16C6.14</t>
  </si>
  <si>
    <t>SPBC4F6.09</t>
  </si>
  <si>
    <t>SPAC17A5.18c</t>
  </si>
  <si>
    <t>SPCC338.12</t>
  </si>
  <si>
    <t>SPAC1250.05</t>
  </si>
  <si>
    <t>SPAC4G9.07</t>
  </si>
  <si>
    <t>SPBC4C3.04c</t>
  </si>
  <si>
    <t>SPAC9E9.12c</t>
  </si>
  <si>
    <t>SPAPB24D3.08c</t>
  </si>
  <si>
    <t>SPCC1620.02</t>
  </si>
  <si>
    <t>SPCC1020.03</t>
  </si>
  <si>
    <t>SPBC428.08c</t>
  </si>
  <si>
    <t>SPAC6B12.06c</t>
  </si>
  <si>
    <t>SPBC16E9.16c</t>
  </si>
  <si>
    <t>SPBC1271.09</t>
  </si>
  <si>
    <t>SPBC32H8.07</t>
  </si>
  <si>
    <t>SPBC2G2.10c</t>
  </si>
  <si>
    <t>SPAC22F3.03c</t>
  </si>
  <si>
    <t>SPAC29E6.08</t>
  </si>
  <si>
    <t>SPBC337.08c</t>
  </si>
  <si>
    <t>SPCC417.11c</t>
  </si>
  <si>
    <t>SPCC63.04</t>
  </si>
  <si>
    <t>SPCC330.06c</t>
  </si>
  <si>
    <t>SPAC15E1.02c</t>
  </si>
  <si>
    <t>SPAC13G6.12c</t>
  </si>
  <si>
    <t>SPAC25H1.05</t>
  </si>
  <si>
    <t>SPAC1002.19</t>
  </si>
  <si>
    <t>SPBC646.06c</t>
  </si>
  <si>
    <t>SPCC4G3.10c</t>
  </si>
  <si>
    <t>SPBC660.06</t>
  </si>
  <si>
    <t>SPCC11E10.09c</t>
  </si>
  <si>
    <t>SPAC1006.01</t>
  </si>
  <si>
    <t>SPCC830.09c</t>
  </si>
  <si>
    <t>SPAC3G9.11c</t>
  </si>
  <si>
    <t>SPCC18B5.01c</t>
  </si>
  <si>
    <t>SPAC4A8.04</t>
  </si>
  <si>
    <t>SPAC869.05c</t>
  </si>
  <si>
    <t>SPCC1183.09c</t>
  </si>
  <si>
    <t>SPCC613.11c</t>
  </si>
  <si>
    <t>SPAC3C7.05c</t>
  </si>
  <si>
    <t>SPAC19G12.09</t>
  </si>
  <si>
    <t>SPAC16A10.04</t>
  </si>
  <si>
    <t>SPBC3H7.09</t>
  </si>
  <si>
    <t>SPAC3A12.08</t>
  </si>
  <si>
    <t>SPCC965.06</t>
  </si>
  <si>
    <t>SPAC24H6.13</t>
  </si>
  <si>
    <t>SPAPB17E12.10c</t>
  </si>
  <si>
    <t>SPAC18B11.04</t>
  </si>
  <si>
    <t>SPBC2A9.02</t>
  </si>
  <si>
    <t>SPAC977.14c</t>
  </si>
  <si>
    <t>SPBC1773.03c</t>
  </si>
  <si>
    <t>SPAC22G7.07c</t>
  </si>
  <si>
    <t>SPBC19C7.04c</t>
  </si>
  <si>
    <t>SPBC1652.01</t>
  </si>
  <si>
    <t>SPAC4F10.12</t>
  </si>
  <si>
    <t>SPAC1F7.07c</t>
  </si>
  <si>
    <t>SPCC1393.04</t>
  </si>
  <si>
    <t>SPBC713.11c</t>
  </si>
  <si>
    <t>SPAC513.02</t>
  </si>
  <si>
    <t>SPAC27D7.03c</t>
  </si>
  <si>
    <t>SPAC4H3.08</t>
  </si>
  <si>
    <t>SPBC1604.01</t>
  </si>
  <si>
    <t>SPBC119.03</t>
  </si>
  <si>
    <t>SPCC1020.13c</t>
  </si>
  <si>
    <t>SPAC18B11.06</t>
  </si>
  <si>
    <t>SPAC20G8.10c</t>
  </si>
  <si>
    <t>SPAC1006.03c</t>
  </si>
  <si>
    <t>SPAC1610.01</t>
  </si>
  <si>
    <t>SPAC4F10.20</t>
  </si>
  <si>
    <t>SPCC1393.12</t>
  </si>
  <si>
    <t>SPAC17G8.11c</t>
  </si>
  <si>
    <t>SPCC1682.08c</t>
  </si>
  <si>
    <t>SPAC20G4.03c</t>
  </si>
  <si>
    <t>SPAC1705.02</t>
  </si>
  <si>
    <t>SPAC1F7.12</t>
  </si>
  <si>
    <t>SPBP8B7.24c</t>
  </si>
  <si>
    <t>SPAC23G3.02c</t>
  </si>
  <si>
    <t>SPCC1672.09</t>
  </si>
  <si>
    <t>SPAC20G4.06c</t>
  </si>
  <si>
    <t>SPBC3B9.17</t>
  </si>
  <si>
    <t>SPAC222.04c</t>
  </si>
  <si>
    <t>SPAC6B12.05c</t>
  </si>
  <si>
    <t>SPBC3E7.02c</t>
  </si>
  <si>
    <t>SPAC19G12.11</t>
  </si>
  <si>
    <t>SPAC2C4.15c</t>
  </si>
  <si>
    <t>SPAC19G12.13c</t>
  </si>
  <si>
    <t>SPAC29B12.13</t>
  </si>
  <si>
    <t>SPBC12C2.04</t>
  </si>
  <si>
    <t>SPAC23D3.12</t>
  </si>
  <si>
    <t>SPAC4F8.01</t>
  </si>
  <si>
    <t>SPAC4G8.02c</t>
  </si>
  <si>
    <t>SPAC22F3.08c</t>
  </si>
  <si>
    <t>SPBC1709.11c</t>
  </si>
  <si>
    <t>SPBC405.04c</t>
  </si>
  <si>
    <t>SPBC337.12</t>
  </si>
  <si>
    <t>SPAC19A8.06</t>
  </si>
  <si>
    <t>SPBC1271.10c</t>
  </si>
  <si>
    <t>SPCC1840.09</t>
  </si>
  <si>
    <t>SPBC29A10.12</t>
  </si>
  <si>
    <t>SPAC1527.02</t>
  </si>
  <si>
    <t>SPAC26F1.07</t>
  </si>
  <si>
    <t>SPBC29A3.01</t>
  </si>
  <si>
    <t>SPAC22F8.05</t>
  </si>
  <si>
    <t>SPCC1393.10</t>
  </si>
  <si>
    <t>SPAC25B8.01</t>
  </si>
  <si>
    <t>SPAC12B10.16c</t>
  </si>
  <si>
    <t>SPBC543.06c</t>
  </si>
  <si>
    <t>SPCC11E10.07c</t>
  </si>
  <si>
    <t>SPAC8C9.16c</t>
  </si>
  <si>
    <t>SPBC17D11.08</t>
  </si>
  <si>
    <t>SPCPB16A4.07</t>
  </si>
  <si>
    <t>SPBC577.10</t>
  </si>
  <si>
    <t>SPBP8B7.16c</t>
  </si>
  <si>
    <t>WT fpkm</t>
  </si>
  <si>
    <t>rrp6-del fpkm</t>
  </si>
  <si>
    <t>rrp6-cat fpkm</t>
  </si>
  <si>
    <t>del/wt ratio</t>
  </si>
  <si>
    <t xml:space="preserve"> cat/del ratio</t>
  </si>
  <si>
    <t>dis3-4 30C fpkm</t>
  </si>
  <si>
    <t>rrp6-cat dis3-4 30C fpkm</t>
  </si>
  <si>
    <t>SPATRNAILE.02</t>
  </si>
  <si>
    <t>SPBTRNAGLY.09</t>
  </si>
  <si>
    <t>SPNCRNA.1415</t>
  </si>
  <si>
    <t>SPNCRNA.173</t>
  </si>
  <si>
    <t>SPNCRNA.209</t>
  </si>
  <si>
    <t>SPNCRNA.220</t>
  </si>
  <si>
    <t>SPNCRNA.281</t>
  </si>
  <si>
    <t>SPNCRNA.392</t>
  </si>
  <si>
    <t>SPNCRNA.603</t>
  </si>
  <si>
    <t>SPSNORNA.53</t>
  </si>
  <si>
    <t>SPNCRNA.901</t>
  </si>
  <si>
    <t>SPSNORNA.32</t>
  </si>
  <si>
    <t>SPNCRNA.1511</t>
  </si>
  <si>
    <t>SPNCRNA.942</t>
  </si>
  <si>
    <t>SPNCRNA.965</t>
  </si>
  <si>
    <t>SPNCRNA.507</t>
  </si>
  <si>
    <t>SPNCRNA.1436</t>
  </si>
  <si>
    <t>SPNCRNA.893</t>
  </si>
  <si>
    <t>SPNCRNA.445</t>
  </si>
  <si>
    <t>SPSNORNA.35</t>
  </si>
  <si>
    <t>SPNCRNA.1444</t>
  </si>
  <si>
    <t>SPNCRNA.727</t>
  </si>
  <si>
    <t>SPNCRNA.1397</t>
  </si>
  <si>
    <t>SPNCRNA.475</t>
  </si>
  <si>
    <t>SPNCRNA.1696</t>
  </si>
  <si>
    <t>SPNCRNA.906</t>
  </si>
  <si>
    <t>SPNCRNA.1153</t>
  </si>
  <si>
    <t>SPNCRNA.659</t>
  </si>
  <si>
    <t>SPNCRNA.1236</t>
  </si>
  <si>
    <t>SPNCRNA.584</t>
  </si>
  <si>
    <t>SPNCRNA.793</t>
  </si>
  <si>
    <t>SPNCRNA.605</t>
  </si>
  <si>
    <t>SPNCRNA.1213</t>
  </si>
  <si>
    <t>SPNCRNA.1095</t>
  </si>
  <si>
    <t>SPNCRNA.844</t>
  </si>
  <si>
    <t>SPNCRNA.348</t>
  </si>
  <si>
    <t>SPNCRNA.29</t>
  </si>
  <si>
    <t>SPNCRNA.267</t>
  </si>
  <si>
    <t>SPNCRNA.723</t>
  </si>
  <si>
    <t>SPNCRNA.667</t>
  </si>
  <si>
    <t>SPNCRNA.388</t>
  </si>
  <si>
    <t>SPSNORNA.40</t>
  </si>
  <si>
    <t>SPNCRNA.1238</t>
  </si>
  <si>
    <t>SPNCRNA.713</t>
  </si>
  <si>
    <t>SPNCRNA.118</t>
  </si>
  <si>
    <t>SPNCRNA.1580</t>
  </si>
  <si>
    <t>SPNCRNA.710</t>
  </si>
  <si>
    <t>SPNCRNA.1615</t>
  </si>
  <si>
    <t>SPNCRNA.1483</t>
  </si>
  <si>
    <t>SPNCRNA.771</t>
  </si>
  <si>
    <t>SPNCRNA.1197</t>
  </si>
  <si>
    <t>SPSNORNA.46</t>
  </si>
  <si>
    <t>SPSNORNA.37</t>
  </si>
  <si>
    <t>SPNCRNA.1435</t>
  </si>
  <si>
    <t>SPBTRNAASN.04</t>
  </si>
  <si>
    <t>SPNCRNA.989</t>
  </si>
  <si>
    <t>SPNCRNA.510</t>
  </si>
  <si>
    <t>SPNCRNA.316</t>
  </si>
  <si>
    <t>SPRRNA.15</t>
  </si>
  <si>
    <t>SPNCRNA.1651</t>
  </si>
  <si>
    <t>SPNCRNA.606</t>
  </si>
  <si>
    <t>SPNCRNA.708</t>
  </si>
  <si>
    <t>SPNCRNA.103</t>
  </si>
  <si>
    <t>SPSNORNA.21</t>
  </si>
  <si>
    <t>SPNCRNA.1042</t>
  </si>
  <si>
    <t>SPNCRNA.1293</t>
  </si>
  <si>
    <t>SPNCRNA.751</t>
  </si>
  <si>
    <t>SPNCRNA.1663</t>
  </si>
  <si>
    <t>SPNCRNA.1394</t>
  </si>
  <si>
    <t>SPNCRNA.666</t>
  </si>
  <si>
    <t>SPNCRNA.301</t>
  </si>
  <si>
    <t>SPNCRNA.648</t>
  </si>
  <si>
    <t>SPNCRNA.58</t>
  </si>
  <si>
    <t>SPNCRNA.629</t>
  </si>
  <si>
    <t>SPSNORNA.44</t>
  </si>
  <si>
    <t>SPNCRNA.762</t>
  </si>
  <si>
    <t>SPSNORNA.13</t>
  </si>
  <si>
    <t>SPSNORNA.36</t>
  </si>
  <si>
    <t>SPNCRNA.513</t>
  </si>
  <si>
    <t>SPNCRNA.1469</t>
  </si>
  <si>
    <t>SPNCRNA.1578</t>
  </si>
  <si>
    <t>SPNCRNA.1114</t>
  </si>
  <si>
    <t>SPATRNAALA.06</t>
  </si>
  <si>
    <t>SPNCRNA.1685</t>
  </si>
  <si>
    <t>SPSNORNA.42</t>
  </si>
  <si>
    <t>SPNCRNA.760</t>
  </si>
  <si>
    <t>SPNCRNA.1094</t>
  </si>
  <si>
    <t>SPNCRNA.692</t>
  </si>
  <si>
    <t>SPNCRNA.877</t>
  </si>
  <si>
    <t>SPNCRNA.1356</t>
  </si>
  <si>
    <t>SPNCRNA.1584</t>
  </si>
  <si>
    <t>SPNCRNA.411</t>
  </si>
  <si>
    <t>SPNCRNA.412</t>
  </si>
  <si>
    <t>SPNCRNA.1588</t>
  </si>
  <si>
    <t>SPATRNALEU.01</t>
  </si>
  <si>
    <t>SPNCRNA.1198</t>
  </si>
  <si>
    <t>SPNCRNA.243</t>
  </si>
  <si>
    <t>SPNCRNA.431</t>
  </si>
  <si>
    <t>SPNCRNA.1461</t>
  </si>
  <si>
    <t>SPNCRNA.1402</t>
  </si>
  <si>
    <t>SPNCRNA.427</t>
  </si>
  <si>
    <t>SPNCRNA.1299</t>
  </si>
  <si>
    <t>SPNCRNA.1129</t>
  </si>
  <si>
    <t>wt/del ratio</t>
  </si>
  <si>
    <t xml:space="preserve">Protein dependent </t>
  </si>
  <si>
    <t>Activity Dependent</t>
  </si>
  <si>
    <t>Mmi1</t>
  </si>
  <si>
    <t>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</si>
</sst>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7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3" fillId="0" borderId="0" xfId="0" applyFont="1"/>
    <xf numFmtId="0" fontId="0" fillId="3" borderId="0" xfId="0" applyFill="1"/>
    <xf numFmtId="0" fontId="4" fillId="0" borderId="0" xfId="0" applyFont="1"/>
    <xf numFmtId="168" fontId="0" fillId="2" borderId="0" xfId="0" applyNumberFormat="1" applyFill="1"/>
    <xf numFmtId="168" fontId="0" fillId="3" borderId="0" xfId="0" applyNumberFormat="1" applyFill="1"/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ron.tx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ron.txt"/>
    </sheetNames>
    <sheetDataSet>
      <sheetData sheetId="0">
        <row r="2">
          <cell r="A2" t="str">
            <v>SPAC1F8.03c</v>
          </cell>
        </row>
        <row r="3">
          <cell r="A3" t="str">
            <v>SPBC1683.09c</v>
          </cell>
        </row>
        <row r="4">
          <cell r="A4" t="str">
            <v>SPAC1F7.08</v>
          </cell>
        </row>
        <row r="5">
          <cell r="A5" t="str">
            <v>SPBC947.05c</v>
          </cell>
        </row>
        <row r="6">
          <cell r="A6" t="str">
            <v>SPCC1020.03</v>
          </cell>
        </row>
        <row r="7">
          <cell r="A7" t="str">
            <v>SPBC4F6.09</v>
          </cell>
        </row>
        <row r="8">
          <cell r="A8" t="str">
            <v>SPAC1F7.07c</v>
          </cell>
        </row>
        <row r="9">
          <cell r="A9" t="str">
            <v>SPBP26C9.03c</v>
          </cell>
        </row>
        <row r="10">
          <cell r="A10" t="str">
            <v>SPAC23G3.02c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A75" workbookViewId="0">
      <selection activeCell="I122" sqref="I122:I158"/>
    </sheetView>
  </sheetViews>
  <sheetFormatPr baseColWidth="10" defaultRowHeight="15" x14ac:dyDescent="0"/>
  <cols>
    <col min="1" max="1" width="13.6640625" customWidth="1"/>
  </cols>
  <sheetData>
    <row r="1" spans="1:14">
      <c r="A1" t="s">
        <v>0</v>
      </c>
      <c r="B1" t="s">
        <v>158</v>
      </c>
      <c r="C1" t="s">
        <v>159</v>
      </c>
      <c r="D1" t="s">
        <v>160</v>
      </c>
      <c r="E1" t="s">
        <v>163</v>
      </c>
      <c r="F1" t="s">
        <v>164</v>
      </c>
      <c r="G1" t="s">
        <v>161</v>
      </c>
      <c r="H1" t="s">
        <v>162</v>
      </c>
      <c r="I1" t="s">
        <v>268</v>
      </c>
    </row>
    <row r="2" spans="1:14">
      <c r="A2" s="1" t="s">
        <v>1</v>
      </c>
      <c r="B2" s="1">
        <v>4.7058600000000004</v>
      </c>
      <c r="C2" s="1">
        <v>627.86699999999996</v>
      </c>
      <c r="D2" s="1">
        <v>15.901999999999999</v>
      </c>
      <c r="E2" s="1">
        <v>25.840299999999999</v>
      </c>
      <c r="F2" s="1">
        <v>15.2759</v>
      </c>
      <c r="G2" s="1">
        <v>133.42237130000001</v>
      </c>
      <c r="H2" s="5">
        <v>2.5327019999999999E-2</v>
      </c>
      <c r="I2" s="5">
        <f t="shared" ref="I2:I33" si="0">B2/C2</f>
        <v>7.4949949591235094E-3</v>
      </c>
      <c r="J2" s="4" t="s">
        <v>271</v>
      </c>
      <c r="K2" s="1">
        <v>121</v>
      </c>
      <c r="L2" s="2" t="s">
        <v>269</v>
      </c>
      <c r="N2" t="str">
        <f>IF(ISNUMBER(MATCH(A2,[1]iron.txt!$A$2:$A$10,0))=TRUE,"Iron","")</f>
        <v/>
      </c>
    </row>
    <row r="3" spans="1:14">
      <c r="A3" s="1" t="s">
        <v>2</v>
      </c>
      <c r="B3" s="1">
        <v>1</v>
      </c>
      <c r="C3" s="1">
        <v>110.071</v>
      </c>
      <c r="D3" s="1">
        <v>3.1135600000000001</v>
      </c>
      <c r="E3" s="1">
        <v>0</v>
      </c>
      <c r="F3" s="1">
        <v>25.364699999999999</v>
      </c>
      <c r="G3" s="1">
        <v>110.071</v>
      </c>
      <c r="H3" s="5">
        <v>2.8286833000000001E-2</v>
      </c>
      <c r="I3" s="5">
        <f t="shared" si="0"/>
        <v>9.0850451072489579E-3</v>
      </c>
      <c r="J3" s="4"/>
      <c r="N3" t="str">
        <f>IF(ISNUMBER(MATCH(A3,[1]iron.txt!$A$2:$A$10,0))=TRUE,"Iron","")</f>
        <v/>
      </c>
    </row>
    <row r="4" spans="1:14">
      <c r="A4" s="1" t="s">
        <v>3</v>
      </c>
      <c r="B4" s="1">
        <v>6.5882899999999998</v>
      </c>
      <c r="C4" s="1">
        <v>388.15300000000002</v>
      </c>
      <c r="D4" s="1">
        <v>13.158300000000001</v>
      </c>
      <c r="E4" s="1">
        <v>18.272500000000001</v>
      </c>
      <c r="F4" s="1">
        <v>17.708600000000001</v>
      </c>
      <c r="G4" s="1">
        <v>58.915591149999997</v>
      </c>
      <c r="H4" s="5">
        <v>3.3899776999999999E-2</v>
      </c>
      <c r="I4" s="5">
        <f t="shared" si="0"/>
        <v>1.6973435732816698E-2</v>
      </c>
      <c r="J4" s="4" t="s">
        <v>271</v>
      </c>
      <c r="K4" s="3">
        <v>36</v>
      </c>
      <c r="L4" s="2" t="s">
        <v>270</v>
      </c>
      <c r="N4" t="str">
        <f>IF(ISNUMBER(MATCH(A4,[1]iron.txt!$A$2:$A$10,0))=TRUE,"Iron","")</f>
        <v/>
      </c>
    </row>
    <row r="5" spans="1:14">
      <c r="A5" s="1" t="s">
        <v>9</v>
      </c>
      <c r="B5" s="1">
        <v>28.687000000000001</v>
      </c>
      <c r="C5" s="1">
        <v>547.09500000000003</v>
      </c>
      <c r="D5" s="1">
        <v>42.188699999999997</v>
      </c>
      <c r="E5" s="1">
        <v>29.827500000000001</v>
      </c>
      <c r="F5" s="1">
        <v>31.0151</v>
      </c>
      <c r="G5" s="1">
        <v>19.071182069999999</v>
      </c>
      <c r="H5" s="5">
        <v>7.711403E-2</v>
      </c>
      <c r="I5" s="5">
        <f t="shared" si="0"/>
        <v>5.2435134665825861E-2</v>
      </c>
      <c r="J5" s="4"/>
      <c r="N5" t="str">
        <f>IF(ISNUMBER(MATCH(A5,[1]iron.txt!$A$2:$A$10,0))=TRUE,"Iron","")</f>
        <v/>
      </c>
    </row>
    <row r="6" spans="1:14">
      <c r="A6" s="1" t="s">
        <v>4</v>
      </c>
      <c r="B6" s="1">
        <v>13.185</v>
      </c>
      <c r="C6" s="1">
        <v>481.92399999999998</v>
      </c>
      <c r="D6" s="1">
        <v>41.019300000000001</v>
      </c>
      <c r="E6" s="1">
        <v>36.275100000000002</v>
      </c>
      <c r="F6" s="1">
        <v>44.014800000000001</v>
      </c>
      <c r="G6" s="1">
        <v>36.550929089999997</v>
      </c>
      <c r="H6" s="5">
        <v>8.5115703000000001E-2</v>
      </c>
      <c r="I6" s="5">
        <f t="shared" si="0"/>
        <v>2.7359085664959624E-2</v>
      </c>
      <c r="J6" s="4" t="s">
        <v>271</v>
      </c>
      <c r="N6" t="str">
        <f>IF(ISNUMBER(MATCH(A6,[1]iron.txt!$A$2:$A$10,0))=TRUE,"Iron","")</f>
        <v/>
      </c>
    </row>
    <row r="7" spans="1:14">
      <c r="A7" s="1" t="s">
        <v>8</v>
      </c>
      <c r="B7" s="1">
        <v>3.7588900000000001</v>
      </c>
      <c r="C7" s="1">
        <v>84.141599999999997</v>
      </c>
      <c r="D7" s="1">
        <v>7.6566400000000003</v>
      </c>
      <c r="E7" s="1">
        <v>0.99180699999999999</v>
      </c>
      <c r="F7" s="1">
        <v>31.7378</v>
      </c>
      <c r="G7" s="1">
        <v>22.384693349999999</v>
      </c>
      <c r="H7" s="5">
        <v>9.0997080999999994E-2</v>
      </c>
      <c r="I7" s="5">
        <f t="shared" si="0"/>
        <v>4.4673383914734209E-2</v>
      </c>
      <c r="J7" t="s">
        <v>272</v>
      </c>
    </row>
    <row r="8" spans="1:14">
      <c r="A8" s="1" t="s">
        <v>25</v>
      </c>
      <c r="B8" s="1">
        <v>13.267799999999999</v>
      </c>
      <c r="C8" s="1">
        <v>101.111</v>
      </c>
      <c r="D8" s="1">
        <v>10.05021</v>
      </c>
      <c r="E8" s="1">
        <v>11.9641</v>
      </c>
      <c r="F8" s="1">
        <v>19.188099999999999</v>
      </c>
      <c r="G8" s="1">
        <v>7.620781139</v>
      </c>
      <c r="H8" s="5">
        <v>9.9397790999999999E-2</v>
      </c>
      <c r="I8" s="5">
        <f t="shared" si="0"/>
        <v>0.13122014419796066</v>
      </c>
      <c r="J8" s="4"/>
      <c r="N8" t="str">
        <f>IF(ISNUMBER(MATCH(A8,[1]iron.txt!$A$2:$A$10,0))=TRUE,"Iron","")</f>
        <v/>
      </c>
    </row>
    <row r="9" spans="1:14">
      <c r="A9" s="1" t="s">
        <v>11</v>
      </c>
      <c r="B9" s="1">
        <v>18.432500000000001</v>
      </c>
      <c r="C9" s="1">
        <v>349.93</v>
      </c>
      <c r="D9" s="1">
        <v>37.144300000000001</v>
      </c>
      <c r="E9" s="1">
        <v>74.246700000000004</v>
      </c>
      <c r="F9" s="1">
        <v>58.175800000000002</v>
      </c>
      <c r="G9" s="1">
        <v>18.984402549999999</v>
      </c>
      <c r="H9" s="5">
        <v>0.106147801</v>
      </c>
      <c r="I9" s="5">
        <f t="shared" si="0"/>
        <v>5.26748206784214E-2</v>
      </c>
      <c r="J9" s="4" t="s">
        <v>271</v>
      </c>
      <c r="N9" t="str">
        <f>IF(ISNUMBER(MATCH(A9,[1]iron.txt!$A$2:$A$10,0))=TRUE,"Iron","")</f>
        <v/>
      </c>
    </row>
    <row r="10" spans="1:14">
      <c r="A10" s="1" t="s">
        <v>10</v>
      </c>
      <c r="B10" s="1">
        <v>4.9756900000000002</v>
      </c>
      <c r="C10" s="1">
        <v>94.817300000000003</v>
      </c>
      <c r="D10" s="1">
        <v>11.7911</v>
      </c>
      <c r="E10" s="1">
        <v>19.428100000000001</v>
      </c>
      <c r="F10" s="1">
        <v>24.384599999999999</v>
      </c>
      <c r="G10" s="1">
        <v>19.05611081</v>
      </c>
      <c r="H10" s="5">
        <v>0.124355998</v>
      </c>
      <c r="I10" s="5">
        <f t="shared" si="0"/>
        <v>5.2476605007735933E-2</v>
      </c>
      <c r="J10" s="4" t="s">
        <v>271</v>
      </c>
      <c r="N10" t="str">
        <f>IF(ISNUMBER(MATCH(A10,[1]iron.txt!$A$2:$A$10,0))=TRUE,"Iron","")</f>
        <v/>
      </c>
    </row>
    <row r="11" spans="1:14">
      <c r="A11" s="1" t="s">
        <v>5</v>
      </c>
      <c r="B11" s="1">
        <v>8.2946200000000001</v>
      </c>
      <c r="C11" s="1">
        <v>283.47399999999999</v>
      </c>
      <c r="D11" s="1">
        <v>41.709099999999999</v>
      </c>
      <c r="E11" s="1">
        <v>53.380499999999998</v>
      </c>
      <c r="F11" s="1">
        <v>41.222099999999998</v>
      </c>
      <c r="G11" s="1">
        <v>34.175646380000003</v>
      </c>
      <c r="H11" s="5">
        <v>0.14713554000000001</v>
      </c>
      <c r="I11" s="5">
        <f t="shared" si="0"/>
        <v>2.9260602383287357E-2</v>
      </c>
      <c r="J11" s="4" t="s">
        <v>271</v>
      </c>
      <c r="N11" t="str">
        <f>IF(ISNUMBER(MATCH(A11,[1]iron.txt!$A$2:$A$10,0))=TRUE,"Iron","")</f>
        <v/>
      </c>
    </row>
    <row r="12" spans="1:14">
      <c r="A12" s="1" t="s">
        <v>6</v>
      </c>
      <c r="B12" s="1">
        <v>6.7744799999999996</v>
      </c>
      <c r="C12" s="1">
        <v>205.17400000000001</v>
      </c>
      <c r="D12" s="1">
        <v>30.319500000000001</v>
      </c>
      <c r="E12" s="1">
        <v>119.139</v>
      </c>
      <c r="F12" s="1">
        <v>90.854500000000002</v>
      </c>
      <c r="G12" s="1">
        <v>30.286309800000002</v>
      </c>
      <c r="H12" s="5">
        <v>0.14777457199999999</v>
      </c>
      <c r="I12" s="5">
        <f t="shared" si="0"/>
        <v>3.3018218682679089E-2</v>
      </c>
      <c r="J12" s="4" t="s">
        <v>271</v>
      </c>
      <c r="N12" t="str">
        <f>IF(ISNUMBER(MATCH(A12,[1]iron.txt!$A$2:$A$10,0))=TRUE,"Iron","")</f>
        <v/>
      </c>
    </row>
    <row r="13" spans="1:14">
      <c r="A13" s="1" t="s">
        <v>15</v>
      </c>
      <c r="B13" s="1">
        <v>3.0212300000000001</v>
      </c>
      <c r="C13" s="1">
        <v>40.042999999999999</v>
      </c>
      <c r="D13" s="1">
        <v>6.7864100000000001</v>
      </c>
      <c r="E13" s="1">
        <v>2.9504999999999999</v>
      </c>
      <c r="F13" s="1">
        <v>15.8431</v>
      </c>
      <c r="G13" s="1">
        <v>13.25387342</v>
      </c>
      <c r="H13" s="5">
        <v>0.16947806100000001</v>
      </c>
      <c r="I13" s="5">
        <f t="shared" si="0"/>
        <v>7.5449641635242121E-2</v>
      </c>
      <c r="J13" t="s">
        <v>272</v>
      </c>
    </row>
    <row r="14" spans="1:14">
      <c r="A14" s="1" t="s">
        <v>17</v>
      </c>
      <c r="B14" s="1">
        <v>10.32307</v>
      </c>
      <c r="C14" s="1">
        <v>130.03299999999999</v>
      </c>
      <c r="D14" s="1">
        <v>24.548500000000001</v>
      </c>
      <c r="E14" s="1">
        <v>11.516400000000001</v>
      </c>
      <c r="F14" s="1">
        <v>26.0215</v>
      </c>
      <c r="G14" s="1">
        <v>12.59634973</v>
      </c>
      <c r="H14" s="5">
        <v>0.18878669300000001</v>
      </c>
      <c r="I14" s="5">
        <f t="shared" si="0"/>
        <v>7.938807841086494E-2</v>
      </c>
      <c r="J14" t="s">
        <v>272</v>
      </c>
    </row>
    <row r="15" spans="1:14">
      <c r="A15" s="1" t="s">
        <v>27</v>
      </c>
      <c r="B15" s="1">
        <v>12.662699999999999</v>
      </c>
      <c r="C15" s="1">
        <v>91.635900000000007</v>
      </c>
      <c r="D15" s="1">
        <v>17.621600000000001</v>
      </c>
      <c r="E15" s="1">
        <v>45.157899999999998</v>
      </c>
      <c r="F15" s="1">
        <v>27.079000000000001</v>
      </c>
      <c r="G15" s="1">
        <v>7.2366793810000001</v>
      </c>
      <c r="H15" s="5">
        <v>0.19230017899999999</v>
      </c>
      <c r="I15" s="5">
        <f t="shared" si="0"/>
        <v>0.13818492534039606</v>
      </c>
      <c r="J15" s="4" t="s">
        <v>271</v>
      </c>
      <c r="N15" t="str">
        <f>IF(ISNUMBER(MATCH(A15,[1]iron.txt!$A$2:$A$10,0))=TRUE,"Iron","")</f>
        <v/>
      </c>
    </row>
    <row r="16" spans="1:14">
      <c r="A16" s="1" t="s">
        <v>61</v>
      </c>
      <c r="B16" s="1">
        <v>25.460899999999999</v>
      </c>
      <c r="C16" s="1">
        <v>83.036600000000007</v>
      </c>
      <c r="D16" s="1">
        <v>17.0504</v>
      </c>
      <c r="E16" s="1">
        <v>12.786099999999999</v>
      </c>
      <c r="F16" s="1">
        <v>17.782900000000001</v>
      </c>
      <c r="G16" s="1">
        <v>3.2613379729999998</v>
      </c>
      <c r="H16" s="5">
        <v>0.20533596000000001</v>
      </c>
      <c r="I16" s="5">
        <f t="shared" si="0"/>
        <v>0.30662262183181871</v>
      </c>
      <c r="J16" s="4"/>
      <c r="N16" t="str">
        <f>IF(ISNUMBER(MATCH(A16,[1]iron.txt!$A$2:$A$10,0))=TRUE,"Iron","")</f>
        <v/>
      </c>
    </row>
    <row r="17" spans="1:14">
      <c r="A17" s="1" t="s">
        <v>19</v>
      </c>
      <c r="B17" s="1">
        <v>8.7487999999999992</v>
      </c>
      <c r="C17" s="1">
        <v>88.690600000000003</v>
      </c>
      <c r="D17" s="1">
        <v>18.4025</v>
      </c>
      <c r="E17" s="1">
        <v>32.298000000000002</v>
      </c>
      <c r="F17" s="1">
        <v>44.469299999999997</v>
      </c>
      <c r="G17" s="1">
        <v>10.13745885</v>
      </c>
      <c r="H17" s="5">
        <v>0.20749098599999999</v>
      </c>
      <c r="I17" s="5">
        <f t="shared" si="0"/>
        <v>9.864405021501714E-2</v>
      </c>
      <c r="J17" s="4" t="s">
        <v>271</v>
      </c>
      <c r="N17" t="str">
        <f>IF(ISNUMBER(MATCH(A17,[1]iron.txt!$A$2:$A$10,0))=TRUE,"Iron","")</f>
        <v/>
      </c>
    </row>
    <row r="18" spans="1:14">
      <c r="A18" s="1" t="s">
        <v>26</v>
      </c>
      <c r="B18" s="1">
        <v>5.3230399999999998</v>
      </c>
      <c r="C18" s="1">
        <v>39.693100000000001</v>
      </c>
      <c r="D18" s="1">
        <v>8.26614</v>
      </c>
      <c r="E18" s="1">
        <v>1.22445</v>
      </c>
      <c r="F18" s="1">
        <v>11.808199999999999</v>
      </c>
      <c r="G18" s="1">
        <v>7.4568479669999999</v>
      </c>
      <c r="H18" s="5">
        <v>0.208251308</v>
      </c>
      <c r="I18" s="5">
        <f t="shared" si="0"/>
        <v>0.13410491999868993</v>
      </c>
      <c r="J18" s="4"/>
      <c r="N18" t="str">
        <f>IF(ISNUMBER(MATCH(A18,[1]iron.txt!$A$2:$A$10,0))=TRUE,"Iron","")</f>
        <v/>
      </c>
    </row>
    <row r="19" spans="1:14">
      <c r="A19" s="1" t="s">
        <v>41</v>
      </c>
      <c r="B19" s="1">
        <v>21.0382</v>
      </c>
      <c r="C19" s="1">
        <v>92.446700000000007</v>
      </c>
      <c r="D19" s="1">
        <v>19.378599999999999</v>
      </c>
      <c r="E19" s="1">
        <v>21.395199999999999</v>
      </c>
      <c r="F19" s="1">
        <v>15.7844</v>
      </c>
      <c r="G19" s="1">
        <v>4.3942304950000004</v>
      </c>
      <c r="H19" s="5">
        <v>0.209619164</v>
      </c>
      <c r="I19" s="5">
        <f t="shared" si="0"/>
        <v>0.22757113017554978</v>
      </c>
      <c r="J19" s="4"/>
      <c r="N19" t="str">
        <f>IF(ISNUMBER(MATCH(A19,[1]iron.txt!$A$2:$A$10,0))=TRUE,"Iron","")</f>
        <v/>
      </c>
    </row>
    <row r="20" spans="1:14">
      <c r="A20" s="1" t="s">
        <v>100</v>
      </c>
      <c r="B20" s="1">
        <v>30.070599999999999</v>
      </c>
      <c r="C20" s="1">
        <v>74.058199999999999</v>
      </c>
      <c r="D20" s="1">
        <v>16.462299999999999</v>
      </c>
      <c r="E20" s="1">
        <v>7.36137</v>
      </c>
      <c r="F20" s="1">
        <v>25.459700000000002</v>
      </c>
      <c r="G20" s="1">
        <v>2.4628108520000001</v>
      </c>
      <c r="H20" s="5">
        <v>0.22228868600000001</v>
      </c>
      <c r="I20" s="5">
        <f t="shared" si="0"/>
        <v>0.40604011439651516</v>
      </c>
      <c r="J20" t="s">
        <v>272</v>
      </c>
    </row>
    <row r="21" spans="1:14">
      <c r="A21" s="1" t="s">
        <v>39</v>
      </c>
      <c r="B21" s="1">
        <v>20.5398</v>
      </c>
      <c r="C21" s="1">
        <v>108.012</v>
      </c>
      <c r="D21" s="1">
        <v>24.153099999999998</v>
      </c>
      <c r="E21" s="1">
        <v>33.287999999999997</v>
      </c>
      <c r="F21" s="1">
        <v>30.382100000000001</v>
      </c>
      <c r="G21" s="1">
        <v>5.2586685360000001</v>
      </c>
      <c r="H21" s="5">
        <v>0.223614969</v>
      </c>
      <c r="I21" s="5">
        <f t="shared" si="0"/>
        <v>0.19016220419953339</v>
      </c>
      <c r="J21" s="4"/>
      <c r="N21" t="str">
        <f>IF(ISNUMBER(MATCH(A21,[1]iron.txt!$A$2:$A$10,0))=TRUE,"Iron","")</f>
        <v/>
      </c>
    </row>
    <row r="22" spans="1:14">
      <c r="A22" s="1" t="s">
        <v>31</v>
      </c>
      <c r="B22" s="1">
        <v>60.850499999999997</v>
      </c>
      <c r="C22" s="1">
        <v>380.053</v>
      </c>
      <c r="D22" s="1">
        <v>85.085300000000004</v>
      </c>
      <c r="E22" s="1">
        <v>133.63</v>
      </c>
      <c r="F22" s="1">
        <v>72.235299999999995</v>
      </c>
      <c r="G22" s="1">
        <v>6.2456840949999997</v>
      </c>
      <c r="H22" s="5">
        <v>0.223877459</v>
      </c>
      <c r="I22" s="5">
        <f t="shared" si="0"/>
        <v>0.160110563526666</v>
      </c>
      <c r="J22" s="4"/>
      <c r="N22" t="str">
        <f>IF(ISNUMBER(MATCH(A22,[1]iron.txt!$A$2:$A$10,0))=TRUE,"Iron","")</f>
        <v/>
      </c>
    </row>
    <row r="23" spans="1:14">
      <c r="A23" s="1" t="s">
        <v>14</v>
      </c>
      <c r="B23" s="1">
        <v>4.6423399999999999</v>
      </c>
      <c r="C23" s="1">
        <v>67.506</v>
      </c>
      <c r="D23" s="1">
        <v>16.269500000000001</v>
      </c>
      <c r="E23" s="1">
        <v>39.393799999999999</v>
      </c>
      <c r="F23" s="1">
        <v>33.798099999999998</v>
      </c>
      <c r="G23" s="1">
        <v>14.54137353</v>
      </c>
      <c r="H23" s="5">
        <v>0.241008207</v>
      </c>
      <c r="I23" s="5">
        <f t="shared" si="0"/>
        <v>6.8769294581222412E-2</v>
      </c>
      <c r="J23" s="4" t="s">
        <v>271</v>
      </c>
      <c r="N23" t="str">
        <f>IF(ISNUMBER(MATCH(A23,[1]iron.txt!$A$2:$A$10,0))=TRUE,"Iron","")</f>
        <v/>
      </c>
    </row>
    <row r="24" spans="1:14">
      <c r="A24" s="1" t="s">
        <v>45</v>
      </c>
      <c r="B24" s="1">
        <v>24.808599999999998</v>
      </c>
      <c r="C24" s="1">
        <v>100.4961</v>
      </c>
      <c r="D24" s="1">
        <v>25.805399999999999</v>
      </c>
      <c r="E24" s="1">
        <v>19.9316</v>
      </c>
      <c r="F24" s="1">
        <v>26.970800000000001</v>
      </c>
      <c r="G24" s="1">
        <v>4.0508573639999996</v>
      </c>
      <c r="H24" s="5">
        <v>0.256780114</v>
      </c>
      <c r="I24" s="5">
        <f t="shared" si="0"/>
        <v>0.24686132098658553</v>
      </c>
      <c r="J24" s="4"/>
      <c r="N24" t="str">
        <f>IF(ISNUMBER(MATCH(A24,[1]iron.txt!$A$2:$A$10,0))=TRUE,"Iron","")</f>
        <v/>
      </c>
    </row>
    <row r="25" spans="1:14">
      <c r="A25" s="1" t="s">
        <v>29</v>
      </c>
      <c r="B25" s="1">
        <v>7.2931100000000004</v>
      </c>
      <c r="C25" s="1">
        <v>46.299599999999998</v>
      </c>
      <c r="D25" s="1">
        <v>12.3428</v>
      </c>
      <c r="E25" s="1">
        <v>18.076799999999999</v>
      </c>
      <c r="F25" s="1">
        <v>12.4854</v>
      </c>
      <c r="G25" s="1">
        <v>6.3484028080000003</v>
      </c>
      <c r="H25" s="5">
        <v>0.266585456</v>
      </c>
      <c r="I25" s="5">
        <f t="shared" si="0"/>
        <v>0.15751993537741149</v>
      </c>
      <c r="J25" s="4" t="s">
        <v>271</v>
      </c>
      <c r="N25" t="str">
        <f>IF(ISNUMBER(MATCH(A25,[1]iron.txt!$A$2:$A$10,0))=TRUE,"Iron","")</f>
        <v/>
      </c>
    </row>
    <row r="26" spans="1:14">
      <c r="A26" s="1" t="s">
        <v>16</v>
      </c>
      <c r="B26" s="1">
        <v>5.9888000000000003</v>
      </c>
      <c r="C26" s="1">
        <v>76.999600000000001</v>
      </c>
      <c r="D26" s="1">
        <v>20.758800000000001</v>
      </c>
      <c r="E26" s="1">
        <v>39.267699999999998</v>
      </c>
      <c r="F26" s="1">
        <v>33.092199999999998</v>
      </c>
      <c r="G26" s="1">
        <v>12.857266900000001</v>
      </c>
      <c r="H26" s="5">
        <v>0.269596206</v>
      </c>
      <c r="I26" s="5">
        <f t="shared" si="0"/>
        <v>7.7777027413129418E-2</v>
      </c>
      <c r="J26" s="4" t="s">
        <v>271</v>
      </c>
      <c r="N26" t="str">
        <f>IF(ISNUMBER(MATCH(A26,[1]iron.txt!$A$2:$A$10,0))=TRUE,"Iron","")</f>
        <v/>
      </c>
    </row>
    <row r="27" spans="1:14">
      <c r="A27" s="1" t="s">
        <v>21</v>
      </c>
      <c r="B27" s="1">
        <v>9.7896000000000001</v>
      </c>
      <c r="C27" s="1">
        <v>94.465999999999994</v>
      </c>
      <c r="D27" s="1">
        <v>26.2818</v>
      </c>
      <c r="E27" s="1">
        <v>56.558</v>
      </c>
      <c r="F27" s="1">
        <v>34.0443</v>
      </c>
      <c r="G27" s="1">
        <v>9.6496281770000003</v>
      </c>
      <c r="H27" s="5">
        <v>0.27821438399999998</v>
      </c>
      <c r="I27" s="5">
        <f t="shared" si="0"/>
        <v>0.1036309359981369</v>
      </c>
      <c r="J27" s="4"/>
      <c r="N27" t="str">
        <f>IF(ISNUMBER(MATCH(A27,[1]iron.txt!$A$2:$A$10,0))=TRUE,"Iron","")</f>
        <v/>
      </c>
    </row>
    <row r="28" spans="1:14">
      <c r="A28" s="1" t="s">
        <v>28</v>
      </c>
      <c r="B28" s="1">
        <v>5.0392400000000004</v>
      </c>
      <c r="C28" s="1">
        <v>34.941200000000002</v>
      </c>
      <c r="D28" s="1">
        <v>9.8403100000000006</v>
      </c>
      <c r="E28" s="1">
        <v>11.1279</v>
      </c>
      <c r="F28" s="1">
        <v>17.242699999999999</v>
      </c>
      <c r="G28" s="1">
        <v>6.9338233540000003</v>
      </c>
      <c r="H28" s="5">
        <v>0.28162484399999999</v>
      </c>
      <c r="I28" s="5">
        <f t="shared" si="0"/>
        <v>0.14422057628244023</v>
      </c>
      <c r="J28" t="s">
        <v>272</v>
      </c>
    </row>
    <row r="29" spans="1:14">
      <c r="A29" s="1" t="s">
        <v>18</v>
      </c>
      <c r="B29" s="1">
        <v>40.994100000000003</v>
      </c>
      <c r="C29" s="1">
        <v>437.33100000000002</v>
      </c>
      <c r="D29" s="1">
        <v>123.34</v>
      </c>
      <c r="E29" s="1">
        <v>197.30500000000001</v>
      </c>
      <c r="F29" s="1">
        <v>276.59500000000003</v>
      </c>
      <c r="G29" s="1">
        <v>10.66814493</v>
      </c>
      <c r="H29" s="5">
        <v>0.282028944</v>
      </c>
      <c r="I29" s="5">
        <f t="shared" si="0"/>
        <v>9.373700926757994E-2</v>
      </c>
      <c r="J29" s="4"/>
      <c r="N29" t="str">
        <f>IF(ISNUMBER(MATCH(A29,[1]iron.txt!$A$2:$A$10,0))=TRUE,"Iron","")</f>
        <v/>
      </c>
    </row>
    <row r="30" spans="1:14">
      <c r="A30" s="1" t="s">
        <v>24</v>
      </c>
      <c r="B30" s="1">
        <v>64.666600000000003</v>
      </c>
      <c r="C30" s="1">
        <v>587.077</v>
      </c>
      <c r="D30" s="1">
        <v>172.541</v>
      </c>
      <c r="E30" s="1">
        <v>19.160799999999998</v>
      </c>
      <c r="F30" s="1">
        <v>139.29499999999999</v>
      </c>
      <c r="G30" s="1">
        <v>9.0785196690000003</v>
      </c>
      <c r="H30" s="5">
        <v>0.29389841500000002</v>
      </c>
      <c r="I30" s="5">
        <f t="shared" si="0"/>
        <v>0.1101501165945864</v>
      </c>
      <c r="J30" s="4"/>
      <c r="N30" t="str">
        <f>IF(ISNUMBER(MATCH(A30,[1]iron.txt!$A$2:$A$10,0))=TRUE,"Iron","")</f>
        <v/>
      </c>
    </row>
    <row r="31" spans="1:14">
      <c r="A31" s="1" t="s">
        <v>37</v>
      </c>
      <c r="B31" s="1">
        <v>9.3160799999999995</v>
      </c>
      <c r="C31" s="1">
        <v>50.924300000000002</v>
      </c>
      <c r="D31" s="1">
        <v>15.189399999999999</v>
      </c>
      <c r="E31" s="1">
        <v>27.247699999999998</v>
      </c>
      <c r="F31" s="1">
        <v>37.334299999999999</v>
      </c>
      <c r="G31" s="1">
        <v>5.4662798090000004</v>
      </c>
      <c r="H31" s="5">
        <v>0.29827410500000001</v>
      </c>
      <c r="I31" s="5">
        <f t="shared" si="0"/>
        <v>0.18293977531355363</v>
      </c>
      <c r="J31" s="4" t="s">
        <v>271</v>
      </c>
      <c r="N31" t="str">
        <f>IF(ISNUMBER(MATCH(A31,[1]iron.txt!$A$2:$A$10,0))=TRUE,"Iron","")</f>
        <v/>
      </c>
    </row>
    <row r="32" spans="1:14">
      <c r="A32" s="1" t="s">
        <v>43</v>
      </c>
      <c r="B32" s="1">
        <v>769.20699999999999</v>
      </c>
      <c r="C32" s="1">
        <v>3207.59</v>
      </c>
      <c r="D32" s="1">
        <v>978.66899999999998</v>
      </c>
      <c r="E32" s="1">
        <v>1104.8</v>
      </c>
      <c r="F32" s="1">
        <v>1716.25</v>
      </c>
      <c r="G32" s="1">
        <v>4.1699958529999996</v>
      </c>
      <c r="H32" s="5">
        <v>0.30511037899999999</v>
      </c>
      <c r="I32" s="5">
        <f t="shared" si="0"/>
        <v>0.23980839197029544</v>
      </c>
      <c r="J32" s="4"/>
      <c r="N32" t="str">
        <f>IF(ISNUMBER(MATCH(A32,[1]iron.txt!$A$2:$A$10,0))=TRUE,"Iron","")</f>
        <v/>
      </c>
    </row>
    <row r="33" spans="1:14">
      <c r="A33" s="1" t="s">
        <v>46</v>
      </c>
      <c r="B33" s="1">
        <v>31.574300000000001</v>
      </c>
      <c r="C33" s="1">
        <v>125.259</v>
      </c>
      <c r="D33" s="1">
        <v>38.885100000000001</v>
      </c>
      <c r="E33" s="1">
        <v>16.081099999999999</v>
      </c>
      <c r="F33" s="1">
        <v>36.866</v>
      </c>
      <c r="G33" s="1">
        <v>3.9671188279999998</v>
      </c>
      <c r="H33" s="5">
        <v>0.31043757300000002</v>
      </c>
      <c r="I33" s="5">
        <f t="shared" si="0"/>
        <v>0.2520721065951349</v>
      </c>
      <c r="J33" t="s">
        <v>272</v>
      </c>
    </row>
    <row r="34" spans="1:14">
      <c r="A34" s="1" t="s">
        <v>35</v>
      </c>
      <c r="B34" s="1">
        <v>27.717300000000002</v>
      </c>
      <c r="C34" s="1">
        <v>166.09100000000001</v>
      </c>
      <c r="D34" s="1">
        <v>52.805100000000003</v>
      </c>
      <c r="E34" s="1">
        <v>21.9269</v>
      </c>
      <c r="F34" s="1">
        <v>73.980599999999995</v>
      </c>
      <c r="G34" s="1">
        <v>5.9923224849999999</v>
      </c>
      <c r="H34" s="5">
        <v>0.31792872599999999</v>
      </c>
      <c r="I34" s="5">
        <f t="shared" ref="I34:I65" si="1">B34/C34</f>
        <v>0.16688020422539451</v>
      </c>
      <c r="J34" s="4"/>
      <c r="N34" t="str">
        <f>IF(ISNUMBER(MATCH(A34,[1]iron.txt!$A$2:$A$10,0))=TRUE,"Iron","")</f>
        <v/>
      </c>
    </row>
    <row r="35" spans="1:14">
      <c r="A35" s="1" t="s">
        <v>66</v>
      </c>
      <c r="B35" s="1">
        <v>17.4316</v>
      </c>
      <c r="C35" s="1">
        <v>53.983499999999999</v>
      </c>
      <c r="D35" s="1">
        <v>17.2742</v>
      </c>
      <c r="E35" s="1">
        <v>15.8696</v>
      </c>
      <c r="F35" s="1">
        <v>12.4495</v>
      </c>
      <c r="G35" s="1">
        <v>3.0968757889999998</v>
      </c>
      <c r="H35" s="5">
        <v>0.319990367</v>
      </c>
      <c r="I35" s="5">
        <f t="shared" si="1"/>
        <v>0.32290607315198161</v>
      </c>
      <c r="J35" s="4"/>
      <c r="N35" t="str">
        <f>IF(ISNUMBER(MATCH(A35,[1]iron.txt!$A$2:$A$10,0))=TRUE,"Iron","")</f>
        <v/>
      </c>
    </row>
    <row r="36" spans="1:14">
      <c r="A36" s="1" t="s">
        <v>56</v>
      </c>
      <c r="B36" s="1">
        <v>8.7931399999999993</v>
      </c>
      <c r="C36" s="1">
        <v>30.26</v>
      </c>
      <c r="D36" s="1">
        <v>9.9999500000000001</v>
      </c>
      <c r="E36" s="1">
        <v>8.2352399999999992</v>
      </c>
      <c r="F36" s="1">
        <v>9.5981000000000005</v>
      </c>
      <c r="G36" s="1">
        <v>3.4413190280000001</v>
      </c>
      <c r="H36" s="5">
        <v>0.33046761400000002</v>
      </c>
      <c r="I36" s="5">
        <f t="shared" si="1"/>
        <v>0.29058625247851944</v>
      </c>
      <c r="J36" s="4"/>
      <c r="N36" t="str">
        <f>IF(ISNUMBER(MATCH(A36,[1]iron.txt!$A$2:$A$10,0))=TRUE,"Iron","")</f>
        <v/>
      </c>
    </row>
    <row r="37" spans="1:14">
      <c r="A37" s="1" t="s">
        <v>7</v>
      </c>
      <c r="B37" s="1">
        <v>1</v>
      </c>
      <c r="C37" s="1">
        <v>28.049800000000001</v>
      </c>
      <c r="D37" s="1">
        <v>9.3912800000000001</v>
      </c>
      <c r="E37" s="1">
        <v>8.20092</v>
      </c>
      <c r="F37" s="1">
        <v>24.667000000000002</v>
      </c>
      <c r="G37" s="1">
        <v>28.049800000000001</v>
      </c>
      <c r="H37" s="5">
        <v>0.33480737799999999</v>
      </c>
      <c r="I37" s="5">
        <f t="shared" si="1"/>
        <v>3.5650878081127137E-2</v>
      </c>
      <c r="J37" s="4"/>
      <c r="N37" t="str">
        <f>IF(ISNUMBER(MATCH(A37,[1]iron.txt!$A$2:$A$10,0))=TRUE,"Iron","")</f>
        <v/>
      </c>
    </row>
    <row r="38" spans="1:14">
      <c r="A38" s="1" t="s">
        <v>36</v>
      </c>
      <c r="B38" s="1">
        <v>10.798109999999999</v>
      </c>
      <c r="C38" s="1">
        <v>62.3964</v>
      </c>
      <c r="D38" s="1">
        <v>21.028600000000001</v>
      </c>
      <c r="E38" s="1">
        <v>32.119</v>
      </c>
      <c r="F38" s="1">
        <v>29.366399999999999</v>
      </c>
      <c r="G38" s="1">
        <v>5.7784556739999999</v>
      </c>
      <c r="H38" s="5">
        <v>0.33701623800000002</v>
      </c>
      <c r="I38" s="5">
        <f t="shared" si="1"/>
        <v>0.17305661865107602</v>
      </c>
      <c r="J38" s="4"/>
      <c r="N38" t="str">
        <f>IF(ISNUMBER(MATCH(A38,[1]iron.txt!$A$2:$A$10,0))=TRUE,"Iron","")</f>
        <v/>
      </c>
    </row>
    <row r="39" spans="1:14">
      <c r="A39" s="1" t="s">
        <v>104</v>
      </c>
      <c r="B39" s="1">
        <v>5.8621800000000004</v>
      </c>
      <c r="C39" s="1">
        <v>13.991199999999999</v>
      </c>
      <c r="D39" s="1">
        <v>4.7468000000000004</v>
      </c>
      <c r="E39" s="1">
        <v>4.1251300000000004</v>
      </c>
      <c r="F39" s="1">
        <v>4.8043300000000002</v>
      </c>
      <c r="G39" s="1">
        <v>2.3866889109999998</v>
      </c>
      <c r="H39" s="5">
        <v>0.339270399</v>
      </c>
      <c r="I39" s="5">
        <f t="shared" si="1"/>
        <v>0.41899050831951518</v>
      </c>
      <c r="J39" s="4"/>
      <c r="N39" t="str">
        <f>IF(ISNUMBER(MATCH(A39,[1]iron.txt!$A$2:$A$10,0))=TRUE,"Iron","")</f>
        <v/>
      </c>
    </row>
    <row r="40" spans="1:14">
      <c r="A40" s="1" t="s">
        <v>81</v>
      </c>
      <c r="B40" s="1">
        <v>5.1781199999999998</v>
      </c>
      <c r="C40" s="1">
        <v>14.245200000000001</v>
      </c>
      <c r="D40" s="1">
        <v>4.86076</v>
      </c>
      <c r="E40" s="1">
        <v>11.9694</v>
      </c>
      <c r="F40" s="1">
        <v>8.0584600000000002</v>
      </c>
      <c r="G40" s="1">
        <v>2.7510370559999999</v>
      </c>
      <c r="H40" s="5">
        <v>0.34122090199999999</v>
      </c>
      <c r="I40" s="5">
        <f t="shared" si="1"/>
        <v>0.36349928396933701</v>
      </c>
      <c r="J40" s="4"/>
      <c r="N40" t="str">
        <f>IF(ISNUMBER(MATCH(A40,[1]iron.txt!$A$2:$A$10,0))=TRUE,"Iron","")</f>
        <v/>
      </c>
    </row>
    <row r="41" spans="1:14">
      <c r="A41" s="1" t="s">
        <v>90</v>
      </c>
      <c r="B41" s="1">
        <v>12.368499999999999</v>
      </c>
      <c r="C41" s="1">
        <v>32.161900000000003</v>
      </c>
      <c r="D41" s="1">
        <v>10.987310000000001</v>
      </c>
      <c r="E41" s="1">
        <v>21.6008</v>
      </c>
      <c r="F41" s="1">
        <v>17.965800000000002</v>
      </c>
      <c r="G41" s="1">
        <v>2.600307232</v>
      </c>
      <c r="H41" s="5">
        <v>0.341625028</v>
      </c>
      <c r="I41" s="5">
        <f t="shared" si="1"/>
        <v>0.38456994145246387</v>
      </c>
      <c r="J41" s="4"/>
      <c r="N41" t="str">
        <f>IF(ISNUMBER(MATCH(A41,[1]iron.txt!$A$2:$A$10,0))=TRUE,"Iron","")</f>
        <v/>
      </c>
    </row>
    <row r="42" spans="1:14">
      <c r="A42" s="1" t="s">
        <v>122</v>
      </c>
      <c r="B42" s="1">
        <v>58.648400000000002</v>
      </c>
      <c r="C42" s="1">
        <v>127.92100000000001</v>
      </c>
      <c r="D42" s="1">
        <v>44.348500000000001</v>
      </c>
      <c r="E42" s="1">
        <v>30.839099999999998</v>
      </c>
      <c r="F42" s="1">
        <v>34.3232</v>
      </c>
      <c r="G42" s="1">
        <v>2.1811507219999999</v>
      </c>
      <c r="H42" s="5">
        <v>0.34668662700000002</v>
      </c>
      <c r="I42" s="5">
        <f t="shared" si="1"/>
        <v>0.45847358916831482</v>
      </c>
      <c r="J42" s="4"/>
      <c r="N42" t="str">
        <f>IF(ISNUMBER(MATCH(A42,[1]iron.txt!$A$2:$A$10,0))=TRUE,"Iron","")</f>
        <v/>
      </c>
    </row>
    <row r="43" spans="1:14">
      <c r="A43" s="1" t="s">
        <v>97</v>
      </c>
      <c r="B43" s="1">
        <v>104.81</v>
      </c>
      <c r="C43" s="1">
        <v>264.70800000000003</v>
      </c>
      <c r="D43" s="1">
        <v>93.435000000000002</v>
      </c>
      <c r="E43" s="1">
        <v>108.959</v>
      </c>
      <c r="F43" s="1">
        <v>134.27600000000001</v>
      </c>
      <c r="G43" s="1">
        <v>2.5255987019999999</v>
      </c>
      <c r="H43" s="5">
        <v>0.35297384300000001</v>
      </c>
      <c r="I43" s="5">
        <f t="shared" si="1"/>
        <v>0.39594572132311828</v>
      </c>
      <c r="J43" s="4"/>
      <c r="N43" t="str">
        <f>IF(ISNUMBER(MATCH(A43,[1]iron.txt!$A$2:$A$10,0))=TRUE,"Iron","")</f>
        <v/>
      </c>
    </row>
    <row r="44" spans="1:14">
      <c r="A44" s="1" t="s">
        <v>58</v>
      </c>
      <c r="B44" s="1">
        <v>32.987499999999997</v>
      </c>
      <c r="C44" s="1">
        <v>112.77200000000001</v>
      </c>
      <c r="D44" s="1">
        <v>39.919499999999999</v>
      </c>
      <c r="E44" s="1">
        <v>37.925899999999999</v>
      </c>
      <c r="F44" s="1">
        <v>69.380700000000004</v>
      </c>
      <c r="G44" s="1">
        <v>3.418628268</v>
      </c>
      <c r="H44" s="5">
        <v>0.35398414499999997</v>
      </c>
      <c r="I44" s="5">
        <f t="shared" si="1"/>
        <v>0.29251498598942999</v>
      </c>
      <c r="J44" s="4"/>
      <c r="N44" t="str">
        <f>IF(ISNUMBER(MATCH(A44,[1]iron.txt!$A$2:$A$10,0))=TRUE,"Iron","")</f>
        <v/>
      </c>
    </row>
    <row r="45" spans="1:14">
      <c r="A45" s="1" t="s">
        <v>32</v>
      </c>
      <c r="B45" s="1">
        <v>6.5559500000000002</v>
      </c>
      <c r="C45" s="1">
        <v>40.786700000000003</v>
      </c>
      <c r="D45" s="1">
        <v>14.728300000000001</v>
      </c>
      <c r="E45" s="1">
        <v>14.281000000000001</v>
      </c>
      <c r="F45" s="1">
        <v>42.170299999999997</v>
      </c>
      <c r="G45" s="1">
        <v>6.2213256660000003</v>
      </c>
      <c r="H45" s="5">
        <v>0.36110545799999999</v>
      </c>
      <c r="I45" s="5">
        <f t="shared" si="1"/>
        <v>0.16073744627537898</v>
      </c>
      <c r="J45" s="4"/>
      <c r="N45" t="str">
        <f>IF(ISNUMBER(MATCH(A45,[1]iron.txt!$A$2:$A$10,0))=TRUE,"Iron","")</f>
        <v/>
      </c>
    </row>
    <row r="46" spans="1:14">
      <c r="A46" s="1" t="s">
        <v>72</v>
      </c>
      <c r="B46" s="1">
        <v>43.47</v>
      </c>
      <c r="C46" s="1">
        <v>124.89400000000001</v>
      </c>
      <c r="D46" s="1">
        <v>46.222900000000003</v>
      </c>
      <c r="E46" s="1">
        <v>52.640700000000002</v>
      </c>
      <c r="F46" s="1">
        <v>39.504199999999997</v>
      </c>
      <c r="G46" s="1">
        <v>2.87310789</v>
      </c>
      <c r="H46" s="5">
        <v>0.37009704199999999</v>
      </c>
      <c r="I46" s="5">
        <f t="shared" si="1"/>
        <v>0.3480551507678511</v>
      </c>
      <c r="J46" s="4"/>
      <c r="N46" t="str">
        <f>IF(ISNUMBER(MATCH(A46,[1]iron.txt!$A$2:$A$10,0))=TRUE,"Iron","")</f>
        <v/>
      </c>
    </row>
    <row r="47" spans="1:14">
      <c r="A47" s="1" t="s">
        <v>20</v>
      </c>
      <c r="B47" s="1">
        <v>20.867599999999999</v>
      </c>
      <c r="C47" s="1">
        <v>210.11</v>
      </c>
      <c r="D47" s="1">
        <v>79.363200000000006</v>
      </c>
      <c r="E47" s="1">
        <v>209.976</v>
      </c>
      <c r="F47" s="1">
        <v>272.26499999999999</v>
      </c>
      <c r="G47" s="1">
        <v>10.068718970000001</v>
      </c>
      <c r="H47" s="5">
        <v>0.37772214599999998</v>
      </c>
      <c r="I47" s="5">
        <f t="shared" si="1"/>
        <v>9.9317500356955871E-2</v>
      </c>
      <c r="J47" s="4"/>
      <c r="N47" t="str">
        <f>IF(ISNUMBER(MATCH(A47,[1]iron.txt!$A$2:$A$10,0))=TRUE,"Iron","")</f>
        <v/>
      </c>
    </row>
    <row r="48" spans="1:14">
      <c r="A48" s="1" t="s">
        <v>50</v>
      </c>
      <c r="B48" s="1">
        <v>4.74796</v>
      </c>
      <c r="C48" s="1">
        <v>17.4651</v>
      </c>
      <c r="D48" s="1">
        <v>6.6144499999999997</v>
      </c>
      <c r="E48" s="1">
        <v>3.6510500000000001</v>
      </c>
      <c r="F48" s="1">
        <v>7.0738700000000003</v>
      </c>
      <c r="G48" s="1">
        <v>3.6784429520000002</v>
      </c>
      <c r="H48" s="5">
        <v>0.378723855</v>
      </c>
      <c r="I48" s="5">
        <f t="shared" si="1"/>
        <v>0.27185415485740133</v>
      </c>
      <c r="J48" s="4"/>
      <c r="N48" t="str">
        <f>IF(ISNUMBER(MATCH(A48,[1]iron.txt!$A$2:$A$10,0))=TRUE,"Iron","")</f>
        <v/>
      </c>
    </row>
    <row r="49" spans="1:14">
      <c r="A49" s="1" t="s">
        <v>87</v>
      </c>
      <c r="B49" s="1">
        <v>32.899799999999999</v>
      </c>
      <c r="C49" s="1">
        <v>87.507000000000005</v>
      </c>
      <c r="D49" s="1">
        <v>34.209099999999999</v>
      </c>
      <c r="E49" s="1">
        <v>35.056699999999999</v>
      </c>
      <c r="F49" s="1">
        <v>25.5349</v>
      </c>
      <c r="G49" s="1">
        <v>2.6598034030000002</v>
      </c>
      <c r="H49" s="5">
        <v>0.39092986800000001</v>
      </c>
      <c r="I49" s="5">
        <f t="shared" si="1"/>
        <v>0.37596763687476425</v>
      </c>
      <c r="J49" s="4"/>
      <c r="N49" t="str">
        <f>IF(ISNUMBER(MATCH(A49,[1]iron.txt!$A$2:$A$10,0))=TRUE,"Iron","")</f>
        <v/>
      </c>
    </row>
    <row r="50" spans="1:14">
      <c r="A50" s="1" t="s">
        <v>92</v>
      </c>
      <c r="B50" s="1">
        <v>54.031999999999996</v>
      </c>
      <c r="C50" s="1">
        <v>139.77000000000001</v>
      </c>
      <c r="D50" s="1">
        <v>55.324300000000001</v>
      </c>
      <c r="E50" s="1">
        <v>59.4178</v>
      </c>
      <c r="F50" s="1">
        <v>61.925699999999999</v>
      </c>
      <c r="G50" s="1">
        <v>2.5868004149999999</v>
      </c>
      <c r="H50" s="5">
        <v>0.395823853</v>
      </c>
      <c r="I50" s="5">
        <f t="shared" si="1"/>
        <v>0.38657794948844526</v>
      </c>
      <c r="J50" s="4"/>
      <c r="N50" t="str">
        <f>IF(ISNUMBER(MATCH(A50,[1]iron.txt!$A$2:$A$10,0))=TRUE,"Iron","")</f>
        <v/>
      </c>
    </row>
    <row r="51" spans="1:14">
      <c r="A51" s="1" t="s">
        <v>55</v>
      </c>
      <c r="B51" s="1">
        <v>13.097099999999999</v>
      </c>
      <c r="C51" s="1">
        <v>46.1479</v>
      </c>
      <c r="D51" s="1">
        <v>18.450700000000001</v>
      </c>
      <c r="E51" s="1">
        <v>28.264500000000002</v>
      </c>
      <c r="F51" s="1">
        <v>34.751399999999997</v>
      </c>
      <c r="G51" s="1">
        <v>3.5235204740000001</v>
      </c>
      <c r="H51" s="5">
        <v>0.39981667599999998</v>
      </c>
      <c r="I51" s="5">
        <f t="shared" si="1"/>
        <v>0.28380706381005416</v>
      </c>
      <c r="J51" t="s">
        <v>272</v>
      </c>
    </row>
    <row r="52" spans="1:14">
      <c r="A52" s="1" t="s">
        <v>22</v>
      </c>
      <c r="B52" s="1">
        <v>8.7557899999999993</v>
      </c>
      <c r="C52" s="1">
        <v>84.142099999999999</v>
      </c>
      <c r="D52" s="1">
        <v>33.8078</v>
      </c>
      <c r="E52" s="1">
        <v>46.454700000000003</v>
      </c>
      <c r="F52" s="1">
        <v>57.072899999999997</v>
      </c>
      <c r="G52" s="1">
        <v>9.609881004</v>
      </c>
      <c r="H52" s="5">
        <v>0.40179410799999998</v>
      </c>
      <c r="I52" s="5">
        <f t="shared" si="1"/>
        <v>0.10405956114715463</v>
      </c>
      <c r="J52" s="4" t="s">
        <v>271</v>
      </c>
      <c r="N52" t="str">
        <f>IF(ISNUMBER(MATCH(A52,[1]iron.txt!$A$2:$A$10,0))=TRUE,"Iron","")</f>
        <v/>
      </c>
    </row>
    <row r="53" spans="1:14">
      <c r="A53" s="1" t="s">
        <v>48</v>
      </c>
      <c r="B53" s="1">
        <v>53.595700000000001</v>
      </c>
      <c r="C53" s="1">
        <v>208.33600000000001</v>
      </c>
      <c r="D53" s="1">
        <v>86.799899999999994</v>
      </c>
      <c r="E53" s="1">
        <v>77.956000000000003</v>
      </c>
      <c r="F53" s="1">
        <v>89.203999999999994</v>
      </c>
      <c r="G53" s="1">
        <v>3.8871775159999999</v>
      </c>
      <c r="H53" s="5">
        <v>0.41663418699999999</v>
      </c>
      <c r="I53" s="5">
        <f t="shared" si="1"/>
        <v>0.25725606712234084</v>
      </c>
      <c r="J53" s="4"/>
      <c r="N53" t="str">
        <f>IF(ISNUMBER(MATCH(A53,[1]iron.txt!$A$2:$A$10,0))=TRUE,"Iron","")</f>
        <v/>
      </c>
    </row>
    <row r="54" spans="1:14">
      <c r="A54" s="1" t="s">
        <v>38</v>
      </c>
      <c r="B54" s="1">
        <v>15.2597</v>
      </c>
      <c r="C54" s="1">
        <v>80.543999999999997</v>
      </c>
      <c r="D54" s="1">
        <v>33.724200000000003</v>
      </c>
      <c r="E54" s="1">
        <v>17.325299999999999</v>
      </c>
      <c r="F54" s="1">
        <v>64.007999999999996</v>
      </c>
      <c r="G54" s="1">
        <v>5.2782164790000001</v>
      </c>
      <c r="H54" s="5">
        <v>0.418705304</v>
      </c>
      <c r="I54" s="5">
        <f t="shared" si="1"/>
        <v>0.18945793603496228</v>
      </c>
      <c r="J54" s="4"/>
      <c r="N54" t="str">
        <f>IF(ISNUMBER(MATCH(A54,[1]iron.txt!$A$2:$A$10,0))=TRUE,"Iron","")</f>
        <v/>
      </c>
    </row>
    <row r="55" spans="1:14">
      <c r="A55" s="1" t="s">
        <v>12</v>
      </c>
      <c r="B55" s="1">
        <v>23.6995</v>
      </c>
      <c r="C55" s="1">
        <v>399.96</v>
      </c>
      <c r="D55" s="1">
        <v>170.11</v>
      </c>
      <c r="E55" s="1">
        <v>69.200599999999994</v>
      </c>
      <c r="F55" s="1">
        <v>275.79000000000002</v>
      </c>
      <c r="G55" s="1">
        <v>16.876305410000001</v>
      </c>
      <c r="H55" s="5">
        <v>0.425317532</v>
      </c>
      <c r="I55" s="5">
        <f t="shared" si="1"/>
        <v>5.9254675467546758E-2</v>
      </c>
      <c r="J55" s="4"/>
      <c r="N55" t="str">
        <f>IF(ISNUMBER(MATCH(A55,[1]iron.txt!$A$2:$A$10,0))=TRUE,"Iron","")</f>
        <v/>
      </c>
    </row>
    <row r="56" spans="1:14">
      <c r="A56" s="1" t="s">
        <v>82</v>
      </c>
      <c r="B56" s="1">
        <v>52.849299999999999</v>
      </c>
      <c r="C56" s="1">
        <v>145.28100000000001</v>
      </c>
      <c r="D56" s="1">
        <v>62.756799999999998</v>
      </c>
      <c r="E56" s="1">
        <v>43.752699999999997</v>
      </c>
      <c r="F56" s="1">
        <v>58.598100000000002</v>
      </c>
      <c r="G56" s="1">
        <v>2.7489673469999998</v>
      </c>
      <c r="H56" s="5">
        <v>0.43196839199999998</v>
      </c>
      <c r="I56" s="5">
        <f t="shared" si="1"/>
        <v>0.36377296411781307</v>
      </c>
      <c r="J56" s="4"/>
      <c r="N56" t="str">
        <f>IF(ISNUMBER(MATCH(A56,[1]iron.txt!$A$2:$A$10,0))=TRUE,"Iron","")</f>
        <v/>
      </c>
    </row>
    <row r="57" spans="1:14">
      <c r="A57" s="1" t="s">
        <v>42</v>
      </c>
      <c r="B57" s="1">
        <v>25.849799999999998</v>
      </c>
      <c r="C57" s="1">
        <v>112.905</v>
      </c>
      <c r="D57" s="1">
        <v>48.839799999999997</v>
      </c>
      <c r="E57" s="1">
        <v>94.704899999999995</v>
      </c>
      <c r="F57" s="1">
        <v>95.138900000000007</v>
      </c>
      <c r="G57" s="1">
        <v>4.367732052</v>
      </c>
      <c r="H57" s="5">
        <v>0.43257428799999997</v>
      </c>
      <c r="I57" s="5">
        <f t="shared" si="1"/>
        <v>0.22895177361498603</v>
      </c>
      <c r="J57" s="4"/>
      <c r="N57" t="str">
        <f>IF(ISNUMBER(MATCH(A57,[1]iron.txt!$A$2:$A$10,0))=TRUE,"Iron","")</f>
        <v/>
      </c>
    </row>
    <row r="58" spans="1:14">
      <c r="A58" s="1" t="s">
        <v>116</v>
      </c>
      <c r="B58" s="1">
        <v>30.937000000000001</v>
      </c>
      <c r="C58" s="1">
        <v>68.958600000000004</v>
      </c>
      <c r="D58" s="1">
        <v>30.177399999999999</v>
      </c>
      <c r="E58" s="1">
        <v>59.192599999999999</v>
      </c>
      <c r="F58" s="1">
        <v>90.995800000000003</v>
      </c>
      <c r="G58" s="1">
        <v>2.2290008729999999</v>
      </c>
      <c r="H58" s="5">
        <v>0.43761619299999999</v>
      </c>
      <c r="I58" s="5">
        <f t="shared" si="1"/>
        <v>0.44863149773922323</v>
      </c>
      <c r="J58" s="4"/>
      <c r="N58" t="str">
        <f>IF(ISNUMBER(MATCH(A58,[1]iron.txt!$A$2:$A$10,0))=TRUE,"Iron","")</f>
        <v/>
      </c>
    </row>
    <row r="59" spans="1:14">
      <c r="A59" s="1" t="s">
        <v>121</v>
      </c>
      <c r="B59" s="1">
        <v>10.968310000000001</v>
      </c>
      <c r="C59" s="1">
        <v>24.075900000000001</v>
      </c>
      <c r="D59" s="1">
        <v>10.65185</v>
      </c>
      <c r="E59" s="1">
        <v>13.1228</v>
      </c>
      <c r="F59" s="1">
        <v>12.7415</v>
      </c>
      <c r="G59" s="1">
        <v>2.1950418979999999</v>
      </c>
      <c r="H59" s="5">
        <v>0.44242790500000001</v>
      </c>
      <c r="I59" s="5">
        <f t="shared" si="1"/>
        <v>0.45557216968005348</v>
      </c>
      <c r="J59" t="s">
        <v>272</v>
      </c>
    </row>
    <row r="60" spans="1:14">
      <c r="A60" s="1" t="s">
        <v>44</v>
      </c>
      <c r="B60" s="1">
        <v>5.20688</v>
      </c>
      <c r="C60" s="1">
        <v>21.3155</v>
      </c>
      <c r="D60" s="1">
        <v>9.5116099999999992</v>
      </c>
      <c r="E60" s="1">
        <v>8.9117200000000008</v>
      </c>
      <c r="F60" s="1">
        <v>10.1524</v>
      </c>
      <c r="G60" s="1">
        <v>4.0937183109999999</v>
      </c>
      <c r="H60" s="5">
        <v>0.44622973900000001</v>
      </c>
      <c r="I60" s="5">
        <f t="shared" si="1"/>
        <v>0.24427670005395136</v>
      </c>
      <c r="J60" t="s">
        <v>272</v>
      </c>
    </row>
    <row r="61" spans="1:14">
      <c r="A61" s="1" t="s">
        <v>114</v>
      </c>
      <c r="B61" s="1">
        <v>59.605800000000002</v>
      </c>
      <c r="C61" s="1">
        <v>134.22800000000001</v>
      </c>
      <c r="D61" s="1">
        <v>60.343600000000002</v>
      </c>
      <c r="E61" s="1">
        <v>66.142799999999994</v>
      </c>
      <c r="F61" s="1">
        <v>87.777199999999993</v>
      </c>
      <c r="G61" s="1">
        <v>2.2519285039999999</v>
      </c>
      <c r="H61" s="5">
        <v>0.44956044899999997</v>
      </c>
      <c r="I61" s="5">
        <f t="shared" si="1"/>
        <v>0.44406383168936436</v>
      </c>
      <c r="J61" s="4"/>
      <c r="N61" t="str">
        <f>IF(ISNUMBER(MATCH(A61,[1]iron.txt!$A$2:$A$10,0))=TRUE,"Iron","")</f>
        <v/>
      </c>
    </row>
    <row r="62" spans="1:14">
      <c r="A62" s="1" t="s">
        <v>75</v>
      </c>
      <c r="B62" s="1">
        <v>10.72814</v>
      </c>
      <c r="C62" s="1">
        <v>30.047000000000001</v>
      </c>
      <c r="D62" s="1">
        <v>13.856</v>
      </c>
      <c r="E62" s="1">
        <v>11.561400000000001</v>
      </c>
      <c r="F62" s="1">
        <v>9.0404599999999995</v>
      </c>
      <c r="G62" s="1">
        <v>2.8007650910000002</v>
      </c>
      <c r="H62" s="5">
        <v>0.46114420699999997</v>
      </c>
      <c r="I62" s="5">
        <f t="shared" si="1"/>
        <v>0.35704529570339799</v>
      </c>
      <c r="J62" s="4"/>
      <c r="N62" t="str">
        <f>IF(ISNUMBER(MATCH(A62,[1]iron.txt!$A$2:$A$10,0))=TRUE,"Iron","")</f>
        <v/>
      </c>
    </row>
    <row r="63" spans="1:14">
      <c r="A63" s="1" t="s">
        <v>150</v>
      </c>
      <c r="B63" s="1">
        <v>29.305099999999999</v>
      </c>
      <c r="C63" s="1">
        <v>55.948999999999998</v>
      </c>
      <c r="D63" s="1">
        <v>26.177399999999999</v>
      </c>
      <c r="E63" s="1">
        <v>31.780200000000001</v>
      </c>
      <c r="F63" s="1">
        <v>23.276399999999999</v>
      </c>
      <c r="G63" s="1">
        <v>1.9091898679999999</v>
      </c>
      <c r="H63" s="5">
        <v>0.46787967600000002</v>
      </c>
      <c r="I63" s="5">
        <f t="shared" si="1"/>
        <v>0.52378237323276555</v>
      </c>
      <c r="J63" s="4"/>
      <c r="N63" t="str">
        <f>IF(ISNUMBER(MATCH(A63,[1]iron.txt!$A$2:$A$10,0))=TRUE,"Iron","")</f>
        <v/>
      </c>
    </row>
    <row r="64" spans="1:14">
      <c r="A64" s="1" t="s">
        <v>154</v>
      </c>
      <c r="B64" s="1">
        <v>46.429499999999997</v>
      </c>
      <c r="C64" s="1">
        <v>84.1721</v>
      </c>
      <c r="D64" s="1">
        <v>39.465800000000002</v>
      </c>
      <c r="E64" s="1">
        <v>38.212899999999998</v>
      </c>
      <c r="F64" s="1">
        <v>33.692700000000002</v>
      </c>
      <c r="G64" s="1">
        <v>1.8129012799999999</v>
      </c>
      <c r="H64" s="5">
        <v>0.468870326</v>
      </c>
      <c r="I64" s="5">
        <f t="shared" si="1"/>
        <v>0.5516020153946497</v>
      </c>
      <c r="J64" s="4"/>
      <c r="N64" t="str">
        <f>IF(ISNUMBER(MATCH(A64,[1]iron.txt!$A$2:$A$10,0))=TRUE,"Iron","")</f>
        <v/>
      </c>
    </row>
    <row r="65" spans="1:14">
      <c r="A65" s="1" t="s">
        <v>77</v>
      </c>
      <c r="B65" s="1">
        <v>34.3613</v>
      </c>
      <c r="C65" s="1">
        <v>95.697199999999995</v>
      </c>
      <c r="D65" s="1">
        <v>44.911000000000001</v>
      </c>
      <c r="E65" s="1">
        <v>74.786699999999996</v>
      </c>
      <c r="F65" s="1">
        <v>55.121000000000002</v>
      </c>
      <c r="G65" s="1">
        <v>2.7850285060000002</v>
      </c>
      <c r="H65" s="5">
        <v>0.46930317700000002</v>
      </c>
      <c r="I65" s="5">
        <f t="shared" si="1"/>
        <v>0.35906275209724009</v>
      </c>
      <c r="J65" s="4"/>
      <c r="N65" t="str">
        <f>IF(ISNUMBER(MATCH(A65,[1]iron.txt!$A$2:$A$10,0))=TRUE,"Iron","")</f>
        <v/>
      </c>
    </row>
    <row r="66" spans="1:14">
      <c r="A66" s="1" t="s">
        <v>47</v>
      </c>
      <c r="B66" s="1">
        <v>15.9513</v>
      </c>
      <c r="C66" s="1">
        <v>62.487400000000001</v>
      </c>
      <c r="D66" s="1">
        <v>29.527899999999999</v>
      </c>
      <c r="E66" s="1">
        <v>63.305100000000003</v>
      </c>
      <c r="F66" s="1">
        <v>54.116999999999997</v>
      </c>
      <c r="G66" s="1">
        <v>3.9173860440000001</v>
      </c>
      <c r="H66" s="5">
        <v>0.47254166399999997</v>
      </c>
      <c r="I66" s="5">
        <f t="shared" ref="I66:I97" si="2">B66/C66</f>
        <v>0.25527226288819826</v>
      </c>
      <c r="J66" s="4" t="s">
        <v>271</v>
      </c>
      <c r="N66" t="str">
        <f>IF(ISNUMBER(MATCH(A66,[1]iron.txt!$A$2:$A$10,0))=TRUE,"Iron","")</f>
        <v/>
      </c>
    </row>
    <row r="67" spans="1:14">
      <c r="A67" s="1" t="s">
        <v>62</v>
      </c>
      <c r="B67" s="1">
        <v>8.4316999999999993</v>
      </c>
      <c r="C67" s="1">
        <v>27.451599999999999</v>
      </c>
      <c r="D67" s="1">
        <v>13.1509</v>
      </c>
      <c r="E67" s="1">
        <v>19.613399999999999</v>
      </c>
      <c r="F67" s="1">
        <v>20.608899999999998</v>
      </c>
      <c r="G67" s="1">
        <v>3.2557609969999999</v>
      </c>
      <c r="H67" s="5">
        <v>0.47905768700000001</v>
      </c>
      <c r="I67" s="5">
        <f t="shared" si="2"/>
        <v>0.30714785294846203</v>
      </c>
      <c r="J67" s="4"/>
      <c r="N67" t="str">
        <f>IF(ISNUMBER(MATCH(A67,[1]iron.txt!$A$2:$A$10,0))=TRUE,"Iron","")</f>
        <v/>
      </c>
    </row>
    <row r="68" spans="1:14">
      <c r="A68" s="1" t="s">
        <v>120</v>
      </c>
      <c r="B68" s="1">
        <v>246.61799999999999</v>
      </c>
      <c r="C68" s="1">
        <v>541.45600000000002</v>
      </c>
      <c r="D68" s="1">
        <v>261.48500000000001</v>
      </c>
      <c r="E68" s="1">
        <v>135.02799999999999</v>
      </c>
      <c r="F68" s="1">
        <v>154.84700000000001</v>
      </c>
      <c r="G68" s="1">
        <v>2.1955250629999998</v>
      </c>
      <c r="H68" s="5">
        <v>0.482929361</v>
      </c>
      <c r="I68" s="5">
        <f t="shared" si="2"/>
        <v>0.45547191276853516</v>
      </c>
      <c r="J68" s="4"/>
      <c r="N68" t="str">
        <f>IF(ISNUMBER(MATCH(A68,[1]iron.txt!$A$2:$A$10,0))=TRUE,"Iron","")</f>
        <v/>
      </c>
    </row>
    <row r="69" spans="1:14">
      <c r="A69" s="1" t="s">
        <v>60</v>
      </c>
      <c r="B69" s="1">
        <v>7.5094700000000003</v>
      </c>
      <c r="C69" s="1">
        <v>24.909600000000001</v>
      </c>
      <c r="D69" s="1">
        <v>12.166600000000001</v>
      </c>
      <c r="E69" s="1">
        <v>5.5446799999999996</v>
      </c>
      <c r="F69" s="1">
        <v>25.6296</v>
      </c>
      <c r="G69" s="1">
        <v>3.3170916190000002</v>
      </c>
      <c r="H69" s="5">
        <v>0.48843016299999997</v>
      </c>
      <c r="I69" s="5">
        <f t="shared" si="2"/>
        <v>0.30146891158428879</v>
      </c>
      <c r="J69" s="4"/>
      <c r="N69" t="str">
        <f>IF(ISNUMBER(MATCH(A69,[1]iron.txt!$A$2:$A$10,0))=TRUE,"Iron","")</f>
        <v/>
      </c>
    </row>
    <row r="70" spans="1:14">
      <c r="A70" s="1" t="s">
        <v>53</v>
      </c>
      <c r="B70" s="1">
        <v>47.5747</v>
      </c>
      <c r="C70" s="1">
        <v>169.75399999999999</v>
      </c>
      <c r="D70" s="1">
        <v>83.714799999999997</v>
      </c>
      <c r="E70" s="1">
        <v>77.386600000000001</v>
      </c>
      <c r="F70" s="1">
        <v>88.3202</v>
      </c>
      <c r="G70" s="1">
        <v>3.5681570250000001</v>
      </c>
      <c r="H70" s="5">
        <v>0.49315362200000001</v>
      </c>
      <c r="I70" s="5">
        <f t="shared" si="2"/>
        <v>0.2802567244365376</v>
      </c>
      <c r="J70" s="4"/>
      <c r="N70" t="str">
        <f>IF(ISNUMBER(MATCH(A70,[1]iron.txt!$A$2:$A$10,0))=TRUE,"Iron","")</f>
        <v/>
      </c>
    </row>
    <row r="71" spans="1:14">
      <c r="A71" s="1" t="s">
        <v>68</v>
      </c>
      <c r="B71" s="1">
        <v>22.487500000000001</v>
      </c>
      <c r="C71" s="1">
        <v>68.5929</v>
      </c>
      <c r="D71" s="1">
        <v>34.089700000000001</v>
      </c>
      <c r="E71" s="1">
        <v>73.370800000000003</v>
      </c>
      <c r="F71" s="1">
        <v>61.809100000000001</v>
      </c>
      <c r="G71" s="1">
        <v>3.0502679270000002</v>
      </c>
      <c r="H71" s="5">
        <v>0.49698584000000001</v>
      </c>
      <c r="I71" s="5">
        <f t="shared" si="2"/>
        <v>0.32784005341660727</v>
      </c>
      <c r="J71" s="4"/>
      <c r="N71" t="str">
        <f>IF(ISNUMBER(MATCH(A71,[1]iron.txt!$A$2:$A$10,0))=TRUE,"Iron","")</f>
        <v/>
      </c>
    </row>
    <row r="72" spans="1:14">
      <c r="A72" s="1" t="s">
        <v>99</v>
      </c>
      <c r="B72" s="1">
        <v>29.238800000000001</v>
      </c>
      <c r="C72" s="1">
        <v>72.737300000000005</v>
      </c>
      <c r="D72" s="1">
        <v>36.1768</v>
      </c>
      <c r="E72" s="1">
        <v>69.967299999999994</v>
      </c>
      <c r="F72" s="1">
        <v>61.243299999999998</v>
      </c>
      <c r="G72" s="1">
        <v>2.4876978539999999</v>
      </c>
      <c r="H72" s="5">
        <v>0.49736242600000002</v>
      </c>
      <c r="I72" s="5">
        <f t="shared" si="2"/>
        <v>0.40197807727259605</v>
      </c>
      <c r="J72" s="4"/>
      <c r="N72" t="str">
        <f>IF(ISNUMBER(MATCH(A72,[1]iron.txt!$A$2:$A$10,0))=TRUE,"Iron","")</f>
        <v/>
      </c>
    </row>
    <row r="73" spans="1:14">
      <c r="A73" s="1" t="s">
        <v>105</v>
      </c>
      <c r="B73" s="1">
        <v>18.946300000000001</v>
      </c>
      <c r="C73" s="1">
        <v>44.749899999999997</v>
      </c>
      <c r="D73" s="1">
        <v>22.4131</v>
      </c>
      <c r="E73" s="1">
        <v>23.770900000000001</v>
      </c>
      <c r="F73" s="1">
        <v>16.904299999999999</v>
      </c>
      <c r="G73" s="1">
        <v>2.3619334649999999</v>
      </c>
      <c r="H73" s="5">
        <v>0.50085251600000003</v>
      </c>
      <c r="I73" s="5">
        <f t="shared" si="2"/>
        <v>0.42338195169151221</v>
      </c>
      <c r="J73" s="4"/>
      <c r="N73" t="str">
        <f>IF(ISNUMBER(MATCH(A73,[1]iron.txt!$A$2:$A$10,0))=TRUE,"Iron","")</f>
        <v/>
      </c>
    </row>
    <row r="74" spans="1:14">
      <c r="A74" s="1" t="s">
        <v>96</v>
      </c>
      <c r="B74" s="1">
        <v>8.1379800000000007</v>
      </c>
      <c r="C74" s="1">
        <v>20.616900000000001</v>
      </c>
      <c r="D74" s="1">
        <v>10.328569999999999</v>
      </c>
      <c r="E74" s="1">
        <v>10.0815</v>
      </c>
      <c r="F74" s="1">
        <v>8.1307899999999993</v>
      </c>
      <c r="G74" s="1">
        <v>2.5334173839999998</v>
      </c>
      <c r="H74" s="5">
        <v>0.50097589799999998</v>
      </c>
      <c r="I74" s="5">
        <f t="shared" si="2"/>
        <v>0.39472374605299537</v>
      </c>
      <c r="J74" s="4"/>
      <c r="N74" t="str">
        <f>IF(ISNUMBER(MATCH(A74,[1]iron.txt!$A$2:$A$10,0))=TRUE,"Iron","")</f>
        <v/>
      </c>
    </row>
    <row r="75" spans="1:14">
      <c r="A75" s="1" t="s">
        <v>86</v>
      </c>
      <c r="B75" s="1">
        <v>14.8513</v>
      </c>
      <c r="C75" s="1">
        <v>39.969499999999996</v>
      </c>
      <c r="D75" s="1">
        <v>20.442399999999999</v>
      </c>
      <c r="E75" s="1">
        <v>35.1907</v>
      </c>
      <c r="F75" s="1">
        <v>32.141100000000002</v>
      </c>
      <c r="G75" s="1">
        <v>2.6913132179999999</v>
      </c>
      <c r="H75" s="5">
        <v>0.51144998100000005</v>
      </c>
      <c r="I75" s="5">
        <f t="shared" si="2"/>
        <v>0.37156581893693946</v>
      </c>
      <c r="J75" s="4"/>
      <c r="N75" t="str">
        <f>IF(ISNUMBER(MATCH(A75,[1]iron.txt!$A$2:$A$10,0))=TRUE,"Iron","")</f>
        <v/>
      </c>
    </row>
    <row r="76" spans="1:14">
      <c r="A76" s="1" t="s">
        <v>64</v>
      </c>
      <c r="B76" s="1">
        <v>27.239699999999999</v>
      </c>
      <c r="C76" s="1">
        <v>85.240300000000005</v>
      </c>
      <c r="D76" s="1">
        <v>43.729199999999999</v>
      </c>
      <c r="E76" s="1">
        <v>301.94799999999998</v>
      </c>
      <c r="F76" s="1">
        <v>46.089199999999998</v>
      </c>
      <c r="G76" s="1">
        <v>3.129267209</v>
      </c>
      <c r="H76" s="5">
        <v>0.51301086500000004</v>
      </c>
      <c r="I76" s="5">
        <f t="shared" si="2"/>
        <v>0.31956363363338702</v>
      </c>
      <c r="J76" s="4"/>
      <c r="N76" t="str">
        <f>IF(ISNUMBER(MATCH(A76,[1]iron.txt!$A$2:$A$10,0))=TRUE,"Iron","")</f>
        <v/>
      </c>
    </row>
    <row r="77" spans="1:14">
      <c r="A77" s="1" t="s">
        <v>91</v>
      </c>
      <c r="B77" s="1">
        <v>15.800700000000001</v>
      </c>
      <c r="C77" s="1">
        <v>41.086100000000002</v>
      </c>
      <c r="D77" s="1">
        <v>21.098199999999999</v>
      </c>
      <c r="E77" s="1">
        <v>22.473500000000001</v>
      </c>
      <c r="F77" s="1">
        <v>18.404299999999999</v>
      </c>
      <c r="G77" s="1">
        <v>2.600270874</v>
      </c>
      <c r="H77" s="5">
        <v>0.51351186900000001</v>
      </c>
      <c r="I77" s="5">
        <f t="shared" si="2"/>
        <v>0.3845753186600821</v>
      </c>
      <c r="J77" s="4"/>
      <c r="N77" t="str">
        <f>IF(ISNUMBER(MATCH(A77,[1]iron.txt!$A$2:$A$10,0))=TRUE,"Iron","")</f>
        <v/>
      </c>
    </row>
    <row r="78" spans="1:14">
      <c r="A78" s="1" t="s">
        <v>54</v>
      </c>
      <c r="B78" s="1">
        <v>6.6585099999999997</v>
      </c>
      <c r="C78" s="1">
        <v>23.5365</v>
      </c>
      <c r="D78" s="1">
        <v>12.654</v>
      </c>
      <c r="E78" s="1">
        <v>2.2360500000000001</v>
      </c>
      <c r="F78" s="1">
        <v>8.8149099999999994</v>
      </c>
      <c r="G78" s="1">
        <v>3.5347998280000001</v>
      </c>
      <c r="H78" s="5">
        <v>0.53763303799999995</v>
      </c>
      <c r="I78" s="5">
        <f t="shared" si="2"/>
        <v>0.28290145093790492</v>
      </c>
      <c r="J78" s="4"/>
      <c r="N78" t="str">
        <f>IF(ISNUMBER(MATCH(A78,[1]iron.txt!$A$2:$A$10,0))=TRUE,"Iron","")</f>
        <v/>
      </c>
    </row>
    <row r="79" spans="1:14">
      <c r="A79" s="1" t="s">
        <v>153</v>
      </c>
      <c r="B79" s="1">
        <v>41.095599999999997</v>
      </c>
      <c r="C79" s="1">
        <v>76.391099999999994</v>
      </c>
      <c r="D79" s="1">
        <v>41.884999999999998</v>
      </c>
      <c r="E79" s="1">
        <v>23.783200000000001</v>
      </c>
      <c r="F79" s="1">
        <v>30.742699999999999</v>
      </c>
      <c r="G79" s="1">
        <v>1.8588632359999999</v>
      </c>
      <c r="H79" s="5">
        <v>0.54829685699999997</v>
      </c>
      <c r="I79" s="5">
        <f t="shared" si="2"/>
        <v>0.53796319204724108</v>
      </c>
      <c r="J79" s="4"/>
      <c r="N79" t="str">
        <f>IF(ISNUMBER(MATCH(A79,[1]iron.txt!$A$2:$A$10,0))=TRUE,"Iron","")</f>
        <v/>
      </c>
    </row>
    <row r="80" spans="1:14">
      <c r="A80" s="1" t="s">
        <v>107</v>
      </c>
      <c r="B80" s="1">
        <v>68.011399999999995</v>
      </c>
      <c r="C80" s="1">
        <v>158.84700000000001</v>
      </c>
      <c r="D80" s="1">
        <v>87.513900000000007</v>
      </c>
      <c r="E80" s="1">
        <v>85.627099999999999</v>
      </c>
      <c r="F80" s="1">
        <v>81.644199999999998</v>
      </c>
      <c r="G80" s="1">
        <v>2.3355937390000001</v>
      </c>
      <c r="H80" s="5">
        <v>0.55093202900000005</v>
      </c>
      <c r="I80" s="5">
        <f t="shared" si="2"/>
        <v>0.42815665388707369</v>
      </c>
      <c r="J80" s="4"/>
      <c r="N80" t="str">
        <f>IF(ISNUMBER(MATCH(A80,[1]iron.txt!$A$2:$A$10,0))=TRUE,"Iron","")</f>
        <v/>
      </c>
    </row>
    <row r="81" spans="1:14">
      <c r="A81" s="1" t="s">
        <v>108</v>
      </c>
      <c r="B81" s="1">
        <v>19.328600000000002</v>
      </c>
      <c r="C81" s="1">
        <v>45.055700000000002</v>
      </c>
      <c r="D81" s="1">
        <v>24.924700000000001</v>
      </c>
      <c r="E81" s="1">
        <v>20.8691</v>
      </c>
      <c r="F81" s="1">
        <v>27.6692</v>
      </c>
      <c r="G81" s="1">
        <v>2.3310379440000002</v>
      </c>
      <c r="H81" s="5">
        <v>0.55319748700000004</v>
      </c>
      <c r="I81" s="5">
        <f t="shared" si="2"/>
        <v>0.42899344589030913</v>
      </c>
      <c r="J81" s="4"/>
      <c r="N81" t="str">
        <f>IF(ISNUMBER(MATCH(A81,[1]iron.txt!$A$2:$A$10,0))=TRUE,"Iron","")</f>
        <v/>
      </c>
    </row>
    <row r="82" spans="1:14">
      <c r="A82" s="1" t="s">
        <v>102</v>
      </c>
      <c r="B82" s="1">
        <v>205.965</v>
      </c>
      <c r="C82" s="1">
        <v>500.92</v>
      </c>
      <c r="D82" s="1">
        <v>279.30799999999999</v>
      </c>
      <c r="E82" s="1">
        <v>271.05599999999998</v>
      </c>
      <c r="F82" s="1">
        <v>410.74400000000003</v>
      </c>
      <c r="G82" s="1">
        <v>2.4320637000000001</v>
      </c>
      <c r="H82" s="5">
        <v>0.55759003399999996</v>
      </c>
      <c r="I82" s="5">
        <f t="shared" si="2"/>
        <v>0.41117344086880142</v>
      </c>
      <c r="J82" s="4"/>
      <c r="N82" t="str">
        <f>IF(ISNUMBER(MATCH(A82,[1]iron.txt!$A$2:$A$10,0))=TRUE,"Iron","")</f>
        <v/>
      </c>
    </row>
    <row r="83" spans="1:14">
      <c r="A83" s="1" t="s">
        <v>78</v>
      </c>
      <c r="B83" s="1">
        <v>15.1685</v>
      </c>
      <c r="C83" s="1">
        <v>42.011499999999998</v>
      </c>
      <c r="D83" s="1">
        <v>23.5686</v>
      </c>
      <c r="E83" s="1">
        <v>32.081099999999999</v>
      </c>
      <c r="F83" s="1">
        <v>51.883299999999998</v>
      </c>
      <c r="G83" s="1">
        <v>2.7696542179999999</v>
      </c>
      <c r="H83" s="5">
        <v>0.561003535</v>
      </c>
      <c r="I83" s="5">
        <f t="shared" si="2"/>
        <v>0.36105590136034182</v>
      </c>
      <c r="J83" s="4"/>
      <c r="N83" t="str">
        <f>IF(ISNUMBER(MATCH(A83,[1]iron.txt!$A$2:$A$10,0))=TRUE,"Iron","")</f>
        <v/>
      </c>
    </row>
    <row r="84" spans="1:14">
      <c r="A84" s="1" t="s">
        <v>89</v>
      </c>
      <c r="B84" s="1">
        <v>33.936599999999999</v>
      </c>
      <c r="C84" s="1">
        <v>89.472300000000004</v>
      </c>
      <c r="D84" s="1">
        <v>50.562199999999997</v>
      </c>
      <c r="E84" s="1">
        <v>44.5702</v>
      </c>
      <c r="F84" s="1">
        <v>87.227099999999993</v>
      </c>
      <c r="G84" s="1">
        <v>2.6364544470000002</v>
      </c>
      <c r="H84" s="5">
        <v>0.56511568400000001</v>
      </c>
      <c r="I84" s="5">
        <f t="shared" si="2"/>
        <v>0.3792972797167391</v>
      </c>
      <c r="J84" s="4"/>
      <c r="N84" t="str">
        <f>IF(ISNUMBER(MATCH(A84,[1]iron.txt!$A$2:$A$10,0))=TRUE,"Iron","")</f>
        <v/>
      </c>
    </row>
    <row r="85" spans="1:14">
      <c r="A85" s="1" t="s">
        <v>74</v>
      </c>
      <c r="B85" s="1">
        <v>52.097700000000003</v>
      </c>
      <c r="C85" s="1">
        <v>146.583</v>
      </c>
      <c r="D85" s="1">
        <v>83.551299999999998</v>
      </c>
      <c r="E85" s="1">
        <v>67.635000000000005</v>
      </c>
      <c r="F85" s="1">
        <v>128.14699999999999</v>
      </c>
      <c r="G85" s="1">
        <v>2.8136174920000001</v>
      </c>
      <c r="H85" s="5">
        <v>0.56999310999999997</v>
      </c>
      <c r="I85" s="5">
        <f t="shared" si="2"/>
        <v>0.35541433863408445</v>
      </c>
      <c r="J85" s="4"/>
      <c r="N85" t="str">
        <f>IF(ISNUMBER(MATCH(A85,[1]iron.txt!$A$2:$A$10,0))=TRUE,"Iron","")</f>
        <v/>
      </c>
    </row>
    <row r="86" spans="1:14">
      <c r="A86" s="1" t="s">
        <v>95</v>
      </c>
      <c r="B86" s="1">
        <v>8.9322999999999997</v>
      </c>
      <c r="C86" s="1">
        <v>22.6647</v>
      </c>
      <c r="D86" s="1">
        <v>12.977499999999999</v>
      </c>
      <c r="E86" s="1">
        <v>20.806000000000001</v>
      </c>
      <c r="F86" s="1">
        <v>23.963699999999999</v>
      </c>
      <c r="G86" s="1">
        <v>2.537386787</v>
      </c>
      <c r="H86" s="5">
        <v>0.572586445</v>
      </c>
      <c r="I86" s="5">
        <f t="shared" si="2"/>
        <v>0.39410625333668653</v>
      </c>
      <c r="J86" s="4"/>
      <c r="N86" t="str">
        <f>IF(ISNUMBER(MATCH(A86,[1]iron.txt!$A$2:$A$10,0))=TRUE,"Iron","")</f>
        <v/>
      </c>
    </row>
    <row r="87" spans="1:14">
      <c r="A87" s="1" t="s">
        <v>119</v>
      </c>
      <c r="B87" s="1">
        <v>31.936299999999999</v>
      </c>
      <c r="C87" s="1">
        <v>70.664900000000003</v>
      </c>
      <c r="D87" s="1">
        <v>41.2712</v>
      </c>
      <c r="E87" s="1">
        <v>44.831800000000001</v>
      </c>
      <c r="F87" s="1">
        <v>54.000999999999998</v>
      </c>
      <c r="G87" s="1">
        <v>2.2126827470000001</v>
      </c>
      <c r="H87" s="5">
        <v>0.58404101600000002</v>
      </c>
      <c r="I87" s="5">
        <f t="shared" si="2"/>
        <v>0.45194007208670778</v>
      </c>
      <c r="J87" s="4"/>
      <c r="N87" t="str">
        <f>IF(ISNUMBER(MATCH(A87,[1]iron.txt!$A$2:$A$10,0))=TRUE,"Iron","")</f>
        <v/>
      </c>
    </row>
    <row r="88" spans="1:14">
      <c r="A88" s="1" t="s">
        <v>80</v>
      </c>
      <c r="B88" s="1">
        <v>38.368600000000001</v>
      </c>
      <c r="C88" s="1">
        <v>105.819</v>
      </c>
      <c r="D88" s="1">
        <v>61.868400000000001</v>
      </c>
      <c r="E88" s="1">
        <v>52.615499999999997</v>
      </c>
      <c r="F88" s="1">
        <v>73.456800000000001</v>
      </c>
      <c r="G88" s="1">
        <v>2.7579583310000002</v>
      </c>
      <c r="H88" s="5">
        <v>0.58466249000000003</v>
      </c>
      <c r="I88" s="5">
        <f t="shared" si="2"/>
        <v>0.3625870590347669</v>
      </c>
      <c r="J88" s="4"/>
      <c r="N88" t="str">
        <f>IF(ISNUMBER(MATCH(A88,[1]iron.txt!$A$2:$A$10,0))=TRUE,"Iron","")</f>
        <v/>
      </c>
    </row>
    <row r="89" spans="1:14">
      <c r="A89" s="1" t="s">
        <v>146</v>
      </c>
      <c r="B89" s="1">
        <v>24.825500000000002</v>
      </c>
      <c r="C89" s="1">
        <v>47.747199999999999</v>
      </c>
      <c r="D89" s="1">
        <v>28.069700000000001</v>
      </c>
      <c r="E89" s="1">
        <v>48.235700000000001</v>
      </c>
      <c r="F89" s="1">
        <v>69.39</v>
      </c>
      <c r="G89" s="1">
        <v>1.923312723</v>
      </c>
      <c r="H89" s="5">
        <v>0.58788159299999998</v>
      </c>
      <c r="I89" s="5">
        <f t="shared" si="2"/>
        <v>0.51993624757053825</v>
      </c>
      <c r="J89" s="4"/>
      <c r="N89" t="str">
        <f>IF(ISNUMBER(MATCH(A89,[1]iron.txt!$A$2:$A$10,0))=TRUE,"Iron","")</f>
        <v/>
      </c>
    </row>
    <row r="90" spans="1:14">
      <c r="A90" s="1" t="s">
        <v>51</v>
      </c>
      <c r="B90" s="1">
        <v>14.603199999999999</v>
      </c>
      <c r="C90" s="1">
        <v>53.483699999999999</v>
      </c>
      <c r="D90" s="1">
        <v>31.629799999999999</v>
      </c>
      <c r="E90" s="1">
        <v>50.8337</v>
      </c>
      <c r="F90" s="1">
        <v>41.3005</v>
      </c>
      <c r="G90" s="1">
        <v>3.6624643909999999</v>
      </c>
      <c r="H90" s="5">
        <v>0.59139139600000001</v>
      </c>
      <c r="I90" s="5">
        <f t="shared" si="2"/>
        <v>0.27304019729375489</v>
      </c>
      <c r="J90" s="4"/>
      <c r="N90" t="str">
        <f>IF(ISNUMBER(MATCH(A90,[1]iron.txt!$A$2:$A$10,0))=TRUE,"Iron","")</f>
        <v/>
      </c>
    </row>
    <row r="91" spans="1:14">
      <c r="A91" s="1" t="s">
        <v>126</v>
      </c>
      <c r="B91" s="1">
        <v>60.306600000000003</v>
      </c>
      <c r="C91" s="1">
        <v>128.39400000000001</v>
      </c>
      <c r="D91" s="1">
        <v>76.406499999999994</v>
      </c>
      <c r="E91" s="1">
        <v>86.513000000000005</v>
      </c>
      <c r="F91" s="1">
        <v>96.607500000000002</v>
      </c>
      <c r="G91" s="1">
        <v>2.1290207040000002</v>
      </c>
      <c r="H91" s="5">
        <v>0.59509400800000001</v>
      </c>
      <c r="I91" s="5">
        <f t="shared" si="2"/>
        <v>0.46969951866909671</v>
      </c>
      <c r="J91" s="4"/>
      <c r="N91" t="str">
        <f>IF(ISNUMBER(MATCH(A91,[1]iron.txt!$A$2:$A$10,0))=TRUE,"Iron","")</f>
        <v/>
      </c>
    </row>
    <row r="92" spans="1:14">
      <c r="A92" s="1" t="s">
        <v>106</v>
      </c>
      <c r="B92" s="1">
        <v>16.329999999999998</v>
      </c>
      <c r="C92" s="1">
        <v>38.412700000000001</v>
      </c>
      <c r="D92" s="1">
        <v>22.863900000000001</v>
      </c>
      <c r="E92" s="1">
        <v>43.934399999999997</v>
      </c>
      <c r="F92" s="1">
        <v>38.704000000000001</v>
      </c>
      <c r="G92" s="1">
        <v>2.3522780160000001</v>
      </c>
      <c r="H92" s="5">
        <v>0.59521720700000003</v>
      </c>
      <c r="I92" s="5">
        <f t="shared" si="2"/>
        <v>0.42511981714380914</v>
      </c>
      <c r="J92" s="4"/>
      <c r="N92" t="str">
        <f>IF(ISNUMBER(MATCH(A92,[1]iron.txt!$A$2:$A$10,0))=TRUE,"Iron","")</f>
        <v/>
      </c>
    </row>
    <row r="93" spans="1:14">
      <c r="A93" s="1" t="s">
        <v>139</v>
      </c>
      <c r="B93" s="1">
        <v>53.052300000000002</v>
      </c>
      <c r="C93" s="1">
        <v>104.947</v>
      </c>
      <c r="D93" s="1">
        <v>62.898200000000003</v>
      </c>
      <c r="E93" s="1">
        <v>60.889200000000002</v>
      </c>
      <c r="F93" s="1">
        <v>65.562399999999997</v>
      </c>
      <c r="G93" s="1">
        <v>1.9781800220000001</v>
      </c>
      <c r="H93" s="5">
        <v>0.59933299699999998</v>
      </c>
      <c r="I93" s="5">
        <f t="shared" si="2"/>
        <v>0.50551516479746916</v>
      </c>
      <c r="J93" s="4"/>
      <c r="N93" t="str">
        <f>IF(ISNUMBER(MATCH(A93,[1]iron.txt!$A$2:$A$10,0))=TRUE,"Iron","")</f>
        <v/>
      </c>
    </row>
    <row r="94" spans="1:14">
      <c r="A94" s="1" t="s">
        <v>88</v>
      </c>
      <c r="B94" s="1">
        <v>20.1723</v>
      </c>
      <c r="C94" s="1">
        <v>53.264600000000002</v>
      </c>
      <c r="D94" s="1">
        <v>31.9544</v>
      </c>
      <c r="E94" s="1">
        <v>36.024299999999997</v>
      </c>
      <c r="F94" s="1">
        <v>57.739600000000003</v>
      </c>
      <c r="G94" s="1">
        <v>2.6404822449999998</v>
      </c>
      <c r="H94" s="5">
        <v>0.59991814499999996</v>
      </c>
      <c r="I94" s="5">
        <f t="shared" si="2"/>
        <v>0.37871869872297925</v>
      </c>
      <c r="J94" s="4"/>
      <c r="N94" t="str">
        <f>IF(ISNUMBER(MATCH(A94,[1]iron.txt!$A$2:$A$10,0))=TRUE,"Iron","")</f>
        <v/>
      </c>
    </row>
    <row r="95" spans="1:14">
      <c r="A95" s="1" t="s">
        <v>110</v>
      </c>
      <c r="B95" s="1">
        <v>17.454499999999999</v>
      </c>
      <c r="C95" s="1">
        <v>40.126899999999999</v>
      </c>
      <c r="D95" s="1">
        <v>24.180399999999999</v>
      </c>
      <c r="E95" s="1">
        <v>15.6693</v>
      </c>
      <c r="F95" s="1">
        <v>27.095300000000002</v>
      </c>
      <c r="G95" s="1">
        <v>2.2989429659999998</v>
      </c>
      <c r="H95" s="5">
        <v>0.60259825700000003</v>
      </c>
      <c r="I95" s="5">
        <f t="shared" si="2"/>
        <v>0.43498251796176629</v>
      </c>
      <c r="J95" s="4"/>
      <c r="N95" t="str">
        <f>IF(ISNUMBER(MATCH(A95,[1]iron.txt!$A$2:$A$10,0))=TRUE,"Iron","")</f>
        <v/>
      </c>
    </row>
    <row r="96" spans="1:14">
      <c r="A96" s="1" t="s">
        <v>23</v>
      </c>
      <c r="B96" s="1">
        <v>14.136100000000001</v>
      </c>
      <c r="C96" s="1">
        <v>130.07300000000001</v>
      </c>
      <c r="D96" s="1">
        <v>78.688199999999995</v>
      </c>
      <c r="E96" s="1">
        <v>41.268500000000003</v>
      </c>
      <c r="F96" s="1">
        <v>8.4519199999999994</v>
      </c>
      <c r="G96" s="1">
        <v>9.2014770689999992</v>
      </c>
      <c r="H96" s="5">
        <v>0.604954141</v>
      </c>
      <c r="I96" s="5">
        <f t="shared" si="2"/>
        <v>0.10867820377787858</v>
      </c>
      <c r="J96" s="4"/>
      <c r="N96" t="str">
        <f>IF(ISNUMBER(MATCH(A96,[1]iron.txt!$A$2:$A$10,0))=TRUE,"Iron","")</f>
        <v/>
      </c>
    </row>
    <row r="97" spans="1:14">
      <c r="A97" s="1" t="s">
        <v>71</v>
      </c>
      <c r="B97" s="1">
        <v>14.686</v>
      </c>
      <c r="C97" s="1">
        <v>42.257199999999997</v>
      </c>
      <c r="D97" s="1">
        <v>25.654900000000001</v>
      </c>
      <c r="E97" s="1">
        <v>12.737399999999999</v>
      </c>
      <c r="F97" s="1">
        <v>66.025400000000005</v>
      </c>
      <c r="G97" s="1">
        <v>2.8773798180000001</v>
      </c>
      <c r="H97" s="5">
        <v>0.60711310699999999</v>
      </c>
      <c r="I97" s="5">
        <f t="shared" si="2"/>
        <v>0.34753840765597344</v>
      </c>
      <c r="J97" s="4"/>
      <c r="N97" t="str">
        <f>IF(ISNUMBER(MATCH(A97,[1]iron.txt!$A$2:$A$10,0))=TRUE,"Iron","")</f>
        <v/>
      </c>
    </row>
    <row r="98" spans="1:14">
      <c r="A98" s="1" t="s">
        <v>143</v>
      </c>
      <c r="B98" s="1">
        <v>259.42599999999999</v>
      </c>
      <c r="C98" s="1">
        <v>505.74099999999999</v>
      </c>
      <c r="D98" s="1">
        <v>312.37099999999998</v>
      </c>
      <c r="E98" s="1">
        <v>207.917</v>
      </c>
      <c r="F98" s="1">
        <v>244.376</v>
      </c>
      <c r="G98" s="1">
        <v>1.949461503</v>
      </c>
      <c r="H98" s="5">
        <v>0.61765014100000004</v>
      </c>
      <c r="I98" s="5">
        <f t="shared" ref="I98:I129" si="3">B98/C98</f>
        <v>0.51296216838263065</v>
      </c>
      <c r="J98" s="4"/>
      <c r="N98" t="str">
        <f>IF(ISNUMBER(MATCH(A98,[1]iron.txt!$A$2:$A$10,0))=TRUE,"Iron","")</f>
        <v/>
      </c>
    </row>
    <row r="99" spans="1:14">
      <c r="A99" s="1" t="s">
        <v>125</v>
      </c>
      <c r="B99" s="1">
        <v>119.324</v>
      </c>
      <c r="C99" s="1">
        <v>254.51499999999999</v>
      </c>
      <c r="D99" s="1">
        <v>158.91499999999999</v>
      </c>
      <c r="E99" s="1">
        <v>194.30199999999999</v>
      </c>
      <c r="F99" s="1">
        <v>179.82400000000001</v>
      </c>
      <c r="G99" s="1">
        <v>2.132974087</v>
      </c>
      <c r="H99" s="5">
        <v>0.62438363200000002</v>
      </c>
      <c r="I99" s="5">
        <f t="shared" si="3"/>
        <v>0.46882894917784806</v>
      </c>
      <c r="J99" s="4"/>
      <c r="N99" t="str">
        <f>IF(ISNUMBER(MATCH(A99,[1]iron.txt!$A$2:$A$10,0))=TRUE,"Iron","")</f>
        <v/>
      </c>
    </row>
    <row r="100" spans="1:14">
      <c r="A100" s="1" t="s">
        <v>117</v>
      </c>
      <c r="B100" s="1">
        <v>9.7896199999999993</v>
      </c>
      <c r="C100" s="1">
        <v>21.792200000000001</v>
      </c>
      <c r="D100" s="1">
        <v>13.6349</v>
      </c>
      <c r="E100" s="1">
        <v>14.0151</v>
      </c>
      <c r="F100" s="1">
        <v>11.068899999999999</v>
      </c>
      <c r="G100" s="1">
        <v>2.2260516749999999</v>
      </c>
      <c r="H100" s="5">
        <v>0.62567799499999999</v>
      </c>
      <c r="I100" s="5">
        <f t="shared" si="3"/>
        <v>0.44922586980662799</v>
      </c>
      <c r="J100" s="4"/>
      <c r="N100" t="str">
        <f>IF(ISNUMBER(MATCH(A100,[1]iron.txt!$A$2:$A$10,0))=TRUE,"Iron","")</f>
        <v/>
      </c>
    </row>
    <row r="101" spans="1:14">
      <c r="A101" s="1" t="s">
        <v>63</v>
      </c>
      <c r="B101" s="1">
        <v>131.172</v>
      </c>
      <c r="C101" s="1">
        <v>415.80900000000003</v>
      </c>
      <c r="D101" s="1">
        <v>263.07</v>
      </c>
      <c r="E101" s="1">
        <v>389.584</v>
      </c>
      <c r="F101" s="1">
        <v>505.161</v>
      </c>
      <c r="G101" s="1">
        <v>3.1699524289999998</v>
      </c>
      <c r="H101" s="5">
        <v>0.632670289</v>
      </c>
      <c r="I101" s="5">
        <f t="shared" si="3"/>
        <v>0.31546214728396932</v>
      </c>
      <c r="J101" s="4"/>
      <c r="N101" t="str">
        <f>IF(ISNUMBER(MATCH(A101,[1]iron.txt!$A$2:$A$10,0))=TRUE,"Iron","")</f>
        <v/>
      </c>
    </row>
    <row r="102" spans="1:14">
      <c r="A102" s="1" t="s">
        <v>138</v>
      </c>
      <c r="B102" s="1">
        <v>111.505</v>
      </c>
      <c r="C102" s="1">
        <v>222.38200000000001</v>
      </c>
      <c r="D102" s="1">
        <v>141.21799999999999</v>
      </c>
      <c r="E102" s="1">
        <v>135.59700000000001</v>
      </c>
      <c r="F102" s="1">
        <v>131.02500000000001</v>
      </c>
      <c r="G102" s="1">
        <v>1.994367966</v>
      </c>
      <c r="H102" s="5">
        <v>0.63502441700000001</v>
      </c>
      <c r="I102" s="5">
        <f t="shared" si="3"/>
        <v>0.50141198478294102</v>
      </c>
      <c r="J102" s="4"/>
      <c r="N102" t="str">
        <f>IF(ISNUMBER(MATCH(A102,[1]iron.txt!$A$2:$A$10,0))=TRUE,"Iron","")</f>
        <v/>
      </c>
    </row>
    <row r="103" spans="1:14">
      <c r="A103" s="1" t="s">
        <v>70</v>
      </c>
      <c r="B103" s="1">
        <v>23.5654</v>
      </c>
      <c r="C103" s="1">
        <v>70.843999999999994</v>
      </c>
      <c r="D103" s="1">
        <v>45.436700000000002</v>
      </c>
      <c r="E103" s="1">
        <v>42.985399999999998</v>
      </c>
      <c r="F103" s="1">
        <v>45.931100000000001</v>
      </c>
      <c r="G103" s="1">
        <v>3.0062719069999999</v>
      </c>
      <c r="H103" s="5">
        <v>0.64136271199999995</v>
      </c>
      <c r="I103" s="5">
        <f t="shared" si="3"/>
        <v>0.33263790864434534</v>
      </c>
      <c r="J103" s="4"/>
      <c r="N103" t="str">
        <f>IF(ISNUMBER(MATCH(A103,[1]iron.txt!$A$2:$A$10,0))=TRUE,"Iron","")</f>
        <v/>
      </c>
    </row>
    <row r="104" spans="1:14">
      <c r="A104" s="1" t="s">
        <v>115</v>
      </c>
      <c r="B104" s="1">
        <v>17.503799999999998</v>
      </c>
      <c r="C104" s="1">
        <v>39.318100000000001</v>
      </c>
      <c r="D104" s="1">
        <v>25.353400000000001</v>
      </c>
      <c r="E104" s="1">
        <v>26.404299999999999</v>
      </c>
      <c r="F104" s="1">
        <v>42.185699999999997</v>
      </c>
      <c r="G104" s="1">
        <v>2.2462608120000001</v>
      </c>
      <c r="H104" s="5">
        <v>0.6448277</v>
      </c>
      <c r="I104" s="5">
        <f t="shared" si="3"/>
        <v>0.44518427899618745</v>
      </c>
      <c r="J104" s="4"/>
      <c r="N104" t="str">
        <f>IF(ISNUMBER(MATCH(A104,[1]iron.txt!$A$2:$A$10,0))=TRUE,"Iron","")</f>
        <v/>
      </c>
    </row>
    <row r="105" spans="1:14">
      <c r="A105" s="1" t="s">
        <v>34</v>
      </c>
      <c r="B105" s="1">
        <v>24.2712</v>
      </c>
      <c r="C105" s="1">
        <v>146.30600000000001</v>
      </c>
      <c r="D105" s="1">
        <v>95.967799999999997</v>
      </c>
      <c r="E105" s="1">
        <v>145.79900000000001</v>
      </c>
      <c r="F105" s="1">
        <v>203.91200000000001</v>
      </c>
      <c r="G105" s="1">
        <v>6.0279673029999996</v>
      </c>
      <c r="H105" s="5">
        <v>0.65593892300000001</v>
      </c>
      <c r="I105" s="5">
        <f t="shared" si="3"/>
        <v>0.16589340150096371</v>
      </c>
      <c r="J105" s="4"/>
      <c r="N105" t="str">
        <f>IF(ISNUMBER(MATCH(A105,[1]iron.txt!$A$2:$A$10,0))=TRUE,"Iron","")</f>
        <v/>
      </c>
    </row>
    <row r="106" spans="1:14">
      <c r="A106" s="1" t="s">
        <v>65</v>
      </c>
      <c r="B106" s="1">
        <v>7.9451700000000001</v>
      </c>
      <c r="C106" s="1">
        <v>24.662800000000001</v>
      </c>
      <c r="D106" s="1">
        <v>16.2043</v>
      </c>
      <c r="E106" s="1">
        <v>25.671299999999999</v>
      </c>
      <c r="F106" s="1">
        <v>17.646899999999999</v>
      </c>
      <c r="G106" s="1">
        <v>3.1041248960000001</v>
      </c>
      <c r="H106" s="5">
        <v>0.65703407599999997</v>
      </c>
      <c r="I106" s="5">
        <f t="shared" si="3"/>
        <v>0.32215198598699257</v>
      </c>
      <c r="J106" s="4"/>
      <c r="N106" t="str">
        <f>IF(ISNUMBER(MATCH(A106,[1]iron.txt!$A$2:$A$10,0))=TRUE,"Iron","")</f>
        <v/>
      </c>
    </row>
    <row r="107" spans="1:14">
      <c r="A107" s="1" t="s">
        <v>83</v>
      </c>
      <c r="B107" s="1">
        <v>14.8254</v>
      </c>
      <c r="C107" s="1">
        <v>40.697600000000001</v>
      </c>
      <c r="D107" s="1">
        <v>26.8233</v>
      </c>
      <c r="E107" s="1">
        <v>16.7958</v>
      </c>
      <c r="F107" s="1">
        <v>23.026199999999999</v>
      </c>
      <c r="G107" s="1">
        <v>2.745126607</v>
      </c>
      <c r="H107" s="5">
        <v>0.65908800499999998</v>
      </c>
      <c r="I107" s="5">
        <f t="shared" si="3"/>
        <v>0.36428192325837394</v>
      </c>
      <c r="J107" s="4"/>
      <c r="N107" t="str">
        <f>IF(ISNUMBER(MATCH(A107,[1]iron.txt!$A$2:$A$10,0))=TRUE,"Iron","")</f>
        <v/>
      </c>
    </row>
    <row r="108" spans="1:14">
      <c r="A108" s="1" t="s">
        <v>147</v>
      </c>
      <c r="B108" s="1">
        <v>22.142199999999999</v>
      </c>
      <c r="C108" s="1">
        <v>42.5319</v>
      </c>
      <c r="D108" s="1">
        <v>28.104700000000001</v>
      </c>
      <c r="E108" s="1">
        <v>20.743300000000001</v>
      </c>
      <c r="F108" s="1">
        <v>47.174900000000001</v>
      </c>
      <c r="G108" s="1">
        <v>1.9208524899999999</v>
      </c>
      <c r="H108" s="5">
        <v>0.66079107699999995</v>
      </c>
      <c r="I108" s="5">
        <f t="shared" si="3"/>
        <v>0.52060218330241537</v>
      </c>
      <c r="J108" s="4"/>
      <c r="N108" t="str">
        <f>IF(ISNUMBER(MATCH(A108,[1]iron.txt!$A$2:$A$10,0))=TRUE,"Iron","")</f>
        <v/>
      </c>
    </row>
    <row r="109" spans="1:14">
      <c r="A109" s="1" t="s">
        <v>144</v>
      </c>
      <c r="B109" s="1">
        <v>58.112699999999997</v>
      </c>
      <c r="C109" s="1">
        <v>113.28400000000001</v>
      </c>
      <c r="D109" s="1">
        <v>75.722300000000004</v>
      </c>
      <c r="E109" s="1">
        <v>90.990499999999997</v>
      </c>
      <c r="F109" s="1">
        <v>68.930099999999996</v>
      </c>
      <c r="G109" s="1">
        <v>1.949384558</v>
      </c>
      <c r="H109" s="5">
        <v>0.66842890399999999</v>
      </c>
      <c r="I109" s="5">
        <f t="shared" si="3"/>
        <v>0.51298241587514559</v>
      </c>
      <c r="J109" s="4"/>
      <c r="N109" t="str">
        <f>IF(ISNUMBER(MATCH(A109,[1]iron.txt!$A$2:$A$10,0))=TRUE,"Iron","")</f>
        <v/>
      </c>
    </row>
    <row r="110" spans="1:14">
      <c r="A110" s="1" t="s">
        <v>85</v>
      </c>
      <c r="B110" s="1">
        <v>217.036</v>
      </c>
      <c r="C110" s="1">
        <v>586.10799999999995</v>
      </c>
      <c r="D110" s="1">
        <v>394.74299999999999</v>
      </c>
      <c r="E110" s="1">
        <v>189.83199999999999</v>
      </c>
      <c r="F110" s="1">
        <v>356.32900000000001</v>
      </c>
      <c r="G110" s="1">
        <v>2.7005105139999999</v>
      </c>
      <c r="H110" s="5">
        <v>0.67349874099999996</v>
      </c>
      <c r="I110" s="5">
        <f t="shared" si="3"/>
        <v>0.37030035420093227</v>
      </c>
      <c r="J110" s="4"/>
      <c r="N110" t="str">
        <f>IF(ISNUMBER(MATCH(A110,[1]iron.txt!$A$2:$A$10,0))=TRUE,"Iron","")</f>
        <v/>
      </c>
    </row>
    <row r="111" spans="1:14">
      <c r="A111" s="1" t="s">
        <v>59</v>
      </c>
      <c r="B111" s="1">
        <v>7.827</v>
      </c>
      <c r="C111" s="1">
        <v>25.984400000000001</v>
      </c>
      <c r="D111" s="1">
        <v>17.531500000000001</v>
      </c>
      <c r="E111" s="1">
        <v>32.005699999999997</v>
      </c>
      <c r="F111" s="1">
        <v>79.630600000000001</v>
      </c>
      <c r="G111" s="1">
        <v>3.3198415739999998</v>
      </c>
      <c r="H111" s="5">
        <v>0.67469327800000001</v>
      </c>
      <c r="I111" s="5">
        <f t="shared" si="3"/>
        <v>0.30121919305429412</v>
      </c>
      <c r="J111" s="4"/>
      <c r="N111" t="str">
        <f>IF(ISNUMBER(MATCH(A111,[1]iron.txt!$A$2:$A$10,0))=TRUE,"Iron","")</f>
        <v/>
      </c>
    </row>
    <row r="112" spans="1:14">
      <c r="A112" s="1" t="s">
        <v>73</v>
      </c>
      <c r="B112" s="1">
        <v>13.877800000000001</v>
      </c>
      <c r="C112" s="1">
        <v>39.6267</v>
      </c>
      <c r="D112" s="1">
        <v>27.345300000000002</v>
      </c>
      <c r="E112" s="1">
        <v>32.572099999999999</v>
      </c>
      <c r="F112" s="1">
        <v>72.026600000000002</v>
      </c>
      <c r="G112" s="1">
        <v>2.855402153</v>
      </c>
      <c r="H112" s="5">
        <v>0.69007260299999995</v>
      </c>
      <c r="I112" s="5">
        <f t="shared" si="3"/>
        <v>0.35021336624043892</v>
      </c>
      <c r="J112" s="4"/>
      <c r="N112" t="str">
        <f>IF(ISNUMBER(MATCH(A112,[1]iron.txt!$A$2:$A$10,0))=TRUE,"Iron","")</f>
        <v/>
      </c>
    </row>
    <row r="113" spans="1:14">
      <c r="A113" s="1" t="s">
        <v>129</v>
      </c>
      <c r="B113" s="1">
        <v>31.725100000000001</v>
      </c>
      <c r="C113" s="1">
        <v>67.055300000000003</v>
      </c>
      <c r="D113" s="1">
        <v>46.499600000000001</v>
      </c>
      <c r="E113" s="1">
        <v>41.814799999999998</v>
      </c>
      <c r="F113" s="1">
        <v>69.274199999999993</v>
      </c>
      <c r="G113" s="1">
        <v>2.1136355760000001</v>
      </c>
      <c r="H113" s="5">
        <v>0.69345152399999999</v>
      </c>
      <c r="I113" s="5">
        <f t="shared" si="3"/>
        <v>0.47311845596097551</v>
      </c>
      <c r="J113" s="4"/>
      <c r="N113" t="str">
        <f>IF(ISNUMBER(MATCH(A113,[1]iron.txt!$A$2:$A$10,0))=TRUE,"Iron","")</f>
        <v/>
      </c>
    </row>
    <row r="114" spans="1:14">
      <c r="A114" s="1" t="s">
        <v>109</v>
      </c>
      <c r="B114" s="1">
        <v>33.686900000000001</v>
      </c>
      <c r="C114" s="1">
        <v>78.447299999999998</v>
      </c>
      <c r="D114" s="1">
        <v>54.751899999999999</v>
      </c>
      <c r="E114" s="1">
        <v>66.395799999999994</v>
      </c>
      <c r="F114" s="1">
        <v>124.926</v>
      </c>
      <c r="G114" s="1">
        <v>2.3287182849999999</v>
      </c>
      <c r="H114" s="5">
        <v>0.69794498999999999</v>
      </c>
      <c r="I114" s="5">
        <f t="shared" si="3"/>
        <v>0.42942077037705573</v>
      </c>
      <c r="J114" s="4"/>
      <c r="N114" t="str">
        <f>IF(ISNUMBER(MATCH(A114,[1]iron.txt!$A$2:$A$10,0))=TRUE,"Iron","")</f>
        <v/>
      </c>
    </row>
    <row r="115" spans="1:14">
      <c r="A115" s="1" t="s">
        <v>128</v>
      </c>
      <c r="B115" s="1">
        <v>53.931399999999996</v>
      </c>
      <c r="C115" s="1">
        <v>114.524</v>
      </c>
      <c r="D115" s="1">
        <v>80.199600000000004</v>
      </c>
      <c r="E115" s="1">
        <v>91.987099999999998</v>
      </c>
      <c r="F115" s="1">
        <v>63.7393</v>
      </c>
      <c r="G115" s="1">
        <v>2.1235124619999999</v>
      </c>
      <c r="H115" s="5">
        <v>0.700286403</v>
      </c>
      <c r="I115" s="5">
        <f t="shared" si="3"/>
        <v>0.47091788620725783</v>
      </c>
      <c r="J115" s="4"/>
      <c r="N115" t="str">
        <f>IF(ISNUMBER(MATCH(A115,[1]iron.txt!$A$2:$A$10,0))=TRUE,"Iron","")</f>
        <v/>
      </c>
    </row>
    <row r="116" spans="1:14">
      <c r="A116" s="1" t="s">
        <v>84</v>
      </c>
      <c r="B116" s="1">
        <v>14.5974</v>
      </c>
      <c r="C116" s="1">
        <v>39.642000000000003</v>
      </c>
      <c r="D116" s="1">
        <v>27.7683</v>
      </c>
      <c r="E116" s="1">
        <v>25.486799999999999</v>
      </c>
      <c r="F116" s="1">
        <v>27.4543</v>
      </c>
      <c r="G116" s="1">
        <v>2.7156890950000001</v>
      </c>
      <c r="H116" s="5">
        <v>0.70047676699999994</v>
      </c>
      <c r="I116" s="5">
        <f t="shared" si="3"/>
        <v>0.36823066444679881</v>
      </c>
      <c r="J116" s="4"/>
      <c r="N116" t="str">
        <f>IF(ISNUMBER(MATCH(A116,[1]iron.txt!$A$2:$A$10,0))=TRUE,"Iron","")</f>
        <v/>
      </c>
    </row>
    <row r="117" spans="1:14">
      <c r="A117" s="1" t="s">
        <v>33</v>
      </c>
      <c r="B117" s="1">
        <v>29.787099999999999</v>
      </c>
      <c r="C117" s="1">
        <v>179.935</v>
      </c>
      <c r="D117" s="1">
        <v>127.89700000000001</v>
      </c>
      <c r="E117" s="1">
        <v>122.383</v>
      </c>
      <c r="F117" s="1">
        <v>146.63</v>
      </c>
      <c r="G117" s="1">
        <v>6.0407021829999996</v>
      </c>
      <c r="H117" s="5">
        <v>0.71079556499999996</v>
      </c>
      <c r="I117" s="5">
        <f t="shared" si="3"/>
        <v>0.16554366854697528</v>
      </c>
      <c r="J117" s="4"/>
      <c r="N117" t="str">
        <f>IF(ISNUMBER(MATCH(A117,[1]iron.txt!$A$2:$A$10,0))=TRUE,"Iron","")</f>
        <v/>
      </c>
    </row>
    <row r="118" spans="1:14">
      <c r="A118" s="1" t="s">
        <v>69</v>
      </c>
      <c r="B118" s="1">
        <v>9.5761000000000003</v>
      </c>
      <c r="C118" s="1">
        <v>28.995699999999999</v>
      </c>
      <c r="D118" s="1">
        <v>20.668199999999999</v>
      </c>
      <c r="E118" s="1">
        <v>19.6753</v>
      </c>
      <c r="F118" s="1">
        <v>24.994</v>
      </c>
      <c r="G118" s="1">
        <v>3.0279236850000002</v>
      </c>
      <c r="H118" s="5">
        <v>0.71280224299999995</v>
      </c>
      <c r="I118" s="5">
        <f t="shared" si="3"/>
        <v>0.33025931431212213</v>
      </c>
      <c r="J118" s="4"/>
      <c r="N118" t="str">
        <f>IF(ISNUMBER(MATCH(A118,[1]iron.txt!$A$2:$A$10,0))=TRUE,"Iron","")</f>
        <v/>
      </c>
    </row>
    <row r="119" spans="1:14">
      <c r="A119" s="1" t="s">
        <v>49</v>
      </c>
      <c r="B119" s="1">
        <v>154.44999999999999</v>
      </c>
      <c r="C119" s="1">
        <v>576.99300000000005</v>
      </c>
      <c r="D119" s="1">
        <v>431.089</v>
      </c>
      <c r="E119" s="1">
        <v>548.63699999999994</v>
      </c>
      <c r="F119" s="1">
        <v>426.13200000000001</v>
      </c>
      <c r="G119" s="1">
        <v>3.7357915180000001</v>
      </c>
      <c r="H119" s="5">
        <v>0.74713038099999995</v>
      </c>
      <c r="I119" s="5">
        <f t="shared" si="3"/>
        <v>0.26768089040941567</v>
      </c>
      <c r="J119" s="4"/>
      <c r="N119" t="str">
        <f>IF(ISNUMBER(MATCH(A119,[1]iron.txt!$A$2:$A$10,0))=TRUE,"Iron","")</f>
        <v/>
      </c>
    </row>
    <row r="120" spans="1:14">
      <c r="A120" s="1" t="s">
        <v>137</v>
      </c>
      <c r="B120" s="1">
        <v>76.255799999999994</v>
      </c>
      <c r="C120" s="1">
        <v>152.21700000000001</v>
      </c>
      <c r="D120" s="1">
        <v>115.068</v>
      </c>
      <c r="E120" s="1">
        <v>83.424700000000001</v>
      </c>
      <c r="F120" s="1">
        <v>87.630700000000004</v>
      </c>
      <c r="G120" s="1">
        <v>1.9961366869999999</v>
      </c>
      <c r="H120" s="5">
        <v>0.75594710200000004</v>
      </c>
      <c r="I120" s="5">
        <f t="shared" si="3"/>
        <v>0.50096769743195557</v>
      </c>
      <c r="J120" s="4"/>
      <c r="N120" t="str">
        <f>IF(ISNUMBER(MATCH(A120,[1]iron.txt!$A$2:$A$10,0))=TRUE,"Iron","")</f>
        <v/>
      </c>
    </row>
    <row r="121" spans="1:14">
      <c r="A121" s="1" t="s">
        <v>30</v>
      </c>
      <c r="B121" s="1">
        <v>31.015000000000001</v>
      </c>
      <c r="C121" s="1">
        <v>195.286</v>
      </c>
      <c r="D121" s="1">
        <v>147.649</v>
      </c>
      <c r="E121" s="1">
        <v>39.816400000000002</v>
      </c>
      <c r="F121" s="1">
        <v>217.86199999999999</v>
      </c>
      <c r="G121" s="1">
        <v>6.2965016929999997</v>
      </c>
      <c r="H121" s="5">
        <v>0.75606546299999999</v>
      </c>
      <c r="I121" s="5">
        <f t="shared" si="3"/>
        <v>0.15881834847352089</v>
      </c>
      <c r="J121" s="4"/>
      <c r="N121" t="str">
        <f>IF(ISNUMBER(MATCH(A121,[1]iron.txt!$A$2:$A$10,0))=TRUE,"Iron","")</f>
        <v/>
      </c>
    </row>
    <row r="122" spans="1:14">
      <c r="A122" s="3" t="s">
        <v>131</v>
      </c>
      <c r="B122" s="3">
        <v>77.475300000000004</v>
      </c>
      <c r="C122" s="3">
        <v>162.197</v>
      </c>
      <c r="D122" s="3">
        <v>123.7</v>
      </c>
      <c r="E122" s="3">
        <v>259.44299999999998</v>
      </c>
      <c r="F122" s="3">
        <v>154.47999999999999</v>
      </c>
      <c r="G122" s="3">
        <v>2.0935317449999999</v>
      </c>
      <c r="H122" s="6">
        <v>0.76265282300000004</v>
      </c>
      <c r="I122" s="6">
        <f t="shared" si="3"/>
        <v>0.4776617323378361</v>
      </c>
      <c r="J122" s="4"/>
      <c r="N122" t="str">
        <f>IF(ISNUMBER(MATCH(A122,[1]iron.txt!$A$2:$A$10,0))=TRUE,"Iron","")</f>
        <v/>
      </c>
    </row>
    <row r="123" spans="1:14">
      <c r="A123" s="3" t="s">
        <v>134</v>
      </c>
      <c r="B123" s="3">
        <v>108.017</v>
      </c>
      <c r="C123" s="3">
        <v>223.99100000000001</v>
      </c>
      <c r="D123" s="3">
        <v>173.01599999999999</v>
      </c>
      <c r="E123" s="3">
        <v>145.089</v>
      </c>
      <c r="F123" s="3">
        <v>116.273</v>
      </c>
      <c r="G123" s="3">
        <v>2.0736643309999998</v>
      </c>
      <c r="H123" s="6">
        <v>0.77242389199999995</v>
      </c>
      <c r="I123" s="6">
        <f t="shared" si="3"/>
        <v>0.4822381256389765</v>
      </c>
      <c r="J123" s="4"/>
      <c r="N123" t="str">
        <f>IF(ISNUMBER(MATCH(A123,[1]iron.txt!$A$2:$A$10,0))=TRUE,"Iron","")</f>
        <v/>
      </c>
    </row>
    <row r="124" spans="1:14">
      <c r="A124" s="3" t="s">
        <v>13</v>
      </c>
      <c r="B124" s="3">
        <v>1</v>
      </c>
      <c r="C124" s="3">
        <v>15.874700000000001</v>
      </c>
      <c r="D124" s="3">
        <v>12.3369</v>
      </c>
      <c r="E124" s="3">
        <v>5.0467199999999997</v>
      </c>
      <c r="F124" s="3">
        <v>15.483499999999999</v>
      </c>
      <c r="G124" s="3">
        <v>15.874700000000001</v>
      </c>
      <c r="H124" s="6">
        <v>0.77714224499999995</v>
      </c>
      <c r="I124" s="6">
        <f t="shared" si="3"/>
        <v>6.2993316409128988E-2</v>
      </c>
      <c r="J124" s="4"/>
      <c r="N124" t="str">
        <f>IF(ISNUMBER(MATCH(A124,[1]iron.txt!$A$2:$A$10,0))=TRUE,"Iron","")</f>
        <v/>
      </c>
    </row>
    <row r="125" spans="1:14">
      <c r="A125" s="3" t="s">
        <v>127</v>
      </c>
      <c r="B125" s="3">
        <v>255.14400000000001</v>
      </c>
      <c r="C125" s="3">
        <v>541.99</v>
      </c>
      <c r="D125" s="3">
        <v>424.47699999999998</v>
      </c>
      <c r="E125" s="3">
        <v>912.572</v>
      </c>
      <c r="F125" s="3">
        <v>372.93900000000002</v>
      </c>
      <c r="G125" s="3">
        <v>2.1242514030000001</v>
      </c>
      <c r="H125" s="6">
        <v>0.783182347</v>
      </c>
      <c r="I125" s="6">
        <f t="shared" si="3"/>
        <v>0.47075407295337551</v>
      </c>
      <c r="J125" s="4"/>
      <c r="N125" t="str">
        <f>IF(ISNUMBER(MATCH(A125,[1]iron.txt!$A$2:$A$10,0))=TRUE,"Iron","")</f>
        <v/>
      </c>
    </row>
    <row r="126" spans="1:14">
      <c r="A126" s="3" t="s">
        <v>112</v>
      </c>
      <c r="B126" s="3">
        <v>30.195900000000002</v>
      </c>
      <c r="C126" s="3">
        <v>68.259100000000004</v>
      </c>
      <c r="D126" s="3">
        <v>53.555799999999998</v>
      </c>
      <c r="E126" s="3">
        <v>62.018799999999999</v>
      </c>
      <c r="F126" s="3">
        <v>78.273799999999994</v>
      </c>
      <c r="G126" s="3">
        <v>2.260541994</v>
      </c>
      <c r="H126" s="6">
        <v>0.78459575400000003</v>
      </c>
      <c r="I126" s="6">
        <f t="shared" si="3"/>
        <v>0.44237178632592578</v>
      </c>
      <c r="J126" s="4"/>
      <c r="N126" t="str">
        <f>IF(ISNUMBER(MATCH(A126,[1]iron.txt!$A$2:$A$10,0))=TRUE,"Iron","")</f>
        <v/>
      </c>
    </row>
    <row r="127" spans="1:14">
      <c r="A127" s="3" t="s">
        <v>133</v>
      </c>
      <c r="B127" s="3">
        <v>22.834800000000001</v>
      </c>
      <c r="C127" s="3">
        <v>47.468699999999998</v>
      </c>
      <c r="D127" s="3">
        <v>37.3399</v>
      </c>
      <c r="E127" s="3">
        <v>14.519299999999999</v>
      </c>
      <c r="F127" s="3">
        <v>38.427199999999999</v>
      </c>
      <c r="G127" s="3">
        <v>2.0787876399999998</v>
      </c>
      <c r="H127" s="6">
        <v>0.78662149999999997</v>
      </c>
      <c r="I127" s="6">
        <f t="shared" si="3"/>
        <v>0.48104961795878132</v>
      </c>
      <c r="J127" s="4"/>
      <c r="N127" t="str">
        <f>IF(ISNUMBER(MATCH(A127,[1]iron.txt!$A$2:$A$10,0))=TRUE,"Iron","")</f>
        <v/>
      </c>
    </row>
    <row r="128" spans="1:14">
      <c r="A128" s="3" t="s">
        <v>156</v>
      </c>
      <c r="B128" s="3">
        <v>150.34800000000001</v>
      </c>
      <c r="C128" s="3">
        <v>265.54000000000002</v>
      </c>
      <c r="D128" s="3">
        <v>211.86</v>
      </c>
      <c r="E128" s="3">
        <v>257.94099999999997</v>
      </c>
      <c r="F128" s="3">
        <v>226.505</v>
      </c>
      <c r="G128" s="3">
        <v>1.766169154</v>
      </c>
      <c r="H128" s="6">
        <v>0.79784589900000003</v>
      </c>
      <c r="I128" s="6">
        <f t="shared" si="3"/>
        <v>0.56619718309859157</v>
      </c>
      <c r="J128" s="4"/>
      <c r="N128" t="str">
        <f>IF(ISNUMBER(MATCH(A128,[1]iron.txt!$A$2:$A$10,0))=TRUE,"Iron","")</f>
        <v/>
      </c>
    </row>
    <row r="129" spans="1:14">
      <c r="A129" s="3" t="s">
        <v>52</v>
      </c>
      <c r="B129" s="3">
        <v>23.5595</v>
      </c>
      <c r="C129" s="3">
        <v>85.714100000000002</v>
      </c>
      <c r="D129" s="3">
        <v>68.414100000000005</v>
      </c>
      <c r="E129" s="3">
        <v>98.930499999999995</v>
      </c>
      <c r="F129" s="3">
        <v>98.225200000000001</v>
      </c>
      <c r="G129" s="3">
        <v>3.6381969060000001</v>
      </c>
      <c r="H129" s="6">
        <v>0.798166229</v>
      </c>
      <c r="I129" s="6">
        <f t="shared" si="3"/>
        <v>0.27486142886642922</v>
      </c>
      <c r="J129" s="4"/>
      <c r="N129" t="str">
        <f>IF(ISNUMBER(MATCH(A129,[1]iron.txt!$A$2:$A$10,0))=TRUE,"Iron","")</f>
        <v/>
      </c>
    </row>
    <row r="130" spans="1:14">
      <c r="A130" s="3" t="s">
        <v>130</v>
      </c>
      <c r="B130" s="3">
        <v>20.472999999999999</v>
      </c>
      <c r="C130" s="3">
        <v>43.038800000000002</v>
      </c>
      <c r="D130" s="3">
        <v>34.4617</v>
      </c>
      <c r="E130" s="3">
        <v>33.102499999999999</v>
      </c>
      <c r="F130" s="3">
        <v>22.139199999999999</v>
      </c>
      <c r="G130" s="3">
        <v>2.1022224390000002</v>
      </c>
      <c r="H130" s="6">
        <v>0.80071238</v>
      </c>
      <c r="I130" s="6">
        <f t="shared" ref="I130:I158" si="4">B130/C130</f>
        <v>0.47568705447177889</v>
      </c>
      <c r="J130" s="4"/>
      <c r="N130" t="str">
        <f>IF(ISNUMBER(MATCH(A130,[1]iron.txt!$A$2:$A$10,0))=TRUE,"Iron","")</f>
        <v/>
      </c>
    </row>
    <row r="131" spans="1:14">
      <c r="A131" s="3" t="s">
        <v>101</v>
      </c>
      <c r="B131" s="3">
        <v>18.766400000000001</v>
      </c>
      <c r="C131" s="3">
        <v>46.183500000000002</v>
      </c>
      <c r="D131" s="3">
        <v>37.050600000000003</v>
      </c>
      <c r="E131" s="3">
        <v>38.786799999999999</v>
      </c>
      <c r="F131" s="3">
        <v>37.540900000000001</v>
      </c>
      <c r="G131" s="3">
        <v>2.4609674739999998</v>
      </c>
      <c r="H131" s="6">
        <v>0.80224755599999997</v>
      </c>
      <c r="I131" s="6">
        <f t="shared" si="4"/>
        <v>0.40634425714811567</v>
      </c>
      <c r="J131" s="4"/>
      <c r="N131" t="str">
        <f>IF(ISNUMBER(MATCH(A131,[1]iron.txt!$A$2:$A$10,0))=TRUE,"Iron","")</f>
        <v/>
      </c>
    </row>
    <row r="132" spans="1:14">
      <c r="A132" s="3" t="s">
        <v>142</v>
      </c>
      <c r="B132" s="3">
        <v>38.028599999999997</v>
      </c>
      <c r="C132" s="3">
        <v>74.2624</v>
      </c>
      <c r="D132" s="3">
        <v>60.162799999999997</v>
      </c>
      <c r="E132" s="3">
        <v>62.811399999999999</v>
      </c>
      <c r="F132" s="3">
        <v>52.441800000000001</v>
      </c>
      <c r="G132" s="3">
        <v>1.9528039420000001</v>
      </c>
      <c r="H132" s="6">
        <v>0.81013810500000005</v>
      </c>
      <c r="I132" s="6">
        <f t="shared" si="4"/>
        <v>0.51208417718791743</v>
      </c>
      <c r="J132" s="4"/>
      <c r="N132" t="str">
        <f>IF(ISNUMBER(MATCH(A132,[1]iron.txt!$A$2:$A$10,0))=TRUE,"Iron","")</f>
        <v/>
      </c>
    </row>
    <row r="133" spans="1:14">
      <c r="A133" s="3" t="s">
        <v>57</v>
      </c>
      <c r="B133" s="3">
        <v>13.5929</v>
      </c>
      <c r="C133" s="3">
        <v>46.630499999999998</v>
      </c>
      <c r="D133" s="3">
        <v>38.387999999999998</v>
      </c>
      <c r="E133" s="3">
        <v>46.640999999999998</v>
      </c>
      <c r="F133" s="3">
        <v>40.4206</v>
      </c>
      <c r="G133" s="3">
        <v>3.4305041599999999</v>
      </c>
      <c r="H133" s="6">
        <v>0.82323800899999999</v>
      </c>
      <c r="I133" s="6">
        <f t="shared" si="4"/>
        <v>0.29150234288716614</v>
      </c>
      <c r="J133" s="4"/>
      <c r="N133" t="str">
        <f>IF(ISNUMBER(MATCH(A133,[1]iron.txt!$A$2:$A$10,0))=TRUE,"Iron","")</f>
        <v/>
      </c>
    </row>
    <row r="134" spans="1:14">
      <c r="A134" s="3" t="s">
        <v>132</v>
      </c>
      <c r="B134" s="3">
        <v>100.45740000000001</v>
      </c>
      <c r="C134" s="3">
        <v>209.655</v>
      </c>
      <c r="D134" s="3">
        <v>172.76599999999999</v>
      </c>
      <c r="E134" s="3">
        <v>116.208</v>
      </c>
      <c r="F134" s="3">
        <v>97.042299999999997</v>
      </c>
      <c r="G134" s="3">
        <v>2.0870040439999999</v>
      </c>
      <c r="H134" s="6">
        <v>0.82404903299999999</v>
      </c>
      <c r="I134" s="6">
        <f t="shared" si="4"/>
        <v>0.47915575588466769</v>
      </c>
      <c r="J134" s="4"/>
      <c r="N134" t="str">
        <f>IF(ISNUMBER(MATCH(A134,[1]iron.txt!$A$2:$A$10,0))=TRUE,"Iron","")</f>
        <v/>
      </c>
    </row>
    <row r="135" spans="1:14">
      <c r="A135" s="3" t="s">
        <v>40</v>
      </c>
      <c r="B135" s="3">
        <v>121.22799999999999</v>
      </c>
      <c r="C135" s="3">
        <v>542.66099999999994</v>
      </c>
      <c r="D135" s="3">
        <v>452.34</v>
      </c>
      <c r="E135" s="3">
        <v>117.49</v>
      </c>
      <c r="F135" s="3">
        <v>280.88299999999998</v>
      </c>
      <c r="G135" s="3">
        <v>4.4763668460000003</v>
      </c>
      <c r="H135" s="6">
        <v>0.83355907299999998</v>
      </c>
      <c r="I135" s="6">
        <f t="shared" si="4"/>
        <v>0.22339545314662379</v>
      </c>
      <c r="J135" s="4"/>
      <c r="N135" t="str">
        <f>IF(ISNUMBER(MATCH(A135,[1]iron.txt!$A$2:$A$10,0))=TRUE,"Iron","")</f>
        <v/>
      </c>
    </row>
    <row r="136" spans="1:14">
      <c r="A136" s="3" t="s">
        <v>141</v>
      </c>
      <c r="B136" s="3">
        <v>22.974399999999999</v>
      </c>
      <c r="C136" s="3">
        <v>44.913200000000003</v>
      </c>
      <c r="D136" s="3">
        <v>37.483899999999998</v>
      </c>
      <c r="E136" s="3">
        <v>38.803899999999999</v>
      </c>
      <c r="F136" s="3">
        <v>80.423900000000003</v>
      </c>
      <c r="G136" s="3">
        <v>1.954923741</v>
      </c>
      <c r="H136" s="6">
        <v>0.83458537799999999</v>
      </c>
      <c r="I136" s="6">
        <f t="shared" si="4"/>
        <v>0.51152890464273304</v>
      </c>
      <c r="J136" s="4"/>
      <c r="N136" t="str">
        <f>IF(ISNUMBER(MATCH(A136,[1]iron.txt!$A$2:$A$10,0))=TRUE,"Iron","")</f>
        <v/>
      </c>
    </row>
    <row r="137" spans="1:14">
      <c r="A137" s="3" t="s">
        <v>151</v>
      </c>
      <c r="B137" s="3">
        <v>54.3123</v>
      </c>
      <c r="C137" s="3">
        <v>101.95399999999999</v>
      </c>
      <c r="D137" s="3">
        <v>85.118399999999994</v>
      </c>
      <c r="E137" s="3">
        <v>90.090400000000002</v>
      </c>
      <c r="F137" s="3">
        <v>96.830200000000005</v>
      </c>
      <c r="G137" s="3">
        <v>1.877180675</v>
      </c>
      <c r="H137" s="6">
        <v>0.834870628</v>
      </c>
      <c r="I137" s="6">
        <f t="shared" si="4"/>
        <v>0.53271377287796462</v>
      </c>
      <c r="J137" s="4"/>
      <c r="N137" t="str">
        <f>IF(ISNUMBER(MATCH(A137,[1]iron.txt!$A$2:$A$10,0))=TRUE,"Iron","")</f>
        <v/>
      </c>
    </row>
    <row r="138" spans="1:14">
      <c r="A138" s="3" t="s">
        <v>79</v>
      </c>
      <c r="B138" s="3">
        <v>19.745000000000001</v>
      </c>
      <c r="C138" s="3">
        <v>54.638399999999997</v>
      </c>
      <c r="D138" s="3">
        <v>45.696399999999997</v>
      </c>
      <c r="E138" s="3">
        <v>48.723700000000001</v>
      </c>
      <c r="F138" s="3">
        <v>31.0169</v>
      </c>
      <c r="G138" s="3">
        <v>2.7672018230000002</v>
      </c>
      <c r="H138" s="6">
        <v>0.83634220599999998</v>
      </c>
      <c r="I138" s="6">
        <f t="shared" si="4"/>
        <v>0.36137588216346017</v>
      </c>
      <c r="J138" s="4"/>
      <c r="N138" t="str">
        <f>IF(ISNUMBER(MATCH(A138,[1]iron.txt!$A$2:$A$10,0))=TRUE,"Iron","")</f>
        <v/>
      </c>
    </row>
    <row r="139" spans="1:14">
      <c r="A139" s="3" t="s">
        <v>124</v>
      </c>
      <c r="B139" s="3">
        <v>48.693199999999997</v>
      </c>
      <c r="C139" s="3">
        <v>105.72</v>
      </c>
      <c r="D139" s="3">
        <v>88.508799999999994</v>
      </c>
      <c r="E139" s="3">
        <v>57.525599999999997</v>
      </c>
      <c r="F139" s="3">
        <v>48.780900000000003</v>
      </c>
      <c r="G139" s="3">
        <v>2.171145047</v>
      </c>
      <c r="H139" s="6">
        <v>0.837200151</v>
      </c>
      <c r="I139" s="6">
        <f t="shared" si="4"/>
        <v>0.46058645478622773</v>
      </c>
      <c r="J139" s="4"/>
      <c r="N139" t="str">
        <f>IF(ISNUMBER(MATCH(A139,[1]iron.txt!$A$2:$A$10,0))=TRUE,"Iron","")</f>
        <v/>
      </c>
    </row>
    <row r="140" spans="1:14">
      <c r="A140" s="3" t="s">
        <v>157</v>
      </c>
      <c r="B140" s="3">
        <v>126.336</v>
      </c>
      <c r="C140" s="3">
        <v>222.892</v>
      </c>
      <c r="D140" s="3">
        <v>186.876</v>
      </c>
      <c r="E140" s="3">
        <v>247.381</v>
      </c>
      <c r="F140" s="3">
        <v>506.24799999999999</v>
      </c>
      <c r="G140" s="3">
        <v>1.764279382</v>
      </c>
      <c r="H140" s="6">
        <v>0.83841501699999998</v>
      </c>
      <c r="I140" s="6">
        <f t="shared" si="4"/>
        <v>0.56680365378748454</v>
      </c>
      <c r="J140" s="4"/>
      <c r="N140" t="str">
        <f>IF(ISNUMBER(MATCH(A140,[1]iron.txt!$A$2:$A$10,0))=TRUE,"Iron","")</f>
        <v/>
      </c>
    </row>
    <row r="141" spans="1:14">
      <c r="A141" s="3" t="s">
        <v>93</v>
      </c>
      <c r="B141" s="3">
        <v>55.409199999999998</v>
      </c>
      <c r="C141" s="3">
        <v>142.15</v>
      </c>
      <c r="D141" s="3">
        <v>119.723</v>
      </c>
      <c r="E141" s="3">
        <v>106.733</v>
      </c>
      <c r="F141" s="3">
        <v>129.62299999999999</v>
      </c>
      <c r="G141" s="3">
        <v>2.5654584439999999</v>
      </c>
      <c r="H141" s="6">
        <v>0.84223003900000004</v>
      </c>
      <c r="I141" s="6">
        <f t="shared" si="4"/>
        <v>0.38979387970453744</v>
      </c>
      <c r="J141" s="4"/>
      <c r="N141" t="str">
        <f>IF(ISNUMBER(MATCH(A141,[1]iron.txt!$A$2:$A$10,0))=TRUE,"Iron","")</f>
        <v/>
      </c>
    </row>
    <row r="142" spans="1:14">
      <c r="A142" s="3" t="s">
        <v>140</v>
      </c>
      <c r="B142" s="3">
        <v>37.447200000000002</v>
      </c>
      <c r="C142" s="3">
        <v>73.920500000000004</v>
      </c>
      <c r="D142" s="3">
        <v>62.935600000000001</v>
      </c>
      <c r="E142" s="3">
        <v>56.7532</v>
      </c>
      <c r="F142" s="3">
        <v>53.825800000000001</v>
      </c>
      <c r="G142" s="3">
        <v>1.9739927150000001</v>
      </c>
      <c r="H142" s="6">
        <v>0.85139575599999995</v>
      </c>
      <c r="I142" s="6">
        <f t="shared" si="4"/>
        <v>0.50658748249808916</v>
      </c>
      <c r="J142" s="4"/>
      <c r="N142" t="str">
        <f>IF(ISNUMBER(MATCH(A142,[1]iron.txt!$A$2:$A$10,0))=TRUE,"Iron","")</f>
        <v/>
      </c>
    </row>
    <row r="143" spans="1:14">
      <c r="A143" s="3" t="s">
        <v>152</v>
      </c>
      <c r="B143" s="3">
        <v>73.253399999999999</v>
      </c>
      <c r="C143" s="3">
        <v>137.239</v>
      </c>
      <c r="D143" s="3">
        <v>124.721</v>
      </c>
      <c r="E143" s="3">
        <v>117.78400000000001</v>
      </c>
      <c r="F143" s="3">
        <v>121.94</v>
      </c>
      <c r="G143" s="3">
        <v>1.8734830060000001</v>
      </c>
      <c r="H143" s="6">
        <v>0.90878686099999995</v>
      </c>
      <c r="I143" s="6">
        <f t="shared" si="4"/>
        <v>0.53376518336624423</v>
      </c>
      <c r="J143" s="4"/>
      <c r="N143" t="str">
        <f>IF(ISNUMBER(MATCH(A143,[1]iron.txt!$A$2:$A$10,0))=TRUE,"Iron","")</f>
        <v/>
      </c>
    </row>
    <row r="144" spans="1:14">
      <c r="A144" s="3" t="s">
        <v>136</v>
      </c>
      <c r="B144" s="3">
        <v>34.086599999999997</v>
      </c>
      <c r="C144" s="3">
        <v>68.262100000000004</v>
      </c>
      <c r="D144" s="3">
        <v>62.674500000000002</v>
      </c>
      <c r="E144" s="3">
        <v>69.148600000000002</v>
      </c>
      <c r="F144" s="3">
        <v>114.089</v>
      </c>
      <c r="G144" s="3">
        <v>2.0026080629999998</v>
      </c>
      <c r="H144" s="6">
        <v>0.91814491499999995</v>
      </c>
      <c r="I144" s="6">
        <f t="shared" si="4"/>
        <v>0.49934883339364006</v>
      </c>
      <c r="J144" s="4"/>
      <c r="N144" t="str">
        <f>IF(ISNUMBER(MATCH(A144,[1]iron.txt!$A$2:$A$10,0))=TRUE,"Iron","")</f>
        <v/>
      </c>
    </row>
    <row r="145" spans="1:14">
      <c r="A145" s="3" t="s">
        <v>67</v>
      </c>
      <c r="B145" s="3">
        <v>83.171499999999995</v>
      </c>
      <c r="C145" s="3">
        <v>255.00200000000001</v>
      </c>
      <c r="D145" s="3">
        <v>235.14500000000001</v>
      </c>
      <c r="E145" s="3">
        <v>287.17</v>
      </c>
      <c r="F145" s="3">
        <v>296.702</v>
      </c>
      <c r="G145" s="3">
        <v>3.06597813</v>
      </c>
      <c r="H145" s="6">
        <v>0.92213002300000002</v>
      </c>
      <c r="I145" s="6">
        <f t="shared" si="4"/>
        <v>0.32616018697892563</v>
      </c>
      <c r="J145" s="4"/>
      <c r="N145" t="str">
        <f>IF(ISNUMBER(MATCH(A145,[1]iron.txt!$A$2:$A$10,0))=TRUE,"Iron","")</f>
        <v/>
      </c>
    </row>
    <row r="146" spans="1:14">
      <c r="A146" s="3" t="s">
        <v>118</v>
      </c>
      <c r="B146" s="3">
        <v>215.85300000000001</v>
      </c>
      <c r="C146" s="3">
        <v>480.017</v>
      </c>
      <c r="D146" s="3">
        <v>450.70499999999998</v>
      </c>
      <c r="E146" s="3">
        <v>433.846</v>
      </c>
      <c r="F146" s="3">
        <v>359.09</v>
      </c>
      <c r="G146" s="3">
        <v>2.223814355</v>
      </c>
      <c r="H146" s="6">
        <v>0.93893549600000004</v>
      </c>
      <c r="I146" s="6">
        <f t="shared" si="4"/>
        <v>0.44967782391040317</v>
      </c>
      <c r="J146" s="4"/>
      <c r="N146" t="str">
        <f>IF(ISNUMBER(MATCH(A146,[1]iron.txt!$A$2:$A$10,0))=TRUE,"Iron","")</f>
        <v/>
      </c>
    </row>
    <row r="147" spans="1:14">
      <c r="A147" s="3" t="s">
        <v>149</v>
      </c>
      <c r="B147" s="3">
        <v>84.822800000000001</v>
      </c>
      <c r="C147" s="3">
        <v>161.96</v>
      </c>
      <c r="D147" s="3">
        <v>152.30000000000001</v>
      </c>
      <c r="E147" s="3">
        <v>130.31399999999999</v>
      </c>
      <c r="F147" s="3">
        <v>152.679</v>
      </c>
      <c r="G147" s="3">
        <v>1.9093922860000001</v>
      </c>
      <c r="H147" s="6">
        <v>0.94035564299999996</v>
      </c>
      <c r="I147" s="6">
        <f t="shared" si="4"/>
        <v>0.5237268461348481</v>
      </c>
      <c r="J147" s="4"/>
      <c r="N147" t="str">
        <f>IF(ISNUMBER(MATCH(A147,[1]iron.txt!$A$2:$A$10,0))=TRUE,"Iron","")</f>
        <v/>
      </c>
    </row>
    <row r="148" spans="1:14">
      <c r="A148" s="3" t="s">
        <v>123</v>
      </c>
      <c r="B148" s="3">
        <v>291.49799999999999</v>
      </c>
      <c r="C148" s="3">
        <v>634.41300000000001</v>
      </c>
      <c r="D148" s="3">
        <v>620.10299999999995</v>
      </c>
      <c r="E148" s="3">
        <v>755.97699999999998</v>
      </c>
      <c r="F148" s="3">
        <v>559.53700000000003</v>
      </c>
      <c r="G148" s="3">
        <v>2.1763888599999999</v>
      </c>
      <c r="H148" s="6">
        <v>0.97744371600000002</v>
      </c>
      <c r="I148" s="6">
        <f t="shared" si="4"/>
        <v>0.45947671311905647</v>
      </c>
      <c r="J148" s="4"/>
      <c r="N148" t="str">
        <f>IF(ISNUMBER(MATCH(A148,[1]iron.txt!$A$2:$A$10,0))=TRUE,"Iron","")</f>
        <v/>
      </c>
    </row>
    <row r="149" spans="1:14">
      <c r="A149" s="3" t="s">
        <v>155</v>
      </c>
      <c r="B149" s="3">
        <v>252.41800000000001</v>
      </c>
      <c r="C149" s="3">
        <v>453.58</v>
      </c>
      <c r="D149" s="3">
        <v>449.62299999999999</v>
      </c>
      <c r="E149" s="3">
        <v>277.62900000000002</v>
      </c>
      <c r="F149" s="3">
        <v>342.24200000000002</v>
      </c>
      <c r="G149" s="3">
        <v>1.7969399960000001</v>
      </c>
      <c r="H149" s="6">
        <v>0.99127606999999995</v>
      </c>
      <c r="I149" s="6">
        <f t="shared" si="4"/>
        <v>0.55650160941840476</v>
      </c>
      <c r="J149" s="4"/>
      <c r="N149" t="str">
        <f>IF(ISNUMBER(MATCH(A149,[1]iron.txt!$A$2:$A$10,0))=TRUE,"Iron","")</f>
        <v/>
      </c>
    </row>
    <row r="150" spans="1:14">
      <c r="A150" s="3" t="s">
        <v>76</v>
      </c>
      <c r="B150" s="3">
        <v>42.121400000000001</v>
      </c>
      <c r="C150" s="3">
        <v>117.735</v>
      </c>
      <c r="D150" s="3">
        <v>117.98399999999999</v>
      </c>
      <c r="E150" s="3">
        <v>84.159700000000001</v>
      </c>
      <c r="F150" s="3">
        <v>98.123000000000005</v>
      </c>
      <c r="G150" s="3">
        <v>2.7951350150000001</v>
      </c>
      <c r="H150" s="6">
        <v>1.002114919</v>
      </c>
      <c r="I150" s="6">
        <f t="shared" si="4"/>
        <v>0.35776447105788423</v>
      </c>
      <c r="J150" s="4"/>
      <c r="N150" t="str">
        <f>IF(ISNUMBER(MATCH(A150,[1]iron.txt!$A$2:$A$10,0))=TRUE,"Iron","")</f>
        <v/>
      </c>
    </row>
    <row r="151" spans="1:14">
      <c r="A151" s="3" t="s">
        <v>103</v>
      </c>
      <c r="B151" s="3">
        <v>19.465699999999998</v>
      </c>
      <c r="C151" s="3">
        <v>47.255299999999998</v>
      </c>
      <c r="D151" s="3">
        <v>49.489800000000002</v>
      </c>
      <c r="E151" s="3">
        <v>27.810500000000001</v>
      </c>
      <c r="F151" s="3">
        <v>30.206</v>
      </c>
      <c r="G151" s="3">
        <v>2.4276188369999998</v>
      </c>
      <c r="H151" s="6">
        <v>1.0472857010000001</v>
      </c>
      <c r="I151" s="6">
        <f t="shared" si="4"/>
        <v>0.41192628128485059</v>
      </c>
      <c r="J151" s="4"/>
      <c r="N151" t="str">
        <f>IF(ISNUMBER(MATCH(A151,[1]iron.txt!$A$2:$A$10,0))=TRUE,"Iron","")</f>
        <v/>
      </c>
    </row>
    <row r="152" spans="1:14">
      <c r="A152" s="3" t="s">
        <v>98</v>
      </c>
      <c r="B152" s="3">
        <v>11.2789</v>
      </c>
      <c r="C152" s="3">
        <v>28.386299999999999</v>
      </c>
      <c r="D152" s="3">
        <v>31.461400000000001</v>
      </c>
      <c r="E152" s="3">
        <v>54.334299999999999</v>
      </c>
      <c r="F152" s="3">
        <v>49.289099999999998</v>
      </c>
      <c r="G152" s="3">
        <v>2.5167613860000002</v>
      </c>
      <c r="H152" s="6">
        <v>1.1083304270000001</v>
      </c>
      <c r="I152" s="6">
        <f t="shared" si="4"/>
        <v>0.39733603886381813</v>
      </c>
      <c r="J152" s="4"/>
      <c r="N152" t="str">
        <f>IF(ISNUMBER(MATCH(A152,[1]iron.txt!$A$2:$A$10,0))=TRUE,"Iron","")</f>
        <v/>
      </c>
    </row>
    <row r="153" spans="1:14">
      <c r="A153" s="3" t="s">
        <v>113</v>
      </c>
      <c r="B153" s="3">
        <v>162.57599999999999</v>
      </c>
      <c r="C153" s="3">
        <v>367.202</v>
      </c>
      <c r="D153" s="3">
        <v>466.685</v>
      </c>
      <c r="E153" s="3">
        <v>650.43600000000004</v>
      </c>
      <c r="F153" s="3">
        <v>294.00799999999998</v>
      </c>
      <c r="G153" s="3">
        <v>2.258648263</v>
      </c>
      <c r="H153" s="6">
        <v>1.2709217269999999</v>
      </c>
      <c r="I153" s="6">
        <f t="shared" si="4"/>
        <v>0.44274268658667437</v>
      </c>
      <c r="J153" s="4"/>
      <c r="N153" t="str">
        <f>IF(ISNUMBER(MATCH(A153,[1]iron.txt!$A$2:$A$10,0))=TRUE,"Iron","")</f>
        <v/>
      </c>
    </row>
    <row r="154" spans="1:14">
      <c r="A154" s="3" t="s">
        <v>94</v>
      </c>
      <c r="B154" s="3">
        <v>335.39800000000002</v>
      </c>
      <c r="C154" s="3">
        <v>860.41200000000003</v>
      </c>
      <c r="D154" s="3">
        <v>1123.69</v>
      </c>
      <c r="E154" s="3">
        <v>724.75199999999995</v>
      </c>
      <c r="F154" s="3">
        <v>1193.95</v>
      </c>
      <c r="G154" s="3">
        <v>2.5653462450000002</v>
      </c>
      <c r="H154" s="6">
        <v>1.305990618</v>
      </c>
      <c r="I154" s="6">
        <f t="shared" si="4"/>
        <v>0.38981092778808291</v>
      </c>
      <c r="J154" s="4"/>
      <c r="N154" t="str">
        <f>IF(ISNUMBER(MATCH(A154,[1]iron.txt!$A$2:$A$10,0))=TRUE,"Iron","")</f>
        <v/>
      </c>
    </row>
    <row r="155" spans="1:14">
      <c r="A155" s="3" t="s">
        <v>135</v>
      </c>
      <c r="B155" s="3">
        <v>125.78700000000001</v>
      </c>
      <c r="C155" s="3">
        <v>257.97300000000001</v>
      </c>
      <c r="D155" s="3">
        <v>342.10899999999998</v>
      </c>
      <c r="E155" s="3">
        <v>395.15699999999998</v>
      </c>
      <c r="F155" s="3">
        <v>238.83</v>
      </c>
      <c r="G155" s="3">
        <v>2.0508717120000002</v>
      </c>
      <c r="H155" s="6">
        <v>1.326142658</v>
      </c>
      <c r="I155" s="6">
        <f t="shared" si="4"/>
        <v>0.48759753927736621</v>
      </c>
      <c r="J155" s="4"/>
      <c r="N155" t="str">
        <f>IF(ISNUMBER(MATCH(A155,[1]iron.txt!$A$2:$A$10,0))=TRUE,"Iron","")</f>
        <v/>
      </c>
    </row>
    <row r="156" spans="1:14">
      <c r="A156" s="3" t="s">
        <v>111</v>
      </c>
      <c r="B156" s="3">
        <v>61.266800000000003</v>
      </c>
      <c r="C156" s="3">
        <v>138.679</v>
      </c>
      <c r="D156" s="3">
        <v>196.053</v>
      </c>
      <c r="E156" s="3">
        <v>104.149</v>
      </c>
      <c r="F156" s="3">
        <v>110.16</v>
      </c>
      <c r="G156" s="3">
        <v>2.2635260860000002</v>
      </c>
      <c r="H156" s="6">
        <v>1.4137180110000001</v>
      </c>
      <c r="I156" s="6">
        <f t="shared" si="4"/>
        <v>0.44178859091859618</v>
      </c>
      <c r="J156" s="4"/>
      <c r="N156" t="str">
        <f>IF(ISNUMBER(MATCH(A156,[1]iron.txt!$A$2:$A$10,0))=TRUE,"Iron","")</f>
        <v/>
      </c>
    </row>
    <row r="157" spans="1:14">
      <c r="A157" s="3" t="s">
        <v>148</v>
      </c>
      <c r="B157" s="3">
        <v>50.611899999999999</v>
      </c>
      <c r="C157" s="3">
        <v>96.971000000000004</v>
      </c>
      <c r="D157" s="3">
        <v>151.613</v>
      </c>
      <c r="E157" s="3">
        <v>351.89100000000002</v>
      </c>
      <c r="F157" s="3">
        <v>262.815</v>
      </c>
      <c r="G157" s="3">
        <v>1.9159723310000001</v>
      </c>
      <c r="H157" s="6">
        <v>1.5634880529999999</v>
      </c>
      <c r="I157" s="6">
        <f t="shared" si="4"/>
        <v>0.52192820533974071</v>
      </c>
      <c r="J157" s="4"/>
      <c r="N157" t="str">
        <f>IF(ISNUMBER(MATCH(A157,[1]iron.txt!$A$2:$A$10,0))=TRUE,"Iron","")</f>
        <v/>
      </c>
    </row>
    <row r="158" spans="1:14">
      <c r="A158" s="3" t="s">
        <v>145</v>
      </c>
      <c r="B158" s="3">
        <v>291.82799999999997</v>
      </c>
      <c r="C158" s="3">
        <v>568.58600000000001</v>
      </c>
      <c r="D158" s="3">
        <v>921.98699999999997</v>
      </c>
      <c r="E158" s="3">
        <v>329.40800000000002</v>
      </c>
      <c r="F158" s="3">
        <v>305.15600000000001</v>
      </c>
      <c r="G158" s="3">
        <v>1.948359993</v>
      </c>
      <c r="H158" s="6">
        <v>1.6215436190000001</v>
      </c>
      <c r="I158" s="6">
        <f t="shared" si="4"/>
        <v>0.5132521729342614</v>
      </c>
      <c r="J158" s="4"/>
      <c r="N158" t="str">
        <f>IF(ISNUMBER(MATCH(A158,[1]iron.txt!$A$2:$A$10,0))=TRUE,"Iron","")</f>
        <v/>
      </c>
    </row>
  </sheetData>
  <sortState ref="A2:I158">
    <sortCondition ref="H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I4" sqref="I4"/>
    </sheetView>
  </sheetViews>
  <sheetFormatPr baseColWidth="10" defaultRowHeight="15" x14ac:dyDescent="0"/>
  <cols>
    <col min="1" max="1" width="14" customWidth="1"/>
  </cols>
  <sheetData>
    <row r="1" spans="1:7">
      <c r="A1" t="s">
        <v>0</v>
      </c>
      <c r="B1" t="s">
        <v>158</v>
      </c>
      <c r="C1" t="s">
        <v>159</v>
      </c>
      <c r="D1" t="s">
        <v>160</v>
      </c>
      <c r="E1" t="s">
        <v>163</v>
      </c>
      <c r="F1" t="s">
        <v>164</v>
      </c>
      <c r="G1" t="s">
        <v>162</v>
      </c>
    </row>
    <row r="2" spans="1:7">
      <c r="A2" t="s">
        <v>165</v>
      </c>
      <c r="B2">
        <v>1</v>
      </c>
      <c r="C2">
        <v>74.456900000000005</v>
      </c>
      <c r="D2">
        <v>111.374</v>
      </c>
      <c r="E2">
        <v>32.6404</v>
      </c>
      <c r="F2">
        <v>81.891400000000004</v>
      </c>
      <c r="G2">
        <v>1.4958183860000001</v>
      </c>
    </row>
    <row r="3" spans="1:7">
      <c r="A3" t="s">
        <v>166</v>
      </c>
      <c r="B3">
        <v>1</v>
      </c>
      <c r="C3">
        <v>78.914000000000001</v>
      </c>
      <c r="D3">
        <v>16.698399999999999</v>
      </c>
      <c r="E3">
        <v>0</v>
      </c>
      <c r="F3">
        <v>6.8795000000000002</v>
      </c>
      <c r="G3">
        <v>0.211602504</v>
      </c>
    </row>
    <row r="4" spans="1:7">
      <c r="A4" t="s">
        <v>167</v>
      </c>
      <c r="B4">
        <v>1</v>
      </c>
      <c r="C4">
        <v>58.922699999999999</v>
      </c>
      <c r="D4">
        <v>25.9999</v>
      </c>
      <c r="E4">
        <v>17.6815</v>
      </c>
      <c r="F4">
        <v>88.618399999999994</v>
      </c>
      <c r="G4">
        <v>0.44125438900000002</v>
      </c>
    </row>
    <row r="5" spans="1:7">
      <c r="A5" t="s">
        <v>168</v>
      </c>
      <c r="B5">
        <v>1</v>
      </c>
      <c r="C5">
        <v>158.10499999999999</v>
      </c>
      <c r="D5">
        <v>21.213000000000001</v>
      </c>
      <c r="E5">
        <v>100.36499999999999</v>
      </c>
      <c r="F5">
        <v>57.843600000000002</v>
      </c>
      <c r="G5">
        <v>0.13417033</v>
      </c>
    </row>
    <row r="6" spans="1:7">
      <c r="A6" t="s">
        <v>169</v>
      </c>
      <c r="B6">
        <v>1</v>
      </c>
      <c r="C6">
        <v>20.0412</v>
      </c>
      <c r="D6">
        <v>25.0093</v>
      </c>
      <c r="E6">
        <v>59.527999999999999</v>
      </c>
      <c r="F6">
        <v>29.608899999999998</v>
      </c>
      <c r="G6">
        <v>1.247894338</v>
      </c>
    </row>
    <row r="7" spans="1:7">
      <c r="A7" t="s">
        <v>170</v>
      </c>
      <c r="B7">
        <v>1</v>
      </c>
      <c r="C7">
        <v>91.248999999999995</v>
      </c>
      <c r="D7">
        <v>15.923299999999999</v>
      </c>
      <c r="E7">
        <v>25.553100000000001</v>
      </c>
      <c r="F7">
        <v>4.1161099999999999</v>
      </c>
      <c r="G7">
        <v>0.17450383</v>
      </c>
    </row>
    <row r="8" spans="1:7">
      <c r="A8" t="s">
        <v>171</v>
      </c>
      <c r="B8">
        <v>1</v>
      </c>
      <c r="C8">
        <v>10.70815</v>
      </c>
      <c r="D8">
        <v>7.7432999999999996</v>
      </c>
      <c r="E8">
        <v>14.147399999999999</v>
      </c>
      <c r="F8">
        <v>5.2618900000000002</v>
      </c>
      <c r="G8">
        <v>0.72312210799999999</v>
      </c>
    </row>
    <row r="9" spans="1:7">
      <c r="A9" t="s">
        <v>172</v>
      </c>
      <c r="B9">
        <v>1</v>
      </c>
      <c r="C9">
        <v>25.818899999999999</v>
      </c>
      <c r="D9">
        <v>15.712</v>
      </c>
      <c r="E9">
        <v>41.270099999999999</v>
      </c>
      <c r="F9">
        <v>24.3901</v>
      </c>
      <c r="G9">
        <v>0.60854645200000002</v>
      </c>
    </row>
    <row r="10" spans="1:7">
      <c r="A10" t="s">
        <v>173</v>
      </c>
      <c r="B10">
        <v>1</v>
      </c>
      <c r="C10">
        <v>10.980449999999999</v>
      </c>
      <c r="D10">
        <v>1.237274</v>
      </c>
      <c r="E10">
        <v>5.2618799999999997</v>
      </c>
      <c r="F10">
        <v>4.9557799999999999</v>
      </c>
      <c r="G10">
        <v>0.112679717</v>
      </c>
    </row>
    <row r="11" spans="1:7">
      <c r="A11" t="s">
        <v>174</v>
      </c>
      <c r="B11">
        <v>1</v>
      </c>
      <c r="C11">
        <v>288.90499999999997</v>
      </c>
      <c r="D11">
        <v>27.537700000000001</v>
      </c>
      <c r="E11">
        <v>0</v>
      </c>
      <c r="F11">
        <v>67.974500000000006</v>
      </c>
      <c r="G11">
        <v>9.5317492000000004E-2</v>
      </c>
    </row>
    <row r="12" spans="1:7">
      <c r="A12" t="s">
        <v>175</v>
      </c>
      <c r="B12">
        <v>51.288800000000002</v>
      </c>
      <c r="C12">
        <v>4496.88</v>
      </c>
      <c r="D12">
        <v>1868.13</v>
      </c>
      <c r="E12">
        <v>3719.84</v>
      </c>
      <c r="F12">
        <v>2450.84</v>
      </c>
      <c r="G12">
        <v>0.41542803</v>
      </c>
    </row>
    <row r="13" spans="1:7">
      <c r="A13" t="s">
        <v>176</v>
      </c>
      <c r="B13">
        <v>97.170100000000005</v>
      </c>
      <c r="C13">
        <v>7795.34</v>
      </c>
      <c r="D13">
        <v>2568.0100000000002</v>
      </c>
      <c r="E13">
        <v>3549.59</v>
      </c>
      <c r="F13">
        <v>3115.46</v>
      </c>
      <c r="G13">
        <v>0.32942886399999999</v>
      </c>
    </row>
    <row r="14" spans="1:7">
      <c r="A14" t="s">
        <v>177</v>
      </c>
      <c r="B14">
        <v>60.993600000000001</v>
      </c>
      <c r="C14">
        <v>3440.4</v>
      </c>
      <c r="D14">
        <v>1723.1</v>
      </c>
      <c r="E14">
        <v>3297.66</v>
      </c>
      <c r="F14">
        <v>2426.65</v>
      </c>
      <c r="G14">
        <v>0.50084292500000005</v>
      </c>
    </row>
    <row r="15" spans="1:7">
      <c r="A15" t="s">
        <v>178</v>
      </c>
      <c r="B15">
        <v>48.144799999999996</v>
      </c>
      <c r="C15">
        <v>2419.0100000000002</v>
      </c>
      <c r="D15">
        <v>885.08600000000001</v>
      </c>
      <c r="E15">
        <v>2549.66</v>
      </c>
      <c r="F15">
        <v>1523.9</v>
      </c>
      <c r="G15">
        <v>0.36588769799999998</v>
      </c>
    </row>
    <row r="16" spans="1:7">
      <c r="A16" t="s">
        <v>179</v>
      </c>
      <c r="B16">
        <v>40.875399999999999</v>
      </c>
      <c r="C16">
        <v>1954.2</v>
      </c>
      <c r="D16">
        <v>1454.09</v>
      </c>
      <c r="E16">
        <v>991.08100000000002</v>
      </c>
      <c r="F16">
        <v>1308.0999999999999</v>
      </c>
      <c r="G16">
        <v>0.74408453600000002</v>
      </c>
    </row>
    <row r="17" spans="1:7">
      <c r="A17" t="s">
        <v>180</v>
      </c>
      <c r="B17">
        <v>371.61599999999999</v>
      </c>
      <c r="C17">
        <v>15032.5</v>
      </c>
      <c r="D17">
        <v>12290.3</v>
      </c>
      <c r="E17">
        <v>827.71400000000006</v>
      </c>
      <c r="F17">
        <v>1878.33</v>
      </c>
      <c r="G17">
        <v>0.81758190600000002</v>
      </c>
    </row>
    <row r="18" spans="1:7">
      <c r="A18" t="s">
        <v>181</v>
      </c>
      <c r="B18">
        <v>22.604700000000001</v>
      </c>
      <c r="C18">
        <v>616.23</v>
      </c>
      <c r="D18">
        <v>651.08500000000004</v>
      </c>
      <c r="E18">
        <v>947.51700000000005</v>
      </c>
      <c r="F18">
        <v>656.92899999999997</v>
      </c>
      <c r="G18">
        <v>1.056561673</v>
      </c>
    </row>
    <row r="19" spans="1:7">
      <c r="A19" t="s">
        <v>182</v>
      </c>
      <c r="B19">
        <v>34.616399999999999</v>
      </c>
      <c r="C19">
        <v>912.56100000000004</v>
      </c>
      <c r="D19">
        <v>788.096</v>
      </c>
      <c r="E19">
        <v>1417.61</v>
      </c>
      <c r="F19">
        <v>964.57100000000003</v>
      </c>
      <c r="G19">
        <v>0.86360911799999995</v>
      </c>
    </row>
    <row r="20" spans="1:7">
      <c r="A20" t="s">
        <v>183</v>
      </c>
      <c r="B20">
        <v>58.641399999999997</v>
      </c>
      <c r="C20">
        <v>1439.78</v>
      </c>
      <c r="D20">
        <v>1046.05</v>
      </c>
      <c r="E20">
        <v>916.43299999999999</v>
      </c>
      <c r="F20">
        <v>962.1</v>
      </c>
      <c r="G20">
        <v>0.726534609</v>
      </c>
    </row>
    <row r="21" spans="1:7">
      <c r="A21" t="s">
        <v>184</v>
      </c>
      <c r="B21">
        <v>239.18600000000001</v>
      </c>
      <c r="C21">
        <v>5073.34</v>
      </c>
      <c r="D21">
        <v>2748.8</v>
      </c>
      <c r="E21">
        <v>3841.92</v>
      </c>
      <c r="F21">
        <v>2681.36</v>
      </c>
      <c r="G21">
        <v>0.54181269099999996</v>
      </c>
    </row>
    <row r="22" spans="1:7">
      <c r="A22" t="s">
        <v>185</v>
      </c>
      <c r="B22">
        <v>107.572</v>
      </c>
      <c r="C22">
        <v>1532.56</v>
      </c>
      <c r="D22">
        <v>1027.29</v>
      </c>
      <c r="E22">
        <v>1119.75</v>
      </c>
      <c r="F22">
        <v>1169.3599999999999</v>
      </c>
      <c r="G22">
        <v>0.67030980799999995</v>
      </c>
    </row>
    <row r="23" spans="1:7">
      <c r="A23" t="s">
        <v>186</v>
      </c>
      <c r="B23">
        <v>29.5123</v>
      </c>
      <c r="C23">
        <v>394.49599999999998</v>
      </c>
      <c r="D23">
        <v>267.36399999999998</v>
      </c>
      <c r="E23">
        <v>289.40300000000002</v>
      </c>
      <c r="F23">
        <v>278.85000000000002</v>
      </c>
      <c r="G23">
        <v>0.67773564200000003</v>
      </c>
    </row>
    <row r="24" spans="1:7">
      <c r="A24" t="s">
        <v>187</v>
      </c>
      <c r="B24">
        <v>8.6955299999999998</v>
      </c>
      <c r="C24">
        <v>101.73699999999999</v>
      </c>
      <c r="D24">
        <v>16.585000000000001</v>
      </c>
      <c r="E24">
        <v>37.481999999999999</v>
      </c>
      <c r="F24">
        <v>28.909800000000001</v>
      </c>
      <c r="G24">
        <v>0.163018371</v>
      </c>
    </row>
    <row r="25" spans="1:7">
      <c r="A25" t="s">
        <v>188</v>
      </c>
      <c r="B25">
        <v>138.49299999999999</v>
      </c>
      <c r="C25">
        <v>1374.9</v>
      </c>
      <c r="D25">
        <v>3166.53</v>
      </c>
      <c r="E25">
        <v>4807.34</v>
      </c>
      <c r="F25">
        <v>2512.12</v>
      </c>
      <c r="G25">
        <v>2.3030984069999998</v>
      </c>
    </row>
    <row r="26" spans="1:7">
      <c r="A26" t="s">
        <v>189</v>
      </c>
      <c r="B26">
        <v>27.287800000000001</v>
      </c>
      <c r="C26">
        <v>249.55199999999999</v>
      </c>
      <c r="D26">
        <v>156.78399999999999</v>
      </c>
      <c r="E26">
        <v>392.20100000000002</v>
      </c>
      <c r="F26">
        <v>249.47399999999999</v>
      </c>
      <c r="G26">
        <v>0.62826184500000004</v>
      </c>
    </row>
    <row r="27" spans="1:7">
      <c r="A27" t="s">
        <v>190</v>
      </c>
      <c r="B27">
        <v>137.334</v>
      </c>
      <c r="C27">
        <v>1171.8</v>
      </c>
      <c r="D27">
        <v>1387.01</v>
      </c>
      <c r="E27">
        <v>1903.81</v>
      </c>
      <c r="F27">
        <v>1233.8399999999999</v>
      </c>
      <c r="G27">
        <v>1.183657621</v>
      </c>
    </row>
    <row r="28" spans="1:7">
      <c r="A28" t="s">
        <v>191</v>
      </c>
      <c r="B28">
        <v>18.615300000000001</v>
      </c>
      <c r="C28">
        <v>121.62</v>
      </c>
      <c r="D28">
        <v>76.725399999999993</v>
      </c>
      <c r="E28">
        <v>29.0474</v>
      </c>
      <c r="F28">
        <v>105.05500000000001</v>
      </c>
      <c r="G28">
        <v>0.63086169999999997</v>
      </c>
    </row>
    <row r="29" spans="1:7">
      <c r="A29" t="s">
        <v>192</v>
      </c>
      <c r="B29">
        <v>27.725899999999999</v>
      </c>
      <c r="C29">
        <v>181.66499999999999</v>
      </c>
      <c r="D29">
        <v>66.794200000000004</v>
      </c>
      <c r="E29">
        <v>52.711199999999998</v>
      </c>
      <c r="F29">
        <v>73.737899999999996</v>
      </c>
      <c r="G29">
        <v>0.36767786899999999</v>
      </c>
    </row>
    <row r="30" spans="1:7">
      <c r="A30" t="s">
        <v>193</v>
      </c>
      <c r="B30">
        <v>44.479700000000001</v>
      </c>
      <c r="C30">
        <v>265.65199999999999</v>
      </c>
      <c r="D30">
        <v>176.327</v>
      </c>
      <c r="E30">
        <v>221.511</v>
      </c>
      <c r="F30">
        <v>215.749</v>
      </c>
      <c r="G30">
        <v>0.66375182600000004</v>
      </c>
    </row>
    <row r="31" spans="1:7">
      <c r="A31" t="s">
        <v>194</v>
      </c>
      <c r="B31">
        <v>18.5947</v>
      </c>
      <c r="C31">
        <v>106.422</v>
      </c>
      <c r="D31">
        <v>24.380299999999998</v>
      </c>
      <c r="E31">
        <v>26.0214</v>
      </c>
      <c r="F31">
        <v>37.391800000000003</v>
      </c>
      <c r="G31">
        <v>0.22909078899999999</v>
      </c>
    </row>
    <row r="32" spans="1:7">
      <c r="A32" t="s">
        <v>195</v>
      </c>
      <c r="B32">
        <v>162.851</v>
      </c>
      <c r="C32">
        <v>909.05700000000002</v>
      </c>
      <c r="D32">
        <v>427.76100000000002</v>
      </c>
      <c r="E32">
        <v>374.00400000000002</v>
      </c>
      <c r="F32">
        <v>464.62599999999998</v>
      </c>
      <c r="G32">
        <v>0.47055465200000002</v>
      </c>
    </row>
    <row r="33" spans="1:7">
      <c r="A33" t="s">
        <v>196</v>
      </c>
      <c r="B33">
        <v>18.383900000000001</v>
      </c>
      <c r="C33">
        <v>95.602599999999995</v>
      </c>
      <c r="D33">
        <v>26.896999999999998</v>
      </c>
      <c r="E33">
        <v>21.172899999999998</v>
      </c>
      <c r="F33">
        <v>75.796599999999998</v>
      </c>
      <c r="G33">
        <v>0.28134172099999999</v>
      </c>
    </row>
    <row r="34" spans="1:7">
      <c r="A34" t="s">
        <v>197</v>
      </c>
      <c r="B34">
        <v>16.523</v>
      </c>
      <c r="C34">
        <v>76.3232</v>
      </c>
      <c r="D34">
        <v>37.624600000000001</v>
      </c>
      <c r="E34">
        <v>33.4846</v>
      </c>
      <c r="F34">
        <v>82.958100000000002</v>
      </c>
      <c r="G34">
        <v>0.49296413100000003</v>
      </c>
    </row>
    <row r="35" spans="1:7">
      <c r="A35" t="s">
        <v>198</v>
      </c>
      <c r="B35">
        <v>658.35799999999995</v>
      </c>
      <c r="C35">
        <v>2122.5500000000002</v>
      </c>
      <c r="D35">
        <v>6073.27</v>
      </c>
      <c r="E35">
        <v>2581.3200000000002</v>
      </c>
      <c r="F35">
        <v>4468.3599999999997</v>
      </c>
      <c r="G35">
        <v>2.8613083320000001</v>
      </c>
    </row>
    <row r="36" spans="1:7">
      <c r="A36" t="s">
        <v>199</v>
      </c>
      <c r="B36">
        <v>45.5884</v>
      </c>
      <c r="C36">
        <v>119.744</v>
      </c>
      <c r="D36">
        <v>84.914100000000005</v>
      </c>
      <c r="E36">
        <v>122.834</v>
      </c>
      <c r="F36">
        <v>110.187</v>
      </c>
      <c r="G36">
        <v>0.70913031100000001</v>
      </c>
    </row>
    <row r="37" spans="1:7">
      <c r="A37" t="s">
        <v>200</v>
      </c>
      <c r="B37">
        <v>1</v>
      </c>
      <c r="C37">
        <v>16.000900000000001</v>
      </c>
      <c r="D37">
        <v>10.86192</v>
      </c>
      <c r="E37">
        <v>12.3062</v>
      </c>
      <c r="F37">
        <v>5.4560199999999996</v>
      </c>
      <c r="G37">
        <v>0.67883181599999998</v>
      </c>
    </row>
    <row r="38" spans="1:7">
      <c r="A38" t="s">
        <v>201</v>
      </c>
      <c r="B38">
        <v>16.470400000000001</v>
      </c>
      <c r="C38">
        <v>235.06899999999999</v>
      </c>
      <c r="D38">
        <v>39.385300000000001</v>
      </c>
      <c r="E38">
        <v>85.8767</v>
      </c>
      <c r="F38">
        <v>31.145299999999999</v>
      </c>
      <c r="G38">
        <v>0.16754782600000001</v>
      </c>
    </row>
    <row r="39" spans="1:7">
      <c r="A39" t="s">
        <v>202</v>
      </c>
      <c r="B39">
        <v>1</v>
      </c>
      <c r="C39">
        <v>14.163</v>
      </c>
      <c r="D39">
        <v>10.619730000000001</v>
      </c>
      <c r="E39">
        <v>5.31325</v>
      </c>
      <c r="F39">
        <v>13.864100000000001</v>
      </c>
      <c r="G39">
        <v>0.74982207199999995</v>
      </c>
    </row>
    <row r="40" spans="1:7">
      <c r="A40" t="s">
        <v>203</v>
      </c>
      <c r="B40">
        <v>16.302099999999999</v>
      </c>
      <c r="C40">
        <v>281.42500000000001</v>
      </c>
      <c r="D40">
        <v>75.466800000000006</v>
      </c>
      <c r="E40">
        <v>226.52099999999999</v>
      </c>
      <c r="F40">
        <v>151.9</v>
      </c>
      <c r="G40">
        <v>0.268159545</v>
      </c>
    </row>
    <row r="41" spans="1:7">
      <c r="A41" t="s">
        <v>204</v>
      </c>
      <c r="B41">
        <v>44.938899999999997</v>
      </c>
      <c r="C41">
        <v>228.15600000000001</v>
      </c>
      <c r="D41">
        <v>195.886</v>
      </c>
      <c r="E41">
        <v>243.76499999999999</v>
      </c>
      <c r="F41">
        <v>201.30199999999999</v>
      </c>
      <c r="G41">
        <v>0.85856168600000005</v>
      </c>
    </row>
    <row r="42" spans="1:7">
      <c r="A42" t="s">
        <v>205</v>
      </c>
      <c r="B42">
        <v>52.749299999999998</v>
      </c>
      <c r="C42">
        <v>137.93899999999999</v>
      </c>
      <c r="D42">
        <v>73.360699999999994</v>
      </c>
      <c r="E42">
        <v>72.922899999999998</v>
      </c>
      <c r="F42">
        <v>4.6596900000000003</v>
      </c>
      <c r="G42">
        <v>0.531834362</v>
      </c>
    </row>
    <row r="43" spans="1:7">
      <c r="A43" t="s">
        <v>206</v>
      </c>
      <c r="B43">
        <v>43.852499999999999</v>
      </c>
      <c r="C43">
        <v>2906.3</v>
      </c>
      <c r="D43">
        <v>514.33199999999999</v>
      </c>
      <c r="E43">
        <v>1252.93</v>
      </c>
      <c r="F43">
        <v>650.89300000000003</v>
      </c>
      <c r="G43">
        <v>0.176971407</v>
      </c>
    </row>
    <row r="44" spans="1:7">
      <c r="A44" t="s">
        <v>207</v>
      </c>
      <c r="B44">
        <v>14.249499999999999</v>
      </c>
      <c r="C44">
        <v>233.65100000000001</v>
      </c>
      <c r="D44">
        <v>14.8346</v>
      </c>
      <c r="E44">
        <v>17.985800000000001</v>
      </c>
      <c r="F44">
        <v>14.327500000000001</v>
      </c>
      <c r="G44">
        <v>6.3490419000000006E-2</v>
      </c>
    </row>
    <row r="45" spans="1:7">
      <c r="A45" t="s">
        <v>208</v>
      </c>
      <c r="B45">
        <v>19.4175</v>
      </c>
      <c r="C45">
        <v>58.136699999999998</v>
      </c>
      <c r="D45">
        <v>57.896299999999997</v>
      </c>
      <c r="E45">
        <v>90.864599999999996</v>
      </c>
      <c r="F45">
        <v>69.281899999999993</v>
      </c>
      <c r="G45">
        <v>0.99586491799999999</v>
      </c>
    </row>
    <row r="46" spans="1:7">
      <c r="A46" t="s">
        <v>209</v>
      </c>
      <c r="B46">
        <v>1</v>
      </c>
      <c r="C46">
        <v>65.384900000000002</v>
      </c>
      <c r="D46">
        <v>1</v>
      </c>
      <c r="E46">
        <v>0</v>
      </c>
      <c r="F46">
        <v>0</v>
      </c>
      <c r="G46">
        <v>1.5294050999999999E-2</v>
      </c>
    </row>
    <row r="47" spans="1:7">
      <c r="A47" t="s">
        <v>210</v>
      </c>
      <c r="B47">
        <v>17.8126</v>
      </c>
      <c r="C47">
        <v>56.304000000000002</v>
      </c>
      <c r="D47">
        <v>32.073</v>
      </c>
      <c r="E47">
        <v>30.073</v>
      </c>
      <c r="F47">
        <v>33.743699999999997</v>
      </c>
      <c r="G47">
        <v>0.56963981200000002</v>
      </c>
    </row>
    <row r="48" spans="1:7">
      <c r="A48" t="s">
        <v>211</v>
      </c>
      <c r="B48">
        <v>28.1433</v>
      </c>
      <c r="C48">
        <v>73.132400000000004</v>
      </c>
      <c r="D48">
        <v>32.739699999999999</v>
      </c>
      <c r="E48">
        <v>32.491900000000001</v>
      </c>
      <c r="F48">
        <v>38.502899999999997</v>
      </c>
      <c r="G48">
        <v>0.44767709</v>
      </c>
    </row>
    <row r="49" spans="1:7">
      <c r="A49" t="s">
        <v>212</v>
      </c>
      <c r="B49">
        <v>89.360500000000002</v>
      </c>
      <c r="C49">
        <v>179.95500000000001</v>
      </c>
      <c r="D49">
        <v>135.881</v>
      </c>
      <c r="E49">
        <v>171.179</v>
      </c>
      <c r="F49">
        <v>124.303</v>
      </c>
      <c r="G49">
        <v>0.75508321499999997</v>
      </c>
    </row>
    <row r="50" spans="1:7">
      <c r="A50" t="s">
        <v>213</v>
      </c>
      <c r="B50">
        <v>18.238099999999999</v>
      </c>
      <c r="C50">
        <v>82.965199999999996</v>
      </c>
      <c r="D50">
        <v>92.430800000000005</v>
      </c>
      <c r="E50">
        <v>38.379300000000001</v>
      </c>
      <c r="F50">
        <v>76.040599999999998</v>
      </c>
      <c r="G50">
        <v>1.1140912089999999</v>
      </c>
    </row>
    <row r="51" spans="1:7">
      <c r="A51" t="s">
        <v>214</v>
      </c>
      <c r="B51">
        <v>28.0473</v>
      </c>
      <c r="C51">
        <v>68.0655</v>
      </c>
      <c r="D51">
        <v>40.5837</v>
      </c>
      <c r="E51">
        <v>93.430099999999996</v>
      </c>
      <c r="F51">
        <v>62.664900000000003</v>
      </c>
      <c r="G51">
        <v>0.59624479399999997</v>
      </c>
    </row>
    <row r="52" spans="1:7">
      <c r="A52" t="s">
        <v>215</v>
      </c>
      <c r="B52">
        <v>16.865100000000002</v>
      </c>
      <c r="C52">
        <v>1180.45</v>
      </c>
      <c r="D52">
        <v>61.006500000000003</v>
      </c>
      <c r="E52">
        <v>207.483</v>
      </c>
      <c r="F52">
        <v>138.68</v>
      </c>
      <c r="G52">
        <v>5.1680715000000002E-2</v>
      </c>
    </row>
    <row r="53" spans="1:7">
      <c r="A53" t="s">
        <v>216</v>
      </c>
      <c r="B53">
        <v>39.200000000000003</v>
      </c>
      <c r="C53">
        <v>814.00800000000004</v>
      </c>
      <c r="D53">
        <v>171.59</v>
      </c>
      <c r="E53">
        <v>210.881</v>
      </c>
      <c r="F53">
        <v>166.56100000000001</v>
      </c>
      <c r="G53">
        <v>0.21079645399999999</v>
      </c>
    </row>
    <row r="54" spans="1:7">
      <c r="A54" t="s">
        <v>217</v>
      </c>
      <c r="B54">
        <v>51.704599999999999</v>
      </c>
      <c r="C54">
        <v>4482.5</v>
      </c>
      <c r="D54">
        <v>1959.63</v>
      </c>
      <c r="E54">
        <v>3785.72</v>
      </c>
      <c r="F54">
        <v>2590.3000000000002</v>
      </c>
      <c r="G54">
        <v>0.43717345200000002</v>
      </c>
    </row>
    <row r="55" spans="1:7">
      <c r="A55" t="s">
        <v>218</v>
      </c>
      <c r="B55">
        <v>6.5579700000000001</v>
      </c>
      <c r="C55">
        <v>34.1004</v>
      </c>
      <c r="D55">
        <v>19.211500000000001</v>
      </c>
      <c r="E55">
        <v>17.436800000000002</v>
      </c>
      <c r="F55">
        <v>72.622</v>
      </c>
      <c r="G55">
        <v>0.56338048799999996</v>
      </c>
    </row>
    <row r="56" spans="1:7">
      <c r="A56" t="s">
        <v>219</v>
      </c>
      <c r="B56">
        <v>1</v>
      </c>
      <c r="C56">
        <v>45.522799999999997</v>
      </c>
      <c r="D56">
        <v>57.446800000000003</v>
      </c>
      <c r="E56">
        <v>14.555899999999999</v>
      </c>
      <c r="F56">
        <v>23.5199</v>
      </c>
      <c r="G56">
        <v>1.2619346789999999</v>
      </c>
    </row>
    <row r="57" spans="1:7">
      <c r="A57" t="s">
        <v>220</v>
      </c>
      <c r="B57">
        <v>6.9614099999999999</v>
      </c>
      <c r="C57">
        <v>32.652500000000003</v>
      </c>
      <c r="D57">
        <v>10.76319</v>
      </c>
      <c r="E57">
        <v>12.3337</v>
      </c>
      <c r="F57">
        <v>13.549200000000001</v>
      </c>
      <c r="G57">
        <v>0.32962835899999998</v>
      </c>
    </row>
    <row r="58" spans="1:7">
      <c r="A58" t="s">
        <v>221</v>
      </c>
      <c r="B58">
        <v>78.072999999999993</v>
      </c>
      <c r="C58">
        <v>3793.02</v>
      </c>
      <c r="D58">
        <v>1618.39</v>
      </c>
      <c r="E58">
        <v>2597.96</v>
      </c>
      <c r="F58">
        <v>2453.14</v>
      </c>
      <c r="G58">
        <v>0.426675841</v>
      </c>
    </row>
    <row r="59" spans="1:7">
      <c r="A59" t="s">
        <v>222</v>
      </c>
      <c r="B59">
        <v>28.163599999999999</v>
      </c>
      <c r="C59">
        <v>87.100399999999993</v>
      </c>
      <c r="D59">
        <v>118.867</v>
      </c>
      <c r="E59">
        <v>91.075900000000004</v>
      </c>
      <c r="F59">
        <v>88.879900000000006</v>
      </c>
      <c r="G59">
        <v>1.3647124470000001</v>
      </c>
    </row>
    <row r="60" spans="1:7">
      <c r="A60" t="s">
        <v>223</v>
      </c>
      <c r="B60">
        <v>118.413</v>
      </c>
      <c r="C60">
        <v>927.37800000000004</v>
      </c>
      <c r="D60">
        <v>1682.59</v>
      </c>
      <c r="E60">
        <v>317.10599999999999</v>
      </c>
      <c r="F60">
        <v>712.78099999999995</v>
      </c>
      <c r="G60">
        <v>1.814351861</v>
      </c>
    </row>
    <row r="61" spans="1:7">
      <c r="A61" t="s">
        <v>224</v>
      </c>
      <c r="B61">
        <v>23.9758</v>
      </c>
      <c r="C61">
        <v>2098.2800000000002</v>
      </c>
      <c r="D61">
        <v>963.32100000000003</v>
      </c>
      <c r="E61">
        <v>1611.81</v>
      </c>
      <c r="F61">
        <v>1274.8499999999999</v>
      </c>
      <c r="G61">
        <v>0.45910031099999998</v>
      </c>
    </row>
    <row r="62" spans="1:7">
      <c r="A62" t="s">
        <v>225</v>
      </c>
      <c r="B62">
        <v>5.2382299999999997</v>
      </c>
      <c r="C62">
        <v>306.69499999999999</v>
      </c>
      <c r="D62">
        <v>10.74625</v>
      </c>
      <c r="E62">
        <v>8.0027699999999999</v>
      </c>
      <c r="F62">
        <v>10.1076</v>
      </c>
      <c r="G62">
        <v>3.5038882E-2</v>
      </c>
    </row>
    <row r="63" spans="1:7">
      <c r="A63" t="s">
        <v>226</v>
      </c>
      <c r="B63">
        <v>20.535499999999999</v>
      </c>
      <c r="C63">
        <v>47.371099999999998</v>
      </c>
      <c r="D63">
        <v>54.103200000000001</v>
      </c>
      <c r="E63">
        <v>71.237300000000005</v>
      </c>
      <c r="F63">
        <v>60.825499999999998</v>
      </c>
      <c r="G63">
        <v>1.142114074</v>
      </c>
    </row>
    <row r="64" spans="1:7">
      <c r="A64" t="s">
        <v>227</v>
      </c>
      <c r="B64">
        <v>9.6861499999999996</v>
      </c>
      <c r="C64">
        <v>2522.37</v>
      </c>
      <c r="D64">
        <v>122.756</v>
      </c>
      <c r="E64">
        <v>285.35399999999998</v>
      </c>
      <c r="F64">
        <v>205.25</v>
      </c>
      <c r="G64">
        <v>4.8666927999999998E-2</v>
      </c>
    </row>
    <row r="65" spans="1:7">
      <c r="A65" t="s">
        <v>228</v>
      </c>
      <c r="B65">
        <v>52.729100000000003</v>
      </c>
      <c r="C65">
        <v>2359.63</v>
      </c>
      <c r="D65">
        <v>366.59899999999999</v>
      </c>
      <c r="E65">
        <v>44.029699999999998</v>
      </c>
      <c r="F65">
        <v>166.02600000000001</v>
      </c>
      <c r="G65">
        <v>0.15536291699999999</v>
      </c>
    </row>
    <row r="66" spans="1:7">
      <c r="A66" t="s">
        <v>229</v>
      </c>
      <c r="B66">
        <v>45.099699999999999</v>
      </c>
      <c r="C66">
        <v>190.05600000000001</v>
      </c>
      <c r="D66">
        <v>166.72300000000001</v>
      </c>
      <c r="E66">
        <v>114.548</v>
      </c>
      <c r="F66">
        <v>146.011</v>
      </c>
      <c r="G66">
        <v>0.877230921</v>
      </c>
    </row>
    <row r="67" spans="1:7">
      <c r="A67" t="s">
        <v>230</v>
      </c>
      <c r="B67">
        <v>26.6722</v>
      </c>
      <c r="C67">
        <v>81.715100000000007</v>
      </c>
      <c r="D67">
        <v>61.169699999999999</v>
      </c>
      <c r="E67">
        <v>171.63200000000001</v>
      </c>
      <c r="F67">
        <v>116.985</v>
      </c>
      <c r="G67">
        <v>0.74857278500000002</v>
      </c>
    </row>
    <row r="68" spans="1:7">
      <c r="A68" t="s">
        <v>231</v>
      </c>
      <c r="B68">
        <v>13.21</v>
      </c>
      <c r="C68">
        <v>113.172</v>
      </c>
      <c r="D68">
        <v>59.630099999999999</v>
      </c>
      <c r="E68">
        <v>140.35</v>
      </c>
      <c r="F68">
        <v>109.068</v>
      </c>
      <c r="G68">
        <v>0.52689799599999998</v>
      </c>
    </row>
    <row r="69" spans="1:7">
      <c r="A69" t="s">
        <v>232</v>
      </c>
      <c r="B69">
        <v>22.338000000000001</v>
      </c>
      <c r="C69">
        <v>109.557</v>
      </c>
      <c r="D69">
        <v>32.704599999999999</v>
      </c>
      <c r="E69">
        <v>27.739699999999999</v>
      </c>
      <c r="F69">
        <v>25.1051</v>
      </c>
      <c r="G69">
        <v>0.298516754</v>
      </c>
    </row>
    <row r="70" spans="1:7">
      <c r="A70" t="s">
        <v>233</v>
      </c>
      <c r="B70">
        <v>19.436499999999999</v>
      </c>
      <c r="C70">
        <v>471.11799999999999</v>
      </c>
      <c r="D70">
        <v>274.76799999999997</v>
      </c>
      <c r="E70">
        <v>277.71800000000002</v>
      </c>
      <c r="F70">
        <v>304.86900000000003</v>
      </c>
      <c r="G70">
        <v>0.58322543400000004</v>
      </c>
    </row>
    <row r="71" spans="1:7">
      <c r="A71" t="s">
        <v>234</v>
      </c>
      <c r="B71">
        <v>25.908899999999999</v>
      </c>
      <c r="C71">
        <v>56.330300000000001</v>
      </c>
      <c r="D71">
        <v>36.860900000000001</v>
      </c>
      <c r="E71">
        <v>80.986800000000002</v>
      </c>
      <c r="F71">
        <v>64.769599999999997</v>
      </c>
      <c r="G71">
        <v>0.65437073800000001</v>
      </c>
    </row>
    <row r="72" spans="1:7">
      <c r="A72" t="s">
        <v>235</v>
      </c>
      <c r="B72">
        <v>14.223100000000001</v>
      </c>
      <c r="C72">
        <v>77.562799999999996</v>
      </c>
      <c r="D72">
        <v>49.546399999999998</v>
      </c>
      <c r="E72">
        <v>81.100499999999997</v>
      </c>
      <c r="F72">
        <v>71.420299999999997</v>
      </c>
      <c r="G72">
        <v>0.63879076099999998</v>
      </c>
    </row>
    <row r="73" spans="1:7">
      <c r="A73" t="s">
        <v>236</v>
      </c>
      <c r="B73">
        <v>51.3095</v>
      </c>
      <c r="C73">
        <v>178.52699999999999</v>
      </c>
      <c r="D73">
        <v>122.30800000000001</v>
      </c>
      <c r="E73">
        <v>255.28800000000001</v>
      </c>
      <c r="F73">
        <v>262.45499999999998</v>
      </c>
      <c r="G73">
        <v>0.68509525199999999</v>
      </c>
    </row>
    <row r="74" spans="1:7">
      <c r="A74" t="s">
        <v>237</v>
      </c>
      <c r="B74">
        <v>52.844900000000003</v>
      </c>
      <c r="C74">
        <v>146.161</v>
      </c>
      <c r="D74">
        <v>90.509500000000003</v>
      </c>
      <c r="E74">
        <v>148.55600000000001</v>
      </c>
      <c r="F74">
        <v>101.474</v>
      </c>
      <c r="G74">
        <v>0.61924521600000004</v>
      </c>
    </row>
    <row r="75" spans="1:7">
      <c r="A75" t="s">
        <v>238</v>
      </c>
      <c r="B75">
        <v>171.56399999999999</v>
      </c>
      <c r="C75">
        <v>320.786</v>
      </c>
      <c r="D75">
        <v>231.27</v>
      </c>
      <c r="E75">
        <v>230.119</v>
      </c>
      <c r="F75">
        <v>201.642</v>
      </c>
      <c r="G75">
        <v>0.72094792200000002</v>
      </c>
    </row>
    <row r="76" spans="1:7">
      <c r="A76" t="s">
        <v>239</v>
      </c>
      <c r="B76">
        <v>41.233800000000002</v>
      </c>
      <c r="C76">
        <v>2599.8000000000002</v>
      </c>
      <c r="D76">
        <v>1475.5</v>
      </c>
      <c r="E76">
        <v>2676.06</v>
      </c>
      <c r="F76">
        <v>814.12800000000004</v>
      </c>
      <c r="G76">
        <v>0.56754365699999998</v>
      </c>
    </row>
    <row r="77" spans="1:7">
      <c r="A77" t="s">
        <v>240</v>
      </c>
      <c r="B77">
        <v>4.63809</v>
      </c>
      <c r="C77">
        <v>48.964700000000001</v>
      </c>
      <c r="D77">
        <v>9.3170500000000001</v>
      </c>
      <c r="E77">
        <v>4.8853099999999996</v>
      </c>
      <c r="F77">
        <v>7.3437000000000001</v>
      </c>
      <c r="G77">
        <v>0.190280958</v>
      </c>
    </row>
    <row r="78" spans="1:7">
      <c r="A78" t="s">
        <v>241</v>
      </c>
      <c r="B78">
        <v>59.769199999999998</v>
      </c>
      <c r="C78">
        <v>3183.24</v>
      </c>
      <c r="D78">
        <v>1535.22</v>
      </c>
      <c r="E78">
        <v>38.931800000000003</v>
      </c>
      <c r="F78">
        <v>779.59900000000005</v>
      </c>
      <c r="G78">
        <v>0.48228220300000002</v>
      </c>
    </row>
    <row r="79" spans="1:7">
      <c r="A79" t="s">
        <v>242</v>
      </c>
      <c r="B79">
        <v>38.661999999999999</v>
      </c>
      <c r="C79">
        <v>1992.45</v>
      </c>
      <c r="D79">
        <v>958.84900000000005</v>
      </c>
      <c r="E79">
        <v>1263.6400000000001</v>
      </c>
      <c r="F79">
        <v>1277</v>
      </c>
      <c r="G79">
        <v>0.48124118500000002</v>
      </c>
    </row>
    <row r="80" spans="1:7">
      <c r="A80" t="s">
        <v>243</v>
      </c>
      <c r="B80">
        <v>10.848979999999999</v>
      </c>
      <c r="C80">
        <v>139.26300000000001</v>
      </c>
      <c r="D80">
        <v>125.38800000000001</v>
      </c>
      <c r="E80">
        <v>122.113</v>
      </c>
      <c r="F80">
        <v>80.525000000000006</v>
      </c>
      <c r="G80">
        <v>0.90036836799999997</v>
      </c>
    </row>
    <row r="81" spans="1:7">
      <c r="A81" t="s">
        <v>244</v>
      </c>
      <c r="B81">
        <v>9.0918799999999997</v>
      </c>
      <c r="C81">
        <v>20.714500000000001</v>
      </c>
      <c r="D81">
        <v>16.488900000000001</v>
      </c>
      <c r="E81">
        <v>24.708500000000001</v>
      </c>
      <c r="F81">
        <v>27.995000000000001</v>
      </c>
      <c r="G81">
        <v>0.79600762800000002</v>
      </c>
    </row>
    <row r="82" spans="1:7">
      <c r="A82" t="s">
        <v>245</v>
      </c>
      <c r="B82">
        <v>215.02099999999999</v>
      </c>
      <c r="C82">
        <v>412.23</v>
      </c>
      <c r="D82">
        <v>243.49299999999999</v>
      </c>
      <c r="E82">
        <v>416.363</v>
      </c>
      <c r="F82">
        <v>493.012</v>
      </c>
      <c r="G82">
        <v>0.59067268299999998</v>
      </c>
    </row>
    <row r="83" spans="1:7">
      <c r="A83" t="s">
        <v>246</v>
      </c>
      <c r="B83">
        <v>31.824200000000001</v>
      </c>
      <c r="C83">
        <v>663.178</v>
      </c>
      <c r="D83">
        <v>534.92999999999995</v>
      </c>
      <c r="E83">
        <v>862.31500000000005</v>
      </c>
      <c r="F83">
        <v>773.18899999999996</v>
      </c>
      <c r="G83">
        <v>0.80661602200000004</v>
      </c>
    </row>
    <row r="84" spans="1:7">
      <c r="A84" t="s">
        <v>247</v>
      </c>
      <c r="B84">
        <v>1</v>
      </c>
      <c r="C84">
        <v>29.4588</v>
      </c>
      <c r="D84">
        <v>50.700800000000001</v>
      </c>
      <c r="E84">
        <v>12.977499999999999</v>
      </c>
      <c r="F84">
        <v>16.369599999999998</v>
      </c>
      <c r="G84">
        <v>1.7210748570000001</v>
      </c>
    </row>
    <row r="85" spans="1:7">
      <c r="A85" t="s">
        <v>248</v>
      </c>
      <c r="B85">
        <v>20.676200000000001</v>
      </c>
      <c r="C85">
        <v>91.735299999999995</v>
      </c>
      <c r="D85">
        <v>22.484999999999999</v>
      </c>
      <c r="E85">
        <v>22.459299999999999</v>
      </c>
      <c r="F85">
        <v>25.659500000000001</v>
      </c>
      <c r="G85">
        <v>0.24510739100000001</v>
      </c>
    </row>
    <row r="86" spans="1:7">
      <c r="A86" t="s">
        <v>249</v>
      </c>
      <c r="B86">
        <v>62.241999999999997</v>
      </c>
      <c r="C86">
        <v>1576.51</v>
      </c>
      <c r="D86">
        <v>995.50199999999995</v>
      </c>
      <c r="E86">
        <v>968.86199999999997</v>
      </c>
      <c r="F86">
        <v>492.35599999999999</v>
      </c>
      <c r="G86">
        <v>0.63145936300000005</v>
      </c>
    </row>
    <row r="87" spans="1:7">
      <c r="A87" t="s">
        <v>250</v>
      </c>
      <c r="B87">
        <v>7.6901400000000004</v>
      </c>
      <c r="C87">
        <v>28.163799999999998</v>
      </c>
      <c r="D87">
        <v>14.087199999999999</v>
      </c>
      <c r="E87">
        <v>24.0213</v>
      </c>
      <c r="F87">
        <v>24.480599999999999</v>
      </c>
      <c r="G87">
        <v>0.50018818499999995</v>
      </c>
    </row>
    <row r="88" spans="1:7">
      <c r="A88" t="s">
        <v>251</v>
      </c>
      <c r="B88">
        <v>200.78200000000001</v>
      </c>
      <c r="C88">
        <v>419.77600000000001</v>
      </c>
      <c r="D88">
        <v>800.76400000000001</v>
      </c>
      <c r="E88">
        <v>617.428</v>
      </c>
      <c r="F88">
        <v>1037.3900000000001</v>
      </c>
      <c r="G88">
        <v>1.9075983379999999</v>
      </c>
    </row>
    <row r="89" spans="1:7">
      <c r="A89" t="s">
        <v>252</v>
      </c>
      <c r="B89">
        <v>100.514</v>
      </c>
      <c r="C89">
        <v>182.06299999999999</v>
      </c>
      <c r="D89">
        <v>150.666</v>
      </c>
      <c r="E89">
        <v>162.03299999999999</v>
      </c>
      <c r="F89">
        <v>155.203</v>
      </c>
      <c r="G89">
        <v>0.82754870599999997</v>
      </c>
    </row>
    <row r="90" spans="1:7">
      <c r="A90" t="s">
        <v>253</v>
      </c>
      <c r="B90">
        <v>10.25071</v>
      </c>
      <c r="C90">
        <v>55.038800000000002</v>
      </c>
      <c r="D90">
        <v>30.1007</v>
      </c>
      <c r="E90">
        <v>94.231700000000004</v>
      </c>
      <c r="F90">
        <v>175.27500000000001</v>
      </c>
      <c r="G90">
        <v>0.54689964199999996</v>
      </c>
    </row>
    <row r="91" spans="1:7">
      <c r="A91" t="s">
        <v>254</v>
      </c>
      <c r="B91">
        <v>7.4678599999999999</v>
      </c>
      <c r="C91">
        <v>57.522599999999997</v>
      </c>
      <c r="D91">
        <v>17.924700000000001</v>
      </c>
      <c r="E91">
        <v>27.048500000000001</v>
      </c>
      <c r="F91">
        <v>24.3628</v>
      </c>
      <c r="G91">
        <v>0.31161143600000002</v>
      </c>
    </row>
    <row r="92" spans="1:7">
      <c r="A92" t="s">
        <v>255</v>
      </c>
      <c r="B92">
        <v>19.7227</v>
      </c>
      <c r="C92">
        <v>47.999000000000002</v>
      </c>
      <c r="D92">
        <v>29.296399999999998</v>
      </c>
      <c r="E92">
        <v>34.964500000000001</v>
      </c>
      <c r="F92">
        <v>25.507100000000001</v>
      </c>
      <c r="G92">
        <v>0.61035438200000003</v>
      </c>
    </row>
    <row r="93" spans="1:7">
      <c r="A93" t="s">
        <v>256</v>
      </c>
      <c r="B93">
        <v>8.2336299999999998</v>
      </c>
      <c r="C93">
        <v>56.007899999999999</v>
      </c>
      <c r="D93">
        <v>32.840299999999999</v>
      </c>
      <c r="E93">
        <v>20.239699999999999</v>
      </c>
      <c r="F93">
        <v>39.9709</v>
      </c>
      <c r="G93">
        <v>0.58635121099999998</v>
      </c>
    </row>
    <row r="94" spans="1:7">
      <c r="A94" t="s">
        <v>257</v>
      </c>
      <c r="B94">
        <v>24.842199999999998</v>
      </c>
      <c r="C94">
        <v>69.885499999999993</v>
      </c>
      <c r="D94">
        <v>62.615000000000002</v>
      </c>
      <c r="E94">
        <v>72.140799999999999</v>
      </c>
      <c r="F94">
        <v>37.930300000000003</v>
      </c>
      <c r="G94">
        <v>0.89596554399999995</v>
      </c>
    </row>
    <row r="95" spans="1:7">
      <c r="A95" t="s">
        <v>258</v>
      </c>
      <c r="B95">
        <v>14.7677</v>
      </c>
      <c r="C95">
        <v>54.014099999999999</v>
      </c>
      <c r="D95">
        <v>17.834900000000001</v>
      </c>
      <c r="E95">
        <v>12.8323</v>
      </c>
      <c r="F95">
        <v>11.607900000000001</v>
      </c>
      <c r="G95">
        <v>0.33018971000000003</v>
      </c>
    </row>
    <row r="96" spans="1:7">
      <c r="A96" t="s">
        <v>259</v>
      </c>
      <c r="B96">
        <v>1</v>
      </c>
      <c r="C96">
        <v>22.821400000000001</v>
      </c>
      <c r="D96">
        <v>31.363299999999999</v>
      </c>
      <c r="E96">
        <v>11.4589</v>
      </c>
      <c r="F96">
        <v>30.0427</v>
      </c>
      <c r="G96">
        <v>1.3742934259999999</v>
      </c>
    </row>
    <row r="97" spans="1:7">
      <c r="A97" t="s">
        <v>260</v>
      </c>
      <c r="B97">
        <v>5.4762500000000003</v>
      </c>
      <c r="C97">
        <v>39.314</v>
      </c>
      <c r="D97">
        <v>11.8025</v>
      </c>
      <c r="E97">
        <v>15.2826</v>
      </c>
      <c r="F97">
        <v>14.9613</v>
      </c>
      <c r="G97">
        <v>0.30021112100000003</v>
      </c>
    </row>
    <row r="98" spans="1:7">
      <c r="A98" t="s">
        <v>261</v>
      </c>
      <c r="B98">
        <v>6.6047599999999997</v>
      </c>
      <c r="C98">
        <v>44.763800000000003</v>
      </c>
      <c r="D98">
        <v>26.616399999999999</v>
      </c>
      <c r="E98">
        <v>57.774500000000003</v>
      </c>
      <c r="F98">
        <v>37.729799999999997</v>
      </c>
      <c r="G98">
        <v>0.59459652699999999</v>
      </c>
    </row>
    <row r="99" spans="1:7">
      <c r="A99" t="s">
        <v>262</v>
      </c>
      <c r="B99">
        <v>10.03378</v>
      </c>
      <c r="C99">
        <v>65.459500000000006</v>
      </c>
      <c r="D99">
        <v>33.815899999999999</v>
      </c>
      <c r="E99">
        <v>38.372900000000001</v>
      </c>
      <c r="F99">
        <v>38.969099999999997</v>
      </c>
      <c r="G99">
        <v>0.51659270199999996</v>
      </c>
    </row>
    <row r="100" spans="1:7">
      <c r="A100" t="s">
        <v>263</v>
      </c>
      <c r="B100">
        <v>82.171300000000002</v>
      </c>
      <c r="C100">
        <v>172.809</v>
      </c>
      <c r="D100">
        <v>120.95099999999999</v>
      </c>
      <c r="E100">
        <v>126.91200000000001</v>
      </c>
      <c r="F100">
        <v>120.971</v>
      </c>
      <c r="G100">
        <v>0.69991146299999996</v>
      </c>
    </row>
    <row r="101" spans="1:7">
      <c r="A101" t="s">
        <v>264</v>
      </c>
      <c r="B101">
        <v>28.0349</v>
      </c>
      <c r="C101">
        <v>102.684</v>
      </c>
      <c r="D101">
        <v>75.516199999999998</v>
      </c>
      <c r="E101">
        <v>101.319</v>
      </c>
      <c r="F101">
        <v>86.905000000000001</v>
      </c>
      <c r="G101">
        <v>0.73542324000000003</v>
      </c>
    </row>
    <row r="102" spans="1:7">
      <c r="A102" t="s">
        <v>265</v>
      </c>
      <c r="B102">
        <v>27.606999999999999</v>
      </c>
      <c r="C102">
        <v>81.706699999999998</v>
      </c>
      <c r="D102">
        <v>81.652299999999997</v>
      </c>
      <c r="E102">
        <v>83.202100000000002</v>
      </c>
      <c r="F102">
        <v>95.026600000000002</v>
      </c>
      <c r="G102">
        <v>0.99933420399999995</v>
      </c>
    </row>
    <row r="103" spans="1:7">
      <c r="A103" t="s">
        <v>266</v>
      </c>
      <c r="B103">
        <v>20.194199999999999</v>
      </c>
      <c r="C103">
        <v>58.892699999999998</v>
      </c>
      <c r="D103">
        <v>79.006900000000002</v>
      </c>
      <c r="E103">
        <v>32.766100000000002</v>
      </c>
      <c r="F103">
        <v>204.06899999999999</v>
      </c>
      <c r="G103">
        <v>1.341539783</v>
      </c>
    </row>
    <row r="104" spans="1:7">
      <c r="A104" t="s">
        <v>267</v>
      </c>
      <c r="B104">
        <v>22.7209</v>
      </c>
      <c r="C104">
        <v>52.602499999999999</v>
      </c>
      <c r="D104">
        <v>49.720300000000002</v>
      </c>
      <c r="E104">
        <v>69.167100000000005</v>
      </c>
      <c r="F104">
        <v>39.344999999999999</v>
      </c>
      <c r="G104">
        <v>0.945207927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Rrp6 target mRNA</vt:lpstr>
      <vt:lpstr>Rrp6 target ncRNA</vt:lpstr>
    </vt:vector>
  </TitlesOfParts>
  <Company>Stony Brook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Kaustav Mukherjee</dc:creator>
  <cp:lastModifiedBy>Kaustav Mukherjee</cp:lastModifiedBy>
  <dcterms:created xsi:type="dcterms:W3CDTF">2015-10-22T19:17:16Z</dcterms:created>
  <dcterms:modified xsi:type="dcterms:W3CDTF">2016-03-22T21:56:36Z</dcterms:modified>
</cp:coreProperties>
</file>