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721"/>
  <workbookPr date1904="1" showInkAnnotation="0" autoCompressPictures="0"/>
  <bookViews>
    <workbookView xWindow="0" yWindow="0" windowWidth="25600" windowHeight="16060" tabRatio="500"/>
  </bookViews>
  <sheets>
    <sheet name="All miRNAs and percentage calcs" sheetId="1" r:id="rId1"/>
    <sheet name="Normalization factors" sheetId="3" r:id="rId2"/>
  </sheets>
  <definedNames>
    <definedName name="_xlnm._FilterDatabase" localSheetId="0" hidden="1">'All miRNAs and percentage calcs'!$A$5:$BT$5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295" i="1" l="1"/>
  <c r="V295" i="1"/>
  <c r="BB295" i="1"/>
  <c r="BT295" i="1"/>
  <c r="Z295" i="1"/>
  <c r="BA295" i="1"/>
  <c r="BS295" i="1"/>
  <c r="Y295" i="1"/>
  <c r="AZ295" i="1"/>
  <c r="BR295" i="1"/>
  <c r="X295" i="1"/>
  <c r="AY295" i="1"/>
  <c r="BQ295" i="1"/>
  <c r="W295" i="1"/>
  <c r="AX295" i="1"/>
  <c r="BP295" i="1"/>
  <c r="AW295" i="1"/>
  <c r="BO295" i="1"/>
  <c r="U295" i="1"/>
  <c r="AV295" i="1"/>
  <c r="BN295" i="1"/>
  <c r="T295" i="1"/>
  <c r="AU295" i="1"/>
  <c r="BM295" i="1"/>
  <c r="AA294" i="1"/>
  <c r="V294" i="1"/>
  <c r="BB294" i="1"/>
  <c r="BT294" i="1"/>
  <c r="Z294" i="1"/>
  <c r="BA294" i="1"/>
  <c r="BS294" i="1"/>
  <c r="Y294" i="1"/>
  <c r="AZ294" i="1"/>
  <c r="BR294" i="1"/>
  <c r="X294" i="1"/>
  <c r="AY294" i="1"/>
  <c r="BQ294" i="1"/>
  <c r="W294" i="1"/>
  <c r="AX294" i="1"/>
  <c r="BP294" i="1"/>
  <c r="AW294" i="1"/>
  <c r="BO294" i="1"/>
  <c r="U294" i="1"/>
  <c r="AV294" i="1"/>
  <c r="BN294" i="1"/>
  <c r="T294" i="1"/>
  <c r="AU294" i="1"/>
  <c r="BM294" i="1"/>
  <c r="AA293" i="1"/>
  <c r="V293" i="1"/>
  <c r="BB293" i="1"/>
  <c r="BT293" i="1"/>
  <c r="Z293" i="1"/>
  <c r="BA293" i="1"/>
  <c r="BS293" i="1"/>
  <c r="Y293" i="1"/>
  <c r="AZ293" i="1"/>
  <c r="BR293" i="1"/>
  <c r="X293" i="1"/>
  <c r="AY293" i="1"/>
  <c r="BQ293" i="1"/>
  <c r="W293" i="1"/>
  <c r="AX293" i="1"/>
  <c r="BP293" i="1"/>
  <c r="AW293" i="1"/>
  <c r="BO293" i="1"/>
  <c r="U293" i="1"/>
  <c r="AV293" i="1"/>
  <c r="BN293" i="1"/>
  <c r="T293" i="1"/>
  <c r="AU293" i="1"/>
  <c r="BM293" i="1"/>
  <c r="AA292" i="1"/>
  <c r="V292" i="1"/>
  <c r="BB292" i="1"/>
  <c r="BT292" i="1"/>
  <c r="Z292" i="1"/>
  <c r="BA292" i="1"/>
  <c r="BS292" i="1"/>
  <c r="Y292" i="1"/>
  <c r="AZ292" i="1"/>
  <c r="BR292" i="1"/>
  <c r="X292" i="1"/>
  <c r="AY292" i="1"/>
  <c r="BQ292" i="1"/>
  <c r="W292" i="1"/>
  <c r="AX292" i="1"/>
  <c r="BP292" i="1"/>
  <c r="AW292" i="1"/>
  <c r="BO292" i="1"/>
  <c r="U292" i="1"/>
  <c r="AV292" i="1"/>
  <c r="BN292" i="1"/>
  <c r="T292" i="1"/>
  <c r="AU292" i="1"/>
  <c r="BM292" i="1"/>
  <c r="AA291" i="1"/>
  <c r="V291" i="1"/>
  <c r="BB291" i="1"/>
  <c r="BT291" i="1"/>
  <c r="Z291" i="1"/>
  <c r="BA291" i="1"/>
  <c r="BS291" i="1"/>
  <c r="Y291" i="1"/>
  <c r="AZ291" i="1"/>
  <c r="BR291" i="1"/>
  <c r="X291" i="1"/>
  <c r="AY291" i="1"/>
  <c r="BQ291" i="1"/>
  <c r="W291" i="1"/>
  <c r="AX291" i="1"/>
  <c r="BP291" i="1"/>
  <c r="AW291" i="1"/>
  <c r="BO291" i="1"/>
  <c r="U291" i="1"/>
  <c r="AV291" i="1"/>
  <c r="BN291" i="1"/>
  <c r="T291" i="1"/>
  <c r="AU291" i="1"/>
  <c r="BM291" i="1"/>
  <c r="AA290" i="1"/>
  <c r="V290" i="1"/>
  <c r="BB290" i="1"/>
  <c r="BT290" i="1"/>
  <c r="Z290" i="1"/>
  <c r="BA290" i="1"/>
  <c r="BS290" i="1"/>
  <c r="Y290" i="1"/>
  <c r="AZ290" i="1"/>
  <c r="BR290" i="1"/>
  <c r="X290" i="1"/>
  <c r="AY290" i="1"/>
  <c r="BQ290" i="1"/>
  <c r="W290" i="1"/>
  <c r="AX290" i="1"/>
  <c r="BP290" i="1"/>
  <c r="AW290" i="1"/>
  <c r="BO290" i="1"/>
  <c r="U290" i="1"/>
  <c r="AV290" i="1"/>
  <c r="BN290" i="1"/>
  <c r="T290" i="1"/>
  <c r="AU290" i="1"/>
  <c r="BM290" i="1"/>
  <c r="AA289" i="1"/>
  <c r="V289" i="1"/>
  <c r="BB289" i="1"/>
  <c r="BT289" i="1"/>
  <c r="Z289" i="1"/>
  <c r="BA289" i="1"/>
  <c r="BS289" i="1"/>
  <c r="Y289" i="1"/>
  <c r="AZ289" i="1"/>
  <c r="BR289" i="1"/>
  <c r="X289" i="1"/>
  <c r="AY289" i="1"/>
  <c r="BQ289" i="1"/>
  <c r="W289" i="1"/>
  <c r="AX289" i="1"/>
  <c r="BP289" i="1"/>
  <c r="AW289" i="1"/>
  <c r="BO289" i="1"/>
  <c r="U289" i="1"/>
  <c r="AV289" i="1"/>
  <c r="BN289" i="1"/>
  <c r="T289" i="1"/>
  <c r="AU289" i="1"/>
  <c r="BM289" i="1"/>
  <c r="AA288" i="1"/>
  <c r="V288" i="1"/>
  <c r="BB288" i="1"/>
  <c r="BT288" i="1"/>
  <c r="Z288" i="1"/>
  <c r="BA288" i="1"/>
  <c r="BS288" i="1"/>
  <c r="Y288" i="1"/>
  <c r="AZ288" i="1"/>
  <c r="BR288" i="1"/>
  <c r="X288" i="1"/>
  <c r="AY288" i="1"/>
  <c r="BQ288" i="1"/>
  <c r="W288" i="1"/>
  <c r="AX288" i="1"/>
  <c r="BP288" i="1"/>
  <c r="AW288" i="1"/>
  <c r="BO288" i="1"/>
  <c r="U288" i="1"/>
  <c r="AV288" i="1"/>
  <c r="BN288" i="1"/>
  <c r="T288" i="1"/>
  <c r="AU288" i="1"/>
  <c r="BM288" i="1"/>
  <c r="AA287" i="1"/>
  <c r="V287" i="1"/>
  <c r="BB287" i="1"/>
  <c r="BT287" i="1"/>
  <c r="Z287" i="1"/>
  <c r="BA287" i="1"/>
  <c r="BS287" i="1"/>
  <c r="Y287" i="1"/>
  <c r="AZ287" i="1"/>
  <c r="BR287" i="1"/>
  <c r="X287" i="1"/>
  <c r="AY287" i="1"/>
  <c r="BQ287" i="1"/>
  <c r="W287" i="1"/>
  <c r="AX287" i="1"/>
  <c r="BP287" i="1"/>
  <c r="AW287" i="1"/>
  <c r="BO287" i="1"/>
  <c r="U287" i="1"/>
  <c r="AV287" i="1"/>
  <c r="BN287" i="1"/>
  <c r="T287" i="1"/>
  <c r="AU287" i="1"/>
  <c r="BM287" i="1"/>
  <c r="AA286" i="1"/>
  <c r="V286" i="1"/>
  <c r="BB286" i="1"/>
  <c r="BT286" i="1"/>
  <c r="Z286" i="1"/>
  <c r="BA286" i="1"/>
  <c r="BS286" i="1"/>
  <c r="Y286" i="1"/>
  <c r="AZ286" i="1"/>
  <c r="BR286" i="1"/>
  <c r="X286" i="1"/>
  <c r="AY286" i="1"/>
  <c r="BQ286" i="1"/>
  <c r="W286" i="1"/>
  <c r="AX286" i="1"/>
  <c r="BP286" i="1"/>
  <c r="AW286" i="1"/>
  <c r="BO286" i="1"/>
  <c r="U286" i="1"/>
  <c r="AV286" i="1"/>
  <c r="BN286" i="1"/>
  <c r="T286" i="1"/>
  <c r="AU286" i="1"/>
  <c r="BM286" i="1"/>
  <c r="AA285" i="1"/>
  <c r="V285" i="1"/>
  <c r="BB285" i="1"/>
  <c r="BT285" i="1"/>
  <c r="Z285" i="1"/>
  <c r="BA285" i="1"/>
  <c r="BS285" i="1"/>
  <c r="Y285" i="1"/>
  <c r="AZ285" i="1"/>
  <c r="BR285" i="1"/>
  <c r="X285" i="1"/>
  <c r="AY285" i="1"/>
  <c r="BQ285" i="1"/>
  <c r="W285" i="1"/>
  <c r="AX285" i="1"/>
  <c r="BP285" i="1"/>
  <c r="AW285" i="1"/>
  <c r="BO285" i="1"/>
  <c r="U285" i="1"/>
  <c r="AV285" i="1"/>
  <c r="BN285" i="1"/>
  <c r="T285" i="1"/>
  <c r="AU285" i="1"/>
  <c r="BM285" i="1"/>
  <c r="AA284" i="1"/>
  <c r="V284" i="1"/>
  <c r="BB284" i="1"/>
  <c r="BT284" i="1"/>
  <c r="Z284" i="1"/>
  <c r="BA284" i="1"/>
  <c r="BS284" i="1"/>
  <c r="Y284" i="1"/>
  <c r="AZ284" i="1"/>
  <c r="BR284" i="1"/>
  <c r="X284" i="1"/>
  <c r="AY284" i="1"/>
  <c r="BQ284" i="1"/>
  <c r="W284" i="1"/>
  <c r="AX284" i="1"/>
  <c r="BP284" i="1"/>
  <c r="AW284" i="1"/>
  <c r="BO284" i="1"/>
  <c r="U284" i="1"/>
  <c r="AV284" i="1"/>
  <c r="BN284" i="1"/>
  <c r="T284" i="1"/>
  <c r="AU284" i="1"/>
  <c r="BM284" i="1"/>
  <c r="AA283" i="1"/>
  <c r="V283" i="1"/>
  <c r="BB283" i="1"/>
  <c r="BT283" i="1"/>
  <c r="Z283" i="1"/>
  <c r="BA283" i="1"/>
  <c r="BS283" i="1"/>
  <c r="Y283" i="1"/>
  <c r="AZ283" i="1"/>
  <c r="BR283" i="1"/>
  <c r="X283" i="1"/>
  <c r="AY283" i="1"/>
  <c r="BQ283" i="1"/>
  <c r="W283" i="1"/>
  <c r="AX283" i="1"/>
  <c r="BP283" i="1"/>
  <c r="AW283" i="1"/>
  <c r="BO283" i="1"/>
  <c r="U283" i="1"/>
  <c r="AV283" i="1"/>
  <c r="BN283" i="1"/>
  <c r="T283" i="1"/>
  <c r="AU283" i="1"/>
  <c r="BM283" i="1"/>
  <c r="AA282" i="1"/>
  <c r="V282" i="1"/>
  <c r="BB282" i="1"/>
  <c r="BT282" i="1"/>
  <c r="Z282" i="1"/>
  <c r="BA282" i="1"/>
  <c r="BS282" i="1"/>
  <c r="Y282" i="1"/>
  <c r="AZ282" i="1"/>
  <c r="BR282" i="1"/>
  <c r="X282" i="1"/>
  <c r="AY282" i="1"/>
  <c r="BQ282" i="1"/>
  <c r="W282" i="1"/>
  <c r="AX282" i="1"/>
  <c r="BP282" i="1"/>
  <c r="AW282" i="1"/>
  <c r="BO282" i="1"/>
  <c r="U282" i="1"/>
  <c r="AV282" i="1"/>
  <c r="BN282" i="1"/>
  <c r="T282" i="1"/>
  <c r="AU282" i="1"/>
  <c r="BM282" i="1"/>
  <c r="AA281" i="1"/>
  <c r="V281" i="1"/>
  <c r="BB281" i="1"/>
  <c r="BT281" i="1"/>
  <c r="Z281" i="1"/>
  <c r="BA281" i="1"/>
  <c r="BS281" i="1"/>
  <c r="Y281" i="1"/>
  <c r="AZ281" i="1"/>
  <c r="BR281" i="1"/>
  <c r="X281" i="1"/>
  <c r="AY281" i="1"/>
  <c r="BQ281" i="1"/>
  <c r="W281" i="1"/>
  <c r="AX281" i="1"/>
  <c r="BP281" i="1"/>
  <c r="AW281" i="1"/>
  <c r="BO281" i="1"/>
  <c r="U281" i="1"/>
  <c r="AV281" i="1"/>
  <c r="BN281" i="1"/>
  <c r="T281" i="1"/>
  <c r="AU281" i="1"/>
  <c r="BM281" i="1"/>
  <c r="AA280" i="1"/>
  <c r="V280" i="1"/>
  <c r="BB280" i="1"/>
  <c r="BT280" i="1"/>
  <c r="Z280" i="1"/>
  <c r="BA280" i="1"/>
  <c r="BS280" i="1"/>
  <c r="Y280" i="1"/>
  <c r="AZ280" i="1"/>
  <c r="BR280" i="1"/>
  <c r="X280" i="1"/>
  <c r="AY280" i="1"/>
  <c r="BQ280" i="1"/>
  <c r="W280" i="1"/>
  <c r="AX280" i="1"/>
  <c r="BP280" i="1"/>
  <c r="AW280" i="1"/>
  <c r="BO280" i="1"/>
  <c r="U280" i="1"/>
  <c r="AV280" i="1"/>
  <c r="BN280" i="1"/>
  <c r="T280" i="1"/>
  <c r="AU280" i="1"/>
  <c r="BM280" i="1"/>
  <c r="AA279" i="1"/>
  <c r="V279" i="1"/>
  <c r="BB279" i="1"/>
  <c r="BT279" i="1"/>
  <c r="Z279" i="1"/>
  <c r="BA279" i="1"/>
  <c r="BS279" i="1"/>
  <c r="Y279" i="1"/>
  <c r="AZ279" i="1"/>
  <c r="BR279" i="1"/>
  <c r="X279" i="1"/>
  <c r="AY279" i="1"/>
  <c r="BQ279" i="1"/>
  <c r="W279" i="1"/>
  <c r="AX279" i="1"/>
  <c r="BP279" i="1"/>
  <c r="AW279" i="1"/>
  <c r="BO279" i="1"/>
  <c r="U279" i="1"/>
  <c r="AV279" i="1"/>
  <c r="BN279" i="1"/>
  <c r="T279" i="1"/>
  <c r="AU279" i="1"/>
  <c r="BM279" i="1"/>
  <c r="AA278" i="1"/>
  <c r="V278" i="1"/>
  <c r="BB278" i="1"/>
  <c r="BT278" i="1"/>
  <c r="Z278" i="1"/>
  <c r="BA278" i="1"/>
  <c r="BS278" i="1"/>
  <c r="Y278" i="1"/>
  <c r="AZ278" i="1"/>
  <c r="BR278" i="1"/>
  <c r="X278" i="1"/>
  <c r="AY278" i="1"/>
  <c r="BQ278" i="1"/>
  <c r="W278" i="1"/>
  <c r="AX278" i="1"/>
  <c r="BP278" i="1"/>
  <c r="AW278" i="1"/>
  <c r="BO278" i="1"/>
  <c r="U278" i="1"/>
  <c r="AV278" i="1"/>
  <c r="BN278" i="1"/>
  <c r="T278" i="1"/>
  <c r="AU278" i="1"/>
  <c r="BM278" i="1"/>
  <c r="AA277" i="1"/>
  <c r="V277" i="1"/>
  <c r="BB277" i="1"/>
  <c r="BT277" i="1"/>
  <c r="Z277" i="1"/>
  <c r="BA277" i="1"/>
  <c r="BS277" i="1"/>
  <c r="Y277" i="1"/>
  <c r="AZ277" i="1"/>
  <c r="BR277" i="1"/>
  <c r="X277" i="1"/>
  <c r="AY277" i="1"/>
  <c r="BQ277" i="1"/>
  <c r="W277" i="1"/>
  <c r="AX277" i="1"/>
  <c r="BP277" i="1"/>
  <c r="AW277" i="1"/>
  <c r="BO277" i="1"/>
  <c r="U277" i="1"/>
  <c r="AV277" i="1"/>
  <c r="BN277" i="1"/>
  <c r="T277" i="1"/>
  <c r="AU277" i="1"/>
  <c r="BM277" i="1"/>
  <c r="AA276" i="1"/>
  <c r="V276" i="1"/>
  <c r="BB276" i="1"/>
  <c r="BT276" i="1"/>
  <c r="Z276" i="1"/>
  <c r="BA276" i="1"/>
  <c r="BS276" i="1"/>
  <c r="Y276" i="1"/>
  <c r="AZ276" i="1"/>
  <c r="BR276" i="1"/>
  <c r="X276" i="1"/>
  <c r="AY276" i="1"/>
  <c r="BQ276" i="1"/>
  <c r="W276" i="1"/>
  <c r="AX276" i="1"/>
  <c r="BP276" i="1"/>
  <c r="AW276" i="1"/>
  <c r="BO276" i="1"/>
  <c r="U276" i="1"/>
  <c r="AV276" i="1"/>
  <c r="BN276" i="1"/>
  <c r="T276" i="1"/>
  <c r="AU276" i="1"/>
  <c r="BM276" i="1"/>
  <c r="AA275" i="1"/>
  <c r="V275" i="1"/>
  <c r="BB275" i="1"/>
  <c r="BT275" i="1"/>
  <c r="Z275" i="1"/>
  <c r="BA275" i="1"/>
  <c r="BS275" i="1"/>
  <c r="Y275" i="1"/>
  <c r="AZ275" i="1"/>
  <c r="BR275" i="1"/>
  <c r="X275" i="1"/>
  <c r="AY275" i="1"/>
  <c r="BQ275" i="1"/>
  <c r="W275" i="1"/>
  <c r="AX275" i="1"/>
  <c r="BP275" i="1"/>
  <c r="AW275" i="1"/>
  <c r="BO275" i="1"/>
  <c r="U275" i="1"/>
  <c r="AV275" i="1"/>
  <c r="BN275" i="1"/>
  <c r="T275" i="1"/>
  <c r="AU275" i="1"/>
  <c r="BM275" i="1"/>
  <c r="AA274" i="1"/>
  <c r="V274" i="1"/>
  <c r="BB274" i="1"/>
  <c r="BT274" i="1"/>
  <c r="Z274" i="1"/>
  <c r="BA274" i="1"/>
  <c r="BS274" i="1"/>
  <c r="Y274" i="1"/>
  <c r="AZ274" i="1"/>
  <c r="BR274" i="1"/>
  <c r="X274" i="1"/>
  <c r="AY274" i="1"/>
  <c r="BQ274" i="1"/>
  <c r="W274" i="1"/>
  <c r="AX274" i="1"/>
  <c r="BP274" i="1"/>
  <c r="AW274" i="1"/>
  <c r="BO274" i="1"/>
  <c r="U274" i="1"/>
  <c r="AV274" i="1"/>
  <c r="BN274" i="1"/>
  <c r="T274" i="1"/>
  <c r="AU274" i="1"/>
  <c r="BM274" i="1"/>
  <c r="AA273" i="1"/>
  <c r="V273" i="1"/>
  <c r="BB273" i="1"/>
  <c r="BT273" i="1"/>
  <c r="Z273" i="1"/>
  <c r="BA273" i="1"/>
  <c r="BS273" i="1"/>
  <c r="Y273" i="1"/>
  <c r="AZ273" i="1"/>
  <c r="BR273" i="1"/>
  <c r="X273" i="1"/>
  <c r="AY273" i="1"/>
  <c r="BQ273" i="1"/>
  <c r="W273" i="1"/>
  <c r="AX273" i="1"/>
  <c r="BP273" i="1"/>
  <c r="AW273" i="1"/>
  <c r="BO273" i="1"/>
  <c r="U273" i="1"/>
  <c r="AV273" i="1"/>
  <c r="BN273" i="1"/>
  <c r="T273" i="1"/>
  <c r="AU273" i="1"/>
  <c r="BM273" i="1"/>
  <c r="AA272" i="1"/>
  <c r="V272" i="1"/>
  <c r="BB272" i="1"/>
  <c r="BT272" i="1"/>
  <c r="Z272" i="1"/>
  <c r="BA272" i="1"/>
  <c r="BS272" i="1"/>
  <c r="Y272" i="1"/>
  <c r="AZ272" i="1"/>
  <c r="BR272" i="1"/>
  <c r="X272" i="1"/>
  <c r="AY272" i="1"/>
  <c r="BQ272" i="1"/>
  <c r="W272" i="1"/>
  <c r="AX272" i="1"/>
  <c r="BP272" i="1"/>
  <c r="AW272" i="1"/>
  <c r="BO272" i="1"/>
  <c r="U272" i="1"/>
  <c r="AV272" i="1"/>
  <c r="BN272" i="1"/>
  <c r="T272" i="1"/>
  <c r="AU272" i="1"/>
  <c r="BM272" i="1"/>
  <c r="AA271" i="1"/>
  <c r="V271" i="1"/>
  <c r="BB271" i="1"/>
  <c r="BT271" i="1"/>
  <c r="Z271" i="1"/>
  <c r="BA271" i="1"/>
  <c r="BS271" i="1"/>
  <c r="Y271" i="1"/>
  <c r="AZ271" i="1"/>
  <c r="BR271" i="1"/>
  <c r="X271" i="1"/>
  <c r="AY271" i="1"/>
  <c r="BQ271" i="1"/>
  <c r="W271" i="1"/>
  <c r="AX271" i="1"/>
  <c r="BP271" i="1"/>
  <c r="AW271" i="1"/>
  <c r="BO271" i="1"/>
  <c r="U271" i="1"/>
  <c r="AV271" i="1"/>
  <c r="BN271" i="1"/>
  <c r="T271" i="1"/>
  <c r="AU271" i="1"/>
  <c r="BM271" i="1"/>
  <c r="AA270" i="1"/>
  <c r="V270" i="1"/>
  <c r="BB270" i="1"/>
  <c r="BT270" i="1"/>
  <c r="Z270" i="1"/>
  <c r="BA270" i="1"/>
  <c r="BS270" i="1"/>
  <c r="Y270" i="1"/>
  <c r="AZ270" i="1"/>
  <c r="BR270" i="1"/>
  <c r="X270" i="1"/>
  <c r="AY270" i="1"/>
  <c r="BQ270" i="1"/>
  <c r="W270" i="1"/>
  <c r="AX270" i="1"/>
  <c r="BP270" i="1"/>
  <c r="AW270" i="1"/>
  <c r="BO270" i="1"/>
  <c r="U270" i="1"/>
  <c r="AV270" i="1"/>
  <c r="BN270" i="1"/>
  <c r="T270" i="1"/>
  <c r="AU270" i="1"/>
  <c r="BM270" i="1"/>
  <c r="AA269" i="1"/>
  <c r="V269" i="1"/>
  <c r="BB269" i="1"/>
  <c r="BT269" i="1"/>
  <c r="Z269" i="1"/>
  <c r="BA269" i="1"/>
  <c r="BS269" i="1"/>
  <c r="Y269" i="1"/>
  <c r="AZ269" i="1"/>
  <c r="BR269" i="1"/>
  <c r="X269" i="1"/>
  <c r="AY269" i="1"/>
  <c r="BQ269" i="1"/>
  <c r="W269" i="1"/>
  <c r="AX269" i="1"/>
  <c r="BP269" i="1"/>
  <c r="AW269" i="1"/>
  <c r="BO269" i="1"/>
  <c r="U269" i="1"/>
  <c r="AV269" i="1"/>
  <c r="BN269" i="1"/>
  <c r="T269" i="1"/>
  <c r="AU269" i="1"/>
  <c r="BM269" i="1"/>
  <c r="AA268" i="1"/>
  <c r="V268" i="1"/>
  <c r="BB268" i="1"/>
  <c r="BT268" i="1"/>
  <c r="Z268" i="1"/>
  <c r="BA268" i="1"/>
  <c r="BS268" i="1"/>
  <c r="Y268" i="1"/>
  <c r="AZ268" i="1"/>
  <c r="BR268" i="1"/>
  <c r="X268" i="1"/>
  <c r="AY268" i="1"/>
  <c r="BQ268" i="1"/>
  <c r="W268" i="1"/>
  <c r="AX268" i="1"/>
  <c r="BP268" i="1"/>
  <c r="AW268" i="1"/>
  <c r="BO268" i="1"/>
  <c r="U268" i="1"/>
  <c r="AV268" i="1"/>
  <c r="BN268" i="1"/>
  <c r="T268" i="1"/>
  <c r="AU268" i="1"/>
  <c r="BM268" i="1"/>
  <c r="AA267" i="1"/>
  <c r="V267" i="1"/>
  <c r="BB267" i="1"/>
  <c r="BT267" i="1"/>
  <c r="Z267" i="1"/>
  <c r="BA267" i="1"/>
  <c r="BS267" i="1"/>
  <c r="Y267" i="1"/>
  <c r="AZ267" i="1"/>
  <c r="BR267" i="1"/>
  <c r="X267" i="1"/>
  <c r="AY267" i="1"/>
  <c r="BQ267" i="1"/>
  <c r="W267" i="1"/>
  <c r="AX267" i="1"/>
  <c r="BP267" i="1"/>
  <c r="AW267" i="1"/>
  <c r="BO267" i="1"/>
  <c r="U267" i="1"/>
  <c r="AV267" i="1"/>
  <c r="BN267" i="1"/>
  <c r="T267" i="1"/>
  <c r="AU267" i="1"/>
  <c r="BM267" i="1"/>
  <c r="AA266" i="1"/>
  <c r="V266" i="1"/>
  <c r="BB266" i="1"/>
  <c r="BT266" i="1"/>
  <c r="Z266" i="1"/>
  <c r="BA266" i="1"/>
  <c r="BS266" i="1"/>
  <c r="Y266" i="1"/>
  <c r="AZ266" i="1"/>
  <c r="BR266" i="1"/>
  <c r="X266" i="1"/>
  <c r="AY266" i="1"/>
  <c r="BQ266" i="1"/>
  <c r="W266" i="1"/>
  <c r="AX266" i="1"/>
  <c r="BP266" i="1"/>
  <c r="AW266" i="1"/>
  <c r="BO266" i="1"/>
  <c r="U266" i="1"/>
  <c r="AV266" i="1"/>
  <c r="BN266" i="1"/>
  <c r="T266" i="1"/>
  <c r="AU266" i="1"/>
  <c r="BM266" i="1"/>
  <c r="AA265" i="1"/>
  <c r="V265" i="1"/>
  <c r="BB265" i="1"/>
  <c r="BT265" i="1"/>
  <c r="Z265" i="1"/>
  <c r="BA265" i="1"/>
  <c r="BS265" i="1"/>
  <c r="Y265" i="1"/>
  <c r="AZ265" i="1"/>
  <c r="BR265" i="1"/>
  <c r="X265" i="1"/>
  <c r="AY265" i="1"/>
  <c r="BQ265" i="1"/>
  <c r="W265" i="1"/>
  <c r="AX265" i="1"/>
  <c r="BP265" i="1"/>
  <c r="AW265" i="1"/>
  <c r="BO265" i="1"/>
  <c r="U265" i="1"/>
  <c r="AV265" i="1"/>
  <c r="BN265" i="1"/>
  <c r="T265" i="1"/>
  <c r="AU265" i="1"/>
  <c r="BM265" i="1"/>
  <c r="AA264" i="1"/>
  <c r="V264" i="1"/>
  <c r="BB264" i="1"/>
  <c r="BT264" i="1"/>
  <c r="Z264" i="1"/>
  <c r="BA264" i="1"/>
  <c r="BS264" i="1"/>
  <c r="Y264" i="1"/>
  <c r="AZ264" i="1"/>
  <c r="BR264" i="1"/>
  <c r="X264" i="1"/>
  <c r="AY264" i="1"/>
  <c r="BQ264" i="1"/>
  <c r="W264" i="1"/>
  <c r="AX264" i="1"/>
  <c r="BP264" i="1"/>
  <c r="AW264" i="1"/>
  <c r="BO264" i="1"/>
  <c r="U264" i="1"/>
  <c r="AV264" i="1"/>
  <c r="BN264" i="1"/>
  <c r="T264" i="1"/>
  <c r="AU264" i="1"/>
  <c r="BM264" i="1"/>
  <c r="AA263" i="1"/>
  <c r="V263" i="1"/>
  <c r="BB263" i="1"/>
  <c r="BT263" i="1"/>
  <c r="Z263" i="1"/>
  <c r="BA263" i="1"/>
  <c r="BS263" i="1"/>
  <c r="Y263" i="1"/>
  <c r="AZ263" i="1"/>
  <c r="BR263" i="1"/>
  <c r="X263" i="1"/>
  <c r="AY263" i="1"/>
  <c r="BQ263" i="1"/>
  <c r="W263" i="1"/>
  <c r="AX263" i="1"/>
  <c r="BP263" i="1"/>
  <c r="AW263" i="1"/>
  <c r="BO263" i="1"/>
  <c r="U263" i="1"/>
  <c r="AV263" i="1"/>
  <c r="BN263" i="1"/>
  <c r="T263" i="1"/>
  <c r="AU263" i="1"/>
  <c r="BM263" i="1"/>
  <c r="AA262" i="1"/>
  <c r="V262" i="1"/>
  <c r="BB262" i="1"/>
  <c r="BT262" i="1"/>
  <c r="Z262" i="1"/>
  <c r="BA262" i="1"/>
  <c r="BS262" i="1"/>
  <c r="Y262" i="1"/>
  <c r="AZ262" i="1"/>
  <c r="BR262" i="1"/>
  <c r="X262" i="1"/>
  <c r="AY262" i="1"/>
  <c r="BQ262" i="1"/>
  <c r="W262" i="1"/>
  <c r="AX262" i="1"/>
  <c r="BP262" i="1"/>
  <c r="AW262" i="1"/>
  <c r="BO262" i="1"/>
  <c r="U262" i="1"/>
  <c r="AV262" i="1"/>
  <c r="BN262" i="1"/>
  <c r="T262" i="1"/>
  <c r="AU262" i="1"/>
  <c r="BM262" i="1"/>
  <c r="AA261" i="1"/>
  <c r="V261" i="1"/>
  <c r="BB261" i="1"/>
  <c r="BT261" i="1"/>
  <c r="Z261" i="1"/>
  <c r="BA261" i="1"/>
  <c r="BS261" i="1"/>
  <c r="Y261" i="1"/>
  <c r="AZ261" i="1"/>
  <c r="BR261" i="1"/>
  <c r="X261" i="1"/>
  <c r="AY261" i="1"/>
  <c r="BQ261" i="1"/>
  <c r="W261" i="1"/>
  <c r="AX261" i="1"/>
  <c r="BP261" i="1"/>
  <c r="AW261" i="1"/>
  <c r="BO261" i="1"/>
  <c r="U261" i="1"/>
  <c r="AV261" i="1"/>
  <c r="BN261" i="1"/>
  <c r="T261" i="1"/>
  <c r="AU261" i="1"/>
  <c r="BM261" i="1"/>
  <c r="AA260" i="1"/>
  <c r="V260" i="1"/>
  <c r="BB260" i="1"/>
  <c r="BT260" i="1"/>
  <c r="Z260" i="1"/>
  <c r="BA260" i="1"/>
  <c r="BS260" i="1"/>
  <c r="Y260" i="1"/>
  <c r="AZ260" i="1"/>
  <c r="BR260" i="1"/>
  <c r="X260" i="1"/>
  <c r="AY260" i="1"/>
  <c r="BQ260" i="1"/>
  <c r="W260" i="1"/>
  <c r="AX260" i="1"/>
  <c r="BP260" i="1"/>
  <c r="AW260" i="1"/>
  <c r="BO260" i="1"/>
  <c r="U260" i="1"/>
  <c r="AV260" i="1"/>
  <c r="BN260" i="1"/>
  <c r="T260" i="1"/>
  <c r="AU260" i="1"/>
  <c r="BM260" i="1"/>
  <c r="AA259" i="1"/>
  <c r="V259" i="1"/>
  <c r="BB259" i="1"/>
  <c r="BT259" i="1"/>
  <c r="Z259" i="1"/>
  <c r="BA259" i="1"/>
  <c r="BS259" i="1"/>
  <c r="Y259" i="1"/>
  <c r="AZ259" i="1"/>
  <c r="BR259" i="1"/>
  <c r="X259" i="1"/>
  <c r="AY259" i="1"/>
  <c r="BQ259" i="1"/>
  <c r="W259" i="1"/>
  <c r="AX259" i="1"/>
  <c r="BP259" i="1"/>
  <c r="AW259" i="1"/>
  <c r="BO259" i="1"/>
  <c r="U259" i="1"/>
  <c r="AV259" i="1"/>
  <c r="BN259" i="1"/>
  <c r="T259" i="1"/>
  <c r="AU259" i="1"/>
  <c r="BM259" i="1"/>
  <c r="AA258" i="1"/>
  <c r="V258" i="1"/>
  <c r="BB258" i="1"/>
  <c r="BT258" i="1"/>
  <c r="Z258" i="1"/>
  <c r="BA258" i="1"/>
  <c r="BS258" i="1"/>
  <c r="Y258" i="1"/>
  <c r="AZ258" i="1"/>
  <c r="BR258" i="1"/>
  <c r="X258" i="1"/>
  <c r="AY258" i="1"/>
  <c r="BQ258" i="1"/>
  <c r="W258" i="1"/>
  <c r="AX258" i="1"/>
  <c r="BP258" i="1"/>
  <c r="AW258" i="1"/>
  <c r="BO258" i="1"/>
  <c r="U258" i="1"/>
  <c r="AV258" i="1"/>
  <c r="BN258" i="1"/>
  <c r="T258" i="1"/>
  <c r="AU258" i="1"/>
  <c r="BM258" i="1"/>
  <c r="AA257" i="1"/>
  <c r="V257" i="1"/>
  <c r="BB257" i="1"/>
  <c r="BT257" i="1"/>
  <c r="Z257" i="1"/>
  <c r="BA257" i="1"/>
  <c r="BS257" i="1"/>
  <c r="Y257" i="1"/>
  <c r="AZ257" i="1"/>
  <c r="BR257" i="1"/>
  <c r="X257" i="1"/>
  <c r="AY257" i="1"/>
  <c r="BQ257" i="1"/>
  <c r="W257" i="1"/>
  <c r="AX257" i="1"/>
  <c r="BP257" i="1"/>
  <c r="AW257" i="1"/>
  <c r="BO257" i="1"/>
  <c r="U257" i="1"/>
  <c r="AV257" i="1"/>
  <c r="BN257" i="1"/>
  <c r="T257" i="1"/>
  <c r="AU257" i="1"/>
  <c r="BM257" i="1"/>
  <c r="AA256" i="1"/>
  <c r="V256" i="1"/>
  <c r="BB256" i="1"/>
  <c r="BT256" i="1"/>
  <c r="Z256" i="1"/>
  <c r="BA256" i="1"/>
  <c r="BS256" i="1"/>
  <c r="Y256" i="1"/>
  <c r="AZ256" i="1"/>
  <c r="BR256" i="1"/>
  <c r="X256" i="1"/>
  <c r="AY256" i="1"/>
  <c r="BQ256" i="1"/>
  <c r="W256" i="1"/>
  <c r="AX256" i="1"/>
  <c r="BP256" i="1"/>
  <c r="AW256" i="1"/>
  <c r="BO256" i="1"/>
  <c r="U256" i="1"/>
  <c r="AV256" i="1"/>
  <c r="BN256" i="1"/>
  <c r="T256" i="1"/>
  <c r="AU256" i="1"/>
  <c r="BM256" i="1"/>
  <c r="AA255" i="1"/>
  <c r="V255" i="1"/>
  <c r="BB255" i="1"/>
  <c r="BT255" i="1"/>
  <c r="Z255" i="1"/>
  <c r="BA255" i="1"/>
  <c r="BS255" i="1"/>
  <c r="Y255" i="1"/>
  <c r="AZ255" i="1"/>
  <c r="BR255" i="1"/>
  <c r="X255" i="1"/>
  <c r="AY255" i="1"/>
  <c r="BQ255" i="1"/>
  <c r="W255" i="1"/>
  <c r="AX255" i="1"/>
  <c r="BP255" i="1"/>
  <c r="AW255" i="1"/>
  <c r="BO255" i="1"/>
  <c r="U255" i="1"/>
  <c r="AV255" i="1"/>
  <c r="BN255" i="1"/>
  <c r="T255" i="1"/>
  <c r="AU255" i="1"/>
  <c r="BM255" i="1"/>
  <c r="AA254" i="1"/>
  <c r="V254" i="1"/>
  <c r="BB254" i="1"/>
  <c r="BT254" i="1"/>
  <c r="Z254" i="1"/>
  <c r="BA254" i="1"/>
  <c r="BS254" i="1"/>
  <c r="Y254" i="1"/>
  <c r="AZ254" i="1"/>
  <c r="BR254" i="1"/>
  <c r="X254" i="1"/>
  <c r="AY254" i="1"/>
  <c r="BQ254" i="1"/>
  <c r="W254" i="1"/>
  <c r="AX254" i="1"/>
  <c r="BP254" i="1"/>
  <c r="AW254" i="1"/>
  <c r="BO254" i="1"/>
  <c r="U254" i="1"/>
  <c r="AV254" i="1"/>
  <c r="BN254" i="1"/>
  <c r="T254" i="1"/>
  <c r="AU254" i="1"/>
  <c r="BM254" i="1"/>
  <c r="AA253" i="1"/>
  <c r="V253" i="1"/>
  <c r="BB253" i="1"/>
  <c r="BT253" i="1"/>
  <c r="Z253" i="1"/>
  <c r="BA253" i="1"/>
  <c r="BS253" i="1"/>
  <c r="Y253" i="1"/>
  <c r="AZ253" i="1"/>
  <c r="BR253" i="1"/>
  <c r="X253" i="1"/>
  <c r="AY253" i="1"/>
  <c r="BQ253" i="1"/>
  <c r="W253" i="1"/>
  <c r="AX253" i="1"/>
  <c r="BP253" i="1"/>
  <c r="AW253" i="1"/>
  <c r="BO253" i="1"/>
  <c r="U253" i="1"/>
  <c r="AV253" i="1"/>
  <c r="BN253" i="1"/>
  <c r="T253" i="1"/>
  <c r="AU253" i="1"/>
  <c r="BM253" i="1"/>
  <c r="AA252" i="1"/>
  <c r="V252" i="1"/>
  <c r="BB252" i="1"/>
  <c r="BT252" i="1"/>
  <c r="Z252" i="1"/>
  <c r="BA252" i="1"/>
  <c r="BS252" i="1"/>
  <c r="Y252" i="1"/>
  <c r="AZ252" i="1"/>
  <c r="BR252" i="1"/>
  <c r="X252" i="1"/>
  <c r="AY252" i="1"/>
  <c r="BQ252" i="1"/>
  <c r="W252" i="1"/>
  <c r="AX252" i="1"/>
  <c r="BP252" i="1"/>
  <c r="AW252" i="1"/>
  <c r="BO252" i="1"/>
  <c r="U252" i="1"/>
  <c r="AV252" i="1"/>
  <c r="BN252" i="1"/>
  <c r="T252" i="1"/>
  <c r="AU252" i="1"/>
  <c r="BM252" i="1"/>
  <c r="AA251" i="1"/>
  <c r="V251" i="1"/>
  <c r="BB251" i="1"/>
  <c r="BT251" i="1"/>
  <c r="Z251" i="1"/>
  <c r="BA251" i="1"/>
  <c r="BS251" i="1"/>
  <c r="Y251" i="1"/>
  <c r="AZ251" i="1"/>
  <c r="BR251" i="1"/>
  <c r="X251" i="1"/>
  <c r="AY251" i="1"/>
  <c r="BQ251" i="1"/>
  <c r="W251" i="1"/>
  <c r="AX251" i="1"/>
  <c r="BP251" i="1"/>
  <c r="AW251" i="1"/>
  <c r="BO251" i="1"/>
  <c r="U251" i="1"/>
  <c r="AV251" i="1"/>
  <c r="BN251" i="1"/>
  <c r="T251" i="1"/>
  <c r="AU251" i="1"/>
  <c r="BM251" i="1"/>
  <c r="AA250" i="1"/>
  <c r="V250" i="1"/>
  <c r="BB250" i="1"/>
  <c r="BT250" i="1"/>
  <c r="Z250" i="1"/>
  <c r="BA250" i="1"/>
  <c r="BS250" i="1"/>
  <c r="Y250" i="1"/>
  <c r="AZ250" i="1"/>
  <c r="BR250" i="1"/>
  <c r="X250" i="1"/>
  <c r="AY250" i="1"/>
  <c r="BQ250" i="1"/>
  <c r="W250" i="1"/>
  <c r="AX250" i="1"/>
  <c r="BP250" i="1"/>
  <c r="AW250" i="1"/>
  <c r="BO250" i="1"/>
  <c r="U250" i="1"/>
  <c r="AV250" i="1"/>
  <c r="BN250" i="1"/>
  <c r="T250" i="1"/>
  <c r="AU250" i="1"/>
  <c r="BM250" i="1"/>
  <c r="AA249" i="1"/>
  <c r="V249" i="1"/>
  <c r="BB249" i="1"/>
  <c r="BT249" i="1"/>
  <c r="Z249" i="1"/>
  <c r="BA249" i="1"/>
  <c r="BS249" i="1"/>
  <c r="Y249" i="1"/>
  <c r="AZ249" i="1"/>
  <c r="BR249" i="1"/>
  <c r="X249" i="1"/>
  <c r="AY249" i="1"/>
  <c r="BQ249" i="1"/>
  <c r="W249" i="1"/>
  <c r="AX249" i="1"/>
  <c r="BP249" i="1"/>
  <c r="AW249" i="1"/>
  <c r="BO249" i="1"/>
  <c r="U249" i="1"/>
  <c r="AV249" i="1"/>
  <c r="BN249" i="1"/>
  <c r="T249" i="1"/>
  <c r="AU249" i="1"/>
  <c r="BM249" i="1"/>
  <c r="AA248" i="1"/>
  <c r="V248" i="1"/>
  <c r="BB248" i="1"/>
  <c r="BT248" i="1"/>
  <c r="Z248" i="1"/>
  <c r="BA248" i="1"/>
  <c r="BS248" i="1"/>
  <c r="Y248" i="1"/>
  <c r="AZ248" i="1"/>
  <c r="BR248" i="1"/>
  <c r="X248" i="1"/>
  <c r="AY248" i="1"/>
  <c r="BQ248" i="1"/>
  <c r="W248" i="1"/>
  <c r="AX248" i="1"/>
  <c r="BP248" i="1"/>
  <c r="AW248" i="1"/>
  <c r="BO248" i="1"/>
  <c r="U248" i="1"/>
  <c r="AV248" i="1"/>
  <c r="BN248" i="1"/>
  <c r="T248" i="1"/>
  <c r="AU248" i="1"/>
  <c r="BM248" i="1"/>
  <c r="AA247" i="1"/>
  <c r="V247" i="1"/>
  <c r="BB247" i="1"/>
  <c r="BT247" i="1"/>
  <c r="Z247" i="1"/>
  <c r="BA247" i="1"/>
  <c r="BS247" i="1"/>
  <c r="Y247" i="1"/>
  <c r="AZ247" i="1"/>
  <c r="BR247" i="1"/>
  <c r="X247" i="1"/>
  <c r="AY247" i="1"/>
  <c r="BQ247" i="1"/>
  <c r="W247" i="1"/>
  <c r="AX247" i="1"/>
  <c r="BP247" i="1"/>
  <c r="AW247" i="1"/>
  <c r="BO247" i="1"/>
  <c r="U247" i="1"/>
  <c r="AV247" i="1"/>
  <c r="BN247" i="1"/>
  <c r="T247" i="1"/>
  <c r="AU247" i="1"/>
  <c r="BM247" i="1"/>
  <c r="AA246" i="1"/>
  <c r="V246" i="1"/>
  <c r="BB246" i="1"/>
  <c r="BT246" i="1"/>
  <c r="Z246" i="1"/>
  <c r="BA246" i="1"/>
  <c r="BS246" i="1"/>
  <c r="Y246" i="1"/>
  <c r="AZ246" i="1"/>
  <c r="BR246" i="1"/>
  <c r="X246" i="1"/>
  <c r="AY246" i="1"/>
  <c r="BQ246" i="1"/>
  <c r="W246" i="1"/>
  <c r="AX246" i="1"/>
  <c r="BP246" i="1"/>
  <c r="AW246" i="1"/>
  <c r="BO246" i="1"/>
  <c r="U246" i="1"/>
  <c r="AV246" i="1"/>
  <c r="BN246" i="1"/>
  <c r="T246" i="1"/>
  <c r="AU246" i="1"/>
  <c r="BM246" i="1"/>
  <c r="AA245" i="1"/>
  <c r="V245" i="1"/>
  <c r="BB245" i="1"/>
  <c r="BT245" i="1"/>
  <c r="Z245" i="1"/>
  <c r="BA245" i="1"/>
  <c r="BS245" i="1"/>
  <c r="Y245" i="1"/>
  <c r="AZ245" i="1"/>
  <c r="BR245" i="1"/>
  <c r="X245" i="1"/>
  <c r="AY245" i="1"/>
  <c r="BQ245" i="1"/>
  <c r="W245" i="1"/>
  <c r="AX245" i="1"/>
  <c r="BP245" i="1"/>
  <c r="AW245" i="1"/>
  <c r="BO245" i="1"/>
  <c r="U245" i="1"/>
  <c r="AV245" i="1"/>
  <c r="BN245" i="1"/>
  <c r="T245" i="1"/>
  <c r="AU245" i="1"/>
  <c r="BM245" i="1"/>
  <c r="AA244" i="1"/>
  <c r="V244" i="1"/>
  <c r="BB244" i="1"/>
  <c r="BT244" i="1"/>
  <c r="Z244" i="1"/>
  <c r="BA244" i="1"/>
  <c r="BS244" i="1"/>
  <c r="Y244" i="1"/>
  <c r="AZ244" i="1"/>
  <c r="BR244" i="1"/>
  <c r="X244" i="1"/>
  <c r="AY244" i="1"/>
  <c r="BQ244" i="1"/>
  <c r="W244" i="1"/>
  <c r="AX244" i="1"/>
  <c r="BP244" i="1"/>
  <c r="AW244" i="1"/>
  <c r="BO244" i="1"/>
  <c r="U244" i="1"/>
  <c r="AV244" i="1"/>
  <c r="BN244" i="1"/>
  <c r="T244" i="1"/>
  <c r="AU244" i="1"/>
  <c r="BM244" i="1"/>
  <c r="AA243" i="1"/>
  <c r="V243" i="1"/>
  <c r="BB243" i="1"/>
  <c r="BT243" i="1"/>
  <c r="Z243" i="1"/>
  <c r="BA243" i="1"/>
  <c r="BS243" i="1"/>
  <c r="Y243" i="1"/>
  <c r="AZ243" i="1"/>
  <c r="BR243" i="1"/>
  <c r="X243" i="1"/>
  <c r="AY243" i="1"/>
  <c r="BQ243" i="1"/>
  <c r="W243" i="1"/>
  <c r="AX243" i="1"/>
  <c r="BP243" i="1"/>
  <c r="AW243" i="1"/>
  <c r="BO243" i="1"/>
  <c r="U243" i="1"/>
  <c r="AV243" i="1"/>
  <c r="BN243" i="1"/>
  <c r="T243" i="1"/>
  <c r="AU243" i="1"/>
  <c r="BM243" i="1"/>
  <c r="AA242" i="1"/>
  <c r="V242" i="1"/>
  <c r="BB242" i="1"/>
  <c r="BT242" i="1"/>
  <c r="Z242" i="1"/>
  <c r="BA242" i="1"/>
  <c r="BS242" i="1"/>
  <c r="Y242" i="1"/>
  <c r="AZ242" i="1"/>
  <c r="BR242" i="1"/>
  <c r="X242" i="1"/>
  <c r="AY242" i="1"/>
  <c r="BQ242" i="1"/>
  <c r="W242" i="1"/>
  <c r="AX242" i="1"/>
  <c r="BP242" i="1"/>
  <c r="AW242" i="1"/>
  <c r="BO242" i="1"/>
  <c r="U242" i="1"/>
  <c r="AV242" i="1"/>
  <c r="BN242" i="1"/>
  <c r="T242" i="1"/>
  <c r="AU242" i="1"/>
  <c r="BM242" i="1"/>
  <c r="AA241" i="1"/>
  <c r="V241" i="1"/>
  <c r="BB241" i="1"/>
  <c r="AJ241" i="1"/>
  <c r="AE241" i="1"/>
  <c r="BK241" i="1"/>
  <c r="BT241" i="1"/>
  <c r="Z241" i="1"/>
  <c r="BA241" i="1"/>
  <c r="AI241" i="1"/>
  <c r="BJ241" i="1"/>
  <c r="BS241" i="1"/>
  <c r="Y241" i="1"/>
  <c r="AZ241" i="1"/>
  <c r="AH241" i="1"/>
  <c r="BI241" i="1"/>
  <c r="BR241" i="1"/>
  <c r="X241" i="1"/>
  <c r="AY241" i="1"/>
  <c r="AG241" i="1"/>
  <c r="BH241" i="1"/>
  <c r="BQ241" i="1"/>
  <c r="W241" i="1"/>
  <c r="AX241" i="1"/>
  <c r="AF241" i="1"/>
  <c r="BG241" i="1"/>
  <c r="BP241" i="1"/>
  <c r="AW241" i="1"/>
  <c r="BF241" i="1"/>
  <c r="BO241" i="1"/>
  <c r="U241" i="1"/>
  <c r="AV241" i="1"/>
  <c r="AD241" i="1"/>
  <c r="BE241" i="1"/>
  <c r="BN241" i="1"/>
  <c r="T241" i="1"/>
  <c r="AU241" i="1"/>
  <c r="AC241" i="1"/>
  <c r="BD241" i="1"/>
  <c r="BM241" i="1"/>
  <c r="AA240" i="1"/>
  <c r="V240" i="1"/>
  <c r="BB240" i="1"/>
  <c r="BT240" i="1"/>
  <c r="Z240" i="1"/>
  <c r="BA240" i="1"/>
  <c r="BS240" i="1"/>
  <c r="Y240" i="1"/>
  <c r="AZ240" i="1"/>
  <c r="BR240" i="1"/>
  <c r="X240" i="1"/>
  <c r="AY240" i="1"/>
  <c r="BQ240" i="1"/>
  <c r="W240" i="1"/>
  <c r="AX240" i="1"/>
  <c r="BP240" i="1"/>
  <c r="AW240" i="1"/>
  <c r="BO240" i="1"/>
  <c r="U240" i="1"/>
  <c r="AV240" i="1"/>
  <c r="BN240" i="1"/>
  <c r="T240" i="1"/>
  <c r="AU240" i="1"/>
  <c r="BM240" i="1"/>
  <c r="AA239" i="1"/>
  <c r="V239" i="1"/>
  <c r="BB239" i="1"/>
  <c r="AJ239" i="1"/>
  <c r="AE239" i="1"/>
  <c r="BK239" i="1"/>
  <c r="BT239" i="1"/>
  <c r="Z239" i="1"/>
  <c r="BA239" i="1"/>
  <c r="AI239" i="1"/>
  <c r="BJ239" i="1"/>
  <c r="BS239" i="1"/>
  <c r="Y239" i="1"/>
  <c r="AZ239" i="1"/>
  <c r="AH239" i="1"/>
  <c r="BI239" i="1"/>
  <c r="BR239" i="1"/>
  <c r="X239" i="1"/>
  <c r="AY239" i="1"/>
  <c r="AG239" i="1"/>
  <c r="BH239" i="1"/>
  <c r="BQ239" i="1"/>
  <c r="W239" i="1"/>
  <c r="AX239" i="1"/>
  <c r="AF239" i="1"/>
  <c r="BG239" i="1"/>
  <c r="BP239" i="1"/>
  <c r="AW239" i="1"/>
  <c r="BF239" i="1"/>
  <c r="BO239" i="1"/>
  <c r="U239" i="1"/>
  <c r="AV239" i="1"/>
  <c r="AD239" i="1"/>
  <c r="BE239" i="1"/>
  <c r="BN239" i="1"/>
  <c r="T239" i="1"/>
  <c r="AU239" i="1"/>
  <c r="AC239" i="1"/>
  <c r="BD239" i="1"/>
  <c r="BM239" i="1"/>
  <c r="AA238" i="1"/>
  <c r="V238" i="1"/>
  <c r="BB238" i="1"/>
  <c r="BT238" i="1"/>
  <c r="Z238" i="1"/>
  <c r="BA238" i="1"/>
  <c r="BS238" i="1"/>
  <c r="Y238" i="1"/>
  <c r="AZ238" i="1"/>
  <c r="BR238" i="1"/>
  <c r="X238" i="1"/>
  <c r="AY238" i="1"/>
  <c r="BQ238" i="1"/>
  <c r="W238" i="1"/>
  <c r="AX238" i="1"/>
  <c r="BP238" i="1"/>
  <c r="AW238" i="1"/>
  <c r="BO238" i="1"/>
  <c r="U238" i="1"/>
  <c r="AV238" i="1"/>
  <c r="BN238" i="1"/>
  <c r="T238" i="1"/>
  <c r="AU238" i="1"/>
  <c r="BM238" i="1"/>
  <c r="AA237" i="1"/>
  <c r="V237" i="1"/>
  <c r="BB237" i="1"/>
  <c r="BT237" i="1"/>
  <c r="Z237" i="1"/>
  <c r="BA237" i="1"/>
  <c r="BS237" i="1"/>
  <c r="Y237" i="1"/>
  <c r="AZ237" i="1"/>
  <c r="BR237" i="1"/>
  <c r="X237" i="1"/>
  <c r="AY237" i="1"/>
  <c r="BQ237" i="1"/>
  <c r="W237" i="1"/>
  <c r="AX237" i="1"/>
  <c r="BP237" i="1"/>
  <c r="AW237" i="1"/>
  <c r="BO237" i="1"/>
  <c r="U237" i="1"/>
  <c r="AV237" i="1"/>
  <c r="BN237" i="1"/>
  <c r="T237" i="1"/>
  <c r="AU237" i="1"/>
  <c r="BM237" i="1"/>
  <c r="AA236" i="1"/>
  <c r="V236" i="1"/>
  <c r="BB236" i="1"/>
  <c r="AJ236" i="1"/>
  <c r="AE236" i="1"/>
  <c r="BK236" i="1"/>
  <c r="BT236" i="1"/>
  <c r="Z236" i="1"/>
  <c r="BA236" i="1"/>
  <c r="AI236" i="1"/>
  <c r="BJ236" i="1"/>
  <c r="BS236" i="1"/>
  <c r="Y236" i="1"/>
  <c r="AZ236" i="1"/>
  <c r="AH236" i="1"/>
  <c r="BI236" i="1"/>
  <c r="BR236" i="1"/>
  <c r="X236" i="1"/>
  <c r="AY236" i="1"/>
  <c r="AG236" i="1"/>
  <c r="BH236" i="1"/>
  <c r="BQ236" i="1"/>
  <c r="W236" i="1"/>
  <c r="AX236" i="1"/>
  <c r="AF236" i="1"/>
  <c r="BG236" i="1"/>
  <c r="BP236" i="1"/>
  <c r="AW236" i="1"/>
  <c r="BF236" i="1"/>
  <c r="BO236" i="1"/>
  <c r="U236" i="1"/>
  <c r="AV236" i="1"/>
  <c r="AD236" i="1"/>
  <c r="BE236" i="1"/>
  <c r="BN236" i="1"/>
  <c r="T236" i="1"/>
  <c r="AU236" i="1"/>
  <c r="AC236" i="1"/>
  <c r="BD236" i="1"/>
  <c r="BM236" i="1"/>
  <c r="AA235" i="1"/>
  <c r="V235" i="1"/>
  <c r="BB235" i="1"/>
  <c r="BT235" i="1"/>
  <c r="Z235" i="1"/>
  <c r="BA235" i="1"/>
  <c r="BS235" i="1"/>
  <c r="Y235" i="1"/>
  <c r="AZ235" i="1"/>
  <c r="BR235" i="1"/>
  <c r="X235" i="1"/>
  <c r="AY235" i="1"/>
  <c r="BQ235" i="1"/>
  <c r="W235" i="1"/>
  <c r="AX235" i="1"/>
  <c r="BP235" i="1"/>
  <c r="AW235" i="1"/>
  <c r="BO235" i="1"/>
  <c r="U235" i="1"/>
  <c r="AV235" i="1"/>
  <c r="BN235" i="1"/>
  <c r="T235" i="1"/>
  <c r="AU235" i="1"/>
  <c r="BM235" i="1"/>
  <c r="AA234" i="1"/>
  <c r="V234" i="1"/>
  <c r="BB234" i="1"/>
  <c r="BT234" i="1"/>
  <c r="Z234" i="1"/>
  <c r="BA234" i="1"/>
  <c r="BS234" i="1"/>
  <c r="Y234" i="1"/>
  <c r="AZ234" i="1"/>
  <c r="BR234" i="1"/>
  <c r="X234" i="1"/>
  <c r="AY234" i="1"/>
  <c r="BQ234" i="1"/>
  <c r="W234" i="1"/>
  <c r="AX234" i="1"/>
  <c r="BP234" i="1"/>
  <c r="AW234" i="1"/>
  <c r="BO234" i="1"/>
  <c r="U234" i="1"/>
  <c r="AV234" i="1"/>
  <c r="BN234" i="1"/>
  <c r="T234" i="1"/>
  <c r="AU234" i="1"/>
  <c r="BM234" i="1"/>
  <c r="AA233" i="1"/>
  <c r="V233" i="1"/>
  <c r="BB233" i="1"/>
  <c r="BT233" i="1"/>
  <c r="Z233" i="1"/>
  <c r="BA233" i="1"/>
  <c r="BS233" i="1"/>
  <c r="Y233" i="1"/>
  <c r="AZ233" i="1"/>
  <c r="BR233" i="1"/>
  <c r="X233" i="1"/>
  <c r="AY233" i="1"/>
  <c r="BQ233" i="1"/>
  <c r="W233" i="1"/>
  <c r="AX233" i="1"/>
  <c r="BP233" i="1"/>
  <c r="AW233" i="1"/>
  <c r="BO233" i="1"/>
  <c r="U233" i="1"/>
  <c r="AV233" i="1"/>
  <c r="BN233" i="1"/>
  <c r="T233" i="1"/>
  <c r="AU233" i="1"/>
  <c r="BM233" i="1"/>
  <c r="AA232" i="1"/>
  <c r="V232" i="1"/>
  <c r="BB232" i="1"/>
  <c r="BT232" i="1"/>
  <c r="Z232" i="1"/>
  <c r="BA232" i="1"/>
  <c r="BS232" i="1"/>
  <c r="Y232" i="1"/>
  <c r="AZ232" i="1"/>
  <c r="BR232" i="1"/>
  <c r="X232" i="1"/>
  <c r="AY232" i="1"/>
  <c r="BQ232" i="1"/>
  <c r="W232" i="1"/>
  <c r="AX232" i="1"/>
  <c r="BP232" i="1"/>
  <c r="AW232" i="1"/>
  <c r="BO232" i="1"/>
  <c r="U232" i="1"/>
  <c r="AV232" i="1"/>
  <c r="BN232" i="1"/>
  <c r="T232" i="1"/>
  <c r="AU232" i="1"/>
  <c r="BM232" i="1"/>
  <c r="AA231" i="1"/>
  <c r="V231" i="1"/>
  <c r="BB231" i="1"/>
  <c r="BT231" i="1"/>
  <c r="Z231" i="1"/>
  <c r="BA231" i="1"/>
  <c r="BS231" i="1"/>
  <c r="Y231" i="1"/>
  <c r="AZ231" i="1"/>
  <c r="BR231" i="1"/>
  <c r="X231" i="1"/>
  <c r="AY231" i="1"/>
  <c r="BQ231" i="1"/>
  <c r="W231" i="1"/>
  <c r="AX231" i="1"/>
  <c r="BP231" i="1"/>
  <c r="AW231" i="1"/>
  <c r="BO231" i="1"/>
  <c r="U231" i="1"/>
  <c r="AV231" i="1"/>
  <c r="BN231" i="1"/>
  <c r="T231" i="1"/>
  <c r="AU231" i="1"/>
  <c r="BM231" i="1"/>
  <c r="AA230" i="1"/>
  <c r="V230" i="1"/>
  <c r="BB230" i="1"/>
  <c r="AJ230" i="1"/>
  <c r="AE230" i="1"/>
  <c r="BK230" i="1"/>
  <c r="BT230" i="1"/>
  <c r="Z230" i="1"/>
  <c r="BA230" i="1"/>
  <c r="AI230" i="1"/>
  <c r="BJ230" i="1"/>
  <c r="BS230" i="1"/>
  <c r="Y230" i="1"/>
  <c r="AZ230" i="1"/>
  <c r="AH230" i="1"/>
  <c r="BI230" i="1"/>
  <c r="BR230" i="1"/>
  <c r="X230" i="1"/>
  <c r="AY230" i="1"/>
  <c r="AG230" i="1"/>
  <c r="BH230" i="1"/>
  <c r="BQ230" i="1"/>
  <c r="W230" i="1"/>
  <c r="AX230" i="1"/>
  <c r="AF230" i="1"/>
  <c r="BG230" i="1"/>
  <c r="BP230" i="1"/>
  <c r="AW230" i="1"/>
  <c r="BF230" i="1"/>
  <c r="BO230" i="1"/>
  <c r="U230" i="1"/>
  <c r="AV230" i="1"/>
  <c r="AD230" i="1"/>
  <c r="BE230" i="1"/>
  <c r="BN230" i="1"/>
  <c r="T230" i="1"/>
  <c r="AU230" i="1"/>
  <c r="AC230" i="1"/>
  <c r="BD230" i="1"/>
  <c r="BM230" i="1"/>
  <c r="AA229" i="1"/>
  <c r="V229" i="1"/>
  <c r="BB229" i="1"/>
  <c r="BT229" i="1"/>
  <c r="Z229" i="1"/>
  <c r="BA229" i="1"/>
  <c r="BS229" i="1"/>
  <c r="Y229" i="1"/>
  <c r="AZ229" i="1"/>
  <c r="BR229" i="1"/>
  <c r="X229" i="1"/>
  <c r="AY229" i="1"/>
  <c r="BQ229" i="1"/>
  <c r="W229" i="1"/>
  <c r="AX229" i="1"/>
  <c r="BP229" i="1"/>
  <c r="AW229" i="1"/>
  <c r="BO229" i="1"/>
  <c r="U229" i="1"/>
  <c r="AV229" i="1"/>
  <c r="BN229" i="1"/>
  <c r="T229" i="1"/>
  <c r="AU229" i="1"/>
  <c r="BM229" i="1"/>
  <c r="AA228" i="1"/>
  <c r="V228" i="1"/>
  <c r="BB228" i="1"/>
  <c r="BT228" i="1"/>
  <c r="Z228" i="1"/>
  <c r="BA228" i="1"/>
  <c r="BS228" i="1"/>
  <c r="Y228" i="1"/>
  <c r="AZ228" i="1"/>
  <c r="BR228" i="1"/>
  <c r="X228" i="1"/>
  <c r="AY228" i="1"/>
  <c r="BQ228" i="1"/>
  <c r="W228" i="1"/>
  <c r="AX228" i="1"/>
  <c r="BP228" i="1"/>
  <c r="AW228" i="1"/>
  <c r="BO228" i="1"/>
  <c r="U228" i="1"/>
  <c r="AV228" i="1"/>
  <c r="BN228" i="1"/>
  <c r="T228" i="1"/>
  <c r="AU228" i="1"/>
  <c r="BM228" i="1"/>
  <c r="AA227" i="1"/>
  <c r="V227" i="1"/>
  <c r="BB227" i="1"/>
  <c r="BT227" i="1"/>
  <c r="Z227" i="1"/>
  <c r="BA227" i="1"/>
  <c r="BS227" i="1"/>
  <c r="Y227" i="1"/>
  <c r="AZ227" i="1"/>
  <c r="BR227" i="1"/>
  <c r="X227" i="1"/>
  <c r="AY227" i="1"/>
  <c r="BQ227" i="1"/>
  <c r="W227" i="1"/>
  <c r="AX227" i="1"/>
  <c r="BP227" i="1"/>
  <c r="AW227" i="1"/>
  <c r="BO227" i="1"/>
  <c r="U227" i="1"/>
  <c r="AV227" i="1"/>
  <c r="BN227" i="1"/>
  <c r="T227" i="1"/>
  <c r="AU227" i="1"/>
  <c r="BM227" i="1"/>
  <c r="AA226" i="1"/>
  <c r="V226" i="1"/>
  <c r="BB226" i="1"/>
  <c r="BT226" i="1"/>
  <c r="Z226" i="1"/>
  <c r="BA226" i="1"/>
  <c r="BS226" i="1"/>
  <c r="Y226" i="1"/>
  <c r="AZ226" i="1"/>
  <c r="BR226" i="1"/>
  <c r="X226" i="1"/>
  <c r="AY226" i="1"/>
  <c r="BQ226" i="1"/>
  <c r="W226" i="1"/>
  <c r="AX226" i="1"/>
  <c r="BP226" i="1"/>
  <c r="AW226" i="1"/>
  <c r="BO226" i="1"/>
  <c r="U226" i="1"/>
  <c r="AV226" i="1"/>
  <c r="BN226" i="1"/>
  <c r="T226" i="1"/>
  <c r="AU226" i="1"/>
  <c r="BM226" i="1"/>
  <c r="AA225" i="1"/>
  <c r="V225" i="1"/>
  <c r="BB225" i="1"/>
  <c r="BT225" i="1"/>
  <c r="Z225" i="1"/>
  <c r="BA225" i="1"/>
  <c r="BS225" i="1"/>
  <c r="Y225" i="1"/>
  <c r="AZ225" i="1"/>
  <c r="BR225" i="1"/>
  <c r="X225" i="1"/>
  <c r="AY225" i="1"/>
  <c r="BQ225" i="1"/>
  <c r="W225" i="1"/>
  <c r="AX225" i="1"/>
  <c r="BP225" i="1"/>
  <c r="AW225" i="1"/>
  <c r="BO225" i="1"/>
  <c r="U225" i="1"/>
  <c r="AV225" i="1"/>
  <c r="BN225" i="1"/>
  <c r="T225" i="1"/>
  <c r="AU225" i="1"/>
  <c r="BM225" i="1"/>
  <c r="AA224" i="1"/>
  <c r="V224" i="1"/>
  <c r="BB224" i="1"/>
  <c r="BT224" i="1"/>
  <c r="Z224" i="1"/>
  <c r="BA224" i="1"/>
  <c r="BS224" i="1"/>
  <c r="Y224" i="1"/>
  <c r="AZ224" i="1"/>
  <c r="BR224" i="1"/>
  <c r="X224" i="1"/>
  <c r="AY224" i="1"/>
  <c r="BQ224" i="1"/>
  <c r="W224" i="1"/>
  <c r="AX224" i="1"/>
  <c r="BP224" i="1"/>
  <c r="AW224" i="1"/>
  <c r="BO224" i="1"/>
  <c r="U224" i="1"/>
  <c r="AV224" i="1"/>
  <c r="BN224" i="1"/>
  <c r="T224" i="1"/>
  <c r="AU224" i="1"/>
  <c r="BM224" i="1"/>
  <c r="AA223" i="1"/>
  <c r="V223" i="1"/>
  <c r="BB223" i="1"/>
  <c r="BT223" i="1"/>
  <c r="Z223" i="1"/>
  <c r="BA223" i="1"/>
  <c r="BS223" i="1"/>
  <c r="Y223" i="1"/>
  <c r="AZ223" i="1"/>
  <c r="BR223" i="1"/>
  <c r="X223" i="1"/>
  <c r="AY223" i="1"/>
  <c r="BQ223" i="1"/>
  <c r="W223" i="1"/>
  <c r="AX223" i="1"/>
  <c r="BP223" i="1"/>
  <c r="AW223" i="1"/>
  <c r="BO223" i="1"/>
  <c r="U223" i="1"/>
  <c r="AV223" i="1"/>
  <c r="BN223" i="1"/>
  <c r="T223" i="1"/>
  <c r="AU223" i="1"/>
  <c r="BM223" i="1"/>
  <c r="AA222" i="1"/>
  <c r="V222" i="1"/>
  <c r="BB222" i="1"/>
  <c r="BT222" i="1"/>
  <c r="Z222" i="1"/>
  <c r="BA222" i="1"/>
  <c r="BS222" i="1"/>
  <c r="Y222" i="1"/>
  <c r="AZ222" i="1"/>
  <c r="BR222" i="1"/>
  <c r="X222" i="1"/>
  <c r="AY222" i="1"/>
  <c r="BQ222" i="1"/>
  <c r="W222" i="1"/>
  <c r="AX222" i="1"/>
  <c r="BP222" i="1"/>
  <c r="AW222" i="1"/>
  <c r="BO222" i="1"/>
  <c r="U222" i="1"/>
  <c r="AV222" i="1"/>
  <c r="BN222" i="1"/>
  <c r="T222" i="1"/>
  <c r="AU222" i="1"/>
  <c r="BM222" i="1"/>
  <c r="AA221" i="1"/>
  <c r="V221" i="1"/>
  <c r="BB221" i="1"/>
  <c r="BT221" i="1"/>
  <c r="Z221" i="1"/>
  <c r="BA221" i="1"/>
  <c r="BS221" i="1"/>
  <c r="Y221" i="1"/>
  <c r="AZ221" i="1"/>
  <c r="BR221" i="1"/>
  <c r="X221" i="1"/>
  <c r="AY221" i="1"/>
  <c r="BQ221" i="1"/>
  <c r="W221" i="1"/>
  <c r="AX221" i="1"/>
  <c r="BP221" i="1"/>
  <c r="AW221" i="1"/>
  <c r="BO221" i="1"/>
  <c r="U221" i="1"/>
  <c r="AV221" i="1"/>
  <c r="BN221" i="1"/>
  <c r="T221" i="1"/>
  <c r="AU221" i="1"/>
  <c r="BM221" i="1"/>
  <c r="AA220" i="1"/>
  <c r="V220" i="1"/>
  <c r="BB220" i="1"/>
  <c r="AJ220" i="1"/>
  <c r="AE220" i="1"/>
  <c r="BK220" i="1"/>
  <c r="BT220" i="1"/>
  <c r="Z220" i="1"/>
  <c r="BA220" i="1"/>
  <c r="AI220" i="1"/>
  <c r="BJ220" i="1"/>
  <c r="BS220" i="1"/>
  <c r="Y220" i="1"/>
  <c r="AZ220" i="1"/>
  <c r="AH220" i="1"/>
  <c r="BI220" i="1"/>
  <c r="BR220" i="1"/>
  <c r="X220" i="1"/>
  <c r="AY220" i="1"/>
  <c r="AG220" i="1"/>
  <c r="BH220" i="1"/>
  <c r="BQ220" i="1"/>
  <c r="W220" i="1"/>
  <c r="AX220" i="1"/>
  <c r="AF220" i="1"/>
  <c r="BG220" i="1"/>
  <c r="BP220" i="1"/>
  <c r="AW220" i="1"/>
  <c r="BF220" i="1"/>
  <c r="BO220" i="1"/>
  <c r="U220" i="1"/>
  <c r="AV220" i="1"/>
  <c r="AD220" i="1"/>
  <c r="BE220" i="1"/>
  <c r="BN220" i="1"/>
  <c r="T220" i="1"/>
  <c r="AU220" i="1"/>
  <c r="AC220" i="1"/>
  <c r="BD220" i="1"/>
  <c r="BM220" i="1"/>
  <c r="AA219" i="1"/>
  <c r="V219" i="1"/>
  <c r="BB219" i="1"/>
  <c r="BT219" i="1"/>
  <c r="Z219" i="1"/>
  <c r="BA219" i="1"/>
  <c r="BS219" i="1"/>
  <c r="Y219" i="1"/>
  <c r="AZ219" i="1"/>
  <c r="BR219" i="1"/>
  <c r="X219" i="1"/>
  <c r="AY219" i="1"/>
  <c r="BQ219" i="1"/>
  <c r="W219" i="1"/>
  <c r="AX219" i="1"/>
  <c r="BP219" i="1"/>
  <c r="AW219" i="1"/>
  <c r="BO219" i="1"/>
  <c r="U219" i="1"/>
  <c r="AV219" i="1"/>
  <c r="BN219" i="1"/>
  <c r="T219" i="1"/>
  <c r="AU219" i="1"/>
  <c r="BM219" i="1"/>
  <c r="AA218" i="1"/>
  <c r="V218" i="1"/>
  <c r="BB218" i="1"/>
  <c r="BT218" i="1"/>
  <c r="Z218" i="1"/>
  <c r="BA218" i="1"/>
  <c r="BS218" i="1"/>
  <c r="Y218" i="1"/>
  <c r="AZ218" i="1"/>
  <c r="BR218" i="1"/>
  <c r="X218" i="1"/>
  <c r="AY218" i="1"/>
  <c r="BQ218" i="1"/>
  <c r="W218" i="1"/>
  <c r="AX218" i="1"/>
  <c r="BP218" i="1"/>
  <c r="AW218" i="1"/>
  <c r="BO218" i="1"/>
  <c r="U218" i="1"/>
  <c r="AV218" i="1"/>
  <c r="BN218" i="1"/>
  <c r="T218" i="1"/>
  <c r="AU218" i="1"/>
  <c r="BM218" i="1"/>
  <c r="AA217" i="1"/>
  <c r="V217" i="1"/>
  <c r="BB217" i="1"/>
  <c r="BT217" i="1"/>
  <c r="Z217" i="1"/>
  <c r="BA217" i="1"/>
  <c r="BS217" i="1"/>
  <c r="Y217" i="1"/>
  <c r="AZ217" i="1"/>
  <c r="BR217" i="1"/>
  <c r="X217" i="1"/>
  <c r="AY217" i="1"/>
  <c r="BQ217" i="1"/>
  <c r="W217" i="1"/>
  <c r="AX217" i="1"/>
  <c r="BP217" i="1"/>
  <c r="AW217" i="1"/>
  <c r="BO217" i="1"/>
  <c r="U217" i="1"/>
  <c r="AV217" i="1"/>
  <c r="BN217" i="1"/>
  <c r="T217" i="1"/>
  <c r="AU217" i="1"/>
  <c r="BM217" i="1"/>
  <c r="AA216" i="1"/>
  <c r="V216" i="1"/>
  <c r="BB216" i="1"/>
  <c r="BT216" i="1"/>
  <c r="Z216" i="1"/>
  <c r="BA216" i="1"/>
  <c r="BS216" i="1"/>
  <c r="Y216" i="1"/>
  <c r="AZ216" i="1"/>
  <c r="BR216" i="1"/>
  <c r="X216" i="1"/>
  <c r="AY216" i="1"/>
  <c r="BQ216" i="1"/>
  <c r="W216" i="1"/>
  <c r="AX216" i="1"/>
  <c r="BP216" i="1"/>
  <c r="AW216" i="1"/>
  <c r="BO216" i="1"/>
  <c r="U216" i="1"/>
  <c r="AV216" i="1"/>
  <c r="BN216" i="1"/>
  <c r="T216" i="1"/>
  <c r="AU216" i="1"/>
  <c r="BM216" i="1"/>
  <c r="AA215" i="1"/>
  <c r="V215" i="1"/>
  <c r="BB215" i="1"/>
  <c r="BT215" i="1"/>
  <c r="Z215" i="1"/>
  <c r="BA215" i="1"/>
  <c r="BS215" i="1"/>
  <c r="Y215" i="1"/>
  <c r="AZ215" i="1"/>
  <c r="BR215" i="1"/>
  <c r="X215" i="1"/>
  <c r="AY215" i="1"/>
  <c r="BQ215" i="1"/>
  <c r="W215" i="1"/>
  <c r="AX215" i="1"/>
  <c r="BP215" i="1"/>
  <c r="AW215" i="1"/>
  <c r="BO215" i="1"/>
  <c r="U215" i="1"/>
  <c r="AV215" i="1"/>
  <c r="BN215" i="1"/>
  <c r="T215" i="1"/>
  <c r="AU215" i="1"/>
  <c r="BM215" i="1"/>
  <c r="AA214" i="1"/>
  <c r="V214" i="1"/>
  <c r="BB214" i="1"/>
  <c r="BT214" i="1"/>
  <c r="Z214" i="1"/>
  <c r="BA214" i="1"/>
  <c r="BS214" i="1"/>
  <c r="Y214" i="1"/>
  <c r="AZ214" i="1"/>
  <c r="BR214" i="1"/>
  <c r="X214" i="1"/>
  <c r="AY214" i="1"/>
  <c r="BQ214" i="1"/>
  <c r="W214" i="1"/>
  <c r="AX214" i="1"/>
  <c r="BP214" i="1"/>
  <c r="AW214" i="1"/>
  <c r="BO214" i="1"/>
  <c r="U214" i="1"/>
  <c r="AV214" i="1"/>
  <c r="BN214" i="1"/>
  <c r="T214" i="1"/>
  <c r="AU214" i="1"/>
  <c r="BM214" i="1"/>
  <c r="AA213" i="1"/>
  <c r="V213" i="1"/>
  <c r="BB213" i="1"/>
  <c r="BT213" i="1"/>
  <c r="Z213" i="1"/>
  <c r="BA213" i="1"/>
  <c r="BS213" i="1"/>
  <c r="Y213" i="1"/>
  <c r="AZ213" i="1"/>
  <c r="BR213" i="1"/>
  <c r="X213" i="1"/>
  <c r="AY213" i="1"/>
  <c r="BQ213" i="1"/>
  <c r="W213" i="1"/>
  <c r="AX213" i="1"/>
  <c r="BP213" i="1"/>
  <c r="AW213" i="1"/>
  <c r="BO213" i="1"/>
  <c r="U213" i="1"/>
  <c r="AV213" i="1"/>
  <c r="BN213" i="1"/>
  <c r="T213" i="1"/>
  <c r="AU213" i="1"/>
  <c r="BM213" i="1"/>
  <c r="AA212" i="1"/>
  <c r="V212" i="1"/>
  <c r="BB212" i="1"/>
  <c r="BT212" i="1"/>
  <c r="Z212" i="1"/>
  <c r="BA212" i="1"/>
  <c r="BS212" i="1"/>
  <c r="Y212" i="1"/>
  <c r="AZ212" i="1"/>
  <c r="BR212" i="1"/>
  <c r="X212" i="1"/>
  <c r="AY212" i="1"/>
  <c r="BQ212" i="1"/>
  <c r="W212" i="1"/>
  <c r="AX212" i="1"/>
  <c r="BP212" i="1"/>
  <c r="AW212" i="1"/>
  <c r="BO212" i="1"/>
  <c r="U212" i="1"/>
  <c r="AV212" i="1"/>
  <c r="BN212" i="1"/>
  <c r="T212" i="1"/>
  <c r="AU212" i="1"/>
  <c r="BM212" i="1"/>
  <c r="AA211" i="1"/>
  <c r="V211" i="1"/>
  <c r="BB211" i="1"/>
  <c r="BT211" i="1"/>
  <c r="Z211" i="1"/>
  <c r="BA211" i="1"/>
  <c r="BS211" i="1"/>
  <c r="Y211" i="1"/>
  <c r="AZ211" i="1"/>
  <c r="BR211" i="1"/>
  <c r="X211" i="1"/>
  <c r="AY211" i="1"/>
  <c r="BQ211" i="1"/>
  <c r="W211" i="1"/>
  <c r="AX211" i="1"/>
  <c r="BP211" i="1"/>
  <c r="AW211" i="1"/>
  <c r="BO211" i="1"/>
  <c r="U211" i="1"/>
  <c r="AV211" i="1"/>
  <c r="BN211" i="1"/>
  <c r="T211" i="1"/>
  <c r="AU211" i="1"/>
  <c r="BM211" i="1"/>
  <c r="AA210" i="1"/>
  <c r="V210" i="1"/>
  <c r="BB210" i="1"/>
  <c r="BT210" i="1"/>
  <c r="Z210" i="1"/>
  <c r="BA210" i="1"/>
  <c r="BS210" i="1"/>
  <c r="Y210" i="1"/>
  <c r="AZ210" i="1"/>
  <c r="BR210" i="1"/>
  <c r="X210" i="1"/>
  <c r="AY210" i="1"/>
  <c r="BQ210" i="1"/>
  <c r="W210" i="1"/>
  <c r="AX210" i="1"/>
  <c r="BP210" i="1"/>
  <c r="AW210" i="1"/>
  <c r="BO210" i="1"/>
  <c r="U210" i="1"/>
  <c r="AV210" i="1"/>
  <c r="BN210" i="1"/>
  <c r="T210" i="1"/>
  <c r="AU210" i="1"/>
  <c r="BM210" i="1"/>
  <c r="AA209" i="1"/>
  <c r="V209" i="1"/>
  <c r="BB209" i="1"/>
  <c r="BT209" i="1"/>
  <c r="Z209" i="1"/>
  <c r="BA209" i="1"/>
  <c r="BS209" i="1"/>
  <c r="Y209" i="1"/>
  <c r="AZ209" i="1"/>
  <c r="BR209" i="1"/>
  <c r="X209" i="1"/>
  <c r="AY209" i="1"/>
  <c r="BQ209" i="1"/>
  <c r="W209" i="1"/>
  <c r="AX209" i="1"/>
  <c r="BP209" i="1"/>
  <c r="AW209" i="1"/>
  <c r="BO209" i="1"/>
  <c r="U209" i="1"/>
  <c r="AV209" i="1"/>
  <c r="BN209" i="1"/>
  <c r="T209" i="1"/>
  <c r="AU209" i="1"/>
  <c r="BM209" i="1"/>
  <c r="AA208" i="1"/>
  <c r="V208" i="1"/>
  <c r="BB208" i="1"/>
  <c r="BT208" i="1"/>
  <c r="Z208" i="1"/>
  <c r="BA208" i="1"/>
  <c r="BS208" i="1"/>
  <c r="Y208" i="1"/>
  <c r="AZ208" i="1"/>
  <c r="BR208" i="1"/>
  <c r="X208" i="1"/>
  <c r="AY208" i="1"/>
  <c r="BQ208" i="1"/>
  <c r="W208" i="1"/>
  <c r="AX208" i="1"/>
  <c r="BP208" i="1"/>
  <c r="AW208" i="1"/>
  <c r="BO208" i="1"/>
  <c r="U208" i="1"/>
  <c r="AV208" i="1"/>
  <c r="BN208" i="1"/>
  <c r="T208" i="1"/>
  <c r="AU208" i="1"/>
  <c r="BM208" i="1"/>
  <c r="AA207" i="1"/>
  <c r="V207" i="1"/>
  <c r="BB207" i="1"/>
  <c r="BT207" i="1"/>
  <c r="Z207" i="1"/>
  <c r="BA207" i="1"/>
  <c r="BS207" i="1"/>
  <c r="Y207" i="1"/>
  <c r="AZ207" i="1"/>
  <c r="BR207" i="1"/>
  <c r="X207" i="1"/>
  <c r="AY207" i="1"/>
  <c r="BQ207" i="1"/>
  <c r="W207" i="1"/>
  <c r="AX207" i="1"/>
  <c r="BP207" i="1"/>
  <c r="AW207" i="1"/>
  <c r="BO207" i="1"/>
  <c r="U207" i="1"/>
  <c r="AV207" i="1"/>
  <c r="BN207" i="1"/>
  <c r="T207" i="1"/>
  <c r="AU207" i="1"/>
  <c r="BM207" i="1"/>
  <c r="AA206" i="1"/>
  <c r="V206" i="1"/>
  <c r="BB206" i="1"/>
  <c r="BT206" i="1"/>
  <c r="Z206" i="1"/>
  <c r="BA206" i="1"/>
  <c r="BS206" i="1"/>
  <c r="Y206" i="1"/>
  <c r="AZ206" i="1"/>
  <c r="BR206" i="1"/>
  <c r="X206" i="1"/>
  <c r="AY206" i="1"/>
  <c r="BQ206" i="1"/>
  <c r="W206" i="1"/>
  <c r="AX206" i="1"/>
  <c r="BP206" i="1"/>
  <c r="AW206" i="1"/>
  <c r="BO206" i="1"/>
  <c r="U206" i="1"/>
  <c r="AV206" i="1"/>
  <c r="BN206" i="1"/>
  <c r="T206" i="1"/>
  <c r="AU206" i="1"/>
  <c r="BM206" i="1"/>
  <c r="AA205" i="1"/>
  <c r="V205" i="1"/>
  <c r="BB205" i="1"/>
  <c r="BT205" i="1"/>
  <c r="Z205" i="1"/>
  <c r="BA205" i="1"/>
  <c r="BS205" i="1"/>
  <c r="Y205" i="1"/>
  <c r="AZ205" i="1"/>
  <c r="BR205" i="1"/>
  <c r="X205" i="1"/>
  <c r="AY205" i="1"/>
  <c r="BQ205" i="1"/>
  <c r="W205" i="1"/>
  <c r="AX205" i="1"/>
  <c r="BP205" i="1"/>
  <c r="AW205" i="1"/>
  <c r="BO205" i="1"/>
  <c r="U205" i="1"/>
  <c r="AV205" i="1"/>
  <c r="BN205" i="1"/>
  <c r="T205" i="1"/>
  <c r="AU205" i="1"/>
  <c r="BM205" i="1"/>
  <c r="AA204" i="1"/>
  <c r="V204" i="1"/>
  <c r="BB204" i="1"/>
  <c r="AJ204" i="1"/>
  <c r="AE204" i="1"/>
  <c r="BK204" i="1"/>
  <c r="BT204" i="1"/>
  <c r="Z204" i="1"/>
  <c r="BA204" i="1"/>
  <c r="AI204" i="1"/>
  <c r="BJ204" i="1"/>
  <c r="BS204" i="1"/>
  <c r="Y204" i="1"/>
  <c r="AZ204" i="1"/>
  <c r="AH204" i="1"/>
  <c r="BI204" i="1"/>
  <c r="BR204" i="1"/>
  <c r="X204" i="1"/>
  <c r="AY204" i="1"/>
  <c r="AG204" i="1"/>
  <c r="BH204" i="1"/>
  <c r="BQ204" i="1"/>
  <c r="W204" i="1"/>
  <c r="AX204" i="1"/>
  <c r="AF204" i="1"/>
  <c r="BG204" i="1"/>
  <c r="BP204" i="1"/>
  <c r="AW204" i="1"/>
  <c r="BF204" i="1"/>
  <c r="BO204" i="1"/>
  <c r="U204" i="1"/>
  <c r="AV204" i="1"/>
  <c r="AD204" i="1"/>
  <c r="BE204" i="1"/>
  <c r="BN204" i="1"/>
  <c r="T204" i="1"/>
  <c r="AU204" i="1"/>
  <c r="AC204" i="1"/>
  <c r="BD204" i="1"/>
  <c r="BM204" i="1"/>
  <c r="AA203" i="1"/>
  <c r="V203" i="1"/>
  <c r="BB203" i="1"/>
  <c r="BT203" i="1"/>
  <c r="Z203" i="1"/>
  <c r="BA203" i="1"/>
  <c r="BS203" i="1"/>
  <c r="Y203" i="1"/>
  <c r="AZ203" i="1"/>
  <c r="BR203" i="1"/>
  <c r="X203" i="1"/>
  <c r="AY203" i="1"/>
  <c r="BQ203" i="1"/>
  <c r="W203" i="1"/>
  <c r="AX203" i="1"/>
  <c r="BP203" i="1"/>
  <c r="AW203" i="1"/>
  <c r="BO203" i="1"/>
  <c r="U203" i="1"/>
  <c r="AV203" i="1"/>
  <c r="BN203" i="1"/>
  <c r="T203" i="1"/>
  <c r="AU203" i="1"/>
  <c r="BM203" i="1"/>
  <c r="AA202" i="1"/>
  <c r="V202" i="1"/>
  <c r="BB202" i="1"/>
  <c r="BT202" i="1"/>
  <c r="Z202" i="1"/>
  <c r="BA202" i="1"/>
  <c r="BS202" i="1"/>
  <c r="Y202" i="1"/>
  <c r="AZ202" i="1"/>
  <c r="BR202" i="1"/>
  <c r="X202" i="1"/>
  <c r="AY202" i="1"/>
  <c r="BQ202" i="1"/>
  <c r="W202" i="1"/>
  <c r="AX202" i="1"/>
  <c r="BP202" i="1"/>
  <c r="AW202" i="1"/>
  <c r="BO202" i="1"/>
  <c r="U202" i="1"/>
  <c r="AV202" i="1"/>
  <c r="BN202" i="1"/>
  <c r="T202" i="1"/>
  <c r="AU202" i="1"/>
  <c r="BM202" i="1"/>
  <c r="AA201" i="1"/>
  <c r="V201" i="1"/>
  <c r="BB201" i="1"/>
  <c r="AJ201" i="1"/>
  <c r="AE201" i="1"/>
  <c r="BK201" i="1"/>
  <c r="BT201" i="1"/>
  <c r="Z201" i="1"/>
  <c r="BA201" i="1"/>
  <c r="AI201" i="1"/>
  <c r="BJ201" i="1"/>
  <c r="BS201" i="1"/>
  <c r="Y201" i="1"/>
  <c r="AZ201" i="1"/>
  <c r="AH201" i="1"/>
  <c r="BI201" i="1"/>
  <c r="BR201" i="1"/>
  <c r="X201" i="1"/>
  <c r="AY201" i="1"/>
  <c r="AG201" i="1"/>
  <c r="BH201" i="1"/>
  <c r="BQ201" i="1"/>
  <c r="W201" i="1"/>
  <c r="AX201" i="1"/>
  <c r="AF201" i="1"/>
  <c r="BG201" i="1"/>
  <c r="BP201" i="1"/>
  <c r="AW201" i="1"/>
  <c r="BF201" i="1"/>
  <c r="BO201" i="1"/>
  <c r="U201" i="1"/>
  <c r="AV201" i="1"/>
  <c r="AD201" i="1"/>
  <c r="BE201" i="1"/>
  <c r="BN201" i="1"/>
  <c r="T201" i="1"/>
  <c r="AU201" i="1"/>
  <c r="AC201" i="1"/>
  <c r="BD201" i="1"/>
  <c r="BM201" i="1"/>
  <c r="AA200" i="1"/>
  <c r="V200" i="1"/>
  <c r="BB200" i="1"/>
  <c r="BT200" i="1"/>
  <c r="Z200" i="1"/>
  <c r="BA200" i="1"/>
  <c r="BS200" i="1"/>
  <c r="Y200" i="1"/>
  <c r="AZ200" i="1"/>
  <c r="BR200" i="1"/>
  <c r="X200" i="1"/>
  <c r="AY200" i="1"/>
  <c r="BQ200" i="1"/>
  <c r="W200" i="1"/>
  <c r="AX200" i="1"/>
  <c r="BP200" i="1"/>
  <c r="AW200" i="1"/>
  <c r="BO200" i="1"/>
  <c r="U200" i="1"/>
  <c r="AV200" i="1"/>
  <c r="BN200" i="1"/>
  <c r="T200" i="1"/>
  <c r="AU200" i="1"/>
  <c r="BM200" i="1"/>
  <c r="AA199" i="1"/>
  <c r="V199" i="1"/>
  <c r="BB199" i="1"/>
  <c r="BT199" i="1"/>
  <c r="Z199" i="1"/>
  <c r="BA199" i="1"/>
  <c r="BS199" i="1"/>
  <c r="Y199" i="1"/>
  <c r="AZ199" i="1"/>
  <c r="BR199" i="1"/>
  <c r="X199" i="1"/>
  <c r="AY199" i="1"/>
  <c r="BQ199" i="1"/>
  <c r="W199" i="1"/>
  <c r="AX199" i="1"/>
  <c r="BP199" i="1"/>
  <c r="AW199" i="1"/>
  <c r="BO199" i="1"/>
  <c r="U199" i="1"/>
  <c r="AV199" i="1"/>
  <c r="BN199" i="1"/>
  <c r="T199" i="1"/>
  <c r="AU199" i="1"/>
  <c r="BM199" i="1"/>
  <c r="AA198" i="1"/>
  <c r="V198" i="1"/>
  <c r="BB198" i="1"/>
  <c r="BT198" i="1"/>
  <c r="Z198" i="1"/>
  <c r="BA198" i="1"/>
  <c r="BS198" i="1"/>
  <c r="Y198" i="1"/>
  <c r="AZ198" i="1"/>
  <c r="BR198" i="1"/>
  <c r="X198" i="1"/>
  <c r="AY198" i="1"/>
  <c r="BQ198" i="1"/>
  <c r="W198" i="1"/>
  <c r="AX198" i="1"/>
  <c r="BP198" i="1"/>
  <c r="AW198" i="1"/>
  <c r="BO198" i="1"/>
  <c r="U198" i="1"/>
  <c r="AV198" i="1"/>
  <c r="BN198" i="1"/>
  <c r="T198" i="1"/>
  <c r="AU198" i="1"/>
  <c r="BM198" i="1"/>
  <c r="AA197" i="1"/>
  <c r="V197" i="1"/>
  <c r="BB197" i="1"/>
  <c r="AJ197" i="1"/>
  <c r="AE197" i="1"/>
  <c r="BK197" i="1"/>
  <c r="BT197" i="1"/>
  <c r="Z197" i="1"/>
  <c r="BA197" i="1"/>
  <c r="AI197" i="1"/>
  <c r="BJ197" i="1"/>
  <c r="BS197" i="1"/>
  <c r="Y197" i="1"/>
  <c r="AZ197" i="1"/>
  <c r="AH197" i="1"/>
  <c r="BI197" i="1"/>
  <c r="BR197" i="1"/>
  <c r="X197" i="1"/>
  <c r="AY197" i="1"/>
  <c r="AG197" i="1"/>
  <c r="BH197" i="1"/>
  <c r="BQ197" i="1"/>
  <c r="W197" i="1"/>
  <c r="AX197" i="1"/>
  <c r="AF197" i="1"/>
  <c r="BG197" i="1"/>
  <c r="BP197" i="1"/>
  <c r="AW197" i="1"/>
  <c r="BF197" i="1"/>
  <c r="BO197" i="1"/>
  <c r="U197" i="1"/>
  <c r="AV197" i="1"/>
  <c r="AD197" i="1"/>
  <c r="BE197" i="1"/>
  <c r="BN197" i="1"/>
  <c r="T197" i="1"/>
  <c r="AU197" i="1"/>
  <c r="AC197" i="1"/>
  <c r="BD197" i="1"/>
  <c r="BM197" i="1"/>
  <c r="AA196" i="1"/>
  <c r="V196" i="1"/>
  <c r="BB196" i="1"/>
  <c r="BT196" i="1"/>
  <c r="Z196" i="1"/>
  <c r="BA196" i="1"/>
  <c r="BS196" i="1"/>
  <c r="Y196" i="1"/>
  <c r="AZ196" i="1"/>
  <c r="BR196" i="1"/>
  <c r="X196" i="1"/>
  <c r="AY196" i="1"/>
  <c r="BQ196" i="1"/>
  <c r="W196" i="1"/>
  <c r="AX196" i="1"/>
  <c r="BP196" i="1"/>
  <c r="AW196" i="1"/>
  <c r="BO196" i="1"/>
  <c r="U196" i="1"/>
  <c r="AV196" i="1"/>
  <c r="BN196" i="1"/>
  <c r="T196" i="1"/>
  <c r="AU196" i="1"/>
  <c r="BM196" i="1"/>
  <c r="AA195" i="1"/>
  <c r="V195" i="1"/>
  <c r="BB195" i="1"/>
  <c r="BT195" i="1"/>
  <c r="Z195" i="1"/>
  <c r="BA195" i="1"/>
  <c r="BS195" i="1"/>
  <c r="Y195" i="1"/>
  <c r="AZ195" i="1"/>
  <c r="BR195" i="1"/>
  <c r="X195" i="1"/>
  <c r="AY195" i="1"/>
  <c r="BQ195" i="1"/>
  <c r="W195" i="1"/>
  <c r="AX195" i="1"/>
  <c r="BP195" i="1"/>
  <c r="AW195" i="1"/>
  <c r="BO195" i="1"/>
  <c r="U195" i="1"/>
  <c r="AV195" i="1"/>
  <c r="BN195" i="1"/>
  <c r="T195" i="1"/>
  <c r="AU195" i="1"/>
  <c r="BM195" i="1"/>
  <c r="AA194" i="1"/>
  <c r="V194" i="1"/>
  <c r="BB194" i="1"/>
  <c r="AJ194" i="1"/>
  <c r="AE194" i="1"/>
  <c r="BK194" i="1"/>
  <c r="BT194" i="1"/>
  <c r="Z194" i="1"/>
  <c r="BA194" i="1"/>
  <c r="AI194" i="1"/>
  <c r="BJ194" i="1"/>
  <c r="BS194" i="1"/>
  <c r="Y194" i="1"/>
  <c r="AZ194" i="1"/>
  <c r="AH194" i="1"/>
  <c r="BI194" i="1"/>
  <c r="BR194" i="1"/>
  <c r="X194" i="1"/>
  <c r="AY194" i="1"/>
  <c r="AG194" i="1"/>
  <c r="BH194" i="1"/>
  <c r="BQ194" i="1"/>
  <c r="W194" i="1"/>
  <c r="AX194" i="1"/>
  <c r="AF194" i="1"/>
  <c r="BG194" i="1"/>
  <c r="BP194" i="1"/>
  <c r="AW194" i="1"/>
  <c r="BF194" i="1"/>
  <c r="BO194" i="1"/>
  <c r="U194" i="1"/>
  <c r="AV194" i="1"/>
  <c r="AD194" i="1"/>
  <c r="BE194" i="1"/>
  <c r="BN194" i="1"/>
  <c r="T194" i="1"/>
  <c r="AU194" i="1"/>
  <c r="AC194" i="1"/>
  <c r="BD194" i="1"/>
  <c r="BM194" i="1"/>
  <c r="AA193" i="1"/>
  <c r="V193" i="1"/>
  <c r="BB193" i="1"/>
  <c r="BT193" i="1"/>
  <c r="Z193" i="1"/>
  <c r="BA193" i="1"/>
  <c r="BS193" i="1"/>
  <c r="Y193" i="1"/>
  <c r="AZ193" i="1"/>
  <c r="BR193" i="1"/>
  <c r="X193" i="1"/>
  <c r="AY193" i="1"/>
  <c r="BQ193" i="1"/>
  <c r="W193" i="1"/>
  <c r="AX193" i="1"/>
  <c r="BP193" i="1"/>
  <c r="AW193" i="1"/>
  <c r="BO193" i="1"/>
  <c r="U193" i="1"/>
  <c r="AV193" i="1"/>
  <c r="BN193" i="1"/>
  <c r="T193" i="1"/>
  <c r="AU193" i="1"/>
  <c r="BM193" i="1"/>
  <c r="AA192" i="1"/>
  <c r="V192" i="1"/>
  <c r="BB192" i="1"/>
  <c r="BT192" i="1"/>
  <c r="Z192" i="1"/>
  <c r="BA192" i="1"/>
  <c r="BS192" i="1"/>
  <c r="Y192" i="1"/>
  <c r="AZ192" i="1"/>
  <c r="BR192" i="1"/>
  <c r="X192" i="1"/>
  <c r="AY192" i="1"/>
  <c r="BQ192" i="1"/>
  <c r="W192" i="1"/>
  <c r="AX192" i="1"/>
  <c r="BP192" i="1"/>
  <c r="AW192" i="1"/>
  <c r="BO192" i="1"/>
  <c r="U192" i="1"/>
  <c r="AV192" i="1"/>
  <c r="BN192" i="1"/>
  <c r="T192" i="1"/>
  <c r="AU192" i="1"/>
  <c r="BM192" i="1"/>
  <c r="AA191" i="1"/>
  <c r="V191" i="1"/>
  <c r="BB191" i="1"/>
  <c r="AJ191" i="1"/>
  <c r="AE191" i="1"/>
  <c r="BK191" i="1"/>
  <c r="BT191" i="1"/>
  <c r="Z191" i="1"/>
  <c r="BA191" i="1"/>
  <c r="AI191" i="1"/>
  <c r="BJ191" i="1"/>
  <c r="BS191" i="1"/>
  <c r="Y191" i="1"/>
  <c r="AZ191" i="1"/>
  <c r="AH191" i="1"/>
  <c r="BI191" i="1"/>
  <c r="BR191" i="1"/>
  <c r="X191" i="1"/>
  <c r="AY191" i="1"/>
  <c r="AG191" i="1"/>
  <c r="BH191" i="1"/>
  <c r="BQ191" i="1"/>
  <c r="W191" i="1"/>
  <c r="AX191" i="1"/>
  <c r="AF191" i="1"/>
  <c r="BG191" i="1"/>
  <c r="BP191" i="1"/>
  <c r="AW191" i="1"/>
  <c r="BF191" i="1"/>
  <c r="BO191" i="1"/>
  <c r="U191" i="1"/>
  <c r="AV191" i="1"/>
  <c r="AD191" i="1"/>
  <c r="BE191" i="1"/>
  <c r="BN191" i="1"/>
  <c r="T191" i="1"/>
  <c r="AU191" i="1"/>
  <c r="AC191" i="1"/>
  <c r="BD191" i="1"/>
  <c r="BM191" i="1"/>
  <c r="AA190" i="1"/>
  <c r="V190" i="1"/>
  <c r="BB190" i="1"/>
  <c r="BT190" i="1"/>
  <c r="Z190" i="1"/>
  <c r="BA190" i="1"/>
  <c r="BS190" i="1"/>
  <c r="Y190" i="1"/>
  <c r="AZ190" i="1"/>
  <c r="BR190" i="1"/>
  <c r="X190" i="1"/>
  <c r="AY190" i="1"/>
  <c r="BQ190" i="1"/>
  <c r="W190" i="1"/>
  <c r="AX190" i="1"/>
  <c r="BP190" i="1"/>
  <c r="AW190" i="1"/>
  <c r="BO190" i="1"/>
  <c r="U190" i="1"/>
  <c r="AV190" i="1"/>
  <c r="BN190" i="1"/>
  <c r="T190" i="1"/>
  <c r="AU190" i="1"/>
  <c r="BM190" i="1"/>
  <c r="AA189" i="1"/>
  <c r="V189" i="1"/>
  <c r="BB189" i="1"/>
  <c r="BT189" i="1"/>
  <c r="Z189" i="1"/>
  <c r="BA189" i="1"/>
  <c r="BS189" i="1"/>
  <c r="Y189" i="1"/>
  <c r="AZ189" i="1"/>
  <c r="BR189" i="1"/>
  <c r="X189" i="1"/>
  <c r="AY189" i="1"/>
  <c r="BQ189" i="1"/>
  <c r="W189" i="1"/>
  <c r="AX189" i="1"/>
  <c r="BP189" i="1"/>
  <c r="AW189" i="1"/>
  <c r="BO189" i="1"/>
  <c r="U189" i="1"/>
  <c r="AV189" i="1"/>
  <c r="BN189" i="1"/>
  <c r="T189" i="1"/>
  <c r="AU189" i="1"/>
  <c r="BM189" i="1"/>
  <c r="AA188" i="1"/>
  <c r="V188" i="1"/>
  <c r="BB188" i="1"/>
  <c r="BT188" i="1"/>
  <c r="Z188" i="1"/>
  <c r="BA188" i="1"/>
  <c r="BS188" i="1"/>
  <c r="Y188" i="1"/>
  <c r="AZ188" i="1"/>
  <c r="BR188" i="1"/>
  <c r="X188" i="1"/>
  <c r="AY188" i="1"/>
  <c r="BQ188" i="1"/>
  <c r="W188" i="1"/>
  <c r="AX188" i="1"/>
  <c r="BP188" i="1"/>
  <c r="AW188" i="1"/>
  <c r="BO188" i="1"/>
  <c r="U188" i="1"/>
  <c r="AV188" i="1"/>
  <c r="BN188" i="1"/>
  <c r="T188" i="1"/>
  <c r="AU188" i="1"/>
  <c r="BM188" i="1"/>
  <c r="AA187" i="1"/>
  <c r="V187" i="1"/>
  <c r="BB187" i="1"/>
  <c r="BT187" i="1"/>
  <c r="Z187" i="1"/>
  <c r="BA187" i="1"/>
  <c r="BS187" i="1"/>
  <c r="Y187" i="1"/>
  <c r="AZ187" i="1"/>
  <c r="BR187" i="1"/>
  <c r="X187" i="1"/>
  <c r="AY187" i="1"/>
  <c r="BQ187" i="1"/>
  <c r="W187" i="1"/>
  <c r="AX187" i="1"/>
  <c r="BP187" i="1"/>
  <c r="AW187" i="1"/>
  <c r="BO187" i="1"/>
  <c r="U187" i="1"/>
  <c r="AV187" i="1"/>
  <c r="BN187" i="1"/>
  <c r="T187" i="1"/>
  <c r="AU187" i="1"/>
  <c r="BM187" i="1"/>
  <c r="AA186" i="1"/>
  <c r="V186" i="1"/>
  <c r="BB186" i="1"/>
  <c r="BT186" i="1"/>
  <c r="Z186" i="1"/>
  <c r="BA186" i="1"/>
  <c r="BS186" i="1"/>
  <c r="Y186" i="1"/>
  <c r="AZ186" i="1"/>
  <c r="BR186" i="1"/>
  <c r="X186" i="1"/>
  <c r="AY186" i="1"/>
  <c r="BQ186" i="1"/>
  <c r="W186" i="1"/>
  <c r="AX186" i="1"/>
  <c r="BP186" i="1"/>
  <c r="AW186" i="1"/>
  <c r="BO186" i="1"/>
  <c r="U186" i="1"/>
  <c r="AV186" i="1"/>
  <c r="BN186" i="1"/>
  <c r="T186" i="1"/>
  <c r="AU186" i="1"/>
  <c r="BM186" i="1"/>
  <c r="AA185" i="1"/>
  <c r="V185" i="1"/>
  <c r="BB185" i="1"/>
  <c r="BT185" i="1"/>
  <c r="Z185" i="1"/>
  <c r="BA185" i="1"/>
  <c r="BS185" i="1"/>
  <c r="Y185" i="1"/>
  <c r="AZ185" i="1"/>
  <c r="BR185" i="1"/>
  <c r="X185" i="1"/>
  <c r="AY185" i="1"/>
  <c r="BQ185" i="1"/>
  <c r="W185" i="1"/>
  <c r="AX185" i="1"/>
  <c r="BP185" i="1"/>
  <c r="AW185" i="1"/>
  <c r="BO185" i="1"/>
  <c r="U185" i="1"/>
  <c r="AV185" i="1"/>
  <c r="BN185" i="1"/>
  <c r="T185" i="1"/>
  <c r="AU185" i="1"/>
  <c r="BM185" i="1"/>
  <c r="AA184" i="1"/>
  <c r="V184" i="1"/>
  <c r="BB184" i="1"/>
  <c r="BT184" i="1"/>
  <c r="Z184" i="1"/>
  <c r="BA184" i="1"/>
  <c r="BS184" i="1"/>
  <c r="Y184" i="1"/>
  <c r="AZ184" i="1"/>
  <c r="BR184" i="1"/>
  <c r="X184" i="1"/>
  <c r="AY184" i="1"/>
  <c r="BQ184" i="1"/>
  <c r="W184" i="1"/>
  <c r="AX184" i="1"/>
  <c r="BP184" i="1"/>
  <c r="AW184" i="1"/>
  <c r="BO184" i="1"/>
  <c r="U184" i="1"/>
  <c r="AV184" i="1"/>
  <c r="BN184" i="1"/>
  <c r="T184" i="1"/>
  <c r="AU184" i="1"/>
  <c r="BM184" i="1"/>
  <c r="AA183" i="1"/>
  <c r="V183" i="1"/>
  <c r="BB183" i="1"/>
  <c r="BT183" i="1"/>
  <c r="Z183" i="1"/>
  <c r="BA183" i="1"/>
  <c r="BS183" i="1"/>
  <c r="Y183" i="1"/>
  <c r="AZ183" i="1"/>
  <c r="BR183" i="1"/>
  <c r="X183" i="1"/>
  <c r="AY183" i="1"/>
  <c r="BQ183" i="1"/>
  <c r="W183" i="1"/>
  <c r="AX183" i="1"/>
  <c r="BP183" i="1"/>
  <c r="AW183" i="1"/>
  <c r="BO183" i="1"/>
  <c r="U183" i="1"/>
  <c r="AV183" i="1"/>
  <c r="BN183" i="1"/>
  <c r="T183" i="1"/>
  <c r="AU183" i="1"/>
  <c r="BM183" i="1"/>
  <c r="AA182" i="1"/>
  <c r="V182" i="1"/>
  <c r="BB182" i="1"/>
  <c r="BT182" i="1"/>
  <c r="Z182" i="1"/>
  <c r="BA182" i="1"/>
  <c r="BS182" i="1"/>
  <c r="Y182" i="1"/>
  <c r="AZ182" i="1"/>
  <c r="BR182" i="1"/>
  <c r="X182" i="1"/>
  <c r="AY182" i="1"/>
  <c r="BQ182" i="1"/>
  <c r="W182" i="1"/>
  <c r="AX182" i="1"/>
  <c r="BP182" i="1"/>
  <c r="AW182" i="1"/>
  <c r="BO182" i="1"/>
  <c r="U182" i="1"/>
  <c r="AV182" i="1"/>
  <c r="BN182" i="1"/>
  <c r="T182" i="1"/>
  <c r="AU182" i="1"/>
  <c r="BM182" i="1"/>
  <c r="AA181" i="1"/>
  <c r="V181" i="1"/>
  <c r="BB181" i="1"/>
  <c r="BT181" i="1"/>
  <c r="Z181" i="1"/>
  <c r="BA181" i="1"/>
  <c r="BS181" i="1"/>
  <c r="Y181" i="1"/>
  <c r="AZ181" i="1"/>
  <c r="BR181" i="1"/>
  <c r="X181" i="1"/>
  <c r="AY181" i="1"/>
  <c r="BQ181" i="1"/>
  <c r="W181" i="1"/>
  <c r="AX181" i="1"/>
  <c r="BP181" i="1"/>
  <c r="AW181" i="1"/>
  <c r="BO181" i="1"/>
  <c r="U181" i="1"/>
  <c r="AV181" i="1"/>
  <c r="BN181" i="1"/>
  <c r="T181" i="1"/>
  <c r="AU181" i="1"/>
  <c r="BM181" i="1"/>
  <c r="AA180" i="1"/>
  <c r="V180" i="1"/>
  <c r="BB180" i="1"/>
  <c r="BT180" i="1"/>
  <c r="Z180" i="1"/>
  <c r="BA180" i="1"/>
  <c r="BS180" i="1"/>
  <c r="Y180" i="1"/>
  <c r="AZ180" i="1"/>
  <c r="BR180" i="1"/>
  <c r="X180" i="1"/>
  <c r="AY180" i="1"/>
  <c r="BQ180" i="1"/>
  <c r="W180" i="1"/>
  <c r="AX180" i="1"/>
  <c r="BP180" i="1"/>
  <c r="AW180" i="1"/>
  <c r="BO180" i="1"/>
  <c r="U180" i="1"/>
  <c r="AV180" i="1"/>
  <c r="BN180" i="1"/>
  <c r="T180" i="1"/>
  <c r="AU180" i="1"/>
  <c r="BM180" i="1"/>
  <c r="AA179" i="1"/>
  <c r="V179" i="1"/>
  <c r="BB179" i="1"/>
  <c r="BT179" i="1"/>
  <c r="Z179" i="1"/>
  <c r="BA179" i="1"/>
  <c r="BS179" i="1"/>
  <c r="Y179" i="1"/>
  <c r="AZ179" i="1"/>
  <c r="BR179" i="1"/>
  <c r="X179" i="1"/>
  <c r="AY179" i="1"/>
  <c r="BQ179" i="1"/>
  <c r="W179" i="1"/>
  <c r="AX179" i="1"/>
  <c r="BP179" i="1"/>
  <c r="AW179" i="1"/>
  <c r="BO179" i="1"/>
  <c r="U179" i="1"/>
  <c r="AV179" i="1"/>
  <c r="BN179" i="1"/>
  <c r="T179" i="1"/>
  <c r="AU179" i="1"/>
  <c r="BM179" i="1"/>
  <c r="AA178" i="1"/>
  <c r="V178" i="1"/>
  <c r="BB178" i="1"/>
  <c r="BT178" i="1"/>
  <c r="Z178" i="1"/>
  <c r="BA178" i="1"/>
  <c r="BS178" i="1"/>
  <c r="Y178" i="1"/>
  <c r="AZ178" i="1"/>
  <c r="BR178" i="1"/>
  <c r="X178" i="1"/>
  <c r="AY178" i="1"/>
  <c r="BQ178" i="1"/>
  <c r="W178" i="1"/>
  <c r="AX178" i="1"/>
  <c r="BP178" i="1"/>
  <c r="AW178" i="1"/>
  <c r="BO178" i="1"/>
  <c r="U178" i="1"/>
  <c r="AV178" i="1"/>
  <c r="BN178" i="1"/>
  <c r="T178" i="1"/>
  <c r="AU178" i="1"/>
  <c r="BM178" i="1"/>
  <c r="AA177" i="1"/>
  <c r="V177" i="1"/>
  <c r="BB177" i="1"/>
  <c r="BT177" i="1"/>
  <c r="Z177" i="1"/>
  <c r="BA177" i="1"/>
  <c r="BS177" i="1"/>
  <c r="Y177" i="1"/>
  <c r="AZ177" i="1"/>
  <c r="BR177" i="1"/>
  <c r="X177" i="1"/>
  <c r="AY177" i="1"/>
  <c r="BQ177" i="1"/>
  <c r="W177" i="1"/>
  <c r="AX177" i="1"/>
  <c r="BP177" i="1"/>
  <c r="AW177" i="1"/>
  <c r="BO177" i="1"/>
  <c r="U177" i="1"/>
  <c r="AV177" i="1"/>
  <c r="BN177" i="1"/>
  <c r="T177" i="1"/>
  <c r="AU177" i="1"/>
  <c r="BM177" i="1"/>
  <c r="AA176" i="1"/>
  <c r="V176" i="1"/>
  <c r="BB176" i="1"/>
  <c r="BT176" i="1"/>
  <c r="Z176" i="1"/>
  <c r="BA176" i="1"/>
  <c r="BS176" i="1"/>
  <c r="Y176" i="1"/>
  <c r="AZ176" i="1"/>
  <c r="BR176" i="1"/>
  <c r="X176" i="1"/>
  <c r="AY176" i="1"/>
  <c r="BQ176" i="1"/>
  <c r="W176" i="1"/>
  <c r="AX176" i="1"/>
  <c r="BP176" i="1"/>
  <c r="AW176" i="1"/>
  <c r="BO176" i="1"/>
  <c r="U176" i="1"/>
  <c r="AV176" i="1"/>
  <c r="BN176" i="1"/>
  <c r="T176" i="1"/>
  <c r="AU176" i="1"/>
  <c r="BM176" i="1"/>
  <c r="AA175" i="1"/>
  <c r="V175" i="1"/>
  <c r="BB175" i="1"/>
  <c r="BT175" i="1"/>
  <c r="Z175" i="1"/>
  <c r="BA175" i="1"/>
  <c r="BS175" i="1"/>
  <c r="Y175" i="1"/>
  <c r="AZ175" i="1"/>
  <c r="BR175" i="1"/>
  <c r="X175" i="1"/>
  <c r="AY175" i="1"/>
  <c r="BQ175" i="1"/>
  <c r="W175" i="1"/>
  <c r="AX175" i="1"/>
  <c r="BP175" i="1"/>
  <c r="AW175" i="1"/>
  <c r="BO175" i="1"/>
  <c r="U175" i="1"/>
  <c r="AV175" i="1"/>
  <c r="BN175" i="1"/>
  <c r="T175" i="1"/>
  <c r="AU175" i="1"/>
  <c r="BM175" i="1"/>
  <c r="AA174" i="1"/>
  <c r="V174" i="1"/>
  <c r="BB174" i="1"/>
  <c r="BT174" i="1"/>
  <c r="Z174" i="1"/>
  <c r="BA174" i="1"/>
  <c r="BS174" i="1"/>
  <c r="Y174" i="1"/>
  <c r="AZ174" i="1"/>
  <c r="BR174" i="1"/>
  <c r="X174" i="1"/>
  <c r="AY174" i="1"/>
  <c r="BQ174" i="1"/>
  <c r="W174" i="1"/>
  <c r="AX174" i="1"/>
  <c r="BP174" i="1"/>
  <c r="AW174" i="1"/>
  <c r="BO174" i="1"/>
  <c r="U174" i="1"/>
  <c r="AV174" i="1"/>
  <c r="BN174" i="1"/>
  <c r="T174" i="1"/>
  <c r="AU174" i="1"/>
  <c r="BM174" i="1"/>
  <c r="AA173" i="1"/>
  <c r="V173" i="1"/>
  <c r="BB173" i="1"/>
  <c r="BT173" i="1"/>
  <c r="Z173" i="1"/>
  <c r="BA173" i="1"/>
  <c r="BS173" i="1"/>
  <c r="Y173" i="1"/>
  <c r="AZ173" i="1"/>
  <c r="BR173" i="1"/>
  <c r="X173" i="1"/>
  <c r="AY173" i="1"/>
  <c r="BQ173" i="1"/>
  <c r="W173" i="1"/>
  <c r="AX173" i="1"/>
  <c r="BP173" i="1"/>
  <c r="AW173" i="1"/>
  <c r="BO173" i="1"/>
  <c r="U173" i="1"/>
  <c r="AV173" i="1"/>
  <c r="BN173" i="1"/>
  <c r="T173" i="1"/>
  <c r="AU173" i="1"/>
  <c r="BM173" i="1"/>
  <c r="AA172" i="1"/>
  <c r="V172" i="1"/>
  <c r="BB172" i="1"/>
  <c r="BT172" i="1"/>
  <c r="Z172" i="1"/>
  <c r="BA172" i="1"/>
  <c r="BS172" i="1"/>
  <c r="Y172" i="1"/>
  <c r="AZ172" i="1"/>
  <c r="BR172" i="1"/>
  <c r="X172" i="1"/>
  <c r="AY172" i="1"/>
  <c r="BQ172" i="1"/>
  <c r="W172" i="1"/>
  <c r="AX172" i="1"/>
  <c r="BP172" i="1"/>
  <c r="AW172" i="1"/>
  <c r="BO172" i="1"/>
  <c r="U172" i="1"/>
  <c r="AV172" i="1"/>
  <c r="BN172" i="1"/>
  <c r="T172" i="1"/>
  <c r="AU172" i="1"/>
  <c r="BM172" i="1"/>
  <c r="AA171" i="1"/>
  <c r="V171" i="1"/>
  <c r="BB171" i="1"/>
  <c r="BT171" i="1"/>
  <c r="Z171" i="1"/>
  <c r="BA171" i="1"/>
  <c r="BS171" i="1"/>
  <c r="Y171" i="1"/>
  <c r="AZ171" i="1"/>
  <c r="BR171" i="1"/>
  <c r="X171" i="1"/>
  <c r="AY171" i="1"/>
  <c r="BQ171" i="1"/>
  <c r="W171" i="1"/>
  <c r="AX171" i="1"/>
  <c r="BP171" i="1"/>
  <c r="AW171" i="1"/>
  <c r="BO171" i="1"/>
  <c r="U171" i="1"/>
  <c r="AV171" i="1"/>
  <c r="BN171" i="1"/>
  <c r="T171" i="1"/>
  <c r="AU171" i="1"/>
  <c r="BM171" i="1"/>
  <c r="AA170" i="1"/>
  <c r="V170" i="1"/>
  <c r="BB170" i="1"/>
  <c r="BT170" i="1"/>
  <c r="Z170" i="1"/>
  <c r="BA170" i="1"/>
  <c r="BS170" i="1"/>
  <c r="Y170" i="1"/>
  <c r="AZ170" i="1"/>
  <c r="BR170" i="1"/>
  <c r="X170" i="1"/>
  <c r="AY170" i="1"/>
  <c r="BQ170" i="1"/>
  <c r="W170" i="1"/>
  <c r="AX170" i="1"/>
  <c r="BP170" i="1"/>
  <c r="AW170" i="1"/>
  <c r="BO170" i="1"/>
  <c r="U170" i="1"/>
  <c r="AV170" i="1"/>
  <c r="BN170" i="1"/>
  <c r="T170" i="1"/>
  <c r="AU170" i="1"/>
  <c r="BM170" i="1"/>
  <c r="AA169" i="1"/>
  <c r="V169" i="1"/>
  <c r="BB169" i="1"/>
  <c r="BT169" i="1"/>
  <c r="Z169" i="1"/>
  <c r="BA169" i="1"/>
  <c r="BS169" i="1"/>
  <c r="Y169" i="1"/>
  <c r="AZ169" i="1"/>
  <c r="BR169" i="1"/>
  <c r="X169" i="1"/>
  <c r="AY169" i="1"/>
  <c r="BQ169" i="1"/>
  <c r="W169" i="1"/>
  <c r="AX169" i="1"/>
  <c r="BP169" i="1"/>
  <c r="AW169" i="1"/>
  <c r="BO169" i="1"/>
  <c r="U169" i="1"/>
  <c r="AV169" i="1"/>
  <c r="BN169" i="1"/>
  <c r="T169" i="1"/>
  <c r="AU169" i="1"/>
  <c r="BM169" i="1"/>
  <c r="AA168" i="1"/>
  <c r="V168" i="1"/>
  <c r="BB168" i="1"/>
  <c r="AJ168" i="1"/>
  <c r="AE168" i="1"/>
  <c r="BK168" i="1"/>
  <c r="BT168" i="1"/>
  <c r="Z168" i="1"/>
  <c r="BA168" i="1"/>
  <c r="AI168" i="1"/>
  <c r="BJ168" i="1"/>
  <c r="BS168" i="1"/>
  <c r="Y168" i="1"/>
  <c r="AZ168" i="1"/>
  <c r="AH168" i="1"/>
  <c r="BI168" i="1"/>
  <c r="BR168" i="1"/>
  <c r="X168" i="1"/>
  <c r="AY168" i="1"/>
  <c r="AG168" i="1"/>
  <c r="BH168" i="1"/>
  <c r="BQ168" i="1"/>
  <c r="W168" i="1"/>
  <c r="AX168" i="1"/>
  <c r="AF168" i="1"/>
  <c r="BG168" i="1"/>
  <c r="BP168" i="1"/>
  <c r="AW168" i="1"/>
  <c r="BF168" i="1"/>
  <c r="BO168" i="1"/>
  <c r="U168" i="1"/>
  <c r="AV168" i="1"/>
  <c r="AD168" i="1"/>
  <c r="BE168" i="1"/>
  <c r="BN168" i="1"/>
  <c r="T168" i="1"/>
  <c r="AU168" i="1"/>
  <c r="AC168" i="1"/>
  <c r="BD168" i="1"/>
  <c r="BM168" i="1"/>
  <c r="AA167" i="1"/>
  <c r="V167" i="1"/>
  <c r="BB167" i="1"/>
  <c r="BT167" i="1"/>
  <c r="Z167" i="1"/>
  <c r="BA167" i="1"/>
  <c r="BS167" i="1"/>
  <c r="Y167" i="1"/>
  <c r="AZ167" i="1"/>
  <c r="BR167" i="1"/>
  <c r="X167" i="1"/>
  <c r="AY167" i="1"/>
  <c r="BQ167" i="1"/>
  <c r="W167" i="1"/>
  <c r="AX167" i="1"/>
  <c r="BP167" i="1"/>
  <c r="AW167" i="1"/>
  <c r="BO167" i="1"/>
  <c r="U167" i="1"/>
  <c r="AV167" i="1"/>
  <c r="BN167" i="1"/>
  <c r="T167" i="1"/>
  <c r="AU167" i="1"/>
  <c r="BM167" i="1"/>
  <c r="AA166" i="1"/>
  <c r="V166" i="1"/>
  <c r="BB166" i="1"/>
  <c r="BT166" i="1"/>
  <c r="Z166" i="1"/>
  <c r="BA166" i="1"/>
  <c r="BS166" i="1"/>
  <c r="Y166" i="1"/>
  <c r="AZ166" i="1"/>
  <c r="BR166" i="1"/>
  <c r="X166" i="1"/>
  <c r="AY166" i="1"/>
  <c r="BQ166" i="1"/>
  <c r="W166" i="1"/>
  <c r="AX166" i="1"/>
  <c r="BP166" i="1"/>
  <c r="AW166" i="1"/>
  <c r="BO166" i="1"/>
  <c r="U166" i="1"/>
  <c r="AV166" i="1"/>
  <c r="BN166" i="1"/>
  <c r="T166" i="1"/>
  <c r="AU166" i="1"/>
  <c r="BM166" i="1"/>
  <c r="AA165" i="1"/>
  <c r="V165" i="1"/>
  <c r="BB165" i="1"/>
  <c r="BT165" i="1"/>
  <c r="Z165" i="1"/>
  <c r="BA165" i="1"/>
  <c r="BS165" i="1"/>
  <c r="Y165" i="1"/>
  <c r="AZ165" i="1"/>
  <c r="BR165" i="1"/>
  <c r="X165" i="1"/>
  <c r="AY165" i="1"/>
  <c r="BQ165" i="1"/>
  <c r="W165" i="1"/>
  <c r="AX165" i="1"/>
  <c r="BP165" i="1"/>
  <c r="AW165" i="1"/>
  <c r="BO165" i="1"/>
  <c r="U165" i="1"/>
  <c r="AV165" i="1"/>
  <c r="BN165" i="1"/>
  <c r="T165" i="1"/>
  <c r="AU165" i="1"/>
  <c r="BM165" i="1"/>
  <c r="AA164" i="1"/>
  <c r="V164" i="1"/>
  <c r="BB164" i="1"/>
  <c r="AJ164" i="1"/>
  <c r="AE164" i="1"/>
  <c r="BK164" i="1"/>
  <c r="BT164" i="1"/>
  <c r="Z164" i="1"/>
  <c r="BA164" i="1"/>
  <c r="AI164" i="1"/>
  <c r="BJ164" i="1"/>
  <c r="BS164" i="1"/>
  <c r="Y164" i="1"/>
  <c r="AZ164" i="1"/>
  <c r="AH164" i="1"/>
  <c r="BI164" i="1"/>
  <c r="BR164" i="1"/>
  <c r="X164" i="1"/>
  <c r="AY164" i="1"/>
  <c r="AG164" i="1"/>
  <c r="BH164" i="1"/>
  <c r="BQ164" i="1"/>
  <c r="W164" i="1"/>
  <c r="AX164" i="1"/>
  <c r="AF164" i="1"/>
  <c r="BG164" i="1"/>
  <c r="BP164" i="1"/>
  <c r="AW164" i="1"/>
  <c r="BF164" i="1"/>
  <c r="BO164" i="1"/>
  <c r="U164" i="1"/>
  <c r="AV164" i="1"/>
  <c r="AD164" i="1"/>
  <c r="BE164" i="1"/>
  <c r="BN164" i="1"/>
  <c r="T164" i="1"/>
  <c r="AU164" i="1"/>
  <c r="AC164" i="1"/>
  <c r="BD164" i="1"/>
  <c r="BM164" i="1"/>
  <c r="AA163" i="1"/>
  <c r="V163" i="1"/>
  <c r="BB163" i="1"/>
  <c r="BT163" i="1"/>
  <c r="Z163" i="1"/>
  <c r="BA163" i="1"/>
  <c r="BS163" i="1"/>
  <c r="Y163" i="1"/>
  <c r="AZ163" i="1"/>
  <c r="BR163" i="1"/>
  <c r="X163" i="1"/>
  <c r="AY163" i="1"/>
  <c r="BQ163" i="1"/>
  <c r="W163" i="1"/>
  <c r="AX163" i="1"/>
  <c r="BP163" i="1"/>
  <c r="AW163" i="1"/>
  <c r="BO163" i="1"/>
  <c r="U163" i="1"/>
  <c r="AV163" i="1"/>
  <c r="BN163" i="1"/>
  <c r="T163" i="1"/>
  <c r="AU163" i="1"/>
  <c r="BM163" i="1"/>
  <c r="AA162" i="1"/>
  <c r="V162" i="1"/>
  <c r="BB162" i="1"/>
  <c r="AJ162" i="1"/>
  <c r="AE162" i="1"/>
  <c r="BK162" i="1"/>
  <c r="BT162" i="1"/>
  <c r="Z162" i="1"/>
  <c r="BA162" i="1"/>
  <c r="AI162" i="1"/>
  <c r="BJ162" i="1"/>
  <c r="BS162" i="1"/>
  <c r="Y162" i="1"/>
  <c r="AZ162" i="1"/>
  <c r="AH162" i="1"/>
  <c r="BI162" i="1"/>
  <c r="BR162" i="1"/>
  <c r="X162" i="1"/>
  <c r="AY162" i="1"/>
  <c r="AG162" i="1"/>
  <c r="BH162" i="1"/>
  <c r="BQ162" i="1"/>
  <c r="W162" i="1"/>
  <c r="AX162" i="1"/>
  <c r="AF162" i="1"/>
  <c r="BG162" i="1"/>
  <c r="BP162" i="1"/>
  <c r="AW162" i="1"/>
  <c r="BF162" i="1"/>
  <c r="BO162" i="1"/>
  <c r="U162" i="1"/>
  <c r="AV162" i="1"/>
  <c r="AD162" i="1"/>
  <c r="BE162" i="1"/>
  <c r="BN162" i="1"/>
  <c r="T162" i="1"/>
  <c r="AU162" i="1"/>
  <c r="AC162" i="1"/>
  <c r="BD162" i="1"/>
  <c r="BM162" i="1"/>
  <c r="AA161" i="1"/>
  <c r="V161" i="1"/>
  <c r="BB161" i="1"/>
  <c r="BT161" i="1"/>
  <c r="Z161" i="1"/>
  <c r="BA161" i="1"/>
  <c r="BS161" i="1"/>
  <c r="Y161" i="1"/>
  <c r="AZ161" i="1"/>
  <c r="BR161" i="1"/>
  <c r="X161" i="1"/>
  <c r="AY161" i="1"/>
  <c r="BQ161" i="1"/>
  <c r="W161" i="1"/>
  <c r="AX161" i="1"/>
  <c r="BP161" i="1"/>
  <c r="AW161" i="1"/>
  <c r="BO161" i="1"/>
  <c r="U161" i="1"/>
  <c r="AV161" i="1"/>
  <c r="BN161" i="1"/>
  <c r="T161" i="1"/>
  <c r="AU161" i="1"/>
  <c r="BM161" i="1"/>
  <c r="AA160" i="1"/>
  <c r="V160" i="1"/>
  <c r="BB160" i="1"/>
  <c r="BT160" i="1"/>
  <c r="Z160" i="1"/>
  <c r="BA160" i="1"/>
  <c r="BS160" i="1"/>
  <c r="Y160" i="1"/>
  <c r="AZ160" i="1"/>
  <c r="BR160" i="1"/>
  <c r="X160" i="1"/>
  <c r="AY160" i="1"/>
  <c r="BQ160" i="1"/>
  <c r="W160" i="1"/>
  <c r="AX160" i="1"/>
  <c r="BP160" i="1"/>
  <c r="AW160" i="1"/>
  <c r="BO160" i="1"/>
  <c r="U160" i="1"/>
  <c r="AV160" i="1"/>
  <c r="BN160" i="1"/>
  <c r="T160" i="1"/>
  <c r="AU160" i="1"/>
  <c r="BM160" i="1"/>
  <c r="AA159" i="1"/>
  <c r="V159" i="1"/>
  <c r="BB159" i="1"/>
  <c r="BT159" i="1"/>
  <c r="Z159" i="1"/>
  <c r="BA159" i="1"/>
  <c r="BS159" i="1"/>
  <c r="Y159" i="1"/>
  <c r="AZ159" i="1"/>
  <c r="BR159" i="1"/>
  <c r="X159" i="1"/>
  <c r="AY159" i="1"/>
  <c r="BQ159" i="1"/>
  <c r="W159" i="1"/>
  <c r="AX159" i="1"/>
  <c r="BP159" i="1"/>
  <c r="AW159" i="1"/>
  <c r="BO159" i="1"/>
  <c r="U159" i="1"/>
  <c r="AV159" i="1"/>
  <c r="BN159" i="1"/>
  <c r="T159" i="1"/>
  <c r="AU159" i="1"/>
  <c r="BM159" i="1"/>
  <c r="AA158" i="1"/>
  <c r="V158" i="1"/>
  <c r="BB158" i="1"/>
  <c r="BT158" i="1"/>
  <c r="Z158" i="1"/>
  <c r="BA158" i="1"/>
  <c r="BS158" i="1"/>
  <c r="Y158" i="1"/>
  <c r="AZ158" i="1"/>
  <c r="BR158" i="1"/>
  <c r="X158" i="1"/>
  <c r="AY158" i="1"/>
  <c r="BQ158" i="1"/>
  <c r="W158" i="1"/>
  <c r="AX158" i="1"/>
  <c r="BP158" i="1"/>
  <c r="AW158" i="1"/>
  <c r="BO158" i="1"/>
  <c r="U158" i="1"/>
  <c r="AV158" i="1"/>
  <c r="BN158" i="1"/>
  <c r="T158" i="1"/>
  <c r="AU158" i="1"/>
  <c r="BM158" i="1"/>
  <c r="AA157" i="1"/>
  <c r="V157" i="1"/>
  <c r="BB157" i="1"/>
  <c r="AJ157" i="1"/>
  <c r="AE157" i="1"/>
  <c r="BK157" i="1"/>
  <c r="BT157" i="1"/>
  <c r="Z157" i="1"/>
  <c r="BA157" i="1"/>
  <c r="AI157" i="1"/>
  <c r="BJ157" i="1"/>
  <c r="BS157" i="1"/>
  <c r="Y157" i="1"/>
  <c r="AZ157" i="1"/>
  <c r="AH157" i="1"/>
  <c r="BI157" i="1"/>
  <c r="BR157" i="1"/>
  <c r="X157" i="1"/>
  <c r="AY157" i="1"/>
  <c r="AG157" i="1"/>
  <c r="BH157" i="1"/>
  <c r="BQ157" i="1"/>
  <c r="W157" i="1"/>
  <c r="AX157" i="1"/>
  <c r="AF157" i="1"/>
  <c r="BG157" i="1"/>
  <c r="BP157" i="1"/>
  <c r="AW157" i="1"/>
  <c r="BF157" i="1"/>
  <c r="BO157" i="1"/>
  <c r="U157" i="1"/>
  <c r="AV157" i="1"/>
  <c r="AD157" i="1"/>
  <c r="BE157" i="1"/>
  <c r="BN157" i="1"/>
  <c r="T157" i="1"/>
  <c r="AU157" i="1"/>
  <c r="AC157" i="1"/>
  <c r="BD157" i="1"/>
  <c r="BM157" i="1"/>
  <c r="AA156" i="1"/>
  <c r="V156" i="1"/>
  <c r="BB156" i="1"/>
  <c r="BT156" i="1"/>
  <c r="Z156" i="1"/>
  <c r="BA156" i="1"/>
  <c r="BS156" i="1"/>
  <c r="Y156" i="1"/>
  <c r="AZ156" i="1"/>
  <c r="BR156" i="1"/>
  <c r="X156" i="1"/>
  <c r="AY156" i="1"/>
  <c r="BQ156" i="1"/>
  <c r="W156" i="1"/>
  <c r="AX156" i="1"/>
  <c r="BP156" i="1"/>
  <c r="AW156" i="1"/>
  <c r="BO156" i="1"/>
  <c r="U156" i="1"/>
  <c r="AV156" i="1"/>
  <c r="BN156" i="1"/>
  <c r="T156" i="1"/>
  <c r="AU156" i="1"/>
  <c r="BM156" i="1"/>
  <c r="AA155" i="1"/>
  <c r="V155" i="1"/>
  <c r="BB155" i="1"/>
  <c r="AJ155" i="1"/>
  <c r="AE155" i="1"/>
  <c r="BK155" i="1"/>
  <c r="BT155" i="1"/>
  <c r="Z155" i="1"/>
  <c r="BA155" i="1"/>
  <c r="AI155" i="1"/>
  <c r="BJ155" i="1"/>
  <c r="BS155" i="1"/>
  <c r="Y155" i="1"/>
  <c r="AZ155" i="1"/>
  <c r="AH155" i="1"/>
  <c r="BI155" i="1"/>
  <c r="BR155" i="1"/>
  <c r="X155" i="1"/>
  <c r="AY155" i="1"/>
  <c r="AG155" i="1"/>
  <c r="BH155" i="1"/>
  <c r="BQ155" i="1"/>
  <c r="W155" i="1"/>
  <c r="AX155" i="1"/>
  <c r="AF155" i="1"/>
  <c r="BG155" i="1"/>
  <c r="BP155" i="1"/>
  <c r="AW155" i="1"/>
  <c r="BF155" i="1"/>
  <c r="BO155" i="1"/>
  <c r="U155" i="1"/>
  <c r="AV155" i="1"/>
  <c r="AD155" i="1"/>
  <c r="BE155" i="1"/>
  <c r="BN155" i="1"/>
  <c r="T155" i="1"/>
  <c r="AU155" i="1"/>
  <c r="AC155" i="1"/>
  <c r="BD155" i="1"/>
  <c r="BM155" i="1"/>
  <c r="AA154" i="1"/>
  <c r="V154" i="1"/>
  <c r="BB154" i="1"/>
  <c r="BT154" i="1"/>
  <c r="Z154" i="1"/>
  <c r="BA154" i="1"/>
  <c r="BS154" i="1"/>
  <c r="Y154" i="1"/>
  <c r="AZ154" i="1"/>
  <c r="BR154" i="1"/>
  <c r="X154" i="1"/>
  <c r="AY154" i="1"/>
  <c r="BQ154" i="1"/>
  <c r="W154" i="1"/>
  <c r="AX154" i="1"/>
  <c r="BP154" i="1"/>
  <c r="AW154" i="1"/>
  <c r="BO154" i="1"/>
  <c r="U154" i="1"/>
  <c r="AV154" i="1"/>
  <c r="BN154" i="1"/>
  <c r="T154" i="1"/>
  <c r="AU154" i="1"/>
  <c r="BM154" i="1"/>
  <c r="AA153" i="1"/>
  <c r="V153" i="1"/>
  <c r="BB153" i="1"/>
  <c r="BT153" i="1"/>
  <c r="Z153" i="1"/>
  <c r="BA153" i="1"/>
  <c r="BS153" i="1"/>
  <c r="Y153" i="1"/>
  <c r="AZ153" i="1"/>
  <c r="BR153" i="1"/>
  <c r="X153" i="1"/>
  <c r="AY153" i="1"/>
  <c r="BQ153" i="1"/>
  <c r="W153" i="1"/>
  <c r="AX153" i="1"/>
  <c r="BP153" i="1"/>
  <c r="AW153" i="1"/>
  <c r="BO153" i="1"/>
  <c r="U153" i="1"/>
  <c r="AV153" i="1"/>
  <c r="BN153" i="1"/>
  <c r="T153" i="1"/>
  <c r="AU153" i="1"/>
  <c r="BM153" i="1"/>
  <c r="AA152" i="1"/>
  <c r="V152" i="1"/>
  <c r="BB152" i="1"/>
  <c r="BT152" i="1"/>
  <c r="Z152" i="1"/>
  <c r="BA152" i="1"/>
  <c r="BS152" i="1"/>
  <c r="Y152" i="1"/>
  <c r="AZ152" i="1"/>
  <c r="BR152" i="1"/>
  <c r="X152" i="1"/>
  <c r="AY152" i="1"/>
  <c r="BQ152" i="1"/>
  <c r="W152" i="1"/>
  <c r="AX152" i="1"/>
  <c r="BP152" i="1"/>
  <c r="AW152" i="1"/>
  <c r="BO152" i="1"/>
  <c r="U152" i="1"/>
  <c r="AV152" i="1"/>
  <c r="BN152" i="1"/>
  <c r="T152" i="1"/>
  <c r="AU152" i="1"/>
  <c r="BM152" i="1"/>
  <c r="AA151" i="1"/>
  <c r="V151" i="1"/>
  <c r="BB151" i="1"/>
  <c r="BT151" i="1"/>
  <c r="Z151" i="1"/>
  <c r="BA151" i="1"/>
  <c r="BS151" i="1"/>
  <c r="Y151" i="1"/>
  <c r="AZ151" i="1"/>
  <c r="BR151" i="1"/>
  <c r="X151" i="1"/>
  <c r="AY151" i="1"/>
  <c r="BQ151" i="1"/>
  <c r="W151" i="1"/>
  <c r="AX151" i="1"/>
  <c r="BP151" i="1"/>
  <c r="AW151" i="1"/>
  <c r="BO151" i="1"/>
  <c r="U151" i="1"/>
  <c r="AV151" i="1"/>
  <c r="BN151" i="1"/>
  <c r="T151" i="1"/>
  <c r="AU151" i="1"/>
  <c r="BM151" i="1"/>
  <c r="AA150" i="1"/>
  <c r="V150" i="1"/>
  <c r="BB150" i="1"/>
  <c r="BT150" i="1"/>
  <c r="Z150" i="1"/>
  <c r="BA150" i="1"/>
  <c r="BS150" i="1"/>
  <c r="Y150" i="1"/>
  <c r="AZ150" i="1"/>
  <c r="BR150" i="1"/>
  <c r="X150" i="1"/>
  <c r="AY150" i="1"/>
  <c r="BQ150" i="1"/>
  <c r="W150" i="1"/>
  <c r="AX150" i="1"/>
  <c r="BP150" i="1"/>
  <c r="AW150" i="1"/>
  <c r="BO150" i="1"/>
  <c r="U150" i="1"/>
  <c r="AV150" i="1"/>
  <c r="BN150" i="1"/>
  <c r="T150" i="1"/>
  <c r="AU150" i="1"/>
  <c r="BM150" i="1"/>
  <c r="AA149" i="1"/>
  <c r="V149" i="1"/>
  <c r="BB149" i="1"/>
  <c r="AJ149" i="1"/>
  <c r="AE149" i="1"/>
  <c r="BK149" i="1"/>
  <c r="BT149" i="1"/>
  <c r="Z149" i="1"/>
  <c r="BA149" i="1"/>
  <c r="AI149" i="1"/>
  <c r="BJ149" i="1"/>
  <c r="BS149" i="1"/>
  <c r="Y149" i="1"/>
  <c r="AZ149" i="1"/>
  <c r="AH149" i="1"/>
  <c r="BI149" i="1"/>
  <c r="BR149" i="1"/>
  <c r="X149" i="1"/>
  <c r="AY149" i="1"/>
  <c r="AG149" i="1"/>
  <c r="BH149" i="1"/>
  <c r="BQ149" i="1"/>
  <c r="W149" i="1"/>
  <c r="AX149" i="1"/>
  <c r="AF149" i="1"/>
  <c r="BG149" i="1"/>
  <c r="BP149" i="1"/>
  <c r="AW149" i="1"/>
  <c r="BF149" i="1"/>
  <c r="BO149" i="1"/>
  <c r="U149" i="1"/>
  <c r="AV149" i="1"/>
  <c r="AD149" i="1"/>
  <c r="BE149" i="1"/>
  <c r="BN149" i="1"/>
  <c r="T149" i="1"/>
  <c r="AU149" i="1"/>
  <c r="AC149" i="1"/>
  <c r="BD149" i="1"/>
  <c r="BM149" i="1"/>
  <c r="AA148" i="1"/>
  <c r="V148" i="1"/>
  <c r="BB148" i="1"/>
  <c r="BT148" i="1"/>
  <c r="Z148" i="1"/>
  <c r="BA148" i="1"/>
  <c r="BS148" i="1"/>
  <c r="Y148" i="1"/>
  <c r="AZ148" i="1"/>
  <c r="BR148" i="1"/>
  <c r="X148" i="1"/>
  <c r="AY148" i="1"/>
  <c r="BQ148" i="1"/>
  <c r="W148" i="1"/>
  <c r="AX148" i="1"/>
  <c r="BP148" i="1"/>
  <c r="AW148" i="1"/>
  <c r="BO148" i="1"/>
  <c r="U148" i="1"/>
  <c r="AV148" i="1"/>
  <c r="BN148" i="1"/>
  <c r="T148" i="1"/>
  <c r="AU148" i="1"/>
  <c r="BM148" i="1"/>
  <c r="AA147" i="1"/>
  <c r="V147" i="1"/>
  <c r="BB147" i="1"/>
  <c r="BT147" i="1"/>
  <c r="Z147" i="1"/>
  <c r="BA147" i="1"/>
  <c r="BS147" i="1"/>
  <c r="Y147" i="1"/>
  <c r="AZ147" i="1"/>
  <c r="BR147" i="1"/>
  <c r="X147" i="1"/>
  <c r="AY147" i="1"/>
  <c r="BQ147" i="1"/>
  <c r="W147" i="1"/>
  <c r="AX147" i="1"/>
  <c r="BP147" i="1"/>
  <c r="AW147" i="1"/>
  <c r="BO147" i="1"/>
  <c r="U147" i="1"/>
  <c r="AV147" i="1"/>
  <c r="BN147" i="1"/>
  <c r="T147" i="1"/>
  <c r="AU147" i="1"/>
  <c r="BM147" i="1"/>
  <c r="AA146" i="1"/>
  <c r="V146" i="1"/>
  <c r="BB146" i="1"/>
  <c r="BT146" i="1"/>
  <c r="Z146" i="1"/>
  <c r="BA146" i="1"/>
  <c r="BS146" i="1"/>
  <c r="Y146" i="1"/>
  <c r="AZ146" i="1"/>
  <c r="BR146" i="1"/>
  <c r="X146" i="1"/>
  <c r="AY146" i="1"/>
  <c r="BQ146" i="1"/>
  <c r="W146" i="1"/>
  <c r="AX146" i="1"/>
  <c r="BP146" i="1"/>
  <c r="AW146" i="1"/>
  <c r="BO146" i="1"/>
  <c r="U146" i="1"/>
  <c r="AV146" i="1"/>
  <c r="BN146" i="1"/>
  <c r="T146" i="1"/>
  <c r="AU146" i="1"/>
  <c r="BM146" i="1"/>
  <c r="AA145" i="1"/>
  <c r="V145" i="1"/>
  <c r="BB145" i="1"/>
  <c r="BT145" i="1"/>
  <c r="Z145" i="1"/>
  <c r="BA145" i="1"/>
  <c r="BS145" i="1"/>
  <c r="Y145" i="1"/>
  <c r="AZ145" i="1"/>
  <c r="BR145" i="1"/>
  <c r="X145" i="1"/>
  <c r="AY145" i="1"/>
  <c r="BQ145" i="1"/>
  <c r="W145" i="1"/>
  <c r="AX145" i="1"/>
  <c r="BP145" i="1"/>
  <c r="AW145" i="1"/>
  <c r="BO145" i="1"/>
  <c r="U145" i="1"/>
  <c r="AV145" i="1"/>
  <c r="BN145" i="1"/>
  <c r="T145" i="1"/>
  <c r="AU145" i="1"/>
  <c r="BM145" i="1"/>
  <c r="AA144" i="1"/>
  <c r="V144" i="1"/>
  <c r="BB144" i="1"/>
  <c r="BT144" i="1"/>
  <c r="Z144" i="1"/>
  <c r="BA144" i="1"/>
  <c r="BS144" i="1"/>
  <c r="Y144" i="1"/>
  <c r="AZ144" i="1"/>
  <c r="BR144" i="1"/>
  <c r="X144" i="1"/>
  <c r="AY144" i="1"/>
  <c r="BQ144" i="1"/>
  <c r="W144" i="1"/>
  <c r="AX144" i="1"/>
  <c r="BP144" i="1"/>
  <c r="AW144" i="1"/>
  <c r="BO144" i="1"/>
  <c r="U144" i="1"/>
  <c r="AV144" i="1"/>
  <c r="BN144" i="1"/>
  <c r="T144" i="1"/>
  <c r="AU144" i="1"/>
  <c r="BM144" i="1"/>
  <c r="AA143" i="1"/>
  <c r="V143" i="1"/>
  <c r="BB143" i="1"/>
  <c r="BT143" i="1"/>
  <c r="Z143" i="1"/>
  <c r="BA143" i="1"/>
  <c r="BS143" i="1"/>
  <c r="Y143" i="1"/>
  <c r="AZ143" i="1"/>
  <c r="BR143" i="1"/>
  <c r="X143" i="1"/>
  <c r="AY143" i="1"/>
  <c r="BQ143" i="1"/>
  <c r="W143" i="1"/>
  <c r="AX143" i="1"/>
  <c r="BP143" i="1"/>
  <c r="AW143" i="1"/>
  <c r="BO143" i="1"/>
  <c r="U143" i="1"/>
  <c r="AV143" i="1"/>
  <c r="BN143" i="1"/>
  <c r="T143" i="1"/>
  <c r="AU143" i="1"/>
  <c r="BM143" i="1"/>
  <c r="AA142" i="1"/>
  <c r="V142" i="1"/>
  <c r="BB142" i="1"/>
  <c r="BT142" i="1"/>
  <c r="Z142" i="1"/>
  <c r="BA142" i="1"/>
  <c r="BS142" i="1"/>
  <c r="Y142" i="1"/>
  <c r="AZ142" i="1"/>
  <c r="BR142" i="1"/>
  <c r="X142" i="1"/>
  <c r="AY142" i="1"/>
  <c r="BQ142" i="1"/>
  <c r="W142" i="1"/>
  <c r="AX142" i="1"/>
  <c r="BP142" i="1"/>
  <c r="AW142" i="1"/>
  <c r="BO142" i="1"/>
  <c r="U142" i="1"/>
  <c r="AV142" i="1"/>
  <c r="BN142" i="1"/>
  <c r="T142" i="1"/>
  <c r="AU142" i="1"/>
  <c r="BM142" i="1"/>
  <c r="AA141" i="1"/>
  <c r="V141" i="1"/>
  <c r="BB141" i="1"/>
  <c r="AJ141" i="1"/>
  <c r="AE141" i="1"/>
  <c r="BK141" i="1"/>
  <c r="BT141" i="1"/>
  <c r="Z141" i="1"/>
  <c r="BA141" i="1"/>
  <c r="AI141" i="1"/>
  <c r="BJ141" i="1"/>
  <c r="BS141" i="1"/>
  <c r="Y141" i="1"/>
  <c r="AZ141" i="1"/>
  <c r="AH141" i="1"/>
  <c r="BI141" i="1"/>
  <c r="BR141" i="1"/>
  <c r="X141" i="1"/>
  <c r="AY141" i="1"/>
  <c r="AG141" i="1"/>
  <c r="BH141" i="1"/>
  <c r="BQ141" i="1"/>
  <c r="W141" i="1"/>
  <c r="AX141" i="1"/>
  <c r="AF141" i="1"/>
  <c r="BG141" i="1"/>
  <c r="BP141" i="1"/>
  <c r="AW141" i="1"/>
  <c r="BF141" i="1"/>
  <c r="BO141" i="1"/>
  <c r="U141" i="1"/>
  <c r="AV141" i="1"/>
  <c r="AD141" i="1"/>
  <c r="BE141" i="1"/>
  <c r="BN141" i="1"/>
  <c r="T141" i="1"/>
  <c r="AU141" i="1"/>
  <c r="AC141" i="1"/>
  <c r="BD141" i="1"/>
  <c r="BM141" i="1"/>
  <c r="AA140" i="1"/>
  <c r="V140" i="1"/>
  <c r="BB140" i="1"/>
  <c r="AJ140" i="1"/>
  <c r="AE140" i="1"/>
  <c r="BK140" i="1"/>
  <c r="BT140" i="1"/>
  <c r="Z140" i="1"/>
  <c r="BA140" i="1"/>
  <c r="AI140" i="1"/>
  <c r="BJ140" i="1"/>
  <c r="BS140" i="1"/>
  <c r="Y140" i="1"/>
  <c r="AZ140" i="1"/>
  <c r="AH140" i="1"/>
  <c r="BI140" i="1"/>
  <c r="BR140" i="1"/>
  <c r="X140" i="1"/>
  <c r="AY140" i="1"/>
  <c r="AG140" i="1"/>
  <c r="BH140" i="1"/>
  <c r="BQ140" i="1"/>
  <c r="W140" i="1"/>
  <c r="AX140" i="1"/>
  <c r="AF140" i="1"/>
  <c r="BG140" i="1"/>
  <c r="BP140" i="1"/>
  <c r="AW140" i="1"/>
  <c r="BF140" i="1"/>
  <c r="BO140" i="1"/>
  <c r="U140" i="1"/>
  <c r="AV140" i="1"/>
  <c r="AD140" i="1"/>
  <c r="BE140" i="1"/>
  <c r="BN140" i="1"/>
  <c r="T140" i="1"/>
  <c r="AU140" i="1"/>
  <c r="AC140" i="1"/>
  <c r="BD140" i="1"/>
  <c r="BM140" i="1"/>
  <c r="AA139" i="1"/>
  <c r="V139" i="1"/>
  <c r="BB139" i="1"/>
  <c r="BT139" i="1"/>
  <c r="Z139" i="1"/>
  <c r="BA139" i="1"/>
  <c r="BS139" i="1"/>
  <c r="Y139" i="1"/>
  <c r="AZ139" i="1"/>
  <c r="BR139" i="1"/>
  <c r="X139" i="1"/>
  <c r="AY139" i="1"/>
  <c r="BQ139" i="1"/>
  <c r="W139" i="1"/>
  <c r="AX139" i="1"/>
  <c r="BP139" i="1"/>
  <c r="AW139" i="1"/>
  <c r="BO139" i="1"/>
  <c r="U139" i="1"/>
  <c r="AV139" i="1"/>
  <c r="BN139" i="1"/>
  <c r="T139" i="1"/>
  <c r="AU139" i="1"/>
  <c r="BM139" i="1"/>
  <c r="AA138" i="1"/>
  <c r="V138" i="1"/>
  <c r="BB138" i="1"/>
  <c r="BT138" i="1"/>
  <c r="Z138" i="1"/>
  <c r="BA138" i="1"/>
  <c r="BS138" i="1"/>
  <c r="Y138" i="1"/>
  <c r="AZ138" i="1"/>
  <c r="BR138" i="1"/>
  <c r="X138" i="1"/>
  <c r="AY138" i="1"/>
  <c r="BQ138" i="1"/>
  <c r="W138" i="1"/>
  <c r="AX138" i="1"/>
  <c r="BP138" i="1"/>
  <c r="AW138" i="1"/>
  <c r="BO138" i="1"/>
  <c r="U138" i="1"/>
  <c r="AV138" i="1"/>
  <c r="BN138" i="1"/>
  <c r="T138" i="1"/>
  <c r="AU138" i="1"/>
  <c r="BM138" i="1"/>
  <c r="AA137" i="1"/>
  <c r="V137" i="1"/>
  <c r="BB137" i="1"/>
  <c r="BT137" i="1"/>
  <c r="Z137" i="1"/>
  <c r="BA137" i="1"/>
  <c r="BS137" i="1"/>
  <c r="Y137" i="1"/>
  <c r="AZ137" i="1"/>
  <c r="BR137" i="1"/>
  <c r="X137" i="1"/>
  <c r="AY137" i="1"/>
  <c r="BQ137" i="1"/>
  <c r="W137" i="1"/>
  <c r="AX137" i="1"/>
  <c r="BP137" i="1"/>
  <c r="AW137" i="1"/>
  <c r="BO137" i="1"/>
  <c r="U137" i="1"/>
  <c r="AV137" i="1"/>
  <c r="BN137" i="1"/>
  <c r="T137" i="1"/>
  <c r="AU137" i="1"/>
  <c r="BM137" i="1"/>
  <c r="AA136" i="1"/>
  <c r="V136" i="1"/>
  <c r="BB136" i="1"/>
  <c r="AJ136" i="1"/>
  <c r="AE136" i="1"/>
  <c r="BK136" i="1"/>
  <c r="BT136" i="1"/>
  <c r="Z136" i="1"/>
  <c r="BA136" i="1"/>
  <c r="AI136" i="1"/>
  <c r="BJ136" i="1"/>
  <c r="BS136" i="1"/>
  <c r="Y136" i="1"/>
  <c r="AZ136" i="1"/>
  <c r="AH136" i="1"/>
  <c r="BI136" i="1"/>
  <c r="BR136" i="1"/>
  <c r="X136" i="1"/>
  <c r="AY136" i="1"/>
  <c r="AG136" i="1"/>
  <c r="BH136" i="1"/>
  <c r="BQ136" i="1"/>
  <c r="W136" i="1"/>
  <c r="AX136" i="1"/>
  <c r="AF136" i="1"/>
  <c r="BG136" i="1"/>
  <c r="BP136" i="1"/>
  <c r="AW136" i="1"/>
  <c r="BF136" i="1"/>
  <c r="BO136" i="1"/>
  <c r="U136" i="1"/>
  <c r="AV136" i="1"/>
  <c r="AD136" i="1"/>
  <c r="BE136" i="1"/>
  <c r="BN136" i="1"/>
  <c r="T136" i="1"/>
  <c r="AU136" i="1"/>
  <c r="AC136" i="1"/>
  <c r="BD136" i="1"/>
  <c r="BM136" i="1"/>
  <c r="AA135" i="1"/>
  <c r="V135" i="1"/>
  <c r="BB135" i="1"/>
  <c r="BT135" i="1"/>
  <c r="Z135" i="1"/>
  <c r="BA135" i="1"/>
  <c r="BS135" i="1"/>
  <c r="Y135" i="1"/>
  <c r="AZ135" i="1"/>
  <c r="BR135" i="1"/>
  <c r="X135" i="1"/>
  <c r="AY135" i="1"/>
  <c r="BQ135" i="1"/>
  <c r="W135" i="1"/>
  <c r="AX135" i="1"/>
  <c r="BP135" i="1"/>
  <c r="AW135" i="1"/>
  <c r="BO135" i="1"/>
  <c r="U135" i="1"/>
  <c r="AV135" i="1"/>
  <c r="BN135" i="1"/>
  <c r="T135" i="1"/>
  <c r="AU135" i="1"/>
  <c r="BM135" i="1"/>
  <c r="AA134" i="1"/>
  <c r="V134" i="1"/>
  <c r="BB134" i="1"/>
  <c r="BT134" i="1"/>
  <c r="Z134" i="1"/>
  <c r="BA134" i="1"/>
  <c r="BS134" i="1"/>
  <c r="Y134" i="1"/>
  <c r="AZ134" i="1"/>
  <c r="BR134" i="1"/>
  <c r="X134" i="1"/>
  <c r="AY134" i="1"/>
  <c r="BQ134" i="1"/>
  <c r="W134" i="1"/>
  <c r="AX134" i="1"/>
  <c r="BP134" i="1"/>
  <c r="AW134" i="1"/>
  <c r="BO134" i="1"/>
  <c r="U134" i="1"/>
  <c r="AV134" i="1"/>
  <c r="BN134" i="1"/>
  <c r="T134" i="1"/>
  <c r="AU134" i="1"/>
  <c r="BM134" i="1"/>
  <c r="AA133" i="1"/>
  <c r="V133" i="1"/>
  <c r="BB133" i="1"/>
  <c r="BT133" i="1"/>
  <c r="Z133" i="1"/>
  <c r="BA133" i="1"/>
  <c r="BS133" i="1"/>
  <c r="Y133" i="1"/>
  <c r="AZ133" i="1"/>
  <c r="BR133" i="1"/>
  <c r="X133" i="1"/>
  <c r="AY133" i="1"/>
  <c r="BQ133" i="1"/>
  <c r="W133" i="1"/>
  <c r="AX133" i="1"/>
  <c r="BP133" i="1"/>
  <c r="AW133" i="1"/>
  <c r="BO133" i="1"/>
  <c r="U133" i="1"/>
  <c r="AV133" i="1"/>
  <c r="BN133" i="1"/>
  <c r="T133" i="1"/>
  <c r="AU133" i="1"/>
  <c r="BM133" i="1"/>
  <c r="AA132" i="1"/>
  <c r="V132" i="1"/>
  <c r="BB132" i="1"/>
  <c r="BT132" i="1"/>
  <c r="Z132" i="1"/>
  <c r="BA132" i="1"/>
  <c r="BS132" i="1"/>
  <c r="Y132" i="1"/>
  <c r="AZ132" i="1"/>
  <c r="BR132" i="1"/>
  <c r="X132" i="1"/>
  <c r="AY132" i="1"/>
  <c r="BQ132" i="1"/>
  <c r="W132" i="1"/>
  <c r="AX132" i="1"/>
  <c r="BP132" i="1"/>
  <c r="AW132" i="1"/>
  <c r="BO132" i="1"/>
  <c r="U132" i="1"/>
  <c r="AV132" i="1"/>
  <c r="BN132" i="1"/>
  <c r="T132" i="1"/>
  <c r="AU132" i="1"/>
  <c r="BM132" i="1"/>
  <c r="AA131" i="1"/>
  <c r="V131" i="1"/>
  <c r="BB131" i="1"/>
  <c r="BT131" i="1"/>
  <c r="Z131" i="1"/>
  <c r="BA131" i="1"/>
  <c r="BS131" i="1"/>
  <c r="Y131" i="1"/>
  <c r="AZ131" i="1"/>
  <c r="BR131" i="1"/>
  <c r="X131" i="1"/>
  <c r="AY131" i="1"/>
  <c r="BQ131" i="1"/>
  <c r="W131" i="1"/>
  <c r="AX131" i="1"/>
  <c r="BP131" i="1"/>
  <c r="AW131" i="1"/>
  <c r="BO131" i="1"/>
  <c r="U131" i="1"/>
  <c r="AV131" i="1"/>
  <c r="BN131" i="1"/>
  <c r="T131" i="1"/>
  <c r="AU131" i="1"/>
  <c r="BM131" i="1"/>
  <c r="AA130" i="1"/>
  <c r="V130" i="1"/>
  <c r="BB130" i="1"/>
  <c r="BT130" i="1"/>
  <c r="Z130" i="1"/>
  <c r="BA130" i="1"/>
  <c r="BS130" i="1"/>
  <c r="Y130" i="1"/>
  <c r="AZ130" i="1"/>
  <c r="BR130" i="1"/>
  <c r="X130" i="1"/>
  <c r="AY130" i="1"/>
  <c r="BQ130" i="1"/>
  <c r="W130" i="1"/>
  <c r="AX130" i="1"/>
  <c r="BP130" i="1"/>
  <c r="AW130" i="1"/>
  <c r="BO130" i="1"/>
  <c r="U130" i="1"/>
  <c r="AV130" i="1"/>
  <c r="BN130" i="1"/>
  <c r="T130" i="1"/>
  <c r="AU130" i="1"/>
  <c r="BM130" i="1"/>
  <c r="AA129" i="1"/>
  <c r="V129" i="1"/>
  <c r="BB129" i="1"/>
  <c r="AJ129" i="1"/>
  <c r="AE129" i="1"/>
  <c r="BK129" i="1"/>
  <c r="BT129" i="1"/>
  <c r="Z129" i="1"/>
  <c r="BA129" i="1"/>
  <c r="AI129" i="1"/>
  <c r="BJ129" i="1"/>
  <c r="BS129" i="1"/>
  <c r="Y129" i="1"/>
  <c r="AZ129" i="1"/>
  <c r="AH129" i="1"/>
  <c r="BI129" i="1"/>
  <c r="BR129" i="1"/>
  <c r="X129" i="1"/>
  <c r="AY129" i="1"/>
  <c r="AG129" i="1"/>
  <c r="BH129" i="1"/>
  <c r="BQ129" i="1"/>
  <c r="W129" i="1"/>
  <c r="AX129" i="1"/>
  <c r="AF129" i="1"/>
  <c r="BG129" i="1"/>
  <c r="BP129" i="1"/>
  <c r="AW129" i="1"/>
  <c r="BF129" i="1"/>
  <c r="BO129" i="1"/>
  <c r="U129" i="1"/>
  <c r="AV129" i="1"/>
  <c r="AD129" i="1"/>
  <c r="BE129" i="1"/>
  <c r="BN129" i="1"/>
  <c r="T129" i="1"/>
  <c r="AU129" i="1"/>
  <c r="AC129" i="1"/>
  <c r="BD129" i="1"/>
  <c r="BM129" i="1"/>
  <c r="AA128" i="1"/>
  <c r="V128" i="1"/>
  <c r="BB128" i="1"/>
  <c r="AJ128" i="1"/>
  <c r="AE128" i="1"/>
  <c r="BK128" i="1"/>
  <c r="BT128" i="1"/>
  <c r="Z128" i="1"/>
  <c r="BA128" i="1"/>
  <c r="AI128" i="1"/>
  <c r="BJ128" i="1"/>
  <c r="BS128" i="1"/>
  <c r="Y128" i="1"/>
  <c r="AZ128" i="1"/>
  <c r="AH128" i="1"/>
  <c r="BI128" i="1"/>
  <c r="BR128" i="1"/>
  <c r="X128" i="1"/>
  <c r="AY128" i="1"/>
  <c r="AG128" i="1"/>
  <c r="BH128" i="1"/>
  <c r="BQ128" i="1"/>
  <c r="W128" i="1"/>
  <c r="AX128" i="1"/>
  <c r="AF128" i="1"/>
  <c r="BG128" i="1"/>
  <c r="BP128" i="1"/>
  <c r="AW128" i="1"/>
  <c r="BF128" i="1"/>
  <c r="BO128" i="1"/>
  <c r="U128" i="1"/>
  <c r="AV128" i="1"/>
  <c r="AD128" i="1"/>
  <c r="BE128" i="1"/>
  <c r="BN128" i="1"/>
  <c r="T128" i="1"/>
  <c r="AU128" i="1"/>
  <c r="AC128" i="1"/>
  <c r="BD128" i="1"/>
  <c r="BM128" i="1"/>
  <c r="AA127" i="1"/>
  <c r="V127" i="1"/>
  <c r="BB127" i="1"/>
  <c r="BT127" i="1"/>
  <c r="Z127" i="1"/>
  <c r="BA127" i="1"/>
  <c r="BS127" i="1"/>
  <c r="Y127" i="1"/>
  <c r="AZ127" i="1"/>
  <c r="BR127" i="1"/>
  <c r="X127" i="1"/>
  <c r="AY127" i="1"/>
  <c r="BQ127" i="1"/>
  <c r="W127" i="1"/>
  <c r="AX127" i="1"/>
  <c r="BP127" i="1"/>
  <c r="AW127" i="1"/>
  <c r="BO127" i="1"/>
  <c r="U127" i="1"/>
  <c r="AV127" i="1"/>
  <c r="BN127" i="1"/>
  <c r="T127" i="1"/>
  <c r="AU127" i="1"/>
  <c r="BM127" i="1"/>
  <c r="AA126" i="1"/>
  <c r="V126" i="1"/>
  <c r="BB126" i="1"/>
  <c r="BT126" i="1"/>
  <c r="Z126" i="1"/>
  <c r="BA126" i="1"/>
  <c r="BS126" i="1"/>
  <c r="Y126" i="1"/>
  <c r="AZ126" i="1"/>
  <c r="BR126" i="1"/>
  <c r="X126" i="1"/>
  <c r="AY126" i="1"/>
  <c r="BQ126" i="1"/>
  <c r="W126" i="1"/>
  <c r="AX126" i="1"/>
  <c r="BP126" i="1"/>
  <c r="AW126" i="1"/>
  <c r="BO126" i="1"/>
  <c r="U126" i="1"/>
  <c r="AV126" i="1"/>
  <c r="BN126" i="1"/>
  <c r="T126" i="1"/>
  <c r="AU126" i="1"/>
  <c r="BM126" i="1"/>
  <c r="AA125" i="1"/>
  <c r="V125" i="1"/>
  <c r="BB125" i="1"/>
  <c r="AJ125" i="1"/>
  <c r="AE125" i="1"/>
  <c r="BK125" i="1"/>
  <c r="BT125" i="1"/>
  <c r="Z125" i="1"/>
  <c r="BA125" i="1"/>
  <c r="AI125" i="1"/>
  <c r="BJ125" i="1"/>
  <c r="BS125" i="1"/>
  <c r="Y125" i="1"/>
  <c r="AZ125" i="1"/>
  <c r="AH125" i="1"/>
  <c r="BI125" i="1"/>
  <c r="BR125" i="1"/>
  <c r="X125" i="1"/>
  <c r="AY125" i="1"/>
  <c r="AG125" i="1"/>
  <c r="BH125" i="1"/>
  <c r="BQ125" i="1"/>
  <c r="W125" i="1"/>
  <c r="AX125" i="1"/>
  <c r="AF125" i="1"/>
  <c r="BG125" i="1"/>
  <c r="BP125" i="1"/>
  <c r="AW125" i="1"/>
  <c r="BF125" i="1"/>
  <c r="BO125" i="1"/>
  <c r="U125" i="1"/>
  <c r="AV125" i="1"/>
  <c r="AD125" i="1"/>
  <c r="BE125" i="1"/>
  <c r="BN125" i="1"/>
  <c r="T125" i="1"/>
  <c r="AU125" i="1"/>
  <c r="AC125" i="1"/>
  <c r="BD125" i="1"/>
  <c r="BM125" i="1"/>
  <c r="AA124" i="1"/>
  <c r="V124" i="1"/>
  <c r="BB124" i="1"/>
  <c r="BT124" i="1"/>
  <c r="Z124" i="1"/>
  <c r="BA124" i="1"/>
  <c r="BS124" i="1"/>
  <c r="Y124" i="1"/>
  <c r="AZ124" i="1"/>
  <c r="BR124" i="1"/>
  <c r="X124" i="1"/>
  <c r="AY124" i="1"/>
  <c r="BQ124" i="1"/>
  <c r="W124" i="1"/>
  <c r="AX124" i="1"/>
  <c r="BP124" i="1"/>
  <c r="AW124" i="1"/>
  <c r="BO124" i="1"/>
  <c r="U124" i="1"/>
  <c r="AV124" i="1"/>
  <c r="BN124" i="1"/>
  <c r="T124" i="1"/>
  <c r="AU124" i="1"/>
  <c r="BM124" i="1"/>
  <c r="AA123" i="1"/>
  <c r="V123" i="1"/>
  <c r="BB123" i="1"/>
  <c r="AJ123" i="1"/>
  <c r="AE123" i="1"/>
  <c r="BK123" i="1"/>
  <c r="BT123" i="1"/>
  <c r="Z123" i="1"/>
  <c r="BA123" i="1"/>
  <c r="AI123" i="1"/>
  <c r="BJ123" i="1"/>
  <c r="BS123" i="1"/>
  <c r="Y123" i="1"/>
  <c r="AZ123" i="1"/>
  <c r="AH123" i="1"/>
  <c r="BI123" i="1"/>
  <c r="BR123" i="1"/>
  <c r="X123" i="1"/>
  <c r="AY123" i="1"/>
  <c r="AG123" i="1"/>
  <c r="BH123" i="1"/>
  <c r="BQ123" i="1"/>
  <c r="W123" i="1"/>
  <c r="AX123" i="1"/>
  <c r="AF123" i="1"/>
  <c r="BG123" i="1"/>
  <c r="BP123" i="1"/>
  <c r="AW123" i="1"/>
  <c r="BF123" i="1"/>
  <c r="BO123" i="1"/>
  <c r="U123" i="1"/>
  <c r="AV123" i="1"/>
  <c r="AD123" i="1"/>
  <c r="BE123" i="1"/>
  <c r="BN123" i="1"/>
  <c r="T123" i="1"/>
  <c r="AU123" i="1"/>
  <c r="AC123" i="1"/>
  <c r="BD123" i="1"/>
  <c r="BM123" i="1"/>
  <c r="AA122" i="1"/>
  <c r="V122" i="1"/>
  <c r="BB122" i="1"/>
  <c r="BT122" i="1"/>
  <c r="Z122" i="1"/>
  <c r="BA122" i="1"/>
  <c r="BS122" i="1"/>
  <c r="Y122" i="1"/>
  <c r="AZ122" i="1"/>
  <c r="BR122" i="1"/>
  <c r="X122" i="1"/>
  <c r="AY122" i="1"/>
  <c r="BQ122" i="1"/>
  <c r="W122" i="1"/>
  <c r="AX122" i="1"/>
  <c r="BP122" i="1"/>
  <c r="AW122" i="1"/>
  <c r="BO122" i="1"/>
  <c r="U122" i="1"/>
  <c r="AV122" i="1"/>
  <c r="BN122" i="1"/>
  <c r="T122" i="1"/>
  <c r="AU122" i="1"/>
  <c r="BM122" i="1"/>
  <c r="AA121" i="1"/>
  <c r="V121" i="1"/>
  <c r="BB121" i="1"/>
  <c r="AJ121" i="1"/>
  <c r="AE121" i="1"/>
  <c r="BK121" i="1"/>
  <c r="BT121" i="1"/>
  <c r="Z121" i="1"/>
  <c r="BA121" i="1"/>
  <c r="AI121" i="1"/>
  <c r="BJ121" i="1"/>
  <c r="BS121" i="1"/>
  <c r="Y121" i="1"/>
  <c r="AZ121" i="1"/>
  <c r="AH121" i="1"/>
  <c r="BI121" i="1"/>
  <c r="BR121" i="1"/>
  <c r="X121" i="1"/>
  <c r="AY121" i="1"/>
  <c r="AG121" i="1"/>
  <c r="BH121" i="1"/>
  <c r="BQ121" i="1"/>
  <c r="W121" i="1"/>
  <c r="AX121" i="1"/>
  <c r="AF121" i="1"/>
  <c r="BG121" i="1"/>
  <c r="BP121" i="1"/>
  <c r="AW121" i="1"/>
  <c r="BF121" i="1"/>
  <c r="BO121" i="1"/>
  <c r="U121" i="1"/>
  <c r="AV121" i="1"/>
  <c r="AD121" i="1"/>
  <c r="BE121" i="1"/>
  <c r="BN121" i="1"/>
  <c r="T121" i="1"/>
  <c r="AU121" i="1"/>
  <c r="AC121" i="1"/>
  <c r="BD121" i="1"/>
  <c r="BM121" i="1"/>
  <c r="AA120" i="1"/>
  <c r="V120" i="1"/>
  <c r="BB120" i="1"/>
  <c r="AJ120" i="1"/>
  <c r="AE120" i="1"/>
  <c r="BK120" i="1"/>
  <c r="BT120" i="1"/>
  <c r="Z120" i="1"/>
  <c r="BA120" i="1"/>
  <c r="AI120" i="1"/>
  <c r="BJ120" i="1"/>
  <c r="BS120" i="1"/>
  <c r="Y120" i="1"/>
  <c r="AZ120" i="1"/>
  <c r="AH120" i="1"/>
  <c r="BI120" i="1"/>
  <c r="BR120" i="1"/>
  <c r="X120" i="1"/>
  <c r="AY120" i="1"/>
  <c r="AG120" i="1"/>
  <c r="BH120" i="1"/>
  <c r="BQ120" i="1"/>
  <c r="W120" i="1"/>
  <c r="AX120" i="1"/>
  <c r="AF120" i="1"/>
  <c r="BG120" i="1"/>
  <c r="BP120" i="1"/>
  <c r="AW120" i="1"/>
  <c r="BF120" i="1"/>
  <c r="BO120" i="1"/>
  <c r="U120" i="1"/>
  <c r="AV120" i="1"/>
  <c r="AD120" i="1"/>
  <c r="BE120" i="1"/>
  <c r="BN120" i="1"/>
  <c r="T120" i="1"/>
  <c r="AU120" i="1"/>
  <c r="AC120" i="1"/>
  <c r="BD120" i="1"/>
  <c r="BM120" i="1"/>
  <c r="AA119" i="1"/>
  <c r="V119" i="1"/>
  <c r="BB119" i="1"/>
  <c r="BT119" i="1"/>
  <c r="Z119" i="1"/>
  <c r="BA119" i="1"/>
  <c r="BS119" i="1"/>
  <c r="Y119" i="1"/>
  <c r="AZ119" i="1"/>
  <c r="BR119" i="1"/>
  <c r="X119" i="1"/>
  <c r="AY119" i="1"/>
  <c r="BQ119" i="1"/>
  <c r="W119" i="1"/>
  <c r="AX119" i="1"/>
  <c r="BP119" i="1"/>
  <c r="AW119" i="1"/>
  <c r="BO119" i="1"/>
  <c r="U119" i="1"/>
  <c r="AV119" i="1"/>
  <c r="BN119" i="1"/>
  <c r="T119" i="1"/>
  <c r="AU119" i="1"/>
  <c r="BM119" i="1"/>
  <c r="AA118" i="1"/>
  <c r="V118" i="1"/>
  <c r="BB118" i="1"/>
  <c r="AJ118" i="1"/>
  <c r="AE118" i="1"/>
  <c r="BK118" i="1"/>
  <c r="BT118" i="1"/>
  <c r="Z118" i="1"/>
  <c r="BA118" i="1"/>
  <c r="AI118" i="1"/>
  <c r="BJ118" i="1"/>
  <c r="BS118" i="1"/>
  <c r="Y118" i="1"/>
  <c r="AZ118" i="1"/>
  <c r="AH118" i="1"/>
  <c r="BI118" i="1"/>
  <c r="BR118" i="1"/>
  <c r="X118" i="1"/>
  <c r="AY118" i="1"/>
  <c r="AG118" i="1"/>
  <c r="BH118" i="1"/>
  <c r="BQ118" i="1"/>
  <c r="W118" i="1"/>
  <c r="AX118" i="1"/>
  <c r="AF118" i="1"/>
  <c r="BG118" i="1"/>
  <c r="BP118" i="1"/>
  <c r="AW118" i="1"/>
  <c r="BF118" i="1"/>
  <c r="BO118" i="1"/>
  <c r="U118" i="1"/>
  <c r="AV118" i="1"/>
  <c r="AD118" i="1"/>
  <c r="BE118" i="1"/>
  <c r="BN118" i="1"/>
  <c r="T118" i="1"/>
  <c r="AU118" i="1"/>
  <c r="AC118" i="1"/>
  <c r="BD118" i="1"/>
  <c r="BM118" i="1"/>
  <c r="AA117" i="1"/>
  <c r="V117" i="1"/>
  <c r="BB117" i="1"/>
  <c r="AJ117" i="1"/>
  <c r="AE117" i="1"/>
  <c r="BK117" i="1"/>
  <c r="BT117" i="1"/>
  <c r="Z117" i="1"/>
  <c r="BA117" i="1"/>
  <c r="AI117" i="1"/>
  <c r="BJ117" i="1"/>
  <c r="BS117" i="1"/>
  <c r="Y117" i="1"/>
  <c r="AZ117" i="1"/>
  <c r="AH117" i="1"/>
  <c r="BI117" i="1"/>
  <c r="BR117" i="1"/>
  <c r="X117" i="1"/>
  <c r="AY117" i="1"/>
  <c r="AG117" i="1"/>
  <c r="BH117" i="1"/>
  <c r="BQ117" i="1"/>
  <c r="W117" i="1"/>
  <c r="AX117" i="1"/>
  <c r="AF117" i="1"/>
  <c r="BG117" i="1"/>
  <c r="BP117" i="1"/>
  <c r="AW117" i="1"/>
  <c r="BF117" i="1"/>
  <c r="BO117" i="1"/>
  <c r="U117" i="1"/>
  <c r="AV117" i="1"/>
  <c r="AD117" i="1"/>
  <c r="BE117" i="1"/>
  <c r="BN117" i="1"/>
  <c r="T117" i="1"/>
  <c r="AU117" i="1"/>
  <c r="AC117" i="1"/>
  <c r="BD117" i="1"/>
  <c r="BM117" i="1"/>
  <c r="AA116" i="1"/>
  <c r="V116" i="1"/>
  <c r="BB116" i="1"/>
  <c r="BT116" i="1"/>
  <c r="Z116" i="1"/>
  <c r="BA116" i="1"/>
  <c r="BS116" i="1"/>
  <c r="Y116" i="1"/>
  <c r="AZ116" i="1"/>
  <c r="BR116" i="1"/>
  <c r="X116" i="1"/>
  <c r="AY116" i="1"/>
  <c r="BQ116" i="1"/>
  <c r="W116" i="1"/>
  <c r="AX116" i="1"/>
  <c r="BP116" i="1"/>
  <c r="AW116" i="1"/>
  <c r="BO116" i="1"/>
  <c r="U116" i="1"/>
  <c r="AV116" i="1"/>
  <c r="BN116" i="1"/>
  <c r="T116" i="1"/>
  <c r="AU116" i="1"/>
  <c r="BM116" i="1"/>
  <c r="AA115" i="1"/>
  <c r="V115" i="1"/>
  <c r="BB115" i="1"/>
  <c r="AJ115" i="1"/>
  <c r="AE115" i="1"/>
  <c r="BK115" i="1"/>
  <c r="BT115" i="1"/>
  <c r="Z115" i="1"/>
  <c r="BA115" i="1"/>
  <c r="AI115" i="1"/>
  <c r="BJ115" i="1"/>
  <c r="BS115" i="1"/>
  <c r="Y115" i="1"/>
  <c r="AZ115" i="1"/>
  <c r="AH115" i="1"/>
  <c r="BI115" i="1"/>
  <c r="BR115" i="1"/>
  <c r="X115" i="1"/>
  <c r="AY115" i="1"/>
  <c r="AG115" i="1"/>
  <c r="BH115" i="1"/>
  <c r="BQ115" i="1"/>
  <c r="W115" i="1"/>
  <c r="AX115" i="1"/>
  <c r="AF115" i="1"/>
  <c r="BG115" i="1"/>
  <c r="BP115" i="1"/>
  <c r="AW115" i="1"/>
  <c r="BF115" i="1"/>
  <c r="BO115" i="1"/>
  <c r="U115" i="1"/>
  <c r="AV115" i="1"/>
  <c r="AD115" i="1"/>
  <c r="BE115" i="1"/>
  <c r="BN115" i="1"/>
  <c r="T115" i="1"/>
  <c r="AU115" i="1"/>
  <c r="AC115" i="1"/>
  <c r="BD115" i="1"/>
  <c r="BM115" i="1"/>
  <c r="AA114" i="1"/>
  <c r="V114" i="1"/>
  <c r="BB114" i="1"/>
  <c r="AJ114" i="1"/>
  <c r="AE114" i="1"/>
  <c r="BK114" i="1"/>
  <c r="BT114" i="1"/>
  <c r="Z114" i="1"/>
  <c r="BA114" i="1"/>
  <c r="AI114" i="1"/>
  <c r="BJ114" i="1"/>
  <c r="BS114" i="1"/>
  <c r="Y114" i="1"/>
  <c r="AZ114" i="1"/>
  <c r="AH114" i="1"/>
  <c r="BI114" i="1"/>
  <c r="BR114" i="1"/>
  <c r="X114" i="1"/>
  <c r="AY114" i="1"/>
  <c r="AG114" i="1"/>
  <c r="BH114" i="1"/>
  <c r="BQ114" i="1"/>
  <c r="W114" i="1"/>
  <c r="AX114" i="1"/>
  <c r="AF114" i="1"/>
  <c r="BG114" i="1"/>
  <c r="BP114" i="1"/>
  <c r="AW114" i="1"/>
  <c r="BF114" i="1"/>
  <c r="BO114" i="1"/>
  <c r="U114" i="1"/>
  <c r="AV114" i="1"/>
  <c r="AD114" i="1"/>
  <c r="BE114" i="1"/>
  <c r="BN114" i="1"/>
  <c r="T114" i="1"/>
  <c r="AU114" i="1"/>
  <c r="AC114" i="1"/>
  <c r="BD114" i="1"/>
  <c r="BM114" i="1"/>
  <c r="AA113" i="1"/>
  <c r="V113" i="1"/>
  <c r="BB113" i="1"/>
  <c r="BT113" i="1"/>
  <c r="Z113" i="1"/>
  <c r="BA113" i="1"/>
  <c r="BS113" i="1"/>
  <c r="Y113" i="1"/>
  <c r="AZ113" i="1"/>
  <c r="BR113" i="1"/>
  <c r="X113" i="1"/>
  <c r="AY113" i="1"/>
  <c r="BQ113" i="1"/>
  <c r="W113" i="1"/>
  <c r="AX113" i="1"/>
  <c r="BP113" i="1"/>
  <c r="AW113" i="1"/>
  <c r="BO113" i="1"/>
  <c r="U113" i="1"/>
  <c r="AV113" i="1"/>
  <c r="BN113" i="1"/>
  <c r="T113" i="1"/>
  <c r="AU113" i="1"/>
  <c r="BM113" i="1"/>
  <c r="AA112" i="1"/>
  <c r="V112" i="1"/>
  <c r="BB112" i="1"/>
  <c r="BT112" i="1"/>
  <c r="Z112" i="1"/>
  <c r="BA112" i="1"/>
  <c r="BS112" i="1"/>
  <c r="Y112" i="1"/>
  <c r="AZ112" i="1"/>
  <c r="BR112" i="1"/>
  <c r="X112" i="1"/>
  <c r="AY112" i="1"/>
  <c r="BQ112" i="1"/>
  <c r="W112" i="1"/>
  <c r="AX112" i="1"/>
  <c r="BP112" i="1"/>
  <c r="AW112" i="1"/>
  <c r="BO112" i="1"/>
  <c r="U112" i="1"/>
  <c r="AV112" i="1"/>
  <c r="BN112" i="1"/>
  <c r="T112" i="1"/>
  <c r="AU112" i="1"/>
  <c r="BM112" i="1"/>
  <c r="AA111" i="1"/>
  <c r="V111" i="1"/>
  <c r="BB111" i="1"/>
  <c r="BT111" i="1"/>
  <c r="Z111" i="1"/>
  <c r="BA111" i="1"/>
  <c r="BS111" i="1"/>
  <c r="Y111" i="1"/>
  <c r="AZ111" i="1"/>
  <c r="BR111" i="1"/>
  <c r="X111" i="1"/>
  <c r="AY111" i="1"/>
  <c r="BQ111" i="1"/>
  <c r="W111" i="1"/>
  <c r="AX111" i="1"/>
  <c r="BP111" i="1"/>
  <c r="AW111" i="1"/>
  <c r="BO111" i="1"/>
  <c r="U111" i="1"/>
  <c r="AV111" i="1"/>
  <c r="BN111" i="1"/>
  <c r="T111" i="1"/>
  <c r="AU111" i="1"/>
  <c r="BM111" i="1"/>
  <c r="AA110" i="1"/>
  <c r="V110" i="1"/>
  <c r="BB110" i="1"/>
  <c r="BT110" i="1"/>
  <c r="Z110" i="1"/>
  <c r="BA110" i="1"/>
  <c r="BS110" i="1"/>
  <c r="Y110" i="1"/>
  <c r="AZ110" i="1"/>
  <c r="BR110" i="1"/>
  <c r="X110" i="1"/>
  <c r="AY110" i="1"/>
  <c r="BQ110" i="1"/>
  <c r="W110" i="1"/>
  <c r="AX110" i="1"/>
  <c r="BP110" i="1"/>
  <c r="AW110" i="1"/>
  <c r="BO110" i="1"/>
  <c r="U110" i="1"/>
  <c r="AV110" i="1"/>
  <c r="BN110" i="1"/>
  <c r="T110" i="1"/>
  <c r="AU110" i="1"/>
  <c r="BM110" i="1"/>
  <c r="AA109" i="1"/>
  <c r="V109" i="1"/>
  <c r="BB109" i="1"/>
  <c r="AJ109" i="1"/>
  <c r="AE109" i="1"/>
  <c r="BK109" i="1"/>
  <c r="BT109" i="1"/>
  <c r="Z109" i="1"/>
  <c r="BA109" i="1"/>
  <c r="AI109" i="1"/>
  <c r="BJ109" i="1"/>
  <c r="BS109" i="1"/>
  <c r="Y109" i="1"/>
  <c r="AZ109" i="1"/>
  <c r="AH109" i="1"/>
  <c r="BI109" i="1"/>
  <c r="BR109" i="1"/>
  <c r="X109" i="1"/>
  <c r="AY109" i="1"/>
  <c r="AG109" i="1"/>
  <c r="BH109" i="1"/>
  <c r="BQ109" i="1"/>
  <c r="W109" i="1"/>
  <c r="AX109" i="1"/>
  <c r="AF109" i="1"/>
  <c r="BG109" i="1"/>
  <c r="BP109" i="1"/>
  <c r="AW109" i="1"/>
  <c r="BF109" i="1"/>
  <c r="BO109" i="1"/>
  <c r="U109" i="1"/>
  <c r="AV109" i="1"/>
  <c r="AD109" i="1"/>
  <c r="BE109" i="1"/>
  <c r="BN109" i="1"/>
  <c r="T109" i="1"/>
  <c r="AU109" i="1"/>
  <c r="AC109" i="1"/>
  <c r="BD109" i="1"/>
  <c r="BM109" i="1"/>
  <c r="AA108" i="1"/>
  <c r="V108" i="1"/>
  <c r="BB108" i="1"/>
  <c r="AJ108" i="1"/>
  <c r="AE108" i="1"/>
  <c r="BK108" i="1"/>
  <c r="BT108" i="1"/>
  <c r="Z108" i="1"/>
  <c r="BA108" i="1"/>
  <c r="AI108" i="1"/>
  <c r="BJ108" i="1"/>
  <c r="BS108" i="1"/>
  <c r="Y108" i="1"/>
  <c r="AZ108" i="1"/>
  <c r="AH108" i="1"/>
  <c r="BI108" i="1"/>
  <c r="BR108" i="1"/>
  <c r="X108" i="1"/>
  <c r="AY108" i="1"/>
  <c r="AG108" i="1"/>
  <c r="BH108" i="1"/>
  <c r="BQ108" i="1"/>
  <c r="W108" i="1"/>
  <c r="AX108" i="1"/>
  <c r="AF108" i="1"/>
  <c r="BG108" i="1"/>
  <c r="BP108" i="1"/>
  <c r="AW108" i="1"/>
  <c r="BF108" i="1"/>
  <c r="BO108" i="1"/>
  <c r="U108" i="1"/>
  <c r="AV108" i="1"/>
  <c r="AD108" i="1"/>
  <c r="BE108" i="1"/>
  <c r="BN108" i="1"/>
  <c r="T108" i="1"/>
  <c r="AU108" i="1"/>
  <c r="AC108" i="1"/>
  <c r="BD108" i="1"/>
  <c r="BM108" i="1"/>
  <c r="AA107" i="1"/>
  <c r="V107" i="1"/>
  <c r="BB107" i="1"/>
  <c r="BT107" i="1"/>
  <c r="Z107" i="1"/>
  <c r="BA107" i="1"/>
  <c r="BS107" i="1"/>
  <c r="Y107" i="1"/>
  <c r="AZ107" i="1"/>
  <c r="BR107" i="1"/>
  <c r="X107" i="1"/>
  <c r="AY107" i="1"/>
  <c r="BQ107" i="1"/>
  <c r="W107" i="1"/>
  <c r="AX107" i="1"/>
  <c r="BP107" i="1"/>
  <c r="AW107" i="1"/>
  <c r="BO107" i="1"/>
  <c r="U107" i="1"/>
  <c r="AV107" i="1"/>
  <c r="BN107" i="1"/>
  <c r="T107" i="1"/>
  <c r="AU107" i="1"/>
  <c r="BM107" i="1"/>
  <c r="AA106" i="1"/>
  <c r="V106" i="1"/>
  <c r="BB106" i="1"/>
  <c r="AJ106" i="1"/>
  <c r="AE106" i="1"/>
  <c r="BK106" i="1"/>
  <c r="BT106" i="1"/>
  <c r="Z106" i="1"/>
  <c r="BA106" i="1"/>
  <c r="AI106" i="1"/>
  <c r="BJ106" i="1"/>
  <c r="BS106" i="1"/>
  <c r="Y106" i="1"/>
  <c r="AZ106" i="1"/>
  <c r="AH106" i="1"/>
  <c r="BI106" i="1"/>
  <c r="BR106" i="1"/>
  <c r="X106" i="1"/>
  <c r="AY106" i="1"/>
  <c r="AG106" i="1"/>
  <c r="BH106" i="1"/>
  <c r="BQ106" i="1"/>
  <c r="W106" i="1"/>
  <c r="AX106" i="1"/>
  <c r="AF106" i="1"/>
  <c r="BG106" i="1"/>
  <c r="BP106" i="1"/>
  <c r="AW106" i="1"/>
  <c r="BF106" i="1"/>
  <c r="BO106" i="1"/>
  <c r="U106" i="1"/>
  <c r="AV106" i="1"/>
  <c r="AD106" i="1"/>
  <c r="BE106" i="1"/>
  <c r="BN106" i="1"/>
  <c r="T106" i="1"/>
  <c r="AU106" i="1"/>
  <c r="AC106" i="1"/>
  <c r="BD106" i="1"/>
  <c r="BM106" i="1"/>
  <c r="AA105" i="1"/>
  <c r="V105" i="1"/>
  <c r="BB105" i="1"/>
  <c r="AJ105" i="1"/>
  <c r="AE105" i="1"/>
  <c r="BK105" i="1"/>
  <c r="BT105" i="1"/>
  <c r="Z105" i="1"/>
  <c r="BA105" i="1"/>
  <c r="AI105" i="1"/>
  <c r="BJ105" i="1"/>
  <c r="BS105" i="1"/>
  <c r="Y105" i="1"/>
  <c r="AZ105" i="1"/>
  <c r="AH105" i="1"/>
  <c r="BI105" i="1"/>
  <c r="BR105" i="1"/>
  <c r="X105" i="1"/>
  <c r="AY105" i="1"/>
  <c r="AG105" i="1"/>
  <c r="BH105" i="1"/>
  <c r="BQ105" i="1"/>
  <c r="W105" i="1"/>
  <c r="AX105" i="1"/>
  <c r="AF105" i="1"/>
  <c r="BG105" i="1"/>
  <c r="BP105" i="1"/>
  <c r="AW105" i="1"/>
  <c r="BF105" i="1"/>
  <c r="BO105" i="1"/>
  <c r="U105" i="1"/>
  <c r="AV105" i="1"/>
  <c r="AD105" i="1"/>
  <c r="BE105" i="1"/>
  <c r="BN105" i="1"/>
  <c r="T105" i="1"/>
  <c r="AU105" i="1"/>
  <c r="AC105" i="1"/>
  <c r="BD105" i="1"/>
  <c r="BM105" i="1"/>
  <c r="AA104" i="1"/>
  <c r="V104" i="1"/>
  <c r="BB104" i="1"/>
  <c r="BT104" i="1"/>
  <c r="Z104" i="1"/>
  <c r="BA104" i="1"/>
  <c r="BS104" i="1"/>
  <c r="Y104" i="1"/>
  <c r="AZ104" i="1"/>
  <c r="BR104" i="1"/>
  <c r="X104" i="1"/>
  <c r="AY104" i="1"/>
  <c r="BQ104" i="1"/>
  <c r="W104" i="1"/>
  <c r="AX104" i="1"/>
  <c r="BP104" i="1"/>
  <c r="AW104" i="1"/>
  <c r="BO104" i="1"/>
  <c r="U104" i="1"/>
  <c r="AV104" i="1"/>
  <c r="BN104" i="1"/>
  <c r="T104" i="1"/>
  <c r="AU104" i="1"/>
  <c r="BM104" i="1"/>
  <c r="AA103" i="1"/>
  <c r="V103" i="1"/>
  <c r="BB103" i="1"/>
  <c r="AJ103" i="1"/>
  <c r="AE103" i="1"/>
  <c r="BK103" i="1"/>
  <c r="BT103" i="1"/>
  <c r="Z103" i="1"/>
  <c r="BA103" i="1"/>
  <c r="AI103" i="1"/>
  <c r="BJ103" i="1"/>
  <c r="BS103" i="1"/>
  <c r="Y103" i="1"/>
  <c r="AZ103" i="1"/>
  <c r="AH103" i="1"/>
  <c r="BI103" i="1"/>
  <c r="BR103" i="1"/>
  <c r="X103" i="1"/>
  <c r="AY103" i="1"/>
  <c r="AG103" i="1"/>
  <c r="BH103" i="1"/>
  <c r="BQ103" i="1"/>
  <c r="W103" i="1"/>
  <c r="AX103" i="1"/>
  <c r="AF103" i="1"/>
  <c r="BG103" i="1"/>
  <c r="BP103" i="1"/>
  <c r="AW103" i="1"/>
  <c r="BF103" i="1"/>
  <c r="BO103" i="1"/>
  <c r="U103" i="1"/>
  <c r="AV103" i="1"/>
  <c r="AD103" i="1"/>
  <c r="BE103" i="1"/>
  <c r="BN103" i="1"/>
  <c r="T103" i="1"/>
  <c r="AU103" i="1"/>
  <c r="AC103" i="1"/>
  <c r="BD103" i="1"/>
  <c r="BM103" i="1"/>
  <c r="AA102" i="1"/>
  <c r="V102" i="1"/>
  <c r="BB102" i="1"/>
  <c r="AJ102" i="1"/>
  <c r="AE102" i="1"/>
  <c r="BK102" i="1"/>
  <c r="BT102" i="1"/>
  <c r="Z102" i="1"/>
  <c r="BA102" i="1"/>
  <c r="AI102" i="1"/>
  <c r="BJ102" i="1"/>
  <c r="BS102" i="1"/>
  <c r="Y102" i="1"/>
  <c r="AZ102" i="1"/>
  <c r="AH102" i="1"/>
  <c r="BI102" i="1"/>
  <c r="BR102" i="1"/>
  <c r="X102" i="1"/>
  <c r="AY102" i="1"/>
  <c r="AG102" i="1"/>
  <c r="BH102" i="1"/>
  <c r="BQ102" i="1"/>
  <c r="W102" i="1"/>
  <c r="AX102" i="1"/>
  <c r="AF102" i="1"/>
  <c r="BG102" i="1"/>
  <c r="BP102" i="1"/>
  <c r="AW102" i="1"/>
  <c r="BF102" i="1"/>
  <c r="BO102" i="1"/>
  <c r="U102" i="1"/>
  <c r="AV102" i="1"/>
  <c r="AD102" i="1"/>
  <c r="BE102" i="1"/>
  <c r="BN102" i="1"/>
  <c r="T102" i="1"/>
  <c r="AU102" i="1"/>
  <c r="AC102" i="1"/>
  <c r="BD102" i="1"/>
  <c r="BM102" i="1"/>
  <c r="AA101" i="1"/>
  <c r="V101" i="1"/>
  <c r="BB101" i="1"/>
  <c r="BT101" i="1"/>
  <c r="Z101" i="1"/>
  <c r="BA101" i="1"/>
  <c r="BS101" i="1"/>
  <c r="Y101" i="1"/>
  <c r="AZ101" i="1"/>
  <c r="BR101" i="1"/>
  <c r="X101" i="1"/>
  <c r="AY101" i="1"/>
  <c r="BQ101" i="1"/>
  <c r="W101" i="1"/>
  <c r="AX101" i="1"/>
  <c r="BP101" i="1"/>
  <c r="AW101" i="1"/>
  <c r="BO101" i="1"/>
  <c r="U101" i="1"/>
  <c r="AV101" i="1"/>
  <c r="BN101" i="1"/>
  <c r="T101" i="1"/>
  <c r="AU101" i="1"/>
  <c r="BM101" i="1"/>
  <c r="AA100" i="1"/>
  <c r="V100" i="1"/>
  <c r="BB100" i="1"/>
  <c r="AJ100" i="1"/>
  <c r="AE100" i="1"/>
  <c r="BK100" i="1"/>
  <c r="BT100" i="1"/>
  <c r="Z100" i="1"/>
  <c r="BA100" i="1"/>
  <c r="AI100" i="1"/>
  <c r="BJ100" i="1"/>
  <c r="BS100" i="1"/>
  <c r="Y100" i="1"/>
  <c r="AZ100" i="1"/>
  <c r="AH100" i="1"/>
  <c r="BI100" i="1"/>
  <c r="BR100" i="1"/>
  <c r="X100" i="1"/>
  <c r="AY100" i="1"/>
  <c r="AG100" i="1"/>
  <c r="BH100" i="1"/>
  <c r="BQ100" i="1"/>
  <c r="W100" i="1"/>
  <c r="AX100" i="1"/>
  <c r="AF100" i="1"/>
  <c r="BG100" i="1"/>
  <c r="BP100" i="1"/>
  <c r="AW100" i="1"/>
  <c r="BF100" i="1"/>
  <c r="BO100" i="1"/>
  <c r="U100" i="1"/>
  <c r="AV100" i="1"/>
  <c r="AD100" i="1"/>
  <c r="BE100" i="1"/>
  <c r="BN100" i="1"/>
  <c r="T100" i="1"/>
  <c r="AU100" i="1"/>
  <c r="AC100" i="1"/>
  <c r="BD100" i="1"/>
  <c r="BM100" i="1"/>
  <c r="AA99" i="1"/>
  <c r="V99" i="1"/>
  <c r="BB99" i="1"/>
  <c r="AJ99" i="1"/>
  <c r="AE99" i="1"/>
  <c r="BK99" i="1"/>
  <c r="BT99" i="1"/>
  <c r="Z99" i="1"/>
  <c r="BA99" i="1"/>
  <c r="AI99" i="1"/>
  <c r="BJ99" i="1"/>
  <c r="BS99" i="1"/>
  <c r="Y99" i="1"/>
  <c r="AZ99" i="1"/>
  <c r="AH99" i="1"/>
  <c r="BI99" i="1"/>
  <c r="BR99" i="1"/>
  <c r="X99" i="1"/>
  <c r="AY99" i="1"/>
  <c r="AG99" i="1"/>
  <c r="BH99" i="1"/>
  <c r="BQ99" i="1"/>
  <c r="W99" i="1"/>
  <c r="AX99" i="1"/>
  <c r="AF99" i="1"/>
  <c r="BG99" i="1"/>
  <c r="BP99" i="1"/>
  <c r="AW99" i="1"/>
  <c r="BF99" i="1"/>
  <c r="BO99" i="1"/>
  <c r="U99" i="1"/>
  <c r="AV99" i="1"/>
  <c r="AD99" i="1"/>
  <c r="BE99" i="1"/>
  <c r="BN99" i="1"/>
  <c r="T99" i="1"/>
  <c r="AU99" i="1"/>
  <c r="AC99" i="1"/>
  <c r="BD99" i="1"/>
  <c r="BM99" i="1"/>
  <c r="AA98" i="1"/>
  <c r="V98" i="1"/>
  <c r="BB98" i="1"/>
  <c r="BT98" i="1"/>
  <c r="Z98" i="1"/>
  <c r="BA98" i="1"/>
  <c r="BS98" i="1"/>
  <c r="Y98" i="1"/>
  <c r="AZ98" i="1"/>
  <c r="BR98" i="1"/>
  <c r="X98" i="1"/>
  <c r="AY98" i="1"/>
  <c r="BQ98" i="1"/>
  <c r="W98" i="1"/>
  <c r="AX98" i="1"/>
  <c r="BP98" i="1"/>
  <c r="AW98" i="1"/>
  <c r="BO98" i="1"/>
  <c r="U98" i="1"/>
  <c r="AV98" i="1"/>
  <c r="BN98" i="1"/>
  <c r="T98" i="1"/>
  <c r="AU98" i="1"/>
  <c r="BM98" i="1"/>
  <c r="AA97" i="1"/>
  <c r="V97" i="1"/>
  <c r="BB97" i="1"/>
  <c r="AJ97" i="1"/>
  <c r="AE97" i="1"/>
  <c r="BK97" i="1"/>
  <c r="BT97" i="1"/>
  <c r="Z97" i="1"/>
  <c r="BA97" i="1"/>
  <c r="AI97" i="1"/>
  <c r="BJ97" i="1"/>
  <c r="BS97" i="1"/>
  <c r="Y97" i="1"/>
  <c r="AZ97" i="1"/>
  <c r="AH97" i="1"/>
  <c r="BI97" i="1"/>
  <c r="BR97" i="1"/>
  <c r="X97" i="1"/>
  <c r="AY97" i="1"/>
  <c r="AG97" i="1"/>
  <c r="BH97" i="1"/>
  <c r="BQ97" i="1"/>
  <c r="W97" i="1"/>
  <c r="AX97" i="1"/>
  <c r="AF97" i="1"/>
  <c r="BG97" i="1"/>
  <c r="BP97" i="1"/>
  <c r="AW97" i="1"/>
  <c r="BF97" i="1"/>
  <c r="BO97" i="1"/>
  <c r="U97" i="1"/>
  <c r="AV97" i="1"/>
  <c r="AD97" i="1"/>
  <c r="BE97" i="1"/>
  <c r="BN97" i="1"/>
  <c r="T97" i="1"/>
  <c r="AU97" i="1"/>
  <c r="AC97" i="1"/>
  <c r="BD97" i="1"/>
  <c r="BM97" i="1"/>
  <c r="AA96" i="1"/>
  <c r="V96" i="1"/>
  <c r="BB96" i="1"/>
  <c r="BT96" i="1"/>
  <c r="Z96" i="1"/>
  <c r="BA96" i="1"/>
  <c r="BS96" i="1"/>
  <c r="Y96" i="1"/>
  <c r="AZ96" i="1"/>
  <c r="BR96" i="1"/>
  <c r="X96" i="1"/>
  <c r="AY96" i="1"/>
  <c r="BQ96" i="1"/>
  <c r="W96" i="1"/>
  <c r="AX96" i="1"/>
  <c r="BP96" i="1"/>
  <c r="AW96" i="1"/>
  <c r="BO96" i="1"/>
  <c r="U96" i="1"/>
  <c r="AV96" i="1"/>
  <c r="BN96" i="1"/>
  <c r="T96" i="1"/>
  <c r="AU96" i="1"/>
  <c r="BM96" i="1"/>
  <c r="AA95" i="1"/>
  <c r="V95" i="1"/>
  <c r="BB95" i="1"/>
  <c r="AJ95" i="1"/>
  <c r="AE95" i="1"/>
  <c r="BK95" i="1"/>
  <c r="BT95" i="1"/>
  <c r="Z95" i="1"/>
  <c r="BA95" i="1"/>
  <c r="AI95" i="1"/>
  <c r="BJ95" i="1"/>
  <c r="BS95" i="1"/>
  <c r="Y95" i="1"/>
  <c r="AZ95" i="1"/>
  <c r="AH95" i="1"/>
  <c r="BI95" i="1"/>
  <c r="BR95" i="1"/>
  <c r="X95" i="1"/>
  <c r="AY95" i="1"/>
  <c r="AG95" i="1"/>
  <c r="BH95" i="1"/>
  <c r="BQ95" i="1"/>
  <c r="W95" i="1"/>
  <c r="AX95" i="1"/>
  <c r="AF95" i="1"/>
  <c r="BG95" i="1"/>
  <c r="BP95" i="1"/>
  <c r="AW95" i="1"/>
  <c r="BF95" i="1"/>
  <c r="BO95" i="1"/>
  <c r="U95" i="1"/>
  <c r="AV95" i="1"/>
  <c r="AD95" i="1"/>
  <c r="BE95" i="1"/>
  <c r="BN95" i="1"/>
  <c r="T95" i="1"/>
  <c r="AU95" i="1"/>
  <c r="AC95" i="1"/>
  <c r="BD95" i="1"/>
  <c r="BM95" i="1"/>
  <c r="AA94" i="1"/>
  <c r="V94" i="1"/>
  <c r="BB94" i="1"/>
  <c r="AJ94" i="1"/>
  <c r="AE94" i="1"/>
  <c r="BK94" i="1"/>
  <c r="BT94" i="1"/>
  <c r="Z94" i="1"/>
  <c r="BA94" i="1"/>
  <c r="AI94" i="1"/>
  <c r="BJ94" i="1"/>
  <c r="BS94" i="1"/>
  <c r="Y94" i="1"/>
  <c r="AZ94" i="1"/>
  <c r="AH94" i="1"/>
  <c r="BI94" i="1"/>
  <c r="BR94" i="1"/>
  <c r="X94" i="1"/>
  <c r="AY94" i="1"/>
  <c r="AG94" i="1"/>
  <c r="BH94" i="1"/>
  <c r="BQ94" i="1"/>
  <c r="W94" i="1"/>
  <c r="AX94" i="1"/>
  <c r="AF94" i="1"/>
  <c r="BG94" i="1"/>
  <c r="BP94" i="1"/>
  <c r="AW94" i="1"/>
  <c r="BF94" i="1"/>
  <c r="BO94" i="1"/>
  <c r="U94" i="1"/>
  <c r="AV94" i="1"/>
  <c r="AD94" i="1"/>
  <c r="BE94" i="1"/>
  <c r="BN94" i="1"/>
  <c r="T94" i="1"/>
  <c r="AU94" i="1"/>
  <c r="AC94" i="1"/>
  <c r="BD94" i="1"/>
  <c r="BM94" i="1"/>
  <c r="AA93" i="1"/>
  <c r="V93" i="1"/>
  <c r="BB93" i="1"/>
  <c r="BT93" i="1"/>
  <c r="Z93" i="1"/>
  <c r="BA93" i="1"/>
  <c r="BS93" i="1"/>
  <c r="Y93" i="1"/>
  <c r="AZ93" i="1"/>
  <c r="BR93" i="1"/>
  <c r="X93" i="1"/>
  <c r="AY93" i="1"/>
  <c r="BQ93" i="1"/>
  <c r="W93" i="1"/>
  <c r="AX93" i="1"/>
  <c r="BP93" i="1"/>
  <c r="AW93" i="1"/>
  <c r="BO93" i="1"/>
  <c r="U93" i="1"/>
  <c r="AV93" i="1"/>
  <c r="BN93" i="1"/>
  <c r="T93" i="1"/>
  <c r="AU93" i="1"/>
  <c r="BM93" i="1"/>
  <c r="AA92" i="1"/>
  <c r="V92" i="1"/>
  <c r="BB92" i="1"/>
  <c r="AJ92" i="1"/>
  <c r="AE92" i="1"/>
  <c r="BK92" i="1"/>
  <c r="BT92" i="1"/>
  <c r="Z92" i="1"/>
  <c r="BA92" i="1"/>
  <c r="AI92" i="1"/>
  <c r="BJ92" i="1"/>
  <c r="BS92" i="1"/>
  <c r="Y92" i="1"/>
  <c r="AZ92" i="1"/>
  <c r="AH92" i="1"/>
  <c r="BI92" i="1"/>
  <c r="BR92" i="1"/>
  <c r="X92" i="1"/>
  <c r="AY92" i="1"/>
  <c r="AG92" i="1"/>
  <c r="BH92" i="1"/>
  <c r="BQ92" i="1"/>
  <c r="W92" i="1"/>
  <c r="AX92" i="1"/>
  <c r="AF92" i="1"/>
  <c r="BG92" i="1"/>
  <c r="BP92" i="1"/>
  <c r="AW92" i="1"/>
  <c r="BF92" i="1"/>
  <c r="BO92" i="1"/>
  <c r="U92" i="1"/>
  <c r="AV92" i="1"/>
  <c r="AD92" i="1"/>
  <c r="BE92" i="1"/>
  <c r="BN92" i="1"/>
  <c r="T92" i="1"/>
  <c r="AU92" i="1"/>
  <c r="AC92" i="1"/>
  <c r="BD92" i="1"/>
  <c r="BM92" i="1"/>
  <c r="AA91" i="1"/>
  <c r="V91" i="1"/>
  <c r="BB91" i="1"/>
  <c r="BT91" i="1"/>
  <c r="Z91" i="1"/>
  <c r="BA91" i="1"/>
  <c r="BS91" i="1"/>
  <c r="Y91" i="1"/>
  <c r="AZ91" i="1"/>
  <c r="BR91" i="1"/>
  <c r="X91" i="1"/>
  <c r="AY91" i="1"/>
  <c r="BQ91" i="1"/>
  <c r="W91" i="1"/>
  <c r="AX91" i="1"/>
  <c r="BP91" i="1"/>
  <c r="AW91" i="1"/>
  <c r="BO91" i="1"/>
  <c r="U91" i="1"/>
  <c r="AV91" i="1"/>
  <c r="BN91" i="1"/>
  <c r="T91" i="1"/>
  <c r="AU91" i="1"/>
  <c r="BM91" i="1"/>
  <c r="AA90" i="1"/>
  <c r="V90" i="1"/>
  <c r="BB90" i="1"/>
  <c r="AJ90" i="1"/>
  <c r="AE90" i="1"/>
  <c r="BK90" i="1"/>
  <c r="BT90" i="1"/>
  <c r="Z90" i="1"/>
  <c r="BA90" i="1"/>
  <c r="AI90" i="1"/>
  <c r="BJ90" i="1"/>
  <c r="BS90" i="1"/>
  <c r="Y90" i="1"/>
  <c r="AZ90" i="1"/>
  <c r="AH90" i="1"/>
  <c r="BI90" i="1"/>
  <c r="BR90" i="1"/>
  <c r="X90" i="1"/>
  <c r="AY90" i="1"/>
  <c r="AG90" i="1"/>
  <c r="BH90" i="1"/>
  <c r="BQ90" i="1"/>
  <c r="W90" i="1"/>
  <c r="AX90" i="1"/>
  <c r="AF90" i="1"/>
  <c r="BG90" i="1"/>
  <c r="BP90" i="1"/>
  <c r="AW90" i="1"/>
  <c r="BF90" i="1"/>
  <c r="BO90" i="1"/>
  <c r="U90" i="1"/>
  <c r="AV90" i="1"/>
  <c r="AD90" i="1"/>
  <c r="BE90" i="1"/>
  <c r="BN90" i="1"/>
  <c r="T90" i="1"/>
  <c r="AU90" i="1"/>
  <c r="AC90" i="1"/>
  <c r="BD90" i="1"/>
  <c r="BM90" i="1"/>
  <c r="AA89" i="1"/>
  <c r="V89" i="1"/>
  <c r="BB89" i="1"/>
  <c r="AJ89" i="1"/>
  <c r="AE89" i="1"/>
  <c r="BK89" i="1"/>
  <c r="BT89" i="1"/>
  <c r="Z89" i="1"/>
  <c r="BA89" i="1"/>
  <c r="AI89" i="1"/>
  <c r="BJ89" i="1"/>
  <c r="BS89" i="1"/>
  <c r="Y89" i="1"/>
  <c r="AZ89" i="1"/>
  <c r="AH89" i="1"/>
  <c r="BI89" i="1"/>
  <c r="BR89" i="1"/>
  <c r="X89" i="1"/>
  <c r="AY89" i="1"/>
  <c r="AG89" i="1"/>
  <c r="BH89" i="1"/>
  <c r="BQ89" i="1"/>
  <c r="W89" i="1"/>
  <c r="AX89" i="1"/>
  <c r="AF89" i="1"/>
  <c r="BG89" i="1"/>
  <c r="BP89" i="1"/>
  <c r="AW89" i="1"/>
  <c r="BF89" i="1"/>
  <c r="BO89" i="1"/>
  <c r="U89" i="1"/>
  <c r="AV89" i="1"/>
  <c r="AD89" i="1"/>
  <c r="BE89" i="1"/>
  <c r="BN89" i="1"/>
  <c r="T89" i="1"/>
  <c r="AU89" i="1"/>
  <c r="AC89" i="1"/>
  <c r="BD89" i="1"/>
  <c r="BM89" i="1"/>
  <c r="AA88" i="1"/>
  <c r="V88" i="1"/>
  <c r="BB88" i="1"/>
  <c r="AJ88" i="1"/>
  <c r="AE88" i="1"/>
  <c r="BK88" i="1"/>
  <c r="BT88" i="1"/>
  <c r="Z88" i="1"/>
  <c r="BA88" i="1"/>
  <c r="AI88" i="1"/>
  <c r="BJ88" i="1"/>
  <c r="BS88" i="1"/>
  <c r="Y88" i="1"/>
  <c r="AZ88" i="1"/>
  <c r="AH88" i="1"/>
  <c r="BI88" i="1"/>
  <c r="BR88" i="1"/>
  <c r="X88" i="1"/>
  <c r="AY88" i="1"/>
  <c r="AG88" i="1"/>
  <c r="BH88" i="1"/>
  <c r="BQ88" i="1"/>
  <c r="W88" i="1"/>
  <c r="AX88" i="1"/>
  <c r="AF88" i="1"/>
  <c r="BG88" i="1"/>
  <c r="BP88" i="1"/>
  <c r="AW88" i="1"/>
  <c r="BF88" i="1"/>
  <c r="BO88" i="1"/>
  <c r="U88" i="1"/>
  <c r="AV88" i="1"/>
  <c r="AD88" i="1"/>
  <c r="BE88" i="1"/>
  <c r="BN88" i="1"/>
  <c r="T88" i="1"/>
  <c r="AU88" i="1"/>
  <c r="AC88" i="1"/>
  <c r="BD88" i="1"/>
  <c r="BM88" i="1"/>
  <c r="AA87" i="1"/>
  <c r="V87" i="1"/>
  <c r="BB87" i="1"/>
  <c r="AJ87" i="1"/>
  <c r="AE87" i="1"/>
  <c r="BK87" i="1"/>
  <c r="BT87" i="1"/>
  <c r="Z87" i="1"/>
  <c r="BA87" i="1"/>
  <c r="AI87" i="1"/>
  <c r="BJ87" i="1"/>
  <c r="BS87" i="1"/>
  <c r="Y87" i="1"/>
  <c r="AZ87" i="1"/>
  <c r="AH87" i="1"/>
  <c r="BI87" i="1"/>
  <c r="BR87" i="1"/>
  <c r="X87" i="1"/>
  <c r="AY87" i="1"/>
  <c r="AG87" i="1"/>
  <c r="BH87" i="1"/>
  <c r="BQ87" i="1"/>
  <c r="W87" i="1"/>
  <c r="AX87" i="1"/>
  <c r="AF87" i="1"/>
  <c r="BG87" i="1"/>
  <c r="BP87" i="1"/>
  <c r="AW87" i="1"/>
  <c r="BF87" i="1"/>
  <c r="BO87" i="1"/>
  <c r="U87" i="1"/>
  <c r="AV87" i="1"/>
  <c r="AD87" i="1"/>
  <c r="BE87" i="1"/>
  <c r="BN87" i="1"/>
  <c r="T87" i="1"/>
  <c r="AU87" i="1"/>
  <c r="AC87" i="1"/>
  <c r="BD87" i="1"/>
  <c r="BM87" i="1"/>
  <c r="AA86" i="1"/>
  <c r="V86" i="1"/>
  <c r="BB86" i="1"/>
  <c r="AJ86" i="1"/>
  <c r="AE86" i="1"/>
  <c r="BK86" i="1"/>
  <c r="BT86" i="1"/>
  <c r="Z86" i="1"/>
  <c r="BA86" i="1"/>
  <c r="AI86" i="1"/>
  <c r="BJ86" i="1"/>
  <c r="BS86" i="1"/>
  <c r="Y86" i="1"/>
  <c r="AZ86" i="1"/>
  <c r="AH86" i="1"/>
  <c r="BI86" i="1"/>
  <c r="BR86" i="1"/>
  <c r="X86" i="1"/>
  <c r="AY86" i="1"/>
  <c r="AG86" i="1"/>
  <c r="BH86" i="1"/>
  <c r="BQ86" i="1"/>
  <c r="W86" i="1"/>
  <c r="AX86" i="1"/>
  <c r="AF86" i="1"/>
  <c r="BG86" i="1"/>
  <c r="BP86" i="1"/>
  <c r="AW86" i="1"/>
  <c r="BF86" i="1"/>
  <c r="BO86" i="1"/>
  <c r="U86" i="1"/>
  <c r="AV86" i="1"/>
  <c r="AD86" i="1"/>
  <c r="BE86" i="1"/>
  <c r="BN86" i="1"/>
  <c r="T86" i="1"/>
  <c r="AU86" i="1"/>
  <c r="AC86" i="1"/>
  <c r="BD86" i="1"/>
  <c r="BM86" i="1"/>
  <c r="AA85" i="1"/>
  <c r="V85" i="1"/>
  <c r="BB85" i="1"/>
  <c r="AJ85" i="1"/>
  <c r="AE85" i="1"/>
  <c r="BK85" i="1"/>
  <c r="BT85" i="1"/>
  <c r="Z85" i="1"/>
  <c r="BA85" i="1"/>
  <c r="AI85" i="1"/>
  <c r="BJ85" i="1"/>
  <c r="BS85" i="1"/>
  <c r="Y85" i="1"/>
  <c r="AZ85" i="1"/>
  <c r="AH85" i="1"/>
  <c r="BI85" i="1"/>
  <c r="BR85" i="1"/>
  <c r="X85" i="1"/>
  <c r="AY85" i="1"/>
  <c r="AG85" i="1"/>
  <c r="BH85" i="1"/>
  <c r="BQ85" i="1"/>
  <c r="W85" i="1"/>
  <c r="AX85" i="1"/>
  <c r="AF85" i="1"/>
  <c r="BG85" i="1"/>
  <c r="BP85" i="1"/>
  <c r="AW85" i="1"/>
  <c r="BF85" i="1"/>
  <c r="BO85" i="1"/>
  <c r="U85" i="1"/>
  <c r="AV85" i="1"/>
  <c r="AD85" i="1"/>
  <c r="BE85" i="1"/>
  <c r="BN85" i="1"/>
  <c r="T85" i="1"/>
  <c r="AU85" i="1"/>
  <c r="AC85" i="1"/>
  <c r="BD85" i="1"/>
  <c r="BM85" i="1"/>
  <c r="AA84" i="1"/>
  <c r="V84" i="1"/>
  <c r="BB84" i="1"/>
  <c r="AJ84" i="1"/>
  <c r="AE84" i="1"/>
  <c r="BK84" i="1"/>
  <c r="BT84" i="1"/>
  <c r="Z84" i="1"/>
  <c r="BA84" i="1"/>
  <c r="AI84" i="1"/>
  <c r="BJ84" i="1"/>
  <c r="BS84" i="1"/>
  <c r="Y84" i="1"/>
  <c r="AZ84" i="1"/>
  <c r="AH84" i="1"/>
  <c r="BI84" i="1"/>
  <c r="BR84" i="1"/>
  <c r="X84" i="1"/>
  <c r="AY84" i="1"/>
  <c r="AG84" i="1"/>
  <c r="BH84" i="1"/>
  <c r="BQ84" i="1"/>
  <c r="W84" i="1"/>
  <c r="AX84" i="1"/>
  <c r="AF84" i="1"/>
  <c r="BG84" i="1"/>
  <c r="BP84" i="1"/>
  <c r="AW84" i="1"/>
  <c r="BF84" i="1"/>
  <c r="BO84" i="1"/>
  <c r="U84" i="1"/>
  <c r="AV84" i="1"/>
  <c r="AD84" i="1"/>
  <c r="BE84" i="1"/>
  <c r="BN84" i="1"/>
  <c r="T84" i="1"/>
  <c r="AU84" i="1"/>
  <c r="AC84" i="1"/>
  <c r="BD84" i="1"/>
  <c r="BM84" i="1"/>
  <c r="AA83" i="1"/>
  <c r="V83" i="1"/>
  <c r="BB83" i="1"/>
  <c r="AJ83" i="1"/>
  <c r="AE83" i="1"/>
  <c r="BK83" i="1"/>
  <c r="BT83" i="1"/>
  <c r="Z83" i="1"/>
  <c r="BA83" i="1"/>
  <c r="AI83" i="1"/>
  <c r="BJ83" i="1"/>
  <c r="BS83" i="1"/>
  <c r="Y83" i="1"/>
  <c r="AZ83" i="1"/>
  <c r="AH83" i="1"/>
  <c r="BI83" i="1"/>
  <c r="BR83" i="1"/>
  <c r="X83" i="1"/>
  <c r="AY83" i="1"/>
  <c r="AG83" i="1"/>
  <c r="BH83" i="1"/>
  <c r="BQ83" i="1"/>
  <c r="W83" i="1"/>
  <c r="AX83" i="1"/>
  <c r="AF83" i="1"/>
  <c r="BG83" i="1"/>
  <c r="BP83" i="1"/>
  <c r="AW83" i="1"/>
  <c r="BF83" i="1"/>
  <c r="BO83" i="1"/>
  <c r="U83" i="1"/>
  <c r="AV83" i="1"/>
  <c r="AD83" i="1"/>
  <c r="BE83" i="1"/>
  <c r="BN83" i="1"/>
  <c r="T83" i="1"/>
  <c r="AU83" i="1"/>
  <c r="AC83" i="1"/>
  <c r="BD83" i="1"/>
  <c r="BM83" i="1"/>
  <c r="AA82" i="1"/>
  <c r="V82" i="1"/>
  <c r="BB82" i="1"/>
  <c r="AJ82" i="1"/>
  <c r="AE82" i="1"/>
  <c r="BK82" i="1"/>
  <c r="BT82" i="1"/>
  <c r="Z82" i="1"/>
  <c r="BA82" i="1"/>
  <c r="AI82" i="1"/>
  <c r="BJ82" i="1"/>
  <c r="BS82" i="1"/>
  <c r="Y82" i="1"/>
  <c r="AZ82" i="1"/>
  <c r="AH82" i="1"/>
  <c r="BI82" i="1"/>
  <c r="BR82" i="1"/>
  <c r="X82" i="1"/>
  <c r="AY82" i="1"/>
  <c r="AG82" i="1"/>
  <c r="BH82" i="1"/>
  <c r="BQ82" i="1"/>
  <c r="W82" i="1"/>
  <c r="AX82" i="1"/>
  <c r="AF82" i="1"/>
  <c r="BG82" i="1"/>
  <c r="BP82" i="1"/>
  <c r="AW82" i="1"/>
  <c r="BF82" i="1"/>
  <c r="BO82" i="1"/>
  <c r="U82" i="1"/>
  <c r="AV82" i="1"/>
  <c r="AD82" i="1"/>
  <c r="BE82" i="1"/>
  <c r="BN82" i="1"/>
  <c r="T82" i="1"/>
  <c r="AU82" i="1"/>
  <c r="AC82" i="1"/>
  <c r="BD82" i="1"/>
  <c r="BM82" i="1"/>
  <c r="AA81" i="1"/>
  <c r="V81" i="1"/>
  <c r="BB81" i="1"/>
  <c r="AJ81" i="1"/>
  <c r="AE81" i="1"/>
  <c r="BK81" i="1"/>
  <c r="BT81" i="1"/>
  <c r="Z81" i="1"/>
  <c r="BA81" i="1"/>
  <c r="AI81" i="1"/>
  <c r="BJ81" i="1"/>
  <c r="BS81" i="1"/>
  <c r="Y81" i="1"/>
  <c r="AZ81" i="1"/>
  <c r="AH81" i="1"/>
  <c r="BI81" i="1"/>
  <c r="BR81" i="1"/>
  <c r="X81" i="1"/>
  <c r="AY81" i="1"/>
  <c r="AG81" i="1"/>
  <c r="BH81" i="1"/>
  <c r="BQ81" i="1"/>
  <c r="W81" i="1"/>
  <c r="AX81" i="1"/>
  <c r="AF81" i="1"/>
  <c r="BG81" i="1"/>
  <c r="BP81" i="1"/>
  <c r="AW81" i="1"/>
  <c r="BF81" i="1"/>
  <c r="BO81" i="1"/>
  <c r="U81" i="1"/>
  <c r="AV81" i="1"/>
  <c r="AD81" i="1"/>
  <c r="BE81" i="1"/>
  <c r="BN81" i="1"/>
  <c r="T81" i="1"/>
  <c r="AU81" i="1"/>
  <c r="AC81" i="1"/>
  <c r="BD81" i="1"/>
  <c r="BM81" i="1"/>
  <c r="AA80" i="1"/>
  <c r="V80" i="1"/>
  <c r="BB80" i="1"/>
  <c r="AJ80" i="1"/>
  <c r="AE80" i="1"/>
  <c r="BK80" i="1"/>
  <c r="BT80" i="1"/>
  <c r="Z80" i="1"/>
  <c r="BA80" i="1"/>
  <c r="AI80" i="1"/>
  <c r="BJ80" i="1"/>
  <c r="BS80" i="1"/>
  <c r="Y80" i="1"/>
  <c r="AZ80" i="1"/>
  <c r="AH80" i="1"/>
  <c r="BI80" i="1"/>
  <c r="BR80" i="1"/>
  <c r="X80" i="1"/>
  <c r="AY80" i="1"/>
  <c r="AG80" i="1"/>
  <c r="BH80" i="1"/>
  <c r="BQ80" i="1"/>
  <c r="W80" i="1"/>
  <c r="AX80" i="1"/>
  <c r="AF80" i="1"/>
  <c r="BG80" i="1"/>
  <c r="BP80" i="1"/>
  <c r="AW80" i="1"/>
  <c r="BF80" i="1"/>
  <c r="BO80" i="1"/>
  <c r="U80" i="1"/>
  <c r="AV80" i="1"/>
  <c r="AD80" i="1"/>
  <c r="BE80" i="1"/>
  <c r="BN80" i="1"/>
  <c r="T80" i="1"/>
  <c r="AU80" i="1"/>
  <c r="AC80" i="1"/>
  <c r="BD80" i="1"/>
  <c r="BM80" i="1"/>
  <c r="AA79" i="1"/>
  <c r="V79" i="1"/>
  <c r="BB79" i="1"/>
  <c r="AJ79" i="1"/>
  <c r="AE79" i="1"/>
  <c r="BK79" i="1"/>
  <c r="BT79" i="1"/>
  <c r="Z79" i="1"/>
  <c r="BA79" i="1"/>
  <c r="AI79" i="1"/>
  <c r="BJ79" i="1"/>
  <c r="BS79" i="1"/>
  <c r="Y79" i="1"/>
  <c r="AZ79" i="1"/>
  <c r="AH79" i="1"/>
  <c r="BI79" i="1"/>
  <c r="BR79" i="1"/>
  <c r="X79" i="1"/>
  <c r="AY79" i="1"/>
  <c r="AG79" i="1"/>
  <c r="BH79" i="1"/>
  <c r="BQ79" i="1"/>
  <c r="W79" i="1"/>
  <c r="AX79" i="1"/>
  <c r="AF79" i="1"/>
  <c r="BG79" i="1"/>
  <c r="BP79" i="1"/>
  <c r="AW79" i="1"/>
  <c r="BF79" i="1"/>
  <c r="BO79" i="1"/>
  <c r="U79" i="1"/>
  <c r="AV79" i="1"/>
  <c r="AD79" i="1"/>
  <c r="BE79" i="1"/>
  <c r="BN79" i="1"/>
  <c r="T79" i="1"/>
  <c r="AU79" i="1"/>
  <c r="AC79" i="1"/>
  <c r="BD79" i="1"/>
  <c r="BM79" i="1"/>
  <c r="AA78" i="1"/>
  <c r="V78" i="1"/>
  <c r="BB78" i="1"/>
  <c r="AJ78" i="1"/>
  <c r="AE78" i="1"/>
  <c r="BK78" i="1"/>
  <c r="BT78" i="1"/>
  <c r="Z78" i="1"/>
  <c r="BA78" i="1"/>
  <c r="AI78" i="1"/>
  <c r="BJ78" i="1"/>
  <c r="BS78" i="1"/>
  <c r="Y78" i="1"/>
  <c r="AZ78" i="1"/>
  <c r="AH78" i="1"/>
  <c r="BI78" i="1"/>
  <c r="BR78" i="1"/>
  <c r="X78" i="1"/>
  <c r="AY78" i="1"/>
  <c r="AG78" i="1"/>
  <c r="BH78" i="1"/>
  <c r="BQ78" i="1"/>
  <c r="W78" i="1"/>
  <c r="AX78" i="1"/>
  <c r="AF78" i="1"/>
  <c r="BG78" i="1"/>
  <c r="BP78" i="1"/>
  <c r="AW78" i="1"/>
  <c r="BF78" i="1"/>
  <c r="BO78" i="1"/>
  <c r="U78" i="1"/>
  <c r="AV78" i="1"/>
  <c r="AD78" i="1"/>
  <c r="BE78" i="1"/>
  <c r="BN78" i="1"/>
  <c r="T78" i="1"/>
  <c r="AU78" i="1"/>
  <c r="AC78" i="1"/>
  <c r="BD78" i="1"/>
  <c r="BM78" i="1"/>
  <c r="AA77" i="1"/>
  <c r="V77" i="1"/>
  <c r="BB77" i="1"/>
  <c r="AJ77" i="1"/>
  <c r="AE77" i="1"/>
  <c r="BK77" i="1"/>
  <c r="BT77" i="1"/>
  <c r="Z77" i="1"/>
  <c r="BA77" i="1"/>
  <c r="AI77" i="1"/>
  <c r="BJ77" i="1"/>
  <c r="BS77" i="1"/>
  <c r="Y77" i="1"/>
  <c r="AZ77" i="1"/>
  <c r="AH77" i="1"/>
  <c r="BI77" i="1"/>
  <c r="BR77" i="1"/>
  <c r="X77" i="1"/>
  <c r="AY77" i="1"/>
  <c r="AG77" i="1"/>
  <c r="BH77" i="1"/>
  <c r="BQ77" i="1"/>
  <c r="W77" i="1"/>
  <c r="AX77" i="1"/>
  <c r="AF77" i="1"/>
  <c r="BG77" i="1"/>
  <c r="BP77" i="1"/>
  <c r="AW77" i="1"/>
  <c r="BF77" i="1"/>
  <c r="BO77" i="1"/>
  <c r="U77" i="1"/>
  <c r="AV77" i="1"/>
  <c r="AD77" i="1"/>
  <c r="BE77" i="1"/>
  <c r="BN77" i="1"/>
  <c r="T77" i="1"/>
  <c r="AU77" i="1"/>
  <c r="AC77" i="1"/>
  <c r="BD77" i="1"/>
  <c r="BM77" i="1"/>
  <c r="AA76" i="1"/>
  <c r="V76" i="1"/>
  <c r="BB76" i="1"/>
  <c r="AJ76" i="1"/>
  <c r="AE76" i="1"/>
  <c r="BK76" i="1"/>
  <c r="BT76" i="1"/>
  <c r="Z76" i="1"/>
  <c r="BA76" i="1"/>
  <c r="AI76" i="1"/>
  <c r="BJ76" i="1"/>
  <c r="BS76" i="1"/>
  <c r="Y76" i="1"/>
  <c r="AZ76" i="1"/>
  <c r="AH76" i="1"/>
  <c r="BI76" i="1"/>
  <c r="BR76" i="1"/>
  <c r="X76" i="1"/>
  <c r="AY76" i="1"/>
  <c r="AG76" i="1"/>
  <c r="BH76" i="1"/>
  <c r="BQ76" i="1"/>
  <c r="W76" i="1"/>
  <c r="AX76" i="1"/>
  <c r="AF76" i="1"/>
  <c r="BG76" i="1"/>
  <c r="BP76" i="1"/>
  <c r="AW76" i="1"/>
  <c r="BF76" i="1"/>
  <c r="BO76" i="1"/>
  <c r="U76" i="1"/>
  <c r="AV76" i="1"/>
  <c r="AD76" i="1"/>
  <c r="BE76" i="1"/>
  <c r="BN76" i="1"/>
  <c r="T76" i="1"/>
  <c r="AU76" i="1"/>
  <c r="AC76" i="1"/>
  <c r="BD76" i="1"/>
  <c r="BM76" i="1"/>
  <c r="AA75" i="1"/>
  <c r="V75" i="1"/>
  <c r="BB75" i="1"/>
  <c r="AJ75" i="1"/>
  <c r="AE75" i="1"/>
  <c r="BK75" i="1"/>
  <c r="BT75" i="1"/>
  <c r="Z75" i="1"/>
  <c r="BA75" i="1"/>
  <c r="AI75" i="1"/>
  <c r="BJ75" i="1"/>
  <c r="BS75" i="1"/>
  <c r="Y75" i="1"/>
  <c r="AZ75" i="1"/>
  <c r="AH75" i="1"/>
  <c r="BI75" i="1"/>
  <c r="BR75" i="1"/>
  <c r="X75" i="1"/>
  <c r="AY75" i="1"/>
  <c r="AG75" i="1"/>
  <c r="BH75" i="1"/>
  <c r="BQ75" i="1"/>
  <c r="W75" i="1"/>
  <c r="AX75" i="1"/>
  <c r="AF75" i="1"/>
  <c r="BG75" i="1"/>
  <c r="BP75" i="1"/>
  <c r="AW75" i="1"/>
  <c r="BF75" i="1"/>
  <c r="BO75" i="1"/>
  <c r="U75" i="1"/>
  <c r="AV75" i="1"/>
  <c r="AD75" i="1"/>
  <c r="BE75" i="1"/>
  <c r="BN75" i="1"/>
  <c r="T75" i="1"/>
  <c r="AU75" i="1"/>
  <c r="AC75" i="1"/>
  <c r="BD75" i="1"/>
  <c r="BM75" i="1"/>
  <c r="AA74" i="1"/>
  <c r="V74" i="1"/>
  <c r="BB74" i="1"/>
  <c r="AJ74" i="1"/>
  <c r="AE74" i="1"/>
  <c r="BK74" i="1"/>
  <c r="BT74" i="1"/>
  <c r="Z74" i="1"/>
  <c r="BA74" i="1"/>
  <c r="AI74" i="1"/>
  <c r="BJ74" i="1"/>
  <c r="BS74" i="1"/>
  <c r="Y74" i="1"/>
  <c r="AZ74" i="1"/>
  <c r="AH74" i="1"/>
  <c r="BI74" i="1"/>
  <c r="BR74" i="1"/>
  <c r="X74" i="1"/>
  <c r="AY74" i="1"/>
  <c r="AG74" i="1"/>
  <c r="BH74" i="1"/>
  <c r="BQ74" i="1"/>
  <c r="W74" i="1"/>
  <c r="AX74" i="1"/>
  <c r="AF74" i="1"/>
  <c r="BG74" i="1"/>
  <c r="BP74" i="1"/>
  <c r="AW74" i="1"/>
  <c r="BF74" i="1"/>
  <c r="BO74" i="1"/>
  <c r="U74" i="1"/>
  <c r="AV74" i="1"/>
  <c r="AD74" i="1"/>
  <c r="BE74" i="1"/>
  <c r="BN74" i="1"/>
  <c r="T74" i="1"/>
  <c r="AU74" i="1"/>
  <c r="AC74" i="1"/>
  <c r="BD74" i="1"/>
  <c r="BM74" i="1"/>
  <c r="AA73" i="1"/>
  <c r="V73" i="1"/>
  <c r="BB73" i="1"/>
  <c r="AJ73" i="1"/>
  <c r="AE73" i="1"/>
  <c r="BK73" i="1"/>
  <c r="BT73" i="1"/>
  <c r="Z73" i="1"/>
  <c r="BA73" i="1"/>
  <c r="AI73" i="1"/>
  <c r="BJ73" i="1"/>
  <c r="BS73" i="1"/>
  <c r="Y73" i="1"/>
  <c r="AZ73" i="1"/>
  <c r="AH73" i="1"/>
  <c r="BI73" i="1"/>
  <c r="BR73" i="1"/>
  <c r="X73" i="1"/>
  <c r="AY73" i="1"/>
  <c r="AG73" i="1"/>
  <c r="BH73" i="1"/>
  <c r="BQ73" i="1"/>
  <c r="W73" i="1"/>
  <c r="AX73" i="1"/>
  <c r="AF73" i="1"/>
  <c r="BG73" i="1"/>
  <c r="BP73" i="1"/>
  <c r="AW73" i="1"/>
  <c r="BF73" i="1"/>
  <c r="BO73" i="1"/>
  <c r="U73" i="1"/>
  <c r="AV73" i="1"/>
  <c r="AD73" i="1"/>
  <c r="BE73" i="1"/>
  <c r="BN73" i="1"/>
  <c r="T73" i="1"/>
  <c r="AU73" i="1"/>
  <c r="AC73" i="1"/>
  <c r="BD73" i="1"/>
  <c r="BM73" i="1"/>
  <c r="AA72" i="1"/>
  <c r="V72" i="1"/>
  <c r="BB72" i="1"/>
  <c r="AJ72" i="1"/>
  <c r="AE72" i="1"/>
  <c r="BK72" i="1"/>
  <c r="BT72" i="1"/>
  <c r="Z72" i="1"/>
  <c r="BA72" i="1"/>
  <c r="AI72" i="1"/>
  <c r="BJ72" i="1"/>
  <c r="BS72" i="1"/>
  <c r="Y72" i="1"/>
  <c r="AZ72" i="1"/>
  <c r="AH72" i="1"/>
  <c r="BI72" i="1"/>
  <c r="BR72" i="1"/>
  <c r="X72" i="1"/>
  <c r="AY72" i="1"/>
  <c r="AG72" i="1"/>
  <c r="BH72" i="1"/>
  <c r="BQ72" i="1"/>
  <c r="W72" i="1"/>
  <c r="AX72" i="1"/>
  <c r="AF72" i="1"/>
  <c r="BG72" i="1"/>
  <c r="BP72" i="1"/>
  <c r="AW72" i="1"/>
  <c r="BF72" i="1"/>
  <c r="BO72" i="1"/>
  <c r="U72" i="1"/>
  <c r="AV72" i="1"/>
  <c r="AD72" i="1"/>
  <c r="BE72" i="1"/>
  <c r="BN72" i="1"/>
  <c r="T72" i="1"/>
  <c r="AU72" i="1"/>
  <c r="AC72" i="1"/>
  <c r="BD72" i="1"/>
  <c r="BM72" i="1"/>
  <c r="AA71" i="1"/>
  <c r="V71" i="1"/>
  <c r="BB71" i="1"/>
  <c r="AJ71" i="1"/>
  <c r="AE71" i="1"/>
  <c r="BK71" i="1"/>
  <c r="BT71" i="1"/>
  <c r="Z71" i="1"/>
  <c r="BA71" i="1"/>
  <c r="AI71" i="1"/>
  <c r="BJ71" i="1"/>
  <c r="BS71" i="1"/>
  <c r="Y71" i="1"/>
  <c r="AZ71" i="1"/>
  <c r="AH71" i="1"/>
  <c r="BI71" i="1"/>
  <c r="BR71" i="1"/>
  <c r="X71" i="1"/>
  <c r="AY71" i="1"/>
  <c r="AG71" i="1"/>
  <c r="BH71" i="1"/>
  <c r="BQ71" i="1"/>
  <c r="W71" i="1"/>
  <c r="AX71" i="1"/>
  <c r="AF71" i="1"/>
  <c r="BG71" i="1"/>
  <c r="BP71" i="1"/>
  <c r="AW71" i="1"/>
  <c r="BF71" i="1"/>
  <c r="BO71" i="1"/>
  <c r="U71" i="1"/>
  <c r="AV71" i="1"/>
  <c r="AD71" i="1"/>
  <c r="BE71" i="1"/>
  <c r="BN71" i="1"/>
  <c r="T71" i="1"/>
  <c r="AU71" i="1"/>
  <c r="AC71" i="1"/>
  <c r="BD71" i="1"/>
  <c r="BM71" i="1"/>
  <c r="AA70" i="1"/>
  <c r="V70" i="1"/>
  <c r="BB70" i="1"/>
  <c r="AJ70" i="1"/>
  <c r="AE70" i="1"/>
  <c r="BK70" i="1"/>
  <c r="BT70" i="1"/>
  <c r="Z70" i="1"/>
  <c r="BA70" i="1"/>
  <c r="AI70" i="1"/>
  <c r="BJ70" i="1"/>
  <c r="BS70" i="1"/>
  <c r="Y70" i="1"/>
  <c r="AZ70" i="1"/>
  <c r="AH70" i="1"/>
  <c r="BI70" i="1"/>
  <c r="BR70" i="1"/>
  <c r="X70" i="1"/>
  <c r="AY70" i="1"/>
  <c r="AG70" i="1"/>
  <c r="BH70" i="1"/>
  <c r="BQ70" i="1"/>
  <c r="W70" i="1"/>
  <c r="AX70" i="1"/>
  <c r="AF70" i="1"/>
  <c r="BG70" i="1"/>
  <c r="BP70" i="1"/>
  <c r="AW70" i="1"/>
  <c r="BF70" i="1"/>
  <c r="BO70" i="1"/>
  <c r="U70" i="1"/>
  <c r="AV70" i="1"/>
  <c r="AD70" i="1"/>
  <c r="BE70" i="1"/>
  <c r="BN70" i="1"/>
  <c r="T70" i="1"/>
  <c r="AU70" i="1"/>
  <c r="AC70" i="1"/>
  <c r="BD70" i="1"/>
  <c r="BM70" i="1"/>
  <c r="AA69" i="1"/>
  <c r="V69" i="1"/>
  <c r="BB69" i="1"/>
  <c r="AJ69" i="1"/>
  <c r="AE69" i="1"/>
  <c r="BK69" i="1"/>
  <c r="BT69" i="1"/>
  <c r="Z69" i="1"/>
  <c r="BA69" i="1"/>
  <c r="AI69" i="1"/>
  <c r="BJ69" i="1"/>
  <c r="BS69" i="1"/>
  <c r="Y69" i="1"/>
  <c r="AZ69" i="1"/>
  <c r="AH69" i="1"/>
  <c r="BI69" i="1"/>
  <c r="BR69" i="1"/>
  <c r="X69" i="1"/>
  <c r="AY69" i="1"/>
  <c r="AG69" i="1"/>
  <c r="BH69" i="1"/>
  <c r="BQ69" i="1"/>
  <c r="W69" i="1"/>
  <c r="AX69" i="1"/>
  <c r="AF69" i="1"/>
  <c r="BG69" i="1"/>
  <c r="BP69" i="1"/>
  <c r="AW69" i="1"/>
  <c r="BF69" i="1"/>
  <c r="BO69" i="1"/>
  <c r="U69" i="1"/>
  <c r="AV69" i="1"/>
  <c r="AD69" i="1"/>
  <c r="BE69" i="1"/>
  <c r="BN69" i="1"/>
  <c r="T69" i="1"/>
  <c r="AU69" i="1"/>
  <c r="AC69" i="1"/>
  <c r="BD69" i="1"/>
  <c r="BM69" i="1"/>
  <c r="AA68" i="1"/>
  <c r="V68" i="1"/>
  <c r="BB68" i="1"/>
  <c r="AJ68" i="1"/>
  <c r="AE68" i="1"/>
  <c r="BK68" i="1"/>
  <c r="BT68" i="1"/>
  <c r="Z68" i="1"/>
  <c r="BA68" i="1"/>
  <c r="AI68" i="1"/>
  <c r="BJ68" i="1"/>
  <c r="BS68" i="1"/>
  <c r="Y68" i="1"/>
  <c r="AZ68" i="1"/>
  <c r="AH68" i="1"/>
  <c r="BI68" i="1"/>
  <c r="BR68" i="1"/>
  <c r="X68" i="1"/>
  <c r="AY68" i="1"/>
  <c r="AG68" i="1"/>
  <c r="BH68" i="1"/>
  <c r="BQ68" i="1"/>
  <c r="W68" i="1"/>
  <c r="AX68" i="1"/>
  <c r="AF68" i="1"/>
  <c r="BG68" i="1"/>
  <c r="BP68" i="1"/>
  <c r="AW68" i="1"/>
  <c r="BF68" i="1"/>
  <c r="BO68" i="1"/>
  <c r="U68" i="1"/>
  <c r="AV68" i="1"/>
  <c r="AD68" i="1"/>
  <c r="BE68" i="1"/>
  <c r="BN68" i="1"/>
  <c r="T68" i="1"/>
  <c r="AU68" i="1"/>
  <c r="AC68" i="1"/>
  <c r="BD68" i="1"/>
  <c r="BM68" i="1"/>
  <c r="AA67" i="1"/>
  <c r="V67" i="1"/>
  <c r="BB67" i="1"/>
  <c r="AJ67" i="1"/>
  <c r="AE67" i="1"/>
  <c r="BK67" i="1"/>
  <c r="BT67" i="1"/>
  <c r="Z67" i="1"/>
  <c r="BA67" i="1"/>
  <c r="AI67" i="1"/>
  <c r="BJ67" i="1"/>
  <c r="BS67" i="1"/>
  <c r="Y67" i="1"/>
  <c r="AZ67" i="1"/>
  <c r="AH67" i="1"/>
  <c r="BI67" i="1"/>
  <c r="BR67" i="1"/>
  <c r="X67" i="1"/>
  <c r="AY67" i="1"/>
  <c r="AG67" i="1"/>
  <c r="BH67" i="1"/>
  <c r="BQ67" i="1"/>
  <c r="W67" i="1"/>
  <c r="AX67" i="1"/>
  <c r="AF67" i="1"/>
  <c r="BG67" i="1"/>
  <c r="BP67" i="1"/>
  <c r="AW67" i="1"/>
  <c r="BF67" i="1"/>
  <c r="BO67" i="1"/>
  <c r="U67" i="1"/>
  <c r="AV67" i="1"/>
  <c r="AD67" i="1"/>
  <c r="BE67" i="1"/>
  <c r="BN67" i="1"/>
  <c r="T67" i="1"/>
  <c r="AU67" i="1"/>
  <c r="AC67" i="1"/>
  <c r="BD67" i="1"/>
  <c r="BM67" i="1"/>
  <c r="AA66" i="1"/>
  <c r="V66" i="1"/>
  <c r="BB66" i="1"/>
  <c r="AJ66" i="1"/>
  <c r="AE66" i="1"/>
  <c r="BK66" i="1"/>
  <c r="BT66" i="1"/>
  <c r="Z66" i="1"/>
  <c r="BA66" i="1"/>
  <c r="AI66" i="1"/>
  <c r="BJ66" i="1"/>
  <c r="BS66" i="1"/>
  <c r="Y66" i="1"/>
  <c r="AZ66" i="1"/>
  <c r="AH66" i="1"/>
  <c r="BI66" i="1"/>
  <c r="BR66" i="1"/>
  <c r="X66" i="1"/>
  <c r="AY66" i="1"/>
  <c r="AG66" i="1"/>
  <c r="BH66" i="1"/>
  <c r="BQ66" i="1"/>
  <c r="W66" i="1"/>
  <c r="AX66" i="1"/>
  <c r="AF66" i="1"/>
  <c r="BG66" i="1"/>
  <c r="BP66" i="1"/>
  <c r="AW66" i="1"/>
  <c r="BF66" i="1"/>
  <c r="BO66" i="1"/>
  <c r="U66" i="1"/>
  <c r="AV66" i="1"/>
  <c r="AD66" i="1"/>
  <c r="BE66" i="1"/>
  <c r="BN66" i="1"/>
  <c r="T66" i="1"/>
  <c r="AU66" i="1"/>
  <c r="AC66" i="1"/>
  <c r="BD66" i="1"/>
  <c r="BM66" i="1"/>
  <c r="AA65" i="1"/>
  <c r="V65" i="1"/>
  <c r="BB65" i="1"/>
  <c r="AJ65" i="1"/>
  <c r="AE65" i="1"/>
  <c r="BK65" i="1"/>
  <c r="BT65" i="1"/>
  <c r="Z65" i="1"/>
  <c r="BA65" i="1"/>
  <c r="AI65" i="1"/>
  <c r="BJ65" i="1"/>
  <c r="BS65" i="1"/>
  <c r="Y65" i="1"/>
  <c r="AZ65" i="1"/>
  <c r="AH65" i="1"/>
  <c r="BI65" i="1"/>
  <c r="BR65" i="1"/>
  <c r="X65" i="1"/>
  <c r="AY65" i="1"/>
  <c r="AG65" i="1"/>
  <c r="BH65" i="1"/>
  <c r="BQ65" i="1"/>
  <c r="W65" i="1"/>
  <c r="AX65" i="1"/>
  <c r="AF65" i="1"/>
  <c r="BG65" i="1"/>
  <c r="BP65" i="1"/>
  <c r="AW65" i="1"/>
  <c r="BF65" i="1"/>
  <c r="BO65" i="1"/>
  <c r="U65" i="1"/>
  <c r="AV65" i="1"/>
  <c r="AD65" i="1"/>
  <c r="BE65" i="1"/>
  <c r="BN65" i="1"/>
  <c r="T65" i="1"/>
  <c r="AU65" i="1"/>
  <c r="AC65" i="1"/>
  <c r="BD65" i="1"/>
  <c r="BM65" i="1"/>
  <c r="AA64" i="1"/>
  <c r="V64" i="1"/>
  <c r="BB64" i="1"/>
  <c r="AJ64" i="1"/>
  <c r="AE64" i="1"/>
  <c r="BK64" i="1"/>
  <c r="BT64" i="1"/>
  <c r="Z64" i="1"/>
  <c r="BA64" i="1"/>
  <c r="AI64" i="1"/>
  <c r="BJ64" i="1"/>
  <c r="BS64" i="1"/>
  <c r="Y64" i="1"/>
  <c r="AZ64" i="1"/>
  <c r="AH64" i="1"/>
  <c r="BI64" i="1"/>
  <c r="BR64" i="1"/>
  <c r="X64" i="1"/>
  <c r="AY64" i="1"/>
  <c r="AG64" i="1"/>
  <c r="BH64" i="1"/>
  <c r="BQ64" i="1"/>
  <c r="W64" i="1"/>
  <c r="AX64" i="1"/>
  <c r="AF64" i="1"/>
  <c r="BG64" i="1"/>
  <c r="BP64" i="1"/>
  <c r="AW64" i="1"/>
  <c r="BF64" i="1"/>
  <c r="BO64" i="1"/>
  <c r="U64" i="1"/>
  <c r="AV64" i="1"/>
  <c r="AD64" i="1"/>
  <c r="BE64" i="1"/>
  <c r="BN64" i="1"/>
  <c r="T64" i="1"/>
  <c r="AU64" i="1"/>
  <c r="AC64" i="1"/>
  <c r="BD64" i="1"/>
  <c r="BM64" i="1"/>
  <c r="AA63" i="1"/>
  <c r="V63" i="1"/>
  <c r="BB63" i="1"/>
  <c r="AJ63" i="1"/>
  <c r="AE63" i="1"/>
  <c r="BK63" i="1"/>
  <c r="BT63" i="1"/>
  <c r="Z63" i="1"/>
  <c r="BA63" i="1"/>
  <c r="AI63" i="1"/>
  <c r="BJ63" i="1"/>
  <c r="BS63" i="1"/>
  <c r="Y63" i="1"/>
  <c r="AZ63" i="1"/>
  <c r="AH63" i="1"/>
  <c r="BI63" i="1"/>
  <c r="BR63" i="1"/>
  <c r="X63" i="1"/>
  <c r="AY63" i="1"/>
  <c r="AG63" i="1"/>
  <c r="BH63" i="1"/>
  <c r="BQ63" i="1"/>
  <c r="W63" i="1"/>
  <c r="AX63" i="1"/>
  <c r="AF63" i="1"/>
  <c r="BG63" i="1"/>
  <c r="BP63" i="1"/>
  <c r="AW63" i="1"/>
  <c r="BF63" i="1"/>
  <c r="BO63" i="1"/>
  <c r="U63" i="1"/>
  <c r="AV63" i="1"/>
  <c r="AD63" i="1"/>
  <c r="BE63" i="1"/>
  <c r="BN63" i="1"/>
  <c r="T63" i="1"/>
  <c r="AU63" i="1"/>
  <c r="AC63" i="1"/>
  <c r="BD63" i="1"/>
  <c r="BM63" i="1"/>
  <c r="AA62" i="1"/>
  <c r="V62" i="1"/>
  <c r="BB62" i="1"/>
  <c r="AJ62" i="1"/>
  <c r="AE62" i="1"/>
  <c r="BK62" i="1"/>
  <c r="BT62" i="1"/>
  <c r="Z62" i="1"/>
  <c r="BA62" i="1"/>
  <c r="AI62" i="1"/>
  <c r="BJ62" i="1"/>
  <c r="BS62" i="1"/>
  <c r="Y62" i="1"/>
  <c r="AZ62" i="1"/>
  <c r="AH62" i="1"/>
  <c r="BI62" i="1"/>
  <c r="BR62" i="1"/>
  <c r="X62" i="1"/>
  <c r="AY62" i="1"/>
  <c r="AG62" i="1"/>
  <c r="BH62" i="1"/>
  <c r="BQ62" i="1"/>
  <c r="W62" i="1"/>
  <c r="AX62" i="1"/>
  <c r="AF62" i="1"/>
  <c r="BG62" i="1"/>
  <c r="BP62" i="1"/>
  <c r="AW62" i="1"/>
  <c r="BF62" i="1"/>
  <c r="BO62" i="1"/>
  <c r="U62" i="1"/>
  <c r="AV62" i="1"/>
  <c r="AD62" i="1"/>
  <c r="BE62" i="1"/>
  <c r="BN62" i="1"/>
  <c r="T62" i="1"/>
  <c r="AU62" i="1"/>
  <c r="AC62" i="1"/>
  <c r="BD62" i="1"/>
  <c r="BM62" i="1"/>
  <c r="AA61" i="1"/>
  <c r="V61" i="1"/>
  <c r="BB61" i="1"/>
  <c r="AJ61" i="1"/>
  <c r="AE61" i="1"/>
  <c r="BK61" i="1"/>
  <c r="BT61" i="1"/>
  <c r="Z61" i="1"/>
  <c r="BA61" i="1"/>
  <c r="AI61" i="1"/>
  <c r="BJ61" i="1"/>
  <c r="BS61" i="1"/>
  <c r="Y61" i="1"/>
  <c r="AZ61" i="1"/>
  <c r="AH61" i="1"/>
  <c r="BI61" i="1"/>
  <c r="BR61" i="1"/>
  <c r="X61" i="1"/>
  <c r="AY61" i="1"/>
  <c r="AG61" i="1"/>
  <c r="BH61" i="1"/>
  <c r="BQ61" i="1"/>
  <c r="W61" i="1"/>
  <c r="AX61" i="1"/>
  <c r="AF61" i="1"/>
  <c r="BG61" i="1"/>
  <c r="BP61" i="1"/>
  <c r="AW61" i="1"/>
  <c r="BF61" i="1"/>
  <c r="BO61" i="1"/>
  <c r="U61" i="1"/>
  <c r="AV61" i="1"/>
  <c r="AD61" i="1"/>
  <c r="BE61" i="1"/>
  <c r="BN61" i="1"/>
  <c r="T61" i="1"/>
  <c r="AU61" i="1"/>
  <c r="AC61" i="1"/>
  <c r="BD61" i="1"/>
  <c r="BM61" i="1"/>
  <c r="AA60" i="1"/>
  <c r="V60" i="1"/>
  <c r="BB60" i="1"/>
  <c r="AJ60" i="1"/>
  <c r="AE60" i="1"/>
  <c r="BK60" i="1"/>
  <c r="BT60" i="1"/>
  <c r="Z60" i="1"/>
  <c r="BA60" i="1"/>
  <c r="AI60" i="1"/>
  <c r="BJ60" i="1"/>
  <c r="BS60" i="1"/>
  <c r="Y60" i="1"/>
  <c r="AZ60" i="1"/>
  <c r="AH60" i="1"/>
  <c r="BI60" i="1"/>
  <c r="BR60" i="1"/>
  <c r="X60" i="1"/>
  <c r="AY60" i="1"/>
  <c r="AG60" i="1"/>
  <c r="BH60" i="1"/>
  <c r="BQ60" i="1"/>
  <c r="W60" i="1"/>
  <c r="AX60" i="1"/>
  <c r="AF60" i="1"/>
  <c r="BG60" i="1"/>
  <c r="BP60" i="1"/>
  <c r="AW60" i="1"/>
  <c r="BF60" i="1"/>
  <c r="BO60" i="1"/>
  <c r="U60" i="1"/>
  <c r="AV60" i="1"/>
  <c r="AD60" i="1"/>
  <c r="BE60" i="1"/>
  <c r="BN60" i="1"/>
  <c r="T60" i="1"/>
  <c r="AU60" i="1"/>
  <c r="AC60" i="1"/>
  <c r="BD60" i="1"/>
  <c r="BM60" i="1"/>
  <c r="AA59" i="1"/>
  <c r="V59" i="1"/>
  <c r="BB59" i="1"/>
  <c r="AJ59" i="1"/>
  <c r="AE59" i="1"/>
  <c r="BK59" i="1"/>
  <c r="BT59" i="1"/>
  <c r="Z59" i="1"/>
  <c r="BA59" i="1"/>
  <c r="AI59" i="1"/>
  <c r="BJ59" i="1"/>
  <c r="BS59" i="1"/>
  <c r="Y59" i="1"/>
  <c r="AZ59" i="1"/>
  <c r="AH59" i="1"/>
  <c r="BI59" i="1"/>
  <c r="BR59" i="1"/>
  <c r="X59" i="1"/>
  <c r="AY59" i="1"/>
  <c r="AG59" i="1"/>
  <c r="BH59" i="1"/>
  <c r="BQ59" i="1"/>
  <c r="W59" i="1"/>
  <c r="AX59" i="1"/>
  <c r="AF59" i="1"/>
  <c r="BG59" i="1"/>
  <c r="BP59" i="1"/>
  <c r="AW59" i="1"/>
  <c r="BF59" i="1"/>
  <c r="BO59" i="1"/>
  <c r="U59" i="1"/>
  <c r="AV59" i="1"/>
  <c r="AD59" i="1"/>
  <c r="BE59" i="1"/>
  <c r="BN59" i="1"/>
  <c r="T59" i="1"/>
  <c r="AU59" i="1"/>
  <c r="AC59" i="1"/>
  <c r="BD59" i="1"/>
  <c r="BM59" i="1"/>
  <c r="AA58" i="1"/>
  <c r="V58" i="1"/>
  <c r="BB58" i="1"/>
  <c r="AJ58" i="1"/>
  <c r="AE58" i="1"/>
  <c r="BK58" i="1"/>
  <c r="BT58" i="1"/>
  <c r="Z58" i="1"/>
  <c r="BA58" i="1"/>
  <c r="AI58" i="1"/>
  <c r="BJ58" i="1"/>
  <c r="BS58" i="1"/>
  <c r="Y58" i="1"/>
  <c r="AZ58" i="1"/>
  <c r="AH58" i="1"/>
  <c r="BI58" i="1"/>
  <c r="BR58" i="1"/>
  <c r="X58" i="1"/>
  <c r="AY58" i="1"/>
  <c r="AG58" i="1"/>
  <c r="BH58" i="1"/>
  <c r="BQ58" i="1"/>
  <c r="W58" i="1"/>
  <c r="AX58" i="1"/>
  <c r="AF58" i="1"/>
  <c r="BG58" i="1"/>
  <c r="BP58" i="1"/>
  <c r="AW58" i="1"/>
  <c r="BF58" i="1"/>
  <c r="BO58" i="1"/>
  <c r="U58" i="1"/>
  <c r="AV58" i="1"/>
  <c r="AD58" i="1"/>
  <c r="BE58" i="1"/>
  <c r="BN58" i="1"/>
  <c r="T58" i="1"/>
  <c r="AU58" i="1"/>
  <c r="AC58" i="1"/>
  <c r="BD58" i="1"/>
  <c r="BM58" i="1"/>
  <c r="AA57" i="1"/>
  <c r="V57" i="1"/>
  <c r="BB57" i="1"/>
  <c r="AJ57" i="1"/>
  <c r="AE57" i="1"/>
  <c r="BK57" i="1"/>
  <c r="BT57" i="1"/>
  <c r="Z57" i="1"/>
  <c r="BA57" i="1"/>
  <c r="AI57" i="1"/>
  <c r="BJ57" i="1"/>
  <c r="BS57" i="1"/>
  <c r="Y57" i="1"/>
  <c r="AZ57" i="1"/>
  <c r="AH57" i="1"/>
  <c r="BI57" i="1"/>
  <c r="BR57" i="1"/>
  <c r="X57" i="1"/>
  <c r="AY57" i="1"/>
  <c r="AG57" i="1"/>
  <c r="BH57" i="1"/>
  <c r="BQ57" i="1"/>
  <c r="W57" i="1"/>
  <c r="AX57" i="1"/>
  <c r="AF57" i="1"/>
  <c r="BG57" i="1"/>
  <c r="BP57" i="1"/>
  <c r="AW57" i="1"/>
  <c r="BF57" i="1"/>
  <c r="BO57" i="1"/>
  <c r="U57" i="1"/>
  <c r="AV57" i="1"/>
  <c r="AD57" i="1"/>
  <c r="BE57" i="1"/>
  <c r="BN57" i="1"/>
  <c r="T57" i="1"/>
  <c r="AU57" i="1"/>
  <c r="AC57" i="1"/>
  <c r="BD57" i="1"/>
  <c r="BM57" i="1"/>
  <c r="AA56" i="1"/>
  <c r="V56" i="1"/>
  <c r="BB56" i="1"/>
  <c r="AJ56" i="1"/>
  <c r="AE56" i="1"/>
  <c r="BK56" i="1"/>
  <c r="BT56" i="1"/>
  <c r="Z56" i="1"/>
  <c r="BA56" i="1"/>
  <c r="AI56" i="1"/>
  <c r="BJ56" i="1"/>
  <c r="BS56" i="1"/>
  <c r="Y56" i="1"/>
  <c r="AZ56" i="1"/>
  <c r="AH56" i="1"/>
  <c r="BI56" i="1"/>
  <c r="BR56" i="1"/>
  <c r="X56" i="1"/>
  <c r="AY56" i="1"/>
  <c r="AG56" i="1"/>
  <c r="BH56" i="1"/>
  <c r="BQ56" i="1"/>
  <c r="W56" i="1"/>
  <c r="AX56" i="1"/>
  <c r="AF56" i="1"/>
  <c r="BG56" i="1"/>
  <c r="BP56" i="1"/>
  <c r="AW56" i="1"/>
  <c r="BF56" i="1"/>
  <c r="BO56" i="1"/>
  <c r="U56" i="1"/>
  <c r="AV56" i="1"/>
  <c r="AD56" i="1"/>
  <c r="BE56" i="1"/>
  <c r="BN56" i="1"/>
  <c r="T56" i="1"/>
  <c r="AU56" i="1"/>
  <c r="AC56" i="1"/>
  <c r="BD56" i="1"/>
  <c r="BM56" i="1"/>
  <c r="AA55" i="1"/>
  <c r="V55" i="1"/>
  <c r="BB55" i="1"/>
  <c r="AJ55" i="1"/>
  <c r="AE55" i="1"/>
  <c r="BK55" i="1"/>
  <c r="BT55" i="1"/>
  <c r="Z55" i="1"/>
  <c r="BA55" i="1"/>
  <c r="AI55" i="1"/>
  <c r="BJ55" i="1"/>
  <c r="BS55" i="1"/>
  <c r="Y55" i="1"/>
  <c r="AZ55" i="1"/>
  <c r="AH55" i="1"/>
  <c r="BI55" i="1"/>
  <c r="BR55" i="1"/>
  <c r="X55" i="1"/>
  <c r="AY55" i="1"/>
  <c r="AG55" i="1"/>
  <c r="BH55" i="1"/>
  <c r="BQ55" i="1"/>
  <c r="W55" i="1"/>
  <c r="AX55" i="1"/>
  <c r="AF55" i="1"/>
  <c r="BG55" i="1"/>
  <c r="BP55" i="1"/>
  <c r="AW55" i="1"/>
  <c r="BF55" i="1"/>
  <c r="BO55" i="1"/>
  <c r="U55" i="1"/>
  <c r="AV55" i="1"/>
  <c r="AD55" i="1"/>
  <c r="BE55" i="1"/>
  <c r="BN55" i="1"/>
  <c r="T55" i="1"/>
  <c r="AU55" i="1"/>
  <c r="AC55" i="1"/>
  <c r="BD55" i="1"/>
  <c r="BM55" i="1"/>
  <c r="AA54" i="1"/>
  <c r="V54" i="1"/>
  <c r="BB54" i="1"/>
  <c r="AJ54" i="1"/>
  <c r="AE54" i="1"/>
  <c r="BK54" i="1"/>
  <c r="BT54" i="1"/>
  <c r="Z54" i="1"/>
  <c r="BA54" i="1"/>
  <c r="AI54" i="1"/>
  <c r="BJ54" i="1"/>
  <c r="BS54" i="1"/>
  <c r="Y54" i="1"/>
  <c r="AZ54" i="1"/>
  <c r="AH54" i="1"/>
  <c r="BI54" i="1"/>
  <c r="BR54" i="1"/>
  <c r="X54" i="1"/>
  <c r="AY54" i="1"/>
  <c r="AG54" i="1"/>
  <c r="BH54" i="1"/>
  <c r="BQ54" i="1"/>
  <c r="W54" i="1"/>
  <c r="AX54" i="1"/>
  <c r="AF54" i="1"/>
  <c r="BG54" i="1"/>
  <c r="BP54" i="1"/>
  <c r="AW54" i="1"/>
  <c r="BF54" i="1"/>
  <c r="BO54" i="1"/>
  <c r="U54" i="1"/>
  <c r="AV54" i="1"/>
  <c r="AD54" i="1"/>
  <c r="BE54" i="1"/>
  <c r="BN54" i="1"/>
  <c r="T54" i="1"/>
  <c r="AU54" i="1"/>
  <c r="AC54" i="1"/>
  <c r="BD54" i="1"/>
  <c r="BM54" i="1"/>
  <c r="AA53" i="1"/>
  <c r="V53" i="1"/>
  <c r="BB53" i="1"/>
  <c r="AJ53" i="1"/>
  <c r="AE53" i="1"/>
  <c r="BK53" i="1"/>
  <c r="BT53" i="1"/>
  <c r="Z53" i="1"/>
  <c r="BA53" i="1"/>
  <c r="AI53" i="1"/>
  <c r="BJ53" i="1"/>
  <c r="BS53" i="1"/>
  <c r="Y53" i="1"/>
  <c r="AZ53" i="1"/>
  <c r="AH53" i="1"/>
  <c r="BI53" i="1"/>
  <c r="BR53" i="1"/>
  <c r="X53" i="1"/>
  <c r="AY53" i="1"/>
  <c r="AG53" i="1"/>
  <c r="BH53" i="1"/>
  <c r="BQ53" i="1"/>
  <c r="W53" i="1"/>
  <c r="AX53" i="1"/>
  <c r="AF53" i="1"/>
  <c r="BG53" i="1"/>
  <c r="BP53" i="1"/>
  <c r="AW53" i="1"/>
  <c r="BF53" i="1"/>
  <c r="BO53" i="1"/>
  <c r="U53" i="1"/>
  <c r="AV53" i="1"/>
  <c r="AD53" i="1"/>
  <c r="BE53" i="1"/>
  <c r="BN53" i="1"/>
  <c r="T53" i="1"/>
  <c r="AU53" i="1"/>
  <c r="AC53" i="1"/>
  <c r="BD53" i="1"/>
  <c r="BM53" i="1"/>
  <c r="AA52" i="1"/>
  <c r="V52" i="1"/>
  <c r="BB52" i="1"/>
  <c r="AJ52" i="1"/>
  <c r="AE52" i="1"/>
  <c r="BK52" i="1"/>
  <c r="BT52" i="1"/>
  <c r="Z52" i="1"/>
  <c r="BA52" i="1"/>
  <c r="AI52" i="1"/>
  <c r="BJ52" i="1"/>
  <c r="BS52" i="1"/>
  <c r="Y52" i="1"/>
  <c r="AZ52" i="1"/>
  <c r="AH52" i="1"/>
  <c r="BI52" i="1"/>
  <c r="BR52" i="1"/>
  <c r="X52" i="1"/>
  <c r="AY52" i="1"/>
  <c r="AG52" i="1"/>
  <c r="BH52" i="1"/>
  <c r="BQ52" i="1"/>
  <c r="W52" i="1"/>
  <c r="AX52" i="1"/>
  <c r="AF52" i="1"/>
  <c r="BG52" i="1"/>
  <c r="BP52" i="1"/>
  <c r="AW52" i="1"/>
  <c r="BF52" i="1"/>
  <c r="BO52" i="1"/>
  <c r="U52" i="1"/>
  <c r="AV52" i="1"/>
  <c r="AD52" i="1"/>
  <c r="BE52" i="1"/>
  <c r="BN52" i="1"/>
  <c r="T52" i="1"/>
  <c r="AU52" i="1"/>
  <c r="AC52" i="1"/>
  <c r="BD52" i="1"/>
  <c r="BM52" i="1"/>
  <c r="AA51" i="1"/>
  <c r="V51" i="1"/>
  <c r="BB51" i="1"/>
  <c r="AJ51" i="1"/>
  <c r="AE51" i="1"/>
  <c r="BK51" i="1"/>
  <c r="BT51" i="1"/>
  <c r="Z51" i="1"/>
  <c r="BA51" i="1"/>
  <c r="AI51" i="1"/>
  <c r="BJ51" i="1"/>
  <c r="BS51" i="1"/>
  <c r="Y51" i="1"/>
  <c r="AZ51" i="1"/>
  <c r="AH51" i="1"/>
  <c r="BI51" i="1"/>
  <c r="BR51" i="1"/>
  <c r="X51" i="1"/>
  <c r="AY51" i="1"/>
  <c r="AG51" i="1"/>
  <c r="BH51" i="1"/>
  <c r="BQ51" i="1"/>
  <c r="W51" i="1"/>
  <c r="AX51" i="1"/>
  <c r="AF51" i="1"/>
  <c r="BG51" i="1"/>
  <c r="BP51" i="1"/>
  <c r="AW51" i="1"/>
  <c r="BF51" i="1"/>
  <c r="BO51" i="1"/>
  <c r="U51" i="1"/>
  <c r="AV51" i="1"/>
  <c r="AD51" i="1"/>
  <c r="BE51" i="1"/>
  <c r="BN51" i="1"/>
  <c r="T51" i="1"/>
  <c r="AU51" i="1"/>
  <c r="AC51" i="1"/>
  <c r="BD51" i="1"/>
  <c r="BM51" i="1"/>
  <c r="AA50" i="1"/>
  <c r="V50" i="1"/>
  <c r="BB50" i="1"/>
  <c r="AJ50" i="1"/>
  <c r="AE50" i="1"/>
  <c r="BK50" i="1"/>
  <c r="BT50" i="1"/>
  <c r="Z50" i="1"/>
  <c r="BA50" i="1"/>
  <c r="AI50" i="1"/>
  <c r="BJ50" i="1"/>
  <c r="BS50" i="1"/>
  <c r="Y50" i="1"/>
  <c r="AZ50" i="1"/>
  <c r="AH50" i="1"/>
  <c r="BI50" i="1"/>
  <c r="BR50" i="1"/>
  <c r="X50" i="1"/>
  <c r="AY50" i="1"/>
  <c r="AG50" i="1"/>
  <c r="BH50" i="1"/>
  <c r="BQ50" i="1"/>
  <c r="W50" i="1"/>
  <c r="AX50" i="1"/>
  <c r="AF50" i="1"/>
  <c r="BG50" i="1"/>
  <c r="BP50" i="1"/>
  <c r="AW50" i="1"/>
  <c r="BF50" i="1"/>
  <c r="BO50" i="1"/>
  <c r="U50" i="1"/>
  <c r="AV50" i="1"/>
  <c r="AD50" i="1"/>
  <c r="BE50" i="1"/>
  <c r="BN50" i="1"/>
  <c r="T50" i="1"/>
  <c r="AU50" i="1"/>
  <c r="AC50" i="1"/>
  <c r="BD50" i="1"/>
  <c r="BM50" i="1"/>
  <c r="AA49" i="1"/>
  <c r="V49" i="1"/>
  <c r="BB49" i="1"/>
  <c r="AJ49" i="1"/>
  <c r="AE49" i="1"/>
  <c r="BK49" i="1"/>
  <c r="BT49" i="1"/>
  <c r="Z49" i="1"/>
  <c r="BA49" i="1"/>
  <c r="AI49" i="1"/>
  <c r="BJ49" i="1"/>
  <c r="BS49" i="1"/>
  <c r="Y49" i="1"/>
  <c r="AZ49" i="1"/>
  <c r="AH49" i="1"/>
  <c r="BI49" i="1"/>
  <c r="BR49" i="1"/>
  <c r="X49" i="1"/>
  <c r="AY49" i="1"/>
  <c r="AG49" i="1"/>
  <c r="BH49" i="1"/>
  <c r="BQ49" i="1"/>
  <c r="W49" i="1"/>
  <c r="AX49" i="1"/>
  <c r="AF49" i="1"/>
  <c r="BG49" i="1"/>
  <c r="BP49" i="1"/>
  <c r="AW49" i="1"/>
  <c r="BF49" i="1"/>
  <c r="BO49" i="1"/>
  <c r="U49" i="1"/>
  <c r="AV49" i="1"/>
  <c r="AD49" i="1"/>
  <c r="BE49" i="1"/>
  <c r="BN49" i="1"/>
  <c r="T49" i="1"/>
  <c r="AU49" i="1"/>
  <c r="AC49" i="1"/>
  <c r="BD49" i="1"/>
  <c r="BM49" i="1"/>
  <c r="AA48" i="1"/>
  <c r="V48" i="1"/>
  <c r="BB48" i="1"/>
  <c r="AJ48" i="1"/>
  <c r="AE48" i="1"/>
  <c r="BK48" i="1"/>
  <c r="BT48" i="1"/>
  <c r="Z48" i="1"/>
  <c r="BA48" i="1"/>
  <c r="AI48" i="1"/>
  <c r="BJ48" i="1"/>
  <c r="BS48" i="1"/>
  <c r="Y48" i="1"/>
  <c r="AZ48" i="1"/>
  <c r="AH48" i="1"/>
  <c r="BI48" i="1"/>
  <c r="BR48" i="1"/>
  <c r="X48" i="1"/>
  <c r="AY48" i="1"/>
  <c r="AG48" i="1"/>
  <c r="BH48" i="1"/>
  <c r="BQ48" i="1"/>
  <c r="W48" i="1"/>
  <c r="AX48" i="1"/>
  <c r="AF48" i="1"/>
  <c r="BG48" i="1"/>
  <c r="BP48" i="1"/>
  <c r="AW48" i="1"/>
  <c r="BF48" i="1"/>
  <c r="BO48" i="1"/>
  <c r="U48" i="1"/>
  <c r="AV48" i="1"/>
  <c r="AD48" i="1"/>
  <c r="BE48" i="1"/>
  <c r="BN48" i="1"/>
  <c r="T48" i="1"/>
  <c r="AU48" i="1"/>
  <c r="AC48" i="1"/>
  <c r="BD48" i="1"/>
  <c r="BM48" i="1"/>
  <c r="AA47" i="1"/>
  <c r="V47" i="1"/>
  <c r="BB47" i="1"/>
  <c r="AJ47" i="1"/>
  <c r="AE47" i="1"/>
  <c r="BK47" i="1"/>
  <c r="BT47" i="1"/>
  <c r="Z47" i="1"/>
  <c r="BA47" i="1"/>
  <c r="AI47" i="1"/>
  <c r="BJ47" i="1"/>
  <c r="BS47" i="1"/>
  <c r="Y47" i="1"/>
  <c r="AZ47" i="1"/>
  <c r="AH47" i="1"/>
  <c r="BI47" i="1"/>
  <c r="BR47" i="1"/>
  <c r="X47" i="1"/>
  <c r="AY47" i="1"/>
  <c r="AG47" i="1"/>
  <c r="BH47" i="1"/>
  <c r="BQ47" i="1"/>
  <c r="W47" i="1"/>
  <c r="AX47" i="1"/>
  <c r="AF47" i="1"/>
  <c r="BG47" i="1"/>
  <c r="BP47" i="1"/>
  <c r="AW47" i="1"/>
  <c r="BF47" i="1"/>
  <c r="BO47" i="1"/>
  <c r="U47" i="1"/>
  <c r="AV47" i="1"/>
  <c r="AD47" i="1"/>
  <c r="BE47" i="1"/>
  <c r="BN47" i="1"/>
  <c r="T47" i="1"/>
  <c r="AU47" i="1"/>
  <c r="AC47" i="1"/>
  <c r="BD47" i="1"/>
  <c r="BM47" i="1"/>
  <c r="AA46" i="1"/>
  <c r="V46" i="1"/>
  <c r="BB46" i="1"/>
  <c r="AJ46" i="1"/>
  <c r="AE46" i="1"/>
  <c r="BK46" i="1"/>
  <c r="BT46" i="1"/>
  <c r="Z46" i="1"/>
  <c r="BA46" i="1"/>
  <c r="AI46" i="1"/>
  <c r="BJ46" i="1"/>
  <c r="BS46" i="1"/>
  <c r="Y46" i="1"/>
  <c r="AZ46" i="1"/>
  <c r="AH46" i="1"/>
  <c r="BI46" i="1"/>
  <c r="BR46" i="1"/>
  <c r="X46" i="1"/>
  <c r="AY46" i="1"/>
  <c r="AG46" i="1"/>
  <c r="BH46" i="1"/>
  <c r="BQ46" i="1"/>
  <c r="W46" i="1"/>
  <c r="AX46" i="1"/>
  <c r="AF46" i="1"/>
  <c r="BG46" i="1"/>
  <c r="BP46" i="1"/>
  <c r="AW46" i="1"/>
  <c r="BF46" i="1"/>
  <c r="BO46" i="1"/>
  <c r="U46" i="1"/>
  <c r="AV46" i="1"/>
  <c r="AD46" i="1"/>
  <c r="BE46" i="1"/>
  <c r="BN46" i="1"/>
  <c r="T46" i="1"/>
  <c r="AU46" i="1"/>
  <c r="AC46" i="1"/>
  <c r="BD46" i="1"/>
  <c r="BM46" i="1"/>
  <c r="AA45" i="1"/>
  <c r="V45" i="1"/>
  <c r="BB45" i="1"/>
  <c r="AJ45" i="1"/>
  <c r="AE45" i="1"/>
  <c r="BK45" i="1"/>
  <c r="BT45" i="1"/>
  <c r="Z45" i="1"/>
  <c r="BA45" i="1"/>
  <c r="AI45" i="1"/>
  <c r="BJ45" i="1"/>
  <c r="BS45" i="1"/>
  <c r="Y45" i="1"/>
  <c r="AZ45" i="1"/>
  <c r="AH45" i="1"/>
  <c r="BI45" i="1"/>
  <c r="BR45" i="1"/>
  <c r="X45" i="1"/>
  <c r="AY45" i="1"/>
  <c r="AG45" i="1"/>
  <c r="BH45" i="1"/>
  <c r="BQ45" i="1"/>
  <c r="W45" i="1"/>
  <c r="AX45" i="1"/>
  <c r="AF45" i="1"/>
  <c r="BG45" i="1"/>
  <c r="BP45" i="1"/>
  <c r="AW45" i="1"/>
  <c r="BF45" i="1"/>
  <c r="BO45" i="1"/>
  <c r="U45" i="1"/>
  <c r="AV45" i="1"/>
  <c r="AD45" i="1"/>
  <c r="BE45" i="1"/>
  <c r="BN45" i="1"/>
  <c r="T45" i="1"/>
  <c r="AU45" i="1"/>
  <c r="AC45" i="1"/>
  <c r="BD45" i="1"/>
  <c r="BM45" i="1"/>
  <c r="AA44" i="1"/>
  <c r="V44" i="1"/>
  <c r="BB44" i="1"/>
  <c r="AJ44" i="1"/>
  <c r="AE44" i="1"/>
  <c r="BK44" i="1"/>
  <c r="BT44" i="1"/>
  <c r="Z44" i="1"/>
  <c r="BA44" i="1"/>
  <c r="AI44" i="1"/>
  <c r="BJ44" i="1"/>
  <c r="BS44" i="1"/>
  <c r="Y44" i="1"/>
  <c r="AZ44" i="1"/>
  <c r="AH44" i="1"/>
  <c r="BI44" i="1"/>
  <c r="BR44" i="1"/>
  <c r="X44" i="1"/>
  <c r="AY44" i="1"/>
  <c r="AG44" i="1"/>
  <c r="BH44" i="1"/>
  <c r="BQ44" i="1"/>
  <c r="W44" i="1"/>
  <c r="AX44" i="1"/>
  <c r="AF44" i="1"/>
  <c r="BG44" i="1"/>
  <c r="BP44" i="1"/>
  <c r="AW44" i="1"/>
  <c r="BF44" i="1"/>
  <c r="BO44" i="1"/>
  <c r="U44" i="1"/>
  <c r="AV44" i="1"/>
  <c r="AD44" i="1"/>
  <c r="BE44" i="1"/>
  <c r="BN44" i="1"/>
  <c r="T44" i="1"/>
  <c r="AU44" i="1"/>
  <c r="AC44" i="1"/>
  <c r="BD44" i="1"/>
  <c r="BM44" i="1"/>
  <c r="AA43" i="1"/>
  <c r="V43" i="1"/>
  <c r="BB43" i="1"/>
  <c r="AJ43" i="1"/>
  <c r="AE43" i="1"/>
  <c r="BK43" i="1"/>
  <c r="BT43" i="1"/>
  <c r="Z43" i="1"/>
  <c r="BA43" i="1"/>
  <c r="AI43" i="1"/>
  <c r="BJ43" i="1"/>
  <c r="BS43" i="1"/>
  <c r="Y43" i="1"/>
  <c r="AZ43" i="1"/>
  <c r="AH43" i="1"/>
  <c r="BI43" i="1"/>
  <c r="BR43" i="1"/>
  <c r="X43" i="1"/>
  <c r="AY43" i="1"/>
  <c r="AG43" i="1"/>
  <c r="BH43" i="1"/>
  <c r="BQ43" i="1"/>
  <c r="W43" i="1"/>
  <c r="AX43" i="1"/>
  <c r="AF43" i="1"/>
  <c r="BG43" i="1"/>
  <c r="BP43" i="1"/>
  <c r="AW43" i="1"/>
  <c r="BF43" i="1"/>
  <c r="BO43" i="1"/>
  <c r="U43" i="1"/>
  <c r="AV43" i="1"/>
  <c r="AD43" i="1"/>
  <c r="BE43" i="1"/>
  <c r="BN43" i="1"/>
  <c r="T43" i="1"/>
  <c r="AU43" i="1"/>
  <c r="AC43" i="1"/>
  <c r="BD43" i="1"/>
  <c r="BM43" i="1"/>
  <c r="AA42" i="1"/>
  <c r="V42" i="1"/>
  <c r="BB42" i="1"/>
  <c r="AJ42" i="1"/>
  <c r="AE42" i="1"/>
  <c r="BK42" i="1"/>
  <c r="BT42" i="1"/>
  <c r="Z42" i="1"/>
  <c r="BA42" i="1"/>
  <c r="AI42" i="1"/>
  <c r="BJ42" i="1"/>
  <c r="BS42" i="1"/>
  <c r="Y42" i="1"/>
  <c r="AZ42" i="1"/>
  <c r="AH42" i="1"/>
  <c r="BI42" i="1"/>
  <c r="BR42" i="1"/>
  <c r="X42" i="1"/>
  <c r="AY42" i="1"/>
  <c r="AG42" i="1"/>
  <c r="BH42" i="1"/>
  <c r="BQ42" i="1"/>
  <c r="W42" i="1"/>
  <c r="AX42" i="1"/>
  <c r="AF42" i="1"/>
  <c r="BG42" i="1"/>
  <c r="BP42" i="1"/>
  <c r="AW42" i="1"/>
  <c r="BF42" i="1"/>
  <c r="BO42" i="1"/>
  <c r="U42" i="1"/>
  <c r="AV42" i="1"/>
  <c r="AD42" i="1"/>
  <c r="BE42" i="1"/>
  <c r="BN42" i="1"/>
  <c r="T42" i="1"/>
  <c r="AU42" i="1"/>
  <c r="AC42" i="1"/>
  <c r="BD42" i="1"/>
  <c r="BM42" i="1"/>
  <c r="AA41" i="1"/>
  <c r="V41" i="1"/>
  <c r="BB41" i="1"/>
  <c r="AJ41" i="1"/>
  <c r="AE41" i="1"/>
  <c r="BK41" i="1"/>
  <c r="BT41" i="1"/>
  <c r="Z41" i="1"/>
  <c r="BA41" i="1"/>
  <c r="AI41" i="1"/>
  <c r="BJ41" i="1"/>
  <c r="BS41" i="1"/>
  <c r="Y41" i="1"/>
  <c r="AZ41" i="1"/>
  <c r="AH41" i="1"/>
  <c r="BI41" i="1"/>
  <c r="BR41" i="1"/>
  <c r="X41" i="1"/>
  <c r="AY41" i="1"/>
  <c r="AG41" i="1"/>
  <c r="BH41" i="1"/>
  <c r="BQ41" i="1"/>
  <c r="W41" i="1"/>
  <c r="AX41" i="1"/>
  <c r="AF41" i="1"/>
  <c r="BG41" i="1"/>
  <c r="BP41" i="1"/>
  <c r="AW41" i="1"/>
  <c r="BF41" i="1"/>
  <c r="BO41" i="1"/>
  <c r="U41" i="1"/>
  <c r="AV41" i="1"/>
  <c r="AD41" i="1"/>
  <c r="BE41" i="1"/>
  <c r="BN41" i="1"/>
  <c r="T41" i="1"/>
  <c r="AU41" i="1"/>
  <c r="AC41" i="1"/>
  <c r="BD41" i="1"/>
  <c r="BM41" i="1"/>
  <c r="AA40" i="1"/>
  <c r="V40" i="1"/>
  <c r="BB40" i="1"/>
  <c r="AJ40" i="1"/>
  <c r="AE40" i="1"/>
  <c r="BK40" i="1"/>
  <c r="BT40" i="1"/>
  <c r="Z40" i="1"/>
  <c r="BA40" i="1"/>
  <c r="AI40" i="1"/>
  <c r="BJ40" i="1"/>
  <c r="BS40" i="1"/>
  <c r="Y40" i="1"/>
  <c r="AZ40" i="1"/>
  <c r="AH40" i="1"/>
  <c r="BI40" i="1"/>
  <c r="BR40" i="1"/>
  <c r="X40" i="1"/>
  <c r="AY40" i="1"/>
  <c r="AG40" i="1"/>
  <c r="BH40" i="1"/>
  <c r="BQ40" i="1"/>
  <c r="W40" i="1"/>
  <c r="AX40" i="1"/>
  <c r="AF40" i="1"/>
  <c r="BG40" i="1"/>
  <c r="BP40" i="1"/>
  <c r="AW40" i="1"/>
  <c r="BF40" i="1"/>
  <c r="BO40" i="1"/>
  <c r="U40" i="1"/>
  <c r="AV40" i="1"/>
  <c r="AD40" i="1"/>
  <c r="BE40" i="1"/>
  <c r="BN40" i="1"/>
  <c r="T40" i="1"/>
  <c r="AU40" i="1"/>
  <c r="AC40" i="1"/>
  <c r="BD40" i="1"/>
  <c r="BM40" i="1"/>
  <c r="AA39" i="1"/>
  <c r="V39" i="1"/>
  <c r="BB39" i="1"/>
  <c r="AJ39" i="1"/>
  <c r="AE39" i="1"/>
  <c r="BK39" i="1"/>
  <c r="BT39" i="1"/>
  <c r="Z39" i="1"/>
  <c r="BA39" i="1"/>
  <c r="AI39" i="1"/>
  <c r="BJ39" i="1"/>
  <c r="BS39" i="1"/>
  <c r="Y39" i="1"/>
  <c r="AZ39" i="1"/>
  <c r="AH39" i="1"/>
  <c r="BI39" i="1"/>
  <c r="BR39" i="1"/>
  <c r="X39" i="1"/>
  <c r="AY39" i="1"/>
  <c r="AG39" i="1"/>
  <c r="BH39" i="1"/>
  <c r="BQ39" i="1"/>
  <c r="W39" i="1"/>
  <c r="AX39" i="1"/>
  <c r="AF39" i="1"/>
  <c r="BG39" i="1"/>
  <c r="BP39" i="1"/>
  <c r="AW39" i="1"/>
  <c r="BF39" i="1"/>
  <c r="BO39" i="1"/>
  <c r="U39" i="1"/>
  <c r="AV39" i="1"/>
  <c r="AD39" i="1"/>
  <c r="BE39" i="1"/>
  <c r="BN39" i="1"/>
  <c r="T39" i="1"/>
  <c r="AU39" i="1"/>
  <c r="AC39" i="1"/>
  <c r="BD39" i="1"/>
  <c r="BM39" i="1"/>
  <c r="AA38" i="1"/>
  <c r="V38" i="1"/>
  <c r="BB38" i="1"/>
  <c r="AJ38" i="1"/>
  <c r="AE38" i="1"/>
  <c r="BK38" i="1"/>
  <c r="BT38" i="1"/>
  <c r="Z38" i="1"/>
  <c r="BA38" i="1"/>
  <c r="AI38" i="1"/>
  <c r="BJ38" i="1"/>
  <c r="BS38" i="1"/>
  <c r="Y38" i="1"/>
  <c r="AZ38" i="1"/>
  <c r="AH38" i="1"/>
  <c r="BI38" i="1"/>
  <c r="BR38" i="1"/>
  <c r="X38" i="1"/>
  <c r="AY38" i="1"/>
  <c r="AG38" i="1"/>
  <c r="BH38" i="1"/>
  <c r="BQ38" i="1"/>
  <c r="W38" i="1"/>
  <c r="AX38" i="1"/>
  <c r="AF38" i="1"/>
  <c r="BG38" i="1"/>
  <c r="BP38" i="1"/>
  <c r="AW38" i="1"/>
  <c r="BF38" i="1"/>
  <c r="BO38" i="1"/>
  <c r="U38" i="1"/>
  <c r="AV38" i="1"/>
  <c r="AD38" i="1"/>
  <c r="BE38" i="1"/>
  <c r="BN38" i="1"/>
  <c r="T38" i="1"/>
  <c r="AU38" i="1"/>
  <c r="AC38" i="1"/>
  <c r="BD38" i="1"/>
  <c r="BM38" i="1"/>
  <c r="AA37" i="1"/>
  <c r="V37" i="1"/>
  <c r="BB37" i="1"/>
  <c r="AJ37" i="1"/>
  <c r="AE37" i="1"/>
  <c r="BK37" i="1"/>
  <c r="BT37" i="1"/>
  <c r="Z37" i="1"/>
  <c r="BA37" i="1"/>
  <c r="AI37" i="1"/>
  <c r="BJ37" i="1"/>
  <c r="BS37" i="1"/>
  <c r="Y37" i="1"/>
  <c r="AZ37" i="1"/>
  <c r="AH37" i="1"/>
  <c r="BI37" i="1"/>
  <c r="BR37" i="1"/>
  <c r="X37" i="1"/>
  <c r="AY37" i="1"/>
  <c r="AG37" i="1"/>
  <c r="BH37" i="1"/>
  <c r="BQ37" i="1"/>
  <c r="W37" i="1"/>
  <c r="AX37" i="1"/>
  <c r="AF37" i="1"/>
  <c r="BG37" i="1"/>
  <c r="BP37" i="1"/>
  <c r="AW37" i="1"/>
  <c r="BF37" i="1"/>
  <c r="BO37" i="1"/>
  <c r="U37" i="1"/>
  <c r="AV37" i="1"/>
  <c r="AD37" i="1"/>
  <c r="BE37" i="1"/>
  <c r="BN37" i="1"/>
  <c r="T37" i="1"/>
  <c r="AU37" i="1"/>
  <c r="AC37" i="1"/>
  <c r="BD37" i="1"/>
  <c r="BM37" i="1"/>
  <c r="AA36" i="1"/>
  <c r="V36" i="1"/>
  <c r="BB36" i="1"/>
  <c r="AJ36" i="1"/>
  <c r="AE36" i="1"/>
  <c r="BK36" i="1"/>
  <c r="BT36" i="1"/>
  <c r="Z36" i="1"/>
  <c r="BA36" i="1"/>
  <c r="AI36" i="1"/>
  <c r="BJ36" i="1"/>
  <c r="BS36" i="1"/>
  <c r="Y36" i="1"/>
  <c r="AZ36" i="1"/>
  <c r="AH36" i="1"/>
  <c r="BI36" i="1"/>
  <c r="BR36" i="1"/>
  <c r="X36" i="1"/>
  <c r="AY36" i="1"/>
  <c r="AG36" i="1"/>
  <c r="BH36" i="1"/>
  <c r="BQ36" i="1"/>
  <c r="W36" i="1"/>
  <c r="AX36" i="1"/>
  <c r="AF36" i="1"/>
  <c r="BG36" i="1"/>
  <c r="BP36" i="1"/>
  <c r="AW36" i="1"/>
  <c r="BF36" i="1"/>
  <c r="BO36" i="1"/>
  <c r="U36" i="1"/>
  <c r="AV36" i="1"/>
  <c r="AD36" i="1"/>
  <c r="BE36" i="1"/>
  <c r="BN36" i="1"/>
  <c r="T36" i="1"/>
  <c r="AU36" i="1"/>
  <c r="AC36" i="1"/>
  <c r="BD36" i="1"/>
  <c r="BM36" i="1"/>
  <c r="AA35" i="1"/>
  <c r="V35" i="1"/>
  <c r="BB35" i="1"/>
  <c r="AJ35" i="1"/>
  <c r="AE35" i="1"/>
  <c r="BK35" i="1"/>
  <c r="BT35" i="1"/>
  <c r="Z35" i="1"/>
  <c r="BA35" i="1"/>
  <c r="AI35" i="1"/>
  <c r="BJ35" i="1"/>
  <c r="BS35" i="1"/>
  <c r="Y35" i="1"/>
  <c r="AZ35" i="1"/>
  <c r="AH35" i="1"/>
  <c r="BI35" i="1"/>
  <c r="BR35" i="1"/>
  <c r="X35" i="1"/>
  <c r="AY35" i="1"/>
  <c r="AG35" i="1"/>
  <c r="BH35" i="1"/>
  <c r="BQ35" i="1"/>
  <c r="W35" i="1"/>
  <c r="AX35" i="1"/>
  <c r="AF35" i="1"/>
  <c r="BG35" i="1"/>
  <c r="BP35" i="1"/>
  <c r="AW35" i="1"/>
  <c r="BF35" i="1"/>
  <c r="BO35" i="1"/>
  <c r="U35" i="1"/>
  <c r="AV35" i="1"/>
  <c r="AD35" i="1"/>
  <c r="BE35" i="1"/>
  <c r="BN35" i="1"/>
  <c r="T35" i="1"/>
  <c r="AU35" i="1"/>
  <c r="AC35" i="1"/>
  <c r="BD35" i="1"/>
  <c r="BM35" i="1"/>
  <c r="AA34" i="1"/>
  <c r="V34" i="1"/>
  <c r="BB34" i="1"/>
  <c r="AJ34" i="1"/>
  <c r="AE34" i="1"/>
  <c r="BK34" i="1"/>
  <c r="BT34" i="1"/>
  <c r="Z34" i="1"/>
  <c r="BA34" i="1"/>
  <c r="AI34" i="1"/>
  <c r="BJ34" i="1"/>
  <c r="BS34" i="1"/>
  <c r="Y34" i="1"/>
  <c r="AZ34" i="1"/>
  <c r="AH34" i="1"/>
  <c r="BI34" i="1"/>
  <c r="BR34" i="1"/>
  <c r="X34" i="1"/>
  <c r="AY34" i="1"/>
  <c r="AG34" i="1"/>
  <c r="BH34" i="1"/>
  <c r="BQ34" i="1"/>
  <c r="W34" i="1"/>
  <c r="AX34" i="1"/>
  <c r="AF34" i="1"/>
  <c r="BG34" i="1"/>
  <c r="BP34" i="1"/>
  <c r="AW34" i="1"/>
  <c r="BF34" i="1"/>
  <c r="BO34" i="1"/>
  <c r="U34" i="1"/>
  <c r="AV34" i="1"/>
  <c r="AD34" i="1"/>
  <c r="BE34" i="1"/>
  <c r="BN34" i="1"/>
  <c r="T34" i="1"/>
  <c r="AU34" i="1"/>
  <c r="AC34" i="1"/>
  <c r="BD34" i="1"/>
  <c r="BM34" i="1"/>
  <c r="AA33" i="1"/>
  <c r="V33" i="1"/>
  <c r="BB33" i="1"/>
  <c r="AJ33" i="1"/>
  <c r="AE33" i="1"/>
  <c r="BK33" i="1"/>
  <c r="BT33" i="1"/>
  <c r="Z33" i="1"/>
  <c r="BA33" i="1"/>
  <c r="AI33" i="1"/>
  <c r="BJ33" i="1"/>
  <c r="BS33" i="1"/>
  <c r="Y33" i="1"/>
  <c r="AZ33" i="1"/>
  <c r="AH33" i="1"/>
  <c r="BI33" i="1"/>
  <c r="BR33" i="1"/>
  <c r="X33" i="1"/>
  <c r="AY33" i="1"/>
  <c r="AG33" i="1"/>
  <c r="BH33" i="1"/>
  <c r="BQ33" i="1"/>
  <c r="W33" i="1"/>
  <c r="AX33" i="1"/>
  <c r="AF33" i="1"/>
  <c r="BG33" i="1"/>
  <c r="BP33" i="1"/>
  <c r="AW33" i="1"/>
  <c r="BF33" i="1"/>
  <c r="BO33" i="1"/>
  <c r="U33" i="1"/>
  <c r="AV33" i="1"/>
  <c r="AD33" i="1"/>
  <c r="BE33" i="1"/>
  <c r="BN33" i="1"/>
  <c r="T33" i="1"/>
  <c r="AU33" i="1"/>
  <c r="AC33" i="1"/>
  <c r="BD33" i="1"/>
  <c r="BM33" i="1"/>
  <c r="AA32" i="1"/>
  <c r="V32" i="1"/>
  <c r="BB32" i="1"/>
  <c r="AJ32" i="1"/>
  <c r="AE32" i="1"/>
  <c r="BK32" i="1"/>
  <c r="BT32" i="1"/>
  <c r="Z32" i="1"/>
  <c r="BA32" i="1"/>
  <c r="AI32" i="1"/>
  <c r="BJ32" i="1"/>
  <c r="BS32" i="1"/>
  <c r="Y32" i="1"/>
  <c r="AZ32" i="1"/>
  <c r="AH32" i="1"/>
  <c r="BI32" i="1"/>
  <c r="BR32" i="1"/>
  <c r="X32" i="1"/>
  <c r="AY32" i="1"/>
  <c r="AG32" i="1"/>
  <c r="BH32" i="1"/>
  <c r="BQ32" i="1"/>
  <c r="W32" i="1"/>
  <c r="AX32" i="1"/>
  <c r="AF32" i="1"/>
  <c r="BG32" i="1"/>
  <c r="BP32" i="1"/>
  <c r="AW32" i="1"/>
  <c r="BF32" i="1"/>
  <c r="BO32" i="1"/>
  <c r="U32" i="1"/>
  <c r="AV32" i="1"/>
  <c r="AD32" i="1"/>
  <c r="BE32" i="1"/>
  <c r="BN32" i="1"/>
  <c r="T32" i="1"/>
  <c r="AU32" i="1"/>
  <c r="AC32" i="1"/>
  <c r="BD32" i="1"/>
  <c r="BM32" i="1"/>
  <c r="AA31" i="1"/>
  <c r="V31" i="1"/>
  <c r="BB31" i="1"/>
  <c r="AJ31" i="1"/>
  <c r="AE31" i="1"/>
  <c r="BK31" i="1"/>
  <c r="BT31" i="1"/>
  <c r="Z31" i="1"/>
  <c r="BA31" i="1"/>
  <c r="AI31" i="1"/>
  <c r="BJ31" i="1"/>
  <c r="BS31" i="1"/>
  <c r="Y31" i="1"/>
  <c r="AZ31" i="1"/>
  <c r="AH31" i="1"/>
  <c r="BI31" i="1"/>
  <c r="BR31" i="1"/>
  <c r="X31" i="1"/>
  <c r="AY31" i="1"/>
  <c r="AG31" i="1"/>
  <c r="BH31" i="1"/>
  <c r="BQ31" i="1"/>
  <c r="W31" i="1"/>
  <c r="AX31" i="1"/>
  <c r="AF31" i="1"/>
  <c r="BG31" i="1"/>
  <c r="BP31" i="1"/>
  <c r="AW31" i="1"/>
  <c r="BF31" i="1"/>
  <c r="BO31" i="1"/>
  <c r="U31" i="1"/>
  <c r="AV31" i="1"/>
  <c r="AD31" i="1"/>
  <c r="BE31" i="1"/>
  <c r="BN31" i="1"/>
  <c r="T31" i="1"/>
  <c r="AU31" i="1"/>
  <c r="AC31" i="1"/>
  <c r="BD31" i="1"/>
  <c r="BM31" i="1"/>
  <c r="AA30" i="1"/>
  <c r="V30" i="1"/>
  <c r="BB30" i="1"/>
  <c r="AJ30" i="1"/>
  <c r="AE30" i="1"/>
  <c r="BK30" i="1"/>
  <c r="BT30" i="1"/>
  <c r="Z30" i="1"/>
  <c r="BA30" i="1"/>
  <c r="AI30" i="1"/>
  <c r="BJ30" i="1"/>
  <c r="BS30" i="1"/>
  <c r="Y30" i="1"/>
  <c r="AZ30" i="1"/>
  <c r="AH30" i="1"/>
  <c r="BI30" i="1"/>
  <c r="BR30" i="1"/>
  <c r="X30" i="1"/>
  <c r="AY30" i="1"/>
  <c r="AG30" i="1"/>
  <c r="BH30" i="1"/>
  <c r="BQ30" i="1"/>
  <c r="W30" i="1"/>
  <c r="AX30" i="1"/>
  <c r="AF30" i="1"/>
  <c r="BG30" i="1"/>
  <c r="BP30" i="1"/>
  <c r="AW30" i="1"/>
  <c r="BF30" i="1"/>
  <c r="BO30" i="1"/>
  <c r="U30" i="1"/>
  <c r="AV30" i="1"/>
  <c r="AD30" i="1"/>
  <c r="BE30" i="1"/>
  <c r="BN30" i="1"/>
  <c r="T30" i="1"/>
  <c r="AU30" i="1"/>
  <c r="AC30" i="1"/>
  <c r="BD30" i="1"/>
  <c r="BM30" i="1"/>
  <c r="AA29" i="1"/>
  <c r="V29" i="1"/>
  <c r="BB29" i="1"/>
  <c r="AJ29" i="1"/>
  <c r="AE29" i="1"/>
  <c r="BK29" i="1"/>
  <c r="BT29" i="1"/>
  <c r="Z29" i="1"/>
  <c r="BA29" i="1"/>
  <c r="AI29" i="1"/>
  <c r="BJ29" i="1"/>
  <c r="BS29" i="1"/>
  <c r="Y29" i="1"/>
  <c r="AZ29" i="1"/>
  <c r="AH29" i="1"/>
  <c r="BI29" i="1"/>
  <c r="BR29" i="1"/>
  <c r="X29" i="1"/>
  <c r="AY29" i="1"/>
  <c r="AG29" i="1"/>
  <c r="BH29" i="1"/>
  <c r="BQ29" i="1"/>
  <c r="W29" i="1"/>
  <c r="AX29" i="1"/>
  <c r="AF29" i="1"/>
  <c r="BG29" i="1"/>
  <c r="BP29" i="1"/>
  <c r="AW29" i="1"/>
  <c r="BF29" i="1"/>
  <c r="BO29" i="1"/>
  <c r="U29" i="1"/>
  <c r="AV29" i="1"/>
  <c r="AD29" i="1"/>
  <c r="BE29" i="1"/>
  <c r="BN29" i="1"/>
  <c r="T29" i="1"/>
  <c r="AU29" i="1"/>
  <c r="AC29" i="1"/>
  <c r="BD29" i="1"/>
  <c r="BM29" i="1"/>
  <c r="AA28" i="1"/>
  <c r="V28" i="1"/>
  <c r="BB28" i="1"/>
  <c r="AJ28" i="1"/>
  <c r="AE28" i="1"/>
  <c r="BK28" i="1"/>
  <c r="BT28" i="1"/>
  <c r="Z28" i="1"/>
  <c r="BA28" i="1"/>
  <c r="AI28" i="1"/>
  <c r="BJ28" i="1"/>
  <c r="BS28" i="1"/>
  <c r="Y28" i="1"/>
  <c r="AZ28" i="1"/>
  <c r="AH28" i="1"/>
  <c r="BI28" i="1"/>
  <c r="BR28" i="1"/>
  <c r="X28" i="1"/>
  <c r="AY28" i="1"/>
  <c r="AG28" i="1"/>
  <c r="BH28" i="1"/>
  <c r="BQ28" i="1"/>
  <c r="W28" i="1"/>
  <c r="AX28" i="1"/>
  <c r="AF28" i="1"/>
  <c r="BG28" i="1"/>
  <c r="BP28" i="1"/>
  <c r="AW28" i="1"/>
  <c r="BF28" i="1"/>
  <c r="BO28" i="1"/>
  <c r="U28" i="1"/>
  <c r="AV28" i="1"/>
  <c r="AD28" i="1"/>
  <c r="BE28" i="1"/>
  <c r="BN28" i="1"/>
  <c r="T28" i="1"/>
  <c r="AU28" i="1"/>
  <c r="AC28" i="1"/>
  <c r="BD28" i="1"/>
  <c r="BM28" i="1"/>
  <c r="AA27" i="1"/>
  <c r="V27" i="1"/>
  <c r="BB27" i="1"/>
  <c r="AJ27" i="1"/>
  <c r="AE27" i="1"/>
  <c r="BK27" i="1"/>
  <c r="BT27" i="1"/>
  <c r="Z27" i="1"/>
  <c r="BA27" i="1"/>
  <c r="AI27" i="1"/>
  <c r="BJ27" i="1"/>
  <c r="BS27" i="1"/>
  <c r="Y27" i="1"/>
  <c r="AZ27" i="1"/>
  <c r="AH27" i="1"/>
  <c r="BI27" i="1"/>
  <c r="BR27" i="1"/>
  <c r="X27" i="1"/>
  <c r="AY27" i="1"/>
  <c r="AG27" i="1"/>
  <c r="BH27" i="1"/>
  <c r="BQ27" i="1"/>
  <c r="W27" i="1"/>
  <c r="AX27" i="1"/>
  <c r="AF27" i="1"/>
  <c r="BG27" i="1"/>
  <c r="BP27" i="1"/>
  <c r="AW27" i="1"/>
  <c r="BF27" i="1"/>
  <c r="BO27" i="1"/>
  <c r="U27" i="1"/>
  <c r="AV27" i="1"/>
  <c r="AD27" i="1"/>
  <c r="BE27" i="1"/>
  <c r="BN27" i="1"/>
  <c r="T27" i="1"/>
  <c r="AU27" i="1"/>
  <c r="AC27" i="1"/>
  <c r="BD27" i="1"/>
  <c r="BM27" i="1"/>
  <c r="AA26" i="1"/>
  <c r="V26" i="1"/>
  <c r="BB26" i="1"/>
  <c r="AJ26" i="1"/>
  <c r="AE26" i="1"/>
  <c r="BK26" i="1"/>
  <c r="BT26" i="1"/>
  <c r="Z26" i="1"/>
  <c r="BA26" i="1"/>
  <c r="AI26" i="1"/>
  <c r="BJ26" i="1"/>
  <c r="BS26" i="1"/>
  <c r="Y26" i="1"/>
  <c r="AZ26" i="1"/>
  <c r="AH26" i="1"/>
  <c r="BI26" i="1"/>
  <c r="BR26" i="1"/>
  <c r="X26" i="1"/>
  <c r="AY26" i="1"/>
  <c r="AG26" i="1"/>
  <c r="BH26" i="1"/>
  <c r="BQ26" i="1"/>
  <c r="W26" i="1"/>
  <c r="AX26" i="1"/>
  <c r="AF26" i="1"/>
  <c r="BG26" i="1"/>
  <c r="BP26" i="1"/>
  <c r="AW26" i="1"/>
  <c r="BF26" i="1"/>
  <c r="BO26" i="1"/>
  <c r="U26" i="1"/>
  <c r="AV26" i="1"/>
  <c r="AD26" i="1"/>
  <c r="BE26" i="1"/>
  <c r="BN26" i="1"/>
  <c r="T26" i="1"/>
  <c r="AU26" i="1"/>
  <c r="AC26" i="1"/>
  <c r="BD26" i="1"/>
  <c r="BM26" i="1"/>
  <c r="AA25" i="1"/>
  <c r="V25" i="1"/>
  <c r="BB25" i="1"/>
  <c r="AJ25" i="1"/>
  <c r="AE25" i="1"/>
  <c r="BK25" i="1"/>
  <c r="BT25" i="1"/>
  <c r="Z25" i="1"/>
  <c r="BA25" i="1"/>
  <c r="AI25" i="1"/>
  <c r="BJ25" i="1"/>
  <c r="BS25" i="1"/>
  <c r="Y25" i="1"/>
  <c r="AZ25" i="1"/>
  <c r="AH25" i="1"/>
  <c r="BI25" i="1"/>
  <c r="BR25" i="1"/>
  <c r="X25" i="1"/>
  <c r="AY25" i="1"/>
  <c r="AG25" i="1"/>
  <c r="BH25" i="1"/>
  <c r="BQ25" i="1"/>
  <c r="W25" i="1"/>
  <c r="AX25" i="1"/>
  <c r="AF25" i="1"/>
  <c r="BG25" i="1"/>
  <c r="BP25" i="1"/>
  <c r="AW25" i="1"/>
  <c r="BF25" i="1"/>
  <c r="BO25" i="1"/>
  <c r="U25" i="1"/>
  <c r="AV25" i="1"/>
  <c r="AD25" i="1"/>
  <c r="BE25" i="1"/>
  <c r="BN25" i="1"/>
  <c r="T25" i="1"/>
  <c r="AU25" i="1"/>
  <c r="AC25" i="1"/>
  <c r="BD25" i="1"/>
  <c r="BM25" i="1"/>
  <c r="AA24" i="1"/>
  <c r="V24" i="1"/>
  <c r="BB24" i="1"/>
  <c r="AJ24" i="1"/>
  <c r="AE24" i="1"/>
  <c r="BK24" i="1"/>
  <c r="BT24" i="1"/>
  <c r="Z24" i="1"/>
  <c r="BA24" i="1"/>
  <c r="AI24" i="1"/>
  <c r="BJ24" i="1"/>
  <c r="BS24" i="1"/>
  <c r="Y24" i="1"/>
  <c r="AZ24" i="1"/>
  <c r="AH24" i="1"/>
  <c r="BI24" i="1"/>
  <c r="BR24" i="1"/>
  <c r="X24" i="1"/>
  <c r="AY24" i="1"/>
  <c r="AG24" i="1"/>
  <c r="BH24" i="1"/>
  <c r="BQ24" i="1"/>
  <c r="W24" i="1"/>
  <c r="AX24" i="1"/>
  <c r="AF24" i="1"/>
  <c r="BG24" i="1"/>
  <c r="BP24" i="1"/>
  <c r="AW24" i="1"/>
  <c r="BF24" i="1"/>
  <c r="BO24" i="1"/>
  <c r="U24" i="1"/>
  <c r="AV24" i="1"/>
  <c r="AD24" i="1"/>
  <c r="BE24" i="1"/>
  <c r="BN24" i="1"/>
  <c r="T24" i="1"/>
  <c r="AU24" i="1"/>
  <c r="AC24" i="1"/>
  <c r="BD24" i="1"/>
  <c r="BM24" i="1"/>
  <c r="AA23" i="1"/>
  <c r="V23" i="1"/>
  <c r="BB23" i="1"/>
  <c r="AJ23" i="1"/>
  <c r="AE23" i="1"/>
  <c r="BK23" i="1"/>
  <c r="BT23" i="1"/>
  <c r="Z23" i="1"/>
  <c r="BA23" i="1"/>
  <c r="AI23" i="1"/>
  <c r="BJ23" i="1"/>
  <c r="BS23" i="1"/>
  <c r="Y23" i="1"/>
  <c r="AZ23" i="1"/>
  <c r="AH23" i="1"/>
  <c r="BI23" i="1"/>
  <c r="BR23" i="1"/>
  <c r="X23" i="1"/>
  <c r="AY23" i="1"/>
  <c r="AG23" i="1"/>
  <c r="BH23" i="1"/>
  <c r="BQ23" i="1"/>
  <c r="W23" i="1"/>
  <c r="AX23" i="1"/>
  <c r="AF23" i="1"/>
  <c r="BG23" i="1"/>
  <c r="BP23" i="1"/>
  <c r="AW23" i="1"/>
  <c r="BF23" i="1"/>
  <c r="BO23" i="1"/>
  <c r="U23" i="1"/>
  <c r="AV23" i="1"/>
  <c r="AD23" i="1"/>
  <c r="BE23" i="1"/>
  <c r="BN23" i="1"/>
  <c r="T23" i="1"/>
  <c r="AU23" i="1"/>
  <c r="AC23" i="1"/>
  <c r="BD23" i="1"/>
  <c r="BM23" i="1"/>
  <c r="AA22" i="1"/>
  <c r="V22" i="1"/>
  <c r="BB22" i="1"/>
  <c r="AJ22" i="1"/>
  <c r="AE22" i="1"/>
  <c r="BK22" i="1"/>
  <c r="BT22" i="1"/>
  <c r="Z22" i="1"/>
  <c r="BA22" i="1"/>
  <c r="AI22" i="1"/>
  <c r="BJ22" i="1"/>
  <c r="BS22" i="1"/>
  <c r="Y22" i="1"/>
  <c r="AZ22" i="1"/>
  <c r="AH22" i="1"/>
  <c r="BI22" i="1"/>
  <c r="BR22" i="1"/>
  <c r="X22" i="1"/>
  <c r="AY22" i="1"/>
  <c r="AG22" i="1"/>
  <c r="BH22" i="1"/>
  <c r="BQ22" i="1"/>
  <c r="W22" i="1"/>
  <c r="AX22" i="1"/>
  <c r="AF22" i="1"/>
  <c r="BG22" i="1"/>
  <c r="BP22" i="1"/>
  <c r="AW22" i="1"/>
  <c r="BF22" i="1"/>
  <c r="BO22" i="1"/>
  <c r="U22" i="1"/>
  <c r="AV22" i="1"/>
  <c r="AD22" i="1"/>
  <c r="BE22" i="1"/>
  <c r="BN22" i="1"/>
  <c r="T22" i="1"/>
  <c r="AU22" i="1"/>
  <c r="AC22" i="1"/>
  <c r="BD22" i="1"/>
  <c r="BM22" i="1"/>
  <c r="AA21" i="1"/>
  <c r="V21" i="1"/>
  <c r="BB21" i="1"/>
  <c r="AJ21" i="1"/>
  <c r="AE21" i="1"/>
  <c r="BK21" i="1"/>
  <c r="BT21" i="1"/>
  <c r="Z21" i="1"/>
  <c r="BA21" i="1"/>
  <c r="AI21" i="1"/>
  <c r="BJ21" i="1"/>
  <c r="BS21" i="1"/>
  <c r="Y21" i="1"/>
  <c r="AZ21" i="1"/>
  <c r="AH21" i="1"/>
  <c r="BI21" i="1"/>
  <c r="BR21" i="1"/>
  <c r="X21" i="1"/>
  <c r="AY21" i="1"/>
  <c r="AG21" i="1"/>
  <c r="BH21" i="1"/>
  <c r="BQ21" i="1"/>
  <c r="W21" i="1"/>
  <c r="AX21" i="1"/>
  <c r="AF21" i="1"/>
  <c r="BG21" i="1"/>
  <c r="BP21" i="1"/>
  <c r="AW21" i="1"/>
  <c r="BF21" i="1"/>
  <c r="BO21" i="1"/>
  <c r="U21" i="1"/>
  <c r="AV21" i="1"/>
  <c r="AD21" i="1"/>
  <c r="BE21" i="1"/>
  <c r="BN21" i="1"/>
  <c r="T21" i="1"/>
  <c r="AU21" i="1"/>
  <c r="AC21" i="1"/>
  <c r="BD21" i="1"/>
  <c r="BM21" i="1"/>
  <c r="AA20" i="1"/>
  <c r="V20" i="1"/>
  <c r="BB20" i="1"/>
  <c r="AJ20" i="1"/>
  <c r="AE20" i="1"/>
  <c r="BK20" i="1"/>
  <c r="BT20" i="1"/>
  <c r="Z20" i="1"/>
  <c r="BA20" i="1"/>
  <c r="AI20" i="1"/>
  <c r="BJ20" i="1"/>
  <c r="BS20" i="1"/>
  <c r="Y20" i="1"/>
  <c r="AZ20" i="1"/>
  <c r="AH20" i="1"/>
  <c r="BI20" i="1"/>
  <c r="BR20" i="1"/>
  <c r="X20" i="1"/>
  <c r="AY20" i="1"/>
  <c r="AG20" i="1"/>
  <c r="BH20" i="1"/>
  <c r="BQ20" i="1"/>
  <c r="W20" i="1"/>
  <c r="AX20" i="1"/>
  <c r="AF20" i="1"/>
  <c r="BG20" i="1"/>
  <c r="BP20" i="1"/>
  <c r="AW20" i="1"/>
  <c r="BF20" i="1"/>
  <c r="BO20" i="1"/>
  <c r="U20" i="1"/>
  <c r="AV20" i="1"/>
  <c r="AD20" i="1"/>
  <c r="BE20" i="1"/>
  <c r="BN20" i="1"/>
  <c r="T20" i="1"/>
  <c r="AU20" i="1"/>
  <c r="AC20" i="1"/>
  <c r="BD20" i="1"/>
  <c r="BM20" i="1"/>
  <c r="AA19" i="1"/>
  <c r="V19" i="1"/>
  <c r="BB19" i="1"/>
  <c r="AJ19" i="1"/>
  <c r="AE19" i="1"/>
  <c r="BK19" i="1"/>
  <c r="BT19" i="1"/>
  <c r="Z19" i="1"/>
  <c r="BA19" i="1"/>
  <c r="AI19" i="1"/>
  <c r="BJ19" i="1"/>
  <c r="BS19" i="1"/>
  <c r="Y19" i="1"/>
  <c r="AZ19" i="1"/>
  <c r="AH19" i="1"/>
  <c r="BI19" i="1"/>
  <c r="BR19" i="1"/>
  <c r="X19" i="1"/>
  <c r="AY19" i="1"/>
  <c r="AG19" i="1"/>
  <c r="BH19" i="1"/>
  <c r="BQ19" i="1"/>
  <c r="W19" i="1"/>
  <c r="AX19" i="1"/>
  <c r="AF19" i="1"/>
  <c r="BG19" i="1"/>
  <c r="BP19" i="1"/>
  <c r="AW19" i="1"/>
  <c r="BF19" i="1"/>
  <c r="BO19" i="1"/>
  <c r="U19" i="1"/>
  <c r="AV19" i="1"/>
  <c r="AD19" i="1"/>
  <c r="BE19" i="1"/>
  <c r="BN19" i="1"/>
  <c r="T19" i="1"/>
  <c r="AU19" i="1"/>
  <c r="AC19" i="1"/>
  <c r="BD19" i="1"/>
  <c r="BM19" i="1"/>
  <c r="AA18" i="1"/>
  <c r="V18" i="1"/>
  <c r="BB18" i="1"/>
  <c r="AJ18" i="1"/>
  <c r="AE18" i="1"/>
  <c r="BK18" i="1"/>
  <c r="BT18" i="1"/>
  <c r="Z18" i="1"/>
  <c r="BA18" i="1"/>
  <c r="AI18" i="1"/>
  <c r="BJ18" i="1"/>
  <c r="BS18" i="1"/>
  <c r="Y18" i="1"/>
  <c r="AZ18" i="1"/>
  <c r="AH18" i="1"/>
  <c r="BI18" i="1"/>
  <c r="BR18" i="1"/>
  <c r="X18" i="1"/>
  <c r="AY18" i="1"/>
  <c r="AG18" i="1"/>
  <c r="BH18" i="1"/>
  <c r="BQ18" i="1"/>
  <c r="W18" i="1"/>
  <c r="AX18" i="1"/>
  <c r="AF18" i="1"/>
  <c r="BG18" i="1"/>
  <c r="BP18" i="1"/>
  <c r="AW18" i="1"/>
  <c r="BF18" i="1"/>
  <c r="BO18" i="1"/>
  <c r="U18" i="1"/>
  <c r="AV18" i="1"/>
  <c r="AD18" i="1"/>
  <c r="BE18" i="1"/>
  <c r="BN18" i="1"/>
  <c r="T18" i="1"/>
  <c r="AU18" i="1"/>
  <c r="AC18" i="1"/>
  <c r="BD18" i="1"/>
  <c r="BM18" i="1"/>
  <c r="AA17" i="1"/>
  <c r="V17" i="1"/>
  <c r="BB17" i="1"/>
  <c r="AJ17" i="1"/>
  <c r="AE17" i="1"/>
  <c r="BK17" i="1"/>
  <c r="BT17" i="1"/>
  <c r="Z17" i="1"/>
  <c r="BA17" i="1"/>
  <c r="AI17" i="1"/>
  <c r="BJ17" i="1"/>
  <c r="BS17" i="1"/>
  <c r="Y17" i="1"/>
  <c r="AZ17" i="1"/>
  <c r="AH17" i="1"/>
  <c r="BI17" i="1"/>
  <c r="BR17" i="1"/>
  <c r="X17" i="1"/>
  <c r="AY17" i="1"/>
  <c r="AG17" i="1"/>
  <c r="BH17" i="1"/>
  <c r="BQ17" i="1"/>
  <c r="W17" i="1"/>
  <c r="AX17" i="1"/>
  <c r="AF17" i="1"/>
  <c r="BG17" i="1"/>
  <c r="BP17" i="1"/>
  <c r="AW17" i="1"/>
  <c r="BF17" i="1"/>
  <c r="BO17" i="1"/>
  <c r="U17" i="1"/>
  <c r="AV17" i="1"/>
  <c r="AD17" i="1"/>
  <c r="BE17" i="1"/>
  <c r="BN17" i="1"/>
  <c r="T17" i="1"/>
  <c r="AU17" i="1"/>
  <c r="AC17" i="1"/>
  <c r="BD17" i="1"/>
  <c r="BM17" i="1"/>
  <c r="AA16" i="1"/>
  <c r="V16" i="1"/>
  <c r="BB16" i="1"/>
  <c r="AJ16" i="1"/>
  <c r="AE16" i="1"/>
  <c r="BK16" i="1"/>
  <c r="BT16" i="1"/>
  <c r="Z16" i="1"/>
  <c r="BA16" i="1"/>
  <c r="AI16" i="1"/>
  <c r="BJ16" i="1"/>
  <c r="BS16" i="1"/>
  <c r="Y16" i="1"/>
  <c r="AZ16" i="1"/>
  <c r="AH16" i="1"/>
  <c r="BI16" i="1"/>
  <c r="BR16" i="1"/>
  <c r="X16" i="1"/>
  <c r="AY16" i="1"/>
  <c r="AG16" i="1"/>
  <c r="BH16" i="1"/>
  <c r="BQ16" i="1"/>
  <c r="W16" i="1"/>
  <c r="AX16" i="1"/>
  <c r="AF16" i="1"/>
  <c r="BG16" i="1"/>
  <c r="BP16" i="1"/>
  <c r="AW16" i="1"/>
  <c r="BF16" i="1"/>
  <c r="BO16" i="1"/>
  <c r="U16" i="1"/>
  <c r="AV16" i="1"/>
  <c r="AD16" i="1"/>
  <c r="BE16" i="1"/>
  <c r="BN16" i="1"/>
  <c r="T16" i="1"/>
  <c r="AU16" i="1"/>
  <c r="AC16" i="1"/>
  <c r="BD16" i="1"/>
  <c r="BM16" i="1"/>
  <c r="AA15" i="1"/>
  <c r="V15" i="1"/>
  <c r="BB15" i="1"/>
  <c r="AJ15" i="1"/>
  <c r="AE15" i="1"/>
  <c r="BK15" i="1"/>
  <c r="BT15" i="1"/>
  <c r="Z15" i="1"/>
  <c r="BA15" i="1"/>
  <c r="AI15" i="1"/>
  <c r="BJ15" i="1"/>
  <c r="BS15" i="1"/>
  <c r="Y15" i="1"/>
  <c r="AZ15" i="1"/>
  <c r="AH15" i="1"/>
  <c r="BI15" i="1"/>
  <c r="BR15" i="1"/>
  <c r="X15" i="1"/>
  <c r="AY15" i="1"/>
  <c r="AG15" i="1"/>
  <c r="BH15" i="1"/>
  <c r="BQ15" i="1"/>
  <c r="W15" i="1"/>
  <c r="AX15" i="1"/>
  <c r="AF15" i="1"/>
  <c r="BG15" i="1"/>
  <c r="BP15" i="1"/>
  <c r="AW15" i="1"/>
  <c r="BF15" i="1"/>
  <c r="BO15" i="1"/>
  <c r="U15" i="1"/>
  <c r="AV15" i="1"/>
  <c r="AD15" i="1"/>
  <c r="BE15" i="1"/>
  <c r="BN15" i="1"/>
  <c r="T15" i="1"/>
  <c r="AU15" i="1"/>
  <c r="AC15" i="1"/>
  <c r="BD15" i="1"/>
  <c r="BM15" i="1"/>
  <c r="AA14" i="1"/>
  <c r="V14" i="1"/>
  <c r="BB14" i="1"/>
  <c r="AJ14" i="1"/>
  <c r="AE14" i="1"/>
  <c r="BK14" i="1"/>
  <c r="BT14" i="1"/>
  <c r="Z14" i="1"/>
  <c r="BA14" i="1"/>
  <c r="AI14" i="1"/>
  <c r="BJ14" i="1"/>
  <c r="BS14" i="1"/>
  <c r="Y14" i="1"/>
  <c r="AZ14" i="1"/>
  <c r="AH14" i="1"/>
  <c r="BI14" i="1"/>
  <c r="BR14" i="1"/>
  <c r="X14" i="1"/>
  <c r="AY14" i="1"/>
  <c r="AG14" i="1"/>
  <c r="BH14" i="1"/>
  <c r="BQ14" i="1"/>
  <c r="W14" i="1"/>
  <c r="AX14" i="1"/>
  <c r="AF14" i="1"/>
  <c r="BG14" i="1"/>
  <c r="BP14" i="1"/>
  <c r="AW14" i="1"/>
  <c r="BF14" i="1"/>
  <c r="BO14" i="1"/>
  <c r="U14" i="1"/>
  <c r="AV14" i="1"/>
  <c r="AD14" i="1"/>
  <c r="BE14" i="1"/>
  <c r="BN14" i="1"/>
  <c r="T14" i="1"/>
  <c r="AU14" i="1"/>
  <c r="AC14" i="1"/>
  <c r="BD14" i="1"/>
  <c r="BM14" i="1"/>
  <c r="AA13" i="1"/>
  <c r="V13" i="1"/>
  <c r="BB13" i="1"/>
  <c r="AJ13" i="1"/>
  <c r="AE13" i="1"/>
  <c r="BK13" i="1"/>
  <c r="BT13" i="1"/>
  <c r="Z13" i="1"/>
  <c r="BA13" i="1"/>
  <c r="AI13" i="1"/>
  <c r="BJ13" i="1"/>
  <c r="BS13" i="1"/>
  <c r="Y13" i="1"/>
  <c r="AZ13" i="1"/>
  <c r="AH13" i="1"/>
  <c r="BI13" i="1"/>
  <c r="BR13" i="1"/>
  <c r="X13" i="1"/>
  <c r="AY13" i="1"/>
  <c r="AG13" i="1"/>
  <c r="BH13" i="1"/>
  <c r="BQ13" i="1"/>
  <c r="W13" i="1"/>
  <c r="AX13" i="1"/>
  <c r="AF13" i="1"/>
  <c r="BG13" i="1"/>
  <c r="BP13" i="1"/>
  <c r="AW13" i="1"/>
  <c r="BF13" i="1"/>
  <c r="BO13" i="1"/>
  <c r="U13" i="1"/>
  <c r="AV13" i="1"/>
  <c r="AD13" i="1"/>
  <c r="BE13" i="1"/>
  <c r="BN13" i="1"/>
  <c r="T13" i="1"/>
  <c r="AU13" i="1"/>
  <c r="AC13" i="1"/>
  <c r="BD13" i="1"/>
  <c r="BM13" i="1"/>
  <c r="AA12" i="1"/>
  <c r="V12" i="1"/>
  <c r="BB12" i="1"/>
  <c r="AJ12" i="1"/>
  <c r="AE12" i="1"/>
  <c r="BK12" i="1"/>
  <c r="BT12" i="1"/>
  <c r="Z12" i="1"/>
  <c r="BA12" i="1"/>
  <c r="AI12" i="1"/>
  <c r="BJ12" i="1"/>
  <c r="BS12" i="1"/>
  <c r="Y12" i="1"/>
  <c r="AZ12" i="1"/>
  <c r="AH12" i="1"/>
  <c r="BI12" i="1"/>
  <c r="BR12" i="1"/>
  <c r="X12" i="1"/>
  <c r="AY12" i="1"/>
  <c r="AG12" i="1"/>
  <c r="BH12" i="1"/>
  <c r="BQ12" i="1"/>
  <c r="W12" i="1"/>
  <c r="AX12" i="1"/>
  <c r="AF12" i="1"/>
  <c r="BG12" i="1"/>
  <c r="BP12" i="1"/>
  <c r="AW12" i="1"/>
  <c r="BF12" i="1"/>
  <c r="BO12" i="1"/>
  <c r="U12" i="1"/>
  <c r="AV12" i="1"/>
  <c r="AD12" i="1"/>
  <c r="BE12" i="1"/>
  <c r="BN12" i="1"/>
  <c r="T12" i="1"/>
  <c r="AU12" i="1"/>
  <c r="AC12" i="1"/>
  <c r="BD12" i="1"/>
  <c r="BM12" i="1"/>
  <c r="AA11" i="1"/>
  <c r="V11" i="1"/>
  <c r="BB11" i="1"/>
  <c r="AJ11" i="1"/>
  <c r="AE11" i="1"/>
  <c r="BK11" i="1"/>
  <c r="BT11" i="1"/>
  <c r="Z11" i="1"/>
  <c r="BA11" i="1"/>
  <c r="AI11" i="1"/>
  <c r="BJ11" i="1"/>
  <c r="BS11" i="1"/>
  <c r="Y11" i="1"/>
  <c r="AZ11" i="1"/>
  <c r="AH11" i="1"/>
  <c r="BI11" i="1"/>
  <c r="BR11" i="1"/>
  <c r="X11" i="1"/>
  <c r="AY11" i="1"/>
  <c r="AG11" i="1"/>
  <c r="BH11" i="1"/>
  <c r="BQ11" i="1"/>
  <c r="W11" i="1"/>
  <c r="AX11" i="1"/>
  <c r="AF11" i="1"/>
  <c r="BG11" i="1"/>
  <c r="BP11" i="1"/>
  <c r="AW11" i="1"/>
  <c r="BF11" i="1"/>
  <c r="BO11" i="1"/>
  <c r="U11" i="1"/>
  <c r="AV11" i="1"/>
  <c r="AD11" i="1"/>
  <c r="BE11" i="1"/>
  <c r="BN11" i="1"/>
  <c r="T11" i="1"/>
  <c r="AU11" i="1"/>
  <c r="AC11" i="1"/>
  <c r="BD11" i="1"/>
  <c r="BM11" i="1"/>
  <c r="AA10" i="1"/>
  <c r="V10" i="1"/>
  <c r="BB10" i="1"/>
  <c r="AJ10" i="1"/>
  <c r="AE10" i="1"/>
  <c r="BK10" i="1"/>
  <c r="BT10" i="1"/>
  <c r="Z10" i="1"/>
  <c r="BA10" i="1"/>
  <c r="AI10" i="1"/>
  <c r="BJ10" i="1"/>
  <c r="BS10" i="1"/>
  <c r="Y10" i="1"/>
  <c r="AZ10" i="1"/>
  <c r="AH10" i="1"/>
  <c r="BI10" i="1"/>
  <c r="BR10" i="1"/>
  <c r="X10" i="1"/>
  <c r="AY10" i="1"/>
  <c r="AG10" i="1"/>
  <c r="BH10" i="1"/>
  <c r="BQ10" i="1"/>
  <c r="W10" i="1"/>
  <c r="AX10" i="1"/>
  <c r="AF10" i="1"/>
  <c r="BG10" i="1"/>
  <c r="BP10" i="1"/>
  <c r="AW10" i="1"/>
  <c r="BF10" i="1"/>
  <c r="BO10" i="1"/>
  <c r="U10" i="1"/>
  <c r="AV10" i="1"/>
  <c r="AD10" i="1"/>
  <c r="BE10" i="1"/>
  <c r="BN10" i="1"/>
  <c r="T10" i="1"/>
  <c r="AU10" i="1"/>
  <c r="AC10" i="1"/>
  <c r="BD10" i="1"/>
  <c r="BM10" i="1"/>
  <c r="AA9" i="1"/>
  <c r="V9" i="1"/>
  <c r="BB9" i="1"/>
  <c r="AJ9" i="1"/>
  <c r="AE9" i="1"/>
  <c r="BK9" i="1"/>
  <c r="BT9" i="1"/>
  <c r="Z9" i="1"/>
  <c r="BA9" i="1"/>
  <c r="AI9" i="1"/>
  <c r="BJ9" i="1"/>
  <c r="BS9" i="1"/>
  <c r="Y9" i="1"/>
  <c r="AZ9" i="1"/>
  <c r="AH9" i="1"/>
  <c r="BI9" i="1"/>
  <c r="BR9" i="1"/>
  <c r="X9" i="1"/>
  <c r="AY9" i="1"/>
  <c r="AG9" i="1"/>
  <c r="BH9" i="1"/>
  <c r="BQ9" i="1"/>
  <c r="W9" i="1"/>
  <c r="AX9" i="1"/>
  <c r="AF9" i="1"/>
  <c r="BG9" i="1"/>
  <c r="BP9" i="1"/>
  <c r="AW9" i="1"/>
  <c r="BF9" i="1"/>
  <c r="BO9" i="1"/>
  <c r="U9" i="1"/>
  <c r="AV9" i="1"/>
  <c r="AD9" i="1"/>
  <c r="BE9" i="1"/>
  <c r="BN9" i="1"/>
  <c r="T9" i="1"/>
  <c r="AU9" i="1"/>
  <c r="AC9" i="1"/>
  <c r="BD9" i="1"/>
  <c r="BM9" i="1"/>
  <c r="AA8" i="1"/>
  <c r="V8" i="1"/>
  <c r="BB8" i="1"/>
  <c r="AJ8" i="1"/>
  <c r="AE8" i="1"/>
  <c r="BK8" i="1"/>
  <c r="BT8" i="1"/>
  <c r="Z8" i="1"/>
  <c r="BA8" i="1"/>
  <c r="AI8" i="1"/>
  <c r="BJ8" i="1"/>
  <c r="BS8" i="1"/>
  <c r="Y8" i="1"/>
  <c r="AZ8" i="1"/>
  <c r="AH8" i="1"/>
  <c r="BI8" i="1"/>
  <c r="BR8" i="1"/>
  <c r="X8" i="1"/>
  <c r="AY8" i="1"/>
  <c r="AG8" i="1"/>
  <c r="BH8" i="1"/>
  <c r="BQ8" i="1"/>
  <c r="W8" i="1"/>
  <c r="AX8" i="1"/>
  <c r="AF8" i="1"/>
  <c r="BG8" i="1"/>
  <c r="BP8" i="1"/>
  <c r="AW8" i="1"/>
  <c r="BF8" i="1"/>
  <c r="BO8" i="1"/>
  <c r="U8" i="1"/>
  <c r="AV8" i="1"/>
  <c r="AD8" i="1"/>
  <c r="BE8" i="1"/>
  <c r="BN8" i="1"/>
  <c r="T8" i="1"/>
  <c r="AU8" i="1"/>
  <c r="AC8" i="1"/>
  <c r="BD8" i="1"/>
  <c r="BM8" i="1"/>
  <c r="AA7" i="1"/>
  <c r="V7" i="1"/>
  <c r="BB7" i="1"/>
  <c r="AJ7" i="1"/>
  <c r="AE7" i="1"/>
  <c r="BK7" i="1"/>
  <c r="BT7" i="1"/>
  <c r="Z7" i="1"/>
  <c r="BA7" i="1"/>
  <c r="AI7" i="1"/>
  <c r="BJ7" i="1"/>
  <c r="BS7" i="1"/>
  <c r="Y7" i="1"/>
  <c r="AZ7" i="1"/>
  <c r="AH7" i="1"/>
  <c r="BI7" i="1"/>
  <c r="BR7" i="1"/>
  <c r="X7" i="1"/>
  <c r="AY7" i="1"/>
  <c r="AG7" i="1"/>
  <c r="BH7" i="1"/>
  <c r="BQ7" i="1"/>
  <c r="W7" i="1"/>
  <c r="AX7" i="1"/>
  <c r="AF7" i="1"/>
  <c r="BG7" i="1"/>
  <c r="BP7" i="1"/>
  <c r="AW7" i="1"/>
  <c r="BF7" i="1"/>
  <c r="BO7" i="1"/>
  <c r="U7" i="1"/>
  <c r="AV7" i="1"/>
  <c r="AD7" i="1"/>
  <c r="BE7" i="1"/>
  <c r="BN7" i="1"/>
  <c r="T7" i="1"/>
  <c r="AU7" i="1"/>
  <c r="AC7" i="1"/>
  <c r="BD7" i="1"/>
  <c r="BM7" i="1"/>
  <c r="AA6" i="1"/>
  <c r="V6" i="1"/>
  <c r="BB6" i="1"/>
  <c r="AJ6" i="1"/>
  <c r="AE6" i="1"/>
  <c r="BK6" i="1"/>
  <c r="BT6" i="1"/>
  <c r="Z6" i="1"/>
  <c r="BA6" i="1"/>
  <c r="AI6" i="1"/>
  <c r="BJ6" i="1"/>
  <c r="BS6" i="1"/>
  <c r="Y6" i="1"/>
  <c r="AZ6" i="1"/>
  <c r="AH6" i="1"/>
  <c r="BI6" i="1"/>
  <c r="BR6" i="1"/>
  <c r="X6" i="1"/>
  <c r="AY6" i="1"/>
  <c r="AG6" i="1"/>
  <c r="BH6" i="1"/>
  <c r="BQ6" i="1"/>
  <c r="W6" i="1"/>
  <c r="AX6" i="1"/>
  <c r="AF6" i="1"/>
  <c r="BG6" i="1"/>
  <c r="BP6" i="1"/>
  <c r="AW6" i="1"/>
  <c r="BF6" i="1"/>
  <c r="BO6" i="1"/>
  <c r="U6" i="1"/>
  <c r="AV6" i="1"/>
  <c r="AD6" i="1"/>
  <c r="BE6" i="1"/>
  <c r="BN6" i="1"/>
  <c r="T6" i="1"/>
  <c r="AU6" i="1"/>
  <c r="AC6" i="1"/>
  <c r="BD6" i="1"/>
  <c r="BM6" i="1"/>
  <c r="AJ295" i="1"/>
  <c r="AE295" i="1"/>
  <c r="BK295" i="1"/>
  <c r="AI295" i="1"/>
  <c r="BJ295" i="1"/>
  <c r="AH295" i="1"/>
  <c r="BI295" i="1"/>
  <c r="AG295" i="1"/>
  <c r="BH295" i="1"/>
  <c r="AF295" i="1"/>
  <c r="BG295" i="1"/>
  <c r="BF295" i="1"/>
  <c r="AD295" i="1"/>
  <c r="BE295" i="1"/>
  <c r="AC295" i="1"/>
  <c r="BD295" i="1"/>
  <c r="AJ294" i="1"/>
  <c r="AE294" i="1"/>
  <c r="BK294" i="1"/>
  <c r="AI294" i="1"/>
  <c r="BJ294" i="1"/>
  <c r="AH294" i="1"/>
  <c r="BI294" i="1"/>
  <c r="AG294" i="1"/>
  <c r="BH294" i="1"/>
  <c r="AF294" i="1"/>
  <c r="BG294" i="1"/>
  <c r="BF294" i="1"/>
  <c r="AD294" i="1"/>
  <c r="BE294" i="1"/>
  <c r="AC294" i="1"/>
  <c r="BD294" i="1"/>
  <c r="AJ293" i="1"/>
  <c r="AE293" i="1"/>
  <c r="BK293" i="1"/>
  <c r="AI293" i="1"/>
  <c r="BJ293" i="1"/>
  <c r="AH293" i="1"/>
  <c r="BI293" i="1"/>
  <c r="AG293" i="1"/>
  <c r="BH293" i="1"/>
  <c r="AF293" i="1"/>
  <c r="BG293" i="1"/>
  <c r="BF293" i="1"/>
  <c r="AD293" i="1"/>
  <c r="BE293" i="1"/>
  <c r="AC293" i="1"/>
  <c r="BD293" i="1"/>
  <c r="AJ292" i="1"/>
  <c r="AE292" i="1"/>
  <c r="BK292" i="1"/>
  <c r="AI292" i="1"/>
  <c r="BJ292" i="1"/>
  <c r="AH292" i="1"/>
  <c r="BI292" i="1"/>
  <c r="AG292" i="1"/>
  <c r="BH292" i="1"/>
  <c r="AF292" i="1"/>
  <c r="BG292" i="1"/>
  <c r="BF292" i="1"/>
  <c r="AD292" i="1"/>
  <c r="BE292" i="1"/>
  <c r="AC292" i="1"/>
  <c r="BD292" i="1"/>
  <c r="AJ291" i="1"/>
  <c r="AE291" i="1"/>
  <c r="BK291" i="1"/>
  <c r="AI291" i="1"/>
  <c r="BJ291" i="1"/>
  <c r="AH291" i="1"/>
  <c r="BI291" i="1"/>
  <c r="AG291" i="1"/>
  <c r="BH291" i="1"/>
  <c r="AF291" i="1"/>
  <c r="BG291" i="1"/>
  <c r="BF291" i="1"/>
  <c r="AD291" i="1"/>
  <c r="BE291" i="1"/>
  <c r="AC291" i="1"/>
  <c r="BD291" i="1"/>
  <c r="AJ290" i="1"/>
  <c r="AE290" i="1"/>
  <c r="BK290" i="1"/>
  <c r="AI290" i="1"/>
  <c r="BJ290" i="1"/>
  <c r="AH290" i="1"/>
  <c r="BI290" i="1"/>
  <c r="AG290" i="1"/>
  <c r="BH290" i="1"/>
  <c r="AF290" i="1"/>
  <c r="BG290" i="1"/>
  <c r="BF290" i="1"/>
  <c r="AD290" i="1"/>
  <c r="BE290" i="1"/>
  <c r="AC290" i="1"/>
  <c r="BD290" i="1"/>
  <c r="AJ289" i="1"/>
  <c r="AE289" i="1"/>
  <c r="BK289" i="1"/>
  <c r="AI289" i="1"/>
  <c r="BJ289" i="1"/>
  <c r="AH289" i="1"/>
  <c r="BI289" i="1"/>
  <c r="AG289" i="1"/>
  <c r="BH289" i="1"/>
  <c r="AF289" i="1"/>
  <c r="BG289" i="1"/>
  <c r="BF289" i="1"/>
  <c r="AD289" i="1"/>
  <c r="BE289" i="1"/>
  <c r="AC289" i="1"/>
  <c r="BD289" i="1"/>
  <c r="AJ288" i="1"/>
  <c r="AE288" i="1"/>
  <c r="BK288" i="1"/>
  <c r="AI288" i="1"/>
  <c r="BJ288" i="1"/>
  <c r="AH288" i="1"/>
  <c r="BI288" i="1"/>
  <c r="AG288" i="1"/>
  <c r="BH288" i="1"/>
  <c r="AF288" i="1"/>
  <c r="BG288" i="1"/>
  <c r="BF288" i="1"/>
  <c r="AD288" i="1"/>
  <c r="BE288" i="1"/>
  <c r="AC288" i="1"/>
  <c r="BD288" i="1"/>
  <c r="AJ287" i="1"/>
  <c r="AE287" i="1"/>
  <c r="BK287" i="1"/>
  <c r="AI287" i="1"/>
  <c r="BJ287" i="1"/>
  <c r="AH287" i="1"/>
  <c r="BI287" i="1"/>
  <c r="AG287" i="1"/>
  <c r="BH287" i="1"/>
  <c r="AF287" i="1"/>
  <c r="BG287" i="1"/>
  <c r="BF287" i="1"/>
  <c r="AD287" i="1"/>
  <c r="BE287" i="1"/>
  <c r="AC287" i="1"/>
  <c r="BD287" i="1"/>
  <c r="AJ286" i="1"/>
  <c r="AE286" i="1"/>
  <c r="BK286" i="1"/>
  <c r="AI286" i="1"/>
  <c r="BJ286" i="1"/>
  <c r="AH286" i="1"/>
  <c r="BI286" i="1"/>
  <c r="AG286" i="1"/>
  <c r="BH286" i="1"/>
  <c r="AF286" i="1"/>
  <c r="BG286" i="1"/>
  <c r="BF286" i="1"/>
  <c r="AD286" i="1"/>
  <c r="BE286" i="1"/>
  <c r="AC286" i="1"/>
  <c r="BD286" i="1"/>
  <c r="AJ285" i="1"/>
  <c r="AE285" i="1"/>
  <c r="BK285" i="1"/>
  <c r="AI285" i="1"/>
  <c r="BJ285" i="1"/>
  <c r="AH285" i="1"/>
  <c r="BI285" i="1"/>
  <c r="AG285" i="1"/>
  <c r="BH285" i="1"/>
  <c r="AF285" i="1"/>
  <c r="BG285" i="1"/>
  <c r="BF285" i="1"/>
  <c r="AD285" i="1"/>
  <c r="BE285" i="1"/>
  <c r="AC285" i="1"/>
  <c r="BD285" i="1"/>
  <c r="AJ284" i="1"/>
  <c r="AE284" i="1"/>
  <c r="BK284" i="1"/>
  <c r="AI284" i="1"/>
  <c r="BJ284" i="1"/>
  <c r="AH284" i="1"/>
  <c r="BI284" i="1"/>
  <c r="AG284" i="1"/>
  <c r="BH284" i="1"/>
  <c r="AF284" i="1"/>
  <c r="BG284" i="1"/>
  <c r="BF284" i="1"/>
  <c r="AD284" i="1"/>
  <c r="BE284" i="1"/>
  <c r="AC284" i="1"/>
  <c r="BD284" i="1"/>
  <c r="AJ283" i="1"/>
  <c r="AE283" i="1"/>
  <c r="BK283" i="1"/>
  <c r="AI283" i="1"/>
  <c r="BJ283" i="1"/>
  <c r="AH283" i="1"/>
  <c r="BI283" i="1"/>
  <c r="AG283" i="1"/>
  <c r="BH283" i="1"/>
  <c r="AF283" i="1"/>
  <c r="BG283" i="1"/>
  <c r="BF283" i="1"/>
  <c r="AD283" i="1"/>
  <c r="BE283" i="1"/>
  <c r="AC283" i="1"/>
  <c r="BD283" i="1"/>
  <c r="AJ282" i="1"/>
  <c r="AE282" i="1"/>
  <c r="BK282" i="1"/>
  <c r="AI282" i="1"/>
  <c r="BJ282" i="1"/>
  <c r="AH282" i="1"/>
  <c r="BI282" i="1"/>
  <c r="AG282" i="1"/>
  <c r="BH282" i="1"/>
  <c r="AF282" i="1"/>
  <c r="BG282" i="1"/>
  <c r="BF282" i="1"/>
  <c r="AD282" i="1"/>
  <c r="BE282" i="1"/>
  <c r="AC282" i="1"/>
  <c r="BD282" i="1"/>
  <c r="AJ281" i="1"/>
  <c r="AE281" i="1"/>
  <c r="BK281" i="1"/>
  <c r="AI281" i="1"/>
  <c r="BJ281" i="1"/>
  <c r="AH281" i="1"/>
  <c r="BI281" i="1"/>
  <c r="AG281" i="1"/>
  <c r="BH281" i="1"/>
  <c r="AF281" i="1"/>
  <c r="BG281" i="1"/>
  <c r="BF281" i="1"/>
  <c r="AD281" i="1"/>
  <c r="BE281" i="1"/>
  <c r="AC281" i="1"/>
  <c r="BD281" i="1"/>
  <c r="AJ280" i="1"/>
  <c r="AE280" i="1"/>
  <c r="BK280" i="1"/>
  <c r="AI280" i="1"/>
  <c r="BJ280" i="1"/>
  <c r="AH280" i="1"/>
  <c r="BI280" i="1"/>
  <c r="AG280" i="1"/>
  <c r="BH280" i="1"/>
  <c r="AF280" i="1"/>
  <c r="BG280" i="1"/>
  <c r="BF280" i="1"/>
  <c r="AD280" i="1"/>
  <c r="BE280" i="1"/>
  <c r="AC280" i="1"/>
  <c r="BD280" i="1"/>
  <c r="AJ279" i="1"/>
  <c r="AE279" i="1"/>
  <c r="BK279" i="1"/>
  <c r="AI279" i="1"/>
  <c r="BJ279" i="1"/>
  <c r="AH279" i="1"/>
  <c r="BI279" i="1"/>
  <c r="AG279" i="1"/>
  <c r="BH279" i="1"/>
  <c r="AF279" i="1"/>
  <c r="BG279" i="1"/>
  <c r="BF279" i="1"/>
  <c r="AD279" i="1"/>
  <c r="BE279" i="1"/>
  <c r="AC279" i="1"/>
  <c r="BD279" i="1"/>
  <c r="AJ278" i="1"/>
  <c r="AE278" i="1"/>
  <c r="BK278" i="1"/>
  <c r="AI278" i="1"/>
  <c r="BJ278" i="1"/>
  <c r="AH278" i="1"/>
  <c r="BI278" i="1"/>
  <c r="AG278" i="1"/>
  <c r="BH278" i="1"/>
  <c r="AF278" i="1"/>
  <c r="BG278" i="1"/>
  <c r="BF278" i="1"/>
  <c r="AD278" i="1"/>
  <c r="BE278" i="1"/>
  <c r="AC278" i="1"/>
  <c r="BD278" i="1"/>
  <c r="AJ277" i="1"/>
  <c r="AE277" i="1"/>
  <c r="BK277" i="1"/>
  <c r="AI277" i="1"/>
  <c r="BJ277" i="1"/>
  <c r="AH277" i="1"/>
  <c r="BI277" i="1"/>
  <c r="AG277" i="1"/>
  <c r="BH277" i="1"/>
  <c r="AF277" i="1"/>
  <c r="BG277" i="1"/>
  <c r="BF277" i="1"/>
  <c r="AD277" i="1"/>
  <c r="BE277" i="1"/>
  <c r="AC277" i="1"/>
  <c r="BD277" i="1"/>
  <c r="AJ276" i="1"/>
  <c r="AE276" i="1"/>
  <c r="BK276" i="1"/>
  <c r="AI276" i="1"/>
  <c r="BJ276" i="1"/>
  <c r="AH276" i="1"/>
  <c r="BI276" i="1"/>
  <c r="AG276" i="1"/>
  <c r="BH276" i="1"/>
  <c r="AF276" i="1"/>
  <c r="BG276" i="1"/>
  <c r="BF276" i="1"/>
  <c r="AD276" i="1"/>
  <c r="BE276" i="1"/>
  <c r="AC276" i="1"/>
  <c r="BD276" i="1"/>
  <c r="AJ275" i="1"/>
  <c r="AE275" i="1"/>
  <c r="BK275" i="1"/>
  <c r="AI275" i="1"/>
  <c r="BJ275" i="1"/>
  <c r="AH275" i="1"/>
  <c r="BI275" i="1"/>
  <c r="AG275" i="1"/>
  <c r="BH275" i="1"/>
  <c r="AF275" i="1"/>
  <c r="BG275" i="1"/>
  <c r="BF275" i="1"/>
  <c r="AD275" i="1"/>
  <c r="BE275" i="1"/>
  <c r="AC275" i="1"/>
  <c r="BD275" i="1"/>
  <c r="AJ274" i="1"/>
  <c r="AE274" i="1"/>
  <c r="BK274" i="1"/>
  <c r="AI274" i="1"/>
  <c r="BJ274" i="1"/>
  <c r="AH274" i="1"/>
  <c r="BI274" i="1"/>
  <c r="AG274" i="1"/>
  <c r="BH274" i="1"/>
  <c r="AF274" i="1"/>
  <c r="BG274" i="1"/>
  <c r="BF274" i="1"/>
  <c r="AD274" i="1"/>
  <c r="BE274" i="1"/>
  <c r="AC274" i="1"/>
  <c r="BD274" i="1"/>
  <c r="AJ273" i="1"/>
  <c r="AE273" i="1"/>
  <c r="BK273" i="1"/>
  <c r="AI273" i="1"/>
  <c r="BJ273" i="1"/>
  <c r="AH273" i="1"/>
  <c r="BI273" i="1"/>
  <c r="AG273" i="1"/>
  <c r="BH273" i="1"/>
  <c r="AF273" i="1"/>
  <c r="BG273" i="1"/>
  <c r="BF273" i="1"/>
  <c r="AD273" i="1"/>
  <c r="BE273" i="1"/>
  <c r="AC273" i="1"/>
  <c r="BD273" i="1"/>
  <c r="AJ272" i="1"/>
  <c r="AE272" i="1"/>
  <c r="BK272" i="1"/>
  <c r="AI272" i="1"/>
  <c r="BJ272" i="1"/>
  <c r="AH272" i="1"/>
  <c r="BI272" i="1"/>
  <c r="AG272" i="1"/>
  <c r="BH272" i="1"/>
  <c r="AF272" i="1"/>
  <c r="BG272" i="1"/>
  <c r="BF272" i="1"/>
  <c r="AD272" i="1"/>
  <c r="BE272" i="1"/>
  <c r="AC272" i="1"/>
  <c r="BD272" i="1"/>
  <c r="AJ271" i="1"/>
  <c r="AE271" i="1"/>
  <c r="BK271" i="1"/>
  <c r="AI271" i="1"/>
  <c r="BJ271" i="1"/>
  <c r="AH271" i="1"/>
  <c r="BI271" i="1"/>
  <c r="AG271" i="1"/>
  <c r="BH271" i="1"/>
  <c r="AF271" i="1"/>
  <c r="BG271" i="1"/>
  <c r="BF271" i="1"/>
  <c r="AD271" i="1"/>
  <c r="BE271" i="1"/>
  <c r="AC271" i="1"/>
  <c r="BD271" i="1"/>
  <c r="AJ270" i="1"/>
  <c r="AE270" i="1"/>
  <c r="BK270" i="1"/>
  <c r="AI270" i="1"/>
  <c r="BJ270" i="1"/>
  <c r="AH270" i="1"/>
  <c r="BI270" i="1"/>
  <c r="AG270" i="1"/>
  <c r="BH270" i="1"/>
  <c r="AF270" i="1"/>
  <c r="BG270" i="1"/>
  <c r="BF270" i="1"/>
  <c r="AD270" i="1"/>
  <c r="BE270" i="1"/>
  <c r="AC270" i="1"/>
  <c r="BD270" i="1"/>
  <c r="AJ269" i="1"/>
  <c r="AE269" i="1"/>
  <c r="BK269" i="1"/>
  <c r="AI269" i="1"/>
  <c r="BJ269" i="1"/>
  <c r="AH269" i="1"/>
  <c r="BI269" i="1"/>
  <c r="AG269" i="1"/>
  <c r="BH269" i="1"/>
  <c r="AF269" i="1"/>
  <c r="BG269" i="1"/>
  <c r="BF269" i="1"/>
  <c r="AD269" i="1"/>
  <c r="BE269" i="1"/>
  <c r="AC269" i="1"/>
  <c r="BD269" i="1"/>
  <c r="AJ268" i="1"/>
  <c r="AE268" i="1"/>
  <c r="BK268" i="1"/>
  <c r="AI268" i="1"/>
  <c r="BJ268" i="1"/>
  <c r="AH268" i="1"/>
  <c r="BI268" i="1"/>
  <c r="AG268" i="1"/>
  <c r="BH268" i="1"/>
  <c r="AF268" i="1"/>
  <c r="BG268" i="1"/>
  <c r="BF268" i="1"/>
  <c r="AD268" i="1"/>
  <c r="BE268" i="1"/>
  <c r="AC268" i="1"/>
  <c r="BD268" i="1"/>
  <c r="AJ267" i="1"/>
  <c r="AE267" i="1"/>
  <c r="BK267" i="1"/>
  <c r="AI267" i="1"/>
  <c r="BJ267" i="1"/>
  <c r="AH267" i="1"/>
  <c r="BI267" i="1"/>
  <c r="AG267" i="1"/>
  <c r="BH267" i="1"/>
  <c r="AF267" i="1"/>
  <c r="BG267" i="1"/>
  <c r="BF267" i="1"/>
  <c r="AD267" i="1"/>
  <c r="BE267" i="1"/>
  <c r="AC267" i="1"/>
  <c r="BD267" i="1"/>
  <c r="AJ266" i="1"/>
  <c r="AE266" i="1"/>
  <c r="BK266" i="1"/>
  <c r="AI266" i="1"/>
  <c r="BJ266" i="1"/>
  <c r="AH266" i="1"/>
  <c r="BI266" i="1"/>
  <c r="AG266" i="1"/>
  <c r="BH266" i="1"/>
  <c r="AF266" i="1"/>
  <c r="BG266" i="1"/>
  <c r="BF266" i="1"/>
  <c r="AD266" i="1"/>
  <c r="BE266" i="1"/>
  <c r="AC266" i="1"/>
  <c r="BD266" i="1"/>
  <c r="AJ265" i="1"/>
  <c r="AE265" i="1"/>
  <c r="BK265" i="1"/>
  <c r="AI265" i="1"/>
  <c r="BJ265" i="1"/>
  <c r="AH265" i="1"/>
  <c r="BI265" i="1"/>
  <c r="AG265" i="1"/>
  <c r="BH265" i="1"/>
  <c r="AF265" i="1"/>
  <c r="BG265" i="1"/>
  <c r="BF265" i="1"/>
  <c r="AD265" i="1"/>
  <c r="BE265" i="1"/>
  <c r="AC265" i="1"/>
  <c r="BD265" i="1"/>
  <c r="AJ264" i="1"/>
  <c r="AE264" i="1"/>
  <c r="BK264" i="1"/>
  <c r="AI264" i="1"/>
  <c r="BJ264" i="1"/>
  <c r="AH264" i="1"/>
  <c r="BI264" i="1"/>
  <c r="AG264" i="1"/>
  <c r="BH264" i="1"/>
  <c r="AF264" i="1"/>
  <c r="BG264" i="1"/>
  <c r="BF264" i="1"/>
  <c r="AD264" i="1"/>
  <c r="BE264" i="1"/>
  <c r="AC264" i="1"/>
  <c r="BD264" i="1"/>
  <c r="AJ263" i="1"/>
  <c r="AE263" i="1"/>
  <c r="BK263" i="1"/>
  <c r="AI263" i="1"/>
  <c r="BJ263" i="1"/>
  <c r="AH263" i="1"/>
  <c r="BI263" i="1"/>
  <c r="AG263" i="1"/>
  <c r="BH263" i="1"/>
  <c r="AF263" i="1"/>
  <c r="BG263" i="1"/>
  <c r="BF263" i="1"/>
  <c r="AD263" i="1"/>
  <c r="BE263" i="1"/>
  <c r="AC263" i="1"/>
  <c r="BD263" i="1"/>
  <c r="AJ262" i="1"/>
  <c r="AE262" i="1"/>
  <c r="BK262" i="1"/>
  <c r="AI262" i="1"/>
  <c r="BJ262" i="1"/>
  <c r="AH262" i="1"/>
  <c r="BI262" i="1"/>
  <c r="AG262" i="1"/>
  <c r="BH262" i="1"/>
  <c r="AF262" i="1"/>
  <c r="BG262" i="1"/>
  <c r="BF262" i="1"/>
  <c r="AD262" i="1"/>
  <c r="BE262" i="1"/>
  <c r="AC262" i="1"/>
  <c r="BD262" i="1"/>
  <c r="AJ261" i="1"/>
  <c r="AE261" i="1"/>
  <c r="BK261" i="1"/>
  <c r="AI261" i="1"/>
  <c r="BJ261" i="1"/>
  <c r="AH261" i="1"/>
  <c r="BI261" i="1"/>
  <c r="AG261" i="1"/>
  <c r="BH261" i="1"/>
  <c r="AF261" i="1"/>
  <c r="BG261" i="1"/>
  <c r="BF261" i="1"/>
  <c r="AD261" i="1"/>
  <c r="BE261" i="1"/>
  <c r="AC261" i="1"/>
  <c r="BD261" i="1"/>
  <c r="AJ260" i="1"/>
  <c r="AE260" i="1"/>
  <c r="BK260" i="1"/>
  <c r="AI260" i="1"/>
  <c r="BJ260" i="1"/>
  <c r="AH260" i="1"/>
  <c r="BI260" i="1"/>
  <c r="AG260" i="1"/>
  <c r="BH260" i="1"/>
  <c r="AF260" i="1"/>
  <c r="BG260" i="1"/>
  <c r="BF260" i="1"/>
  <c r="AD260" i="1"/>
  <c r="BE260" i="1"/>
  <c r="AC260" i="1"/>
  <c r="BD260" i="1"/>
  <c r="AJ259" i="1"/>
  <c r="AE259" i="1"/>
  <c r="BK259" i="1"/>
  <c r="AI259" i="1"/>
  <c r="BJ259" i="1"/>
  <c r="AH259" i="1"/>
  <c r="BI259" i="1"/>
  <c r="AG259" i="1"/>
  <c r="BH259" i="1"/>
  <c r="AF259" i="1"/>
  <c r="BG259" i="1"/>
  <c r="BF259" i="1"/>
  <c r="AD259" i="1"/>
  <c r="BE259" i="1"/>
  <c r="AC259" i="1"/>
  <c r="BD259" i="1"/>
  <c r="AJ258" i="1"/>
  <c r="AE258" i="1"/>
  <c r="BK258" i="1"/>
  <c r="AI258" i="1"/>
  <c r="BJ258" i="1"/>
  <c r="AH258" i="1"/>
  <c r="BI258" i="1"/>
  <c r="AG258" i="1"/>
  <c r="BH258" i="1"/>
  <c r="AF258" i="1"/>
  <c r="BG258" i="1"/>
  <c r="BF258" i="1"/>
  <c r="AD258" i="1"/>
  <c r="BE258" i="1"/>
  <c r="AC258" i="1"/>
  <c r="BD258" i="1"/>
  <c r="AJ257" i="1"/>
  <c r="AE257" i="1"/>
  <c r="BK257" i="1"/>
  <c r="AI257" i="1"/>
  <c r="BJ257" i="1"/>
  <c r="AH257" i="1"/>
  <c r="BI257" i="1"/>
  <c r="AG257" i="1"/>
  <c r="BH257" i="1"/>
  <c r="AF257" i="1"/>
  <c r="BG257" i="1"/>
  <c r="BF257" i="1"/>
  <c r="AD257" i="1"/>
  <c r="BE257" i="1"/>
  <c r="AC257" i="1"/>
  <c r="BD257" i="1"/>
  <c r="AJ256" i="1"/>
  <c r="AE256" i="1"/>
  <c r="BK256" i="1"/>
  <c r="AI256" i="1"/>
  <c r="BJ256" i="1"/>
  <c r="AH256" i="1"/>
  <c r="BI256" i="1"/>
  <c r="AG256" i="1"/>
  <c r="BH256" i="1"/>
  <c r="AF256" i="1"/>
  <c r="BG256" i="1"/>
  <c r="BF256" i="1"/>
  <c r="AD256" i="1"/>
  <c r="BE256" i="1"/>
  <c r="AC256" i="1"/>
  <c r="BD256" i="1"/>
  <c r="AJ255" i="1"/>
  <c r="AE255" i="1"/>
  <c r="BK255" i="1"/>
  <c r="AI255" i="1"/>
  <c r="BJ255" i="1"/>
  <c r="AH255" i="1"/>
  <c r="BI255" i="1"/>
  <c r="AG255" i="1"/>
  <c r="BH255" i="1"/>
  <c r="AF255" i="1"/>
  <c r="BG255" i="1"/>
  <c r="BF255" i="1"/>
  <c r="AD255" i="1"/>
  <c r="BE255" i="1"/>
  <c r="AC255" i="1"/>
  <c r="BD255" i="1"/>
  <c r="AJ254" i="1"/>
  <c r="AE254" i="1"/>
  <c r="BK254" i="1"/>
  <c r="AI254" i="1"/>
  <c r="BJ254" i="1"/>
  <c r="AH254" i="1"/>
  <c r="BI254" i="1"/>
  <c r="AG254" i="1"/>
  <c r="BH254" i="1"/>
  <c r="AF254" i="1"/>
  <c r="BG254" i="1"/>
  <c r="BF254" i="1"/>
  <c r="AD254" i="1"/>
  <c r="BE254" i="1"/>
  <c r="AC254" i="1"/>
  <c r="BD254" i="1"/>
  <c r="AJ253" i="1"/>
  <c r="AE253" i="1"/>
  <c r="BK253" i="1"/>
  <c r="AI253" i="1"/>
  <c r="BJ253" i="1"/>
  <c r="AH253" i="1"/>
  <c r="BI253" i="1"/>
  <c r="AG253" i="1"/>
  <c r="BH253" i="1"/>
  <c r="AF253" i="1"/>
  <c r="BG253" i="1"/>
  <c r="BF253" i="1"/>
  <c r="AD253" i="1"/>
  <c r="BE253" i="1"/>
  <c r="AC253" i="1"/>
  <c r="BD253" i="1"/>
  <c r="AJ252" i="1"/>
  <c r="AE252" i="1"/>
  <c r="BK252" i="1"/>
  <c r="AI252" i="1"/>
  <c r="BJ252" i="1"/>
  <c r="AH252" i="1"/>
  <c r="BI252" i="1"/>
  <c r="AG252" i="1"/>
  <c r="BH252" i="1"/>
  <c r="AF252" i="1"/>
  <c r="BG252" i="1"/>
  <c r="BF252" i="1"/>
  <c r="AD252" i="1"/>
  <c r="BE252" i="1"/>
  <c r="AC252" i="1"/>
  <c r="BD252" i="1"/>
  <c r="AJ251" i="1"/>
  <c r="AE251" i="1"/>
  <c r="BK251" i="1"/>
  <c r="AI251" i="1"/>
  <c r="BJ251" i="1"/>
  <c r="AH251" i="1"/>
  <c r="BI251" i="1"/>
  <c r="AG251" i="1"/>
  <c r="BH251" i="1"/>
  <c r="AF251" i="1"/>
  <c r="BG251" i="1"/>
  <c r="BF251" i="1"/>
  <c r="AD251" i="1"/>
  <c r="BE251" i="1"/>
  <c r="AC251" i="1"/>
  <c r="BD251" i="1"/>
  <c r="AJ250" i="1"/>
  <c r="AE250" i="1"/>
  <c r="BK250" i="1"/>
  <c r="AI250" i="1"/>
  <c r="BJ250" i="1"/>
  <c r="AH250" i="1"/>
  <c r="BI250" i="1"/>
  <c r="AG250" i="1"/>
  <c r="BH250" i="1"/>
  <c r="AF250" i="1"/>
  <c r="BG250" i="1"/>
  <c r="BF250" i="1"/>
  <c r="AD250" i="1"/>
  <c r="BE250" i="1"/>
  <c r="AC250" i="1"/>
  <c r="BD250" i="1"/>
  <c r="AJ249" i="1"/>
  <c r="AE249" i="1"/>
  <c r="BK249" i="1"/>
  <c r="AI249" i="1"/>
  <c r="BJ249" i="1"/>
  <c r="AH249" i="1"/>
  <c r="BI249" i="1"/>
  <c r="AG249" i="1"/>
  <c r="BH249" i="1"/>
  <c r="AF249" i="1"/>
  <c r="BG249" i="1"/>
  <c r="BF249" i="1"/>
  <c r="AD249" i="1"/>
  <c r="BE249" i="1"/>
  <c r="AC249" i="1"/>
  <c r="BD249" i="1"/>
  <c r="AJ248" i="1"/>
  <c r="AE248" i="1"/>
  <c r="BK248" i="1"/>
  <c r="AI248" i="1"/>
  <c r="BJ248" i="1"/>
  <c r="AH248" i="1"/>
  <c r="BI248" i="1"/>
  <c r="AG248" i="1"/>
  <c r="BH248" i="1"/>
  <c r="AF248" i="1"/>
  <c r="BG248" i="1"/>
  <c r="BF248" i="1"/>
  <c r="AD248" i="1"/>
  <c r="BE248" i="1"/>
  <c r="AC248" i="1"/>
  <c r="BD248" i="1"/>
  <c r="AJ247" i="1"/>
  <c r="AE247" i="1"/>
  <c r="BK247" i="1"/>
  <c r="AI247" i="1"/>
  <c r="BJ247" i="1"/>
  <c r="AH247" i="1"/>
  <c r="BI247" i="1"/>
  <c r="AG247" i="1"/>
  <c r="BH247" i="1"/>
  <c r="AF247" i="1"/>
  <c r="BG247" i="1"/>
  <c r="BF247" i="1"/>
  <c r="AD247" i="1"/>
  <c r="BE247" i="1"/>
  <c r="AC247" i="1"/>
  <c r="BD247" i="1"/>
  <c r="AJ246" i="1"/>
  <c r="AE246" i="1"/>
  <c r="BK246" i="1"/>
  <c r="AI246" i="1"/>
  <c r="BJ246" i="1"/>
  <c r="AH246" i="1"/>
  <c r="BI246" i="1"/>
  <c r="AG246" i="1"/>
  <c r="BH246" i="1"/>
  <c r="AF246" i="1"/>
  <c r="BG246" i="1"/>
  <c r="BF246" i="1"/>
  <c r="AD246" i="1"/>
  <c r="BE246" i="1"/>
  <c r="AC246" i="1"/>
  <c r="BD246" i="1"/>
  <c r="AJ245" i="1"/>
  <c r="AE245" i="1"/>
  <c r="BK245" i="1"/>
  <c r="AI245" i="1"/>
  <c r="BJ245" i="1"/>
  <c r="AH245" i="1"/>
  <c r="BI245" i="1"/>
  <c r="AG245" i="1"/>
  <c r="BH245" i="1"/>
  <c r="AF245" i="1"/>
  <c r="BG245" i="1"/>
  <c r="BF245" i="1"/>
  <c r="AD245" i="1"/>
  <c r="BE245" i="1"/>
  <c r="AC245" i="1"/>
  <c r="BD245" i="1"/>
  <c r="AJ244" i="1"/>
  <c r="AE244" i="1"/>
  <c r="BK244" i="1"/>
  <c r="AI244" i="1"/>
  <c r="BJ244" i="1"/>
  <c r="AH244" i="1"/>
  <c r="BI244" i="1"/>
  <c r="AG244" i="1"/>
  <c r="BH244" i="1"/>
  <c r="AF244" i="1"/>
  <c r="BG244" i="1"/>
  <c r="BF244" i="1"/>
  <c r="AD244" i="1"/>
  <c r="BE244" i="1"/>
  <c r="AC244" i="1"/>
  <c r="BD244" i="1"/>
  <c r="AJ243" i="1"/>
  <c r="AE243" i="1"/>
  <c r="BK243" i="1"/>
  <c r="AI243" i="1"/>
  <c r="BJ243" i="1"/>
  <c r="AH243" i="1"/>
  <c r="BI243" i="1"/>
  <c r="AG243" i="1"/>
  <c r="BH243" i="1"/>
  <c r="AF243" i="1"/>
  <c r="BG243" i="1"/>
  <c r="BF243" i="1"/>
  <c r="AD243" i="1"/>
  <c r="BE243" i="1"/>
  <c r="AC243" i="1"/>
  <c r="BD243" i="1"/>
  <c r="AJ242" i="1"/>
  <c r="AE242" i="1"/>
  <c r="BK242" i="1"/>
  <c r="AI242" i="1"/>
  <c r="BJ242" i="1"/>
  <c r="AH242" i="1"/>
  <c r="BI242" i="1"/>
  <c r="AG242" i="1"/>
  <c r="BH242" i="1"/>
  <c r="AF242" i="1"/>
  <c r="BG242" i="1"/>
  <c r="BF242" i="1"/>
  <c r="AD242" i="1"/>
  <c r="BE242" i="1"/>
  <c r="AC242" i="1"/>
  <c r="BD242" i="1"/>
  <c r="AJ240" i="1"/>
  <c r="AE240" i="1"/>
  <c r="BK240" i="1"/>
  <c r="AI240" i="1"/>
  <c r="BJ240" i="1"/>
  <c r="AH240" i="1"/>
  <c r="BI240" i="1"/>
  <c r="AG240" i="1"/>
  <c r="BH240" i="1"/>
  <c r="AF240" i="1"/>
  <c r="BG240" i="1"/>
  <c r="BF240" i="1"/>
  <c r="AD240" i="1"/>
  <c r="BE240" i="1"/>
  <c r="AC240" i="1"/>
  <c r="BD240" i="1"/>
  <c r="AJ238" i="1"/>
  <c r="AE238" i="1"/>
  <c r="BK238" i="1"/>
  <c r="AI238" i="1"/>
  <c r="BJ238" i="1"/>
  <c r="AH238" i="1"/>
  <c r="BI238" i="1"/>
  <c r="AG238" i="1"/>
  <c r="BH238" i="1"/>
  <c r="AF238" i="1"/>
  <c r="BG238" i="1"/>
  <c r="BF238" i="1"/>
  <c r="AD238" i="1"/>
  <c r="BE238" i="1"/>
  <c r="AC238" i="1"/>
  <c r="BD238" i="1"/>
  <c r="AJ237" i="1"/>
  <c r="AE237" i="1"/>
  <c r="BK237" i="1"/>
  <c r="AI237" i="1"/>
  <c r="BJ237" i="1"/>
  <c r="AH237" i="1"/>
  <c r="BI237" i="1"/>
  <c r="AG237" i="1"/>
  <c r="BH237" i="1"/>
  <c r="AF237" i="1"/>
  <c r="BG237" i="1"/>
  <c r="BF237" i="1"/>
  <c r="AD237" i="1"/>
  <c r="BE237" i="1"/>
  <c r="AC237" i="1"/>
  <c r="BD237" i="1"/>
  <c r="AJ235" i="1"/>
  <c r="AE235" i="1"/>
  <c r="BK235" i="1"/>
  <c r="AI235" i="1"/>
  <c r="BJ235" i="1"/>
  <c r="AH235" i="1"/>
  <c r="BI235" i="1"/>
  <c r="AG235" i="1"/>
  <c r="BH235" i="1"/>
  <c r="AF235" i="1"/>
  <c r="BG235" i="1"/>
  <c r="BF235" i="1"/>
  <c r="AD235" i="1"/>
  <c r="BE235" i="1"/>
  <c r="AC235" i="1"/>
  <c r="BD235" i="1"/>
  <c r="AJ234" i="1"/>
  <c r="AE234" i="1"/>
  <c r="BK234" i="1"/>
  <c r="AI234" i="1"/>
  <c r="BJ234" i="1"/>
  <c r="AH234" i="1"/>
  <c r="BI234" i="1"/>
  <c r="AG234" i="1"/>
  <c r="BH234" i="1"/>
  <c r="AF234" i="1"/>
  <c r="BG234" i="1"/>
  <c r="BF234" i="1"/>
  <c r="AD234" i="1"/>
  <c r="BE234" i="1"/>
  <c r="AC234" i="1"/>
  <c r="BD234" i="1"/>
  <c r="AJ233" i="1"/>
  <c r="AE233" i="1"/>
  <c r="BK233" i="1"/>
  <c r="AI233" i="1"/>
  <c r="BJ233" i="1"/>
  <c r="AH233" i="1"/>
  <c r="BI233" i="1"/>
  <c r="AG233" i="1"/>
  <c r="BH233" i="1"/>
  <c r="AF233" i="1"/>
  <c r="BG233" i="1"/>
  <c r="BF233" i="1"/>
  <c r="AD233" i="1"/>
  <c r="BE233" i="1"/>
  <c r="AC233" i="1"/>
  <c r="BD233" i="1"/>
  <c r="AJ232" i="1"/>
  <c r="AE232" i="1"/>
  <c r="BK232" i="1"/>
  <c r="AI232" i="1"/>
  <c r="BJ232" i="1"/>
  <c r="AH232" i="1"/>
  <c r="BI232" i="1"/>
  <c r="AG232" i="1"/>
  <c r="BH232" i="1"/>
  <c r="AF232" i="1"/>
  <c r="BG232" i="1"/>
  <c r="BF232" i="1"/>
  <c r="AD232" i="1"/>
  <c r="BE232" i="1"/>
  <c r="AC232" i="1"/>
  <c r="BD232" i="1"/>
  <c r="AJ231" i="1"/>
  <c r="AE231" i="1"/>
  <c r="BK231" i="1"/>
  <c r="AI231" i="1"/>
  <c r="BJ231" i="1"/>
  <c r="AH231" i="1"/>
  <c r="BI231" i="1"/>
  <c r="AG231" i="1"/>
  <c r="BH231" i="1"/>
  <c r="AF231" i="1"/>
  <c r="BG231" i="1"/>
  <c r="BF231" i="1"/>
  <c r="AD231" i="1"/>
  <c r="BE231" i="1"/>
  <c r="AC231" i="1"/>
  <c r="BD231" i="1"/>
  <c r="AJ229" i="1"/>
  <c r="AE229" i="1"/>
  <c r="BK229" i="1"/>
  <c r="AI229" i="1"/>
  <c r="BJ229" i="1"/>
  <c r="AH229" i="1"/>
  <c r="BI229" i="1"/>
  <c r="AG229" i="1"/>
  <c r="BH229" i="1"/>
  <c r="AF229" i="1"/>
  <c r="BG229" i="1"/>
  <c r="BF229" i="1"/>
  <c r="AD229" i="1"/>
  <c r="BE229" i="1"/>
  <c r="AC229" i="1"/>
  <c r="BD229" i="1"/>
  <c r="AJ228" i="1"/>
  <c r="AE228" i="1"/>
  <c r="BK228" i="1"/>
  <c r="AI228" i="1"/>
  <c r="BJ228" i="1"/>
  <c r="AH228" i="1"/>
  <c r="BI228" i="1"/>
  <c r="AG228" i="1"/>
  <c r="BH228" i="1"/>
  <c r="AF228" i="1"/>
  <c r="BG228" i="1"/>
  <c r="BF228" i="1"/>
  <c r="AD228" i="1"/>
  <c r="BE228" i="1"/>
  <c r="AC228" i="1"/>
  <c r="BD228" i="1"/>
  <c r="AJ227" i="1"/>
  <c r="AE227" i="1"/>
  <c r="BK227" i="1"/>
  <c r="AI227" i="1"/>
  <c r="BJ227" i="1"/>
  <c r="AH227" i="1"/>
  <c r="BI227" i="1"/>
  <c r="AG227" i="1"/>
  <c r="BH227" i="1"/>
  <c r="AF227" i="1"/>
  <c r="BG227" i="1"/>
  <c r="BF227" i="1"/>
  <c r="AD227" i="1"/>
  <c r="BE227" i="1"/>
  <c r="AC227" i="1"/>
  <c r="BD227" i="1"/>
  <c r="AJ226" i="1"/>
  <c r="AE226" i="1"/>
  <c r="BK226" i="1"/>
  <c r="AI226" i="1"/>
  <c r="BJ226" i="1"/>
  <c r="AH226" i="1"/>
  <c r="BI226" i="1"/>
  <c r="AG226" i="1"/>
  <c r="BH226" i="1"/>
  <c r="AF226" i="1"/>
  <c r="BG226" i="1"/>
  <c r="BF226" i="1"/>
  <c r="AD226" i="1"/>
  <c r="BE226" i="1"/>
  <c r="AC226" i="1"/>
  <c r="BD226" i="1"/>
  <c r="AJ225" i="1"/>
  <c r="AE225" i="1"/>
  <c r="BK225" i="1"/>
  <c r="AI225" i="1"/>
  <c r="BJ225" i="1"/>
  <c r="AH225" i="1"/>
  <c r="BI225" i="1"/>
  <c r="AG225" i="1"/>
  <c r="BH225" i="1"/>
  <c r="AF225" i="1"/>
  <c r="BG225" i="1"/>
  <c r="BF225" i="1"/>
  <c r="AD225" i="1"/>
  <c r="BE225" i="1"/>
  <c r="AC225" i="1"/>
  <c r="BD225" i="1"/>
  <c r="AJ224" i="1"/>
  <c r="AE224" i="1"/>
  <c r="BK224" i="1"/>
  <c r="AI224" i="1"/>
  <c r="BJ224" i="1"/>
  <c r="AH224" i="1"/>
  <c r="BI224" i="1"/>
  <c r="AG224" i="1"/>
  <c r="BH224" i="1"/>
  <c r="AF224" i="1"/>
  <c r="BG224" i="1"/>
  <c r="BF224" i="1"/>
  <c r="AD224" i="1"/>
  <c r="BE224" i="1"/>
  <c r="AC224" i="1"/>
  <c r="BD224" i="1"/>
  <c r="AJ223" i="1"/>
  <c r="AE223" i="1"/>
  <c r="BK223" i="1"/>
  <c r="AI223" i="1"/>
  <c r="BJ223" i="1"/>
  <c r="AH223" i="1"/>
  <c r="BI223" i="1"/>
  <c r="AG223" i="1"/>
  <c r="BH223" i="1"/>
  <c r="AF223" i="1"/>
  <c r="BG223" i="1"/>
  <c r="BF223" i="1"/>
  <c r="AD223" i="1"/>
  <c r="BE223" i="1"/>
  <c r="AC223" i="1"/>
  <c r="BD223" i="1"/>
  <c r="AJ222" i="1"/>
  <c r="AE222" i="1"/>
  <c r="BK222" i="1"/>
  <c r="AI222" i="1"/>
  <c r="BJ222" i="1"/>
  <c r="AH222" i="1"/>
  <c r="BI222" i="1"/>
  <c r="AG222" i="1"/>
  <c r="BH222" i="1"/>
  <c r="AF222" i="1"/>
  <c r="BG222" i="1"/>
  <c r="BF222" i="1"/>
  <c r="AD222" i="1"/>
  <c r="BE222" i="1"/>
  <c r="AC222" i="1"/>
  <c r="BD222" i="1"/>
  <c r="AJ221" i="1"/>
  <c r="AE221" i="1"/>
  <c r="BK221" i="1"/>
  <c r="AI221" i="1"/>
  <c r="BJ221" i="1"/>
  <c r="AH221" i="1"/>
  <c r="BI221" i="1"/>
  <c r="AG221" i="1"/>
  <c r="BH221" i="1"/>
  <c r="AF221" i="1"/>
  <c r="BG221" i="1"/>
  <c r="BF221" i="1"/>
  <c r="AD221" i="1"/>
  <c r="BE221" i="1"/>
  <c r="AC221" i="1"/>
  <c r="BD221" i="1"/>
  <c r="AJ219" i="1"/>
  <c r="AE219" i="1"/>
  <c r="BK219" i="1"/>
  <c r="AI219" i="1"/>
  <c r="BJ219" i="1"/>
  <c r="AH219" i="1"/>
  <c r="BI219" i="1"/>
  <c r="AG219" i="1"/>
  <c r="BH219" i="1"/>
  <c r="AF219" i="1"/>
  <c r="BG219" i="1"/>
  <c r="BF219" i="1"/>
  <c r="AD219" i="1"/>
  <c r="BE219" i="1"/>
  <c r="AC219" i="1"/>
  <c r="BD219" i="1"/>
  <c r="AJ218" i="1"/>
  <c r="AE218" i="1"/>
  <c r="BK218" i="1"/>
  <c r="AI218" i="1"/>
  <c r="BJ218" i="1"/>
  <c r="AH218" i="1"/>
  <c r="BI218" i="1"/>
  <c r="AG218" i="1"/>
  <c r="BH218" i="1"/>
  <c r="AF218" i="1"/>
  <c r="BG218" i="1"/>
  <c r="BF218" i="1"/>
  <c r="AD218" i="1"/>
  <c r="BE218" i="1"/>
  <c r="AC218" i="1"/>
  <c r="BD218" i="1"/>
  <c r="AJ217" i="1"/>
  <c r="AE217" i="1"/>
  <c r="BK217" i="1"/>
  <c r="AI217" i="1"/>
  <c r="BJ217" i="1"/>
  <c r="AH217" i="1"/>
  <c r="BI217" i="1"/>
  <c r="AG217" i="1"/>
  <c r="BH217" i="1"/>
  <c r="AF217" i="1"/>
  <c r="BG217" i="1"/>
  <c r="BF217" i="1"/>
  <c r="AD217" i="1"/>
  <c r="BE217" i="1"/>
  <c r="AC217" i="1"/>
  <c r="BD217" i="1"/>
  <c r="AJ216" i="1"/>
  <c r="AE216" i="1"/>
  <c r="BK216" i="1"/>
  <c r="AI216" i="1"/>
  <c r="BJ216" i="1"/>
  <c r="AH216" i="1"/>
  <c r="BI216" i="1"/>
  <c r="AG216" i="1"/>
  <c r="BH216" i="1"/>
  <c r="AF216" i="1"/>
  <c r="BG216" i="1"/>
  <c r="BF216" i="1"/>
  <c r="AD216" i="1"/>
  <c r="BE216" i="1"/>
  <c r="AC216" i="1"/>
  <c r="BD216" i="1"/>
  <c r="AJ215" i="1"/>
  <c r="AE215" i="1"/>
  <c r="BK215" i="1"/>
  <c r="AI215" i="1"/>
  <c r="BJ215" i="1"/>
  <c r="AH215" i="1"/>
  <c r="BI215" i="1"/>
  <c r="AG215" i="1"/>
  <c r="BH215" i="1"/>
  <c r="AF215" i="1"/>
  <c r="BG215" i="1"/>
  <c r="BF215" i="1"/>
  <c r="AD215" i="1"/>
  <c r="BE215" i="1"/>
  <c r="AC215" i="1"/>
  <c r="BD215" i="1"/>
  <c r="AJ214" i="1"/>
  <c r="AE214" i="1"/>
  <c r="BK214" i="1"/>
  <c r="AI214" i="1"/>
  <c r="BJ214" i="1"/>
  <c r="AH214" i="1"/>
  <c r="BI214" i="1"/>
  <c r="AG214" i="1"/>
  <c r="BH214" i="1"/>
  <c r="AF214" i="1"/>
  <c r="BG214" i="1"/>
  <c r="BF214" i="1"/>
  <c r="AD214" i="1"/>
  <c r="BE214" i="1"/>
  <c r="AC214" i="1"/>
  <c r="BD214" i="1"/>
  <c r="AJ213" i="1"/>
  <c r="AE213" i="1"/>
  <c r="BK213" i="1"/>
  <c r="AI213" i="1"/>
  <c r="BJ213" i="1"/>
  <c r="AH213" i="1"/>
  <c r="BI213" i="1"/>
  <c r="AG213" i="1"/>
  <c r="BH213" i="1"/>
  <c r="AF213" i="1"/>
  <c r="BG213" i="1"/>
  <c r="BF213" i="1"/>
  <c r="AD213" i="1"/>
  <c r="BE213" i="1"/>
  <c r="AC213" i="1"/>
  <c r="BD213" i="1"/>
  <c r="AJ212" i="1"/>
  <c r="AE212" i="1"/>
  <c r="BK212" i="1"/>
  <c r="AI212" i="1"/>
  <c r="BJ212" i="1"/>
  <c r="AH212" i="1"/>
  <c r="BI212" i="1"/>
  <c r="AG212" i="1"/>
  <c r="BH212" i="1"/>
  <c r="AF212" i="1"/>
  <c r="BG212" i="1"/>
  <c r="BF212" i="1"/>
  <c r="AD212" i="1"/>
  <c r="BE212" i="1"/>
  <c r="AC212" i="1"/>
  <c r="BD212" i="1"/>
  <c r="AJ211" i="1"/>
  <c r="AE211" i="1"/>
  <c r="BK211" i="1"/>
  <c r="AI211" i="1"/>
  <c r="BJ211" i="1"/>
  <c r="AH211" i="1"/>
  <c r="BI211" i="1"/>
  <c r="AG211" i="1"/>
  <c r="BH211" i="1"/>
  <c r="AF211" i="1"/>
  <c r="BG211" i="1"/>
  <c r="BF211" i="1"/>
  <c r="AD211" i="1"/>
  <c r="BE211" i="1"/>
  <c r="AC211" i="1"/>
  <c r="BD211" i="1"/>
  <c r="AJ210" i="1"/>
  <c r="AE210" i="1"/>
  <c r="BK210" i="1"/>
  <c r="AI210" i="1"/>
  <c r="BJ210" i="1"/>
  <c r="AH210" i="1"/>
  <c r="BI210" i="1"/>
  <c r="AG210" i="1"/>
  <c r="BH210" i="1"/>
  <c r="AF210" i="1"/>
  <c r="BG210" i="1"/>
  <c r="BF210" i="1"/>
  <c r="AD210" i="1"/>
  <c r="BE210" i="1"/>
  <c r="AC210" i="1"/>
  <c r="BD210" i="1"/>
  <c r="AJ209" i="1"/>
  <c r="AE209" i="1"/>
  <c r="BK209" i="1"/>
  <c r="AI209" i="1"/>
  <c r="BJ209" i="1"/>
  <c r="AH209" i="1"/>
  <c r="BI209" i="1"/>
  <c r="AG209" i="1"/>
  <c r="BH209" i="1"/>
  <c r="AF209" i="1"/>
  <c r="BG209" i="1"/>
  <c r="BF209" i="1"/>
  <c r="AD209" i="1"/>
  <c r="BE209" i="1"/>
  <c r="AC209" i="1"/>
  <c r="BD209" i="1"/>
  <c r="AJ208" i="1"/>
  <c r="AE208" i="1"/>
  <c r="BK208" i="1"/>
  <c r="AI208" i="1"/>
  <c r="BJ208" i="1"/>
  <c r="AH208" i="1"/>
  <c r="BI208" i="1"/>
  <c r="AG208" i="1"/>
  <c r="BH208" i="1"/>
  <c r="AF208" i="1"/>
  <c r="BG208" i="1"/>
  <c r="BF208" i="1"/>
  <c r="AD208" i="1"/>
  <c r="BE208" i="1"/>
  <c r="AC208" i="1"/>
  <c r="BD208" i="1"/>
  <c r="AJ207" i="1"/>
  <c r="AE207" i="1"/>
  <c r="BK207" i="1"/>
  <c r="AI207" i="1"/>
  <c r="BJ207" i="1"/>
  <c r="AH207" i="1"/>
  <c r="BI207" i="1"/>
  <c r="AG207" i="1"/>
  <c r="BH207" i="1"/>
  <c r="AF207" i="1"/>
  <c r="BG207" i="1"/>
  <c r="BF207" i="1"/>
  <c r="AD207" i="1"/>
  <c r="BE207" i="1"/>
  <c r="AC207" i="1"/>
  <c r="BD207" i="1"/>
  <c r="AJ206" i="1"/>
  <c r="AE206" i="1"/>
  <c r="BK206" i="1"/>
  <c r="AI206" i="1"/>
  <c r="BJ206" i="1"/>
  <c r="AH206" i="1"/>
  <c r="BI206" i="1"/>
  <c r="AG206" i="1"/>
  <c r="BH206" i="1"/>
  <c r="AF206" i="1"/>
  <c r="BG206" i="1"/>
  <c r="BF206" i="1"/>
  <c r="AD206" i="1"/>
  <c r="BE206" i="1"/>
  <c r="AC206" i="1"/>
  <c r="BD206" i="1"/>
  <c r="AJ205" i="1"/>
  <c r="AE205" i="1"/>
  <c r="BK205" i="1"/>
  <c r="AI205" i="1"/>
  <c r="BJ205" i="1"/>
  <c r="AH205" i="1"/>
  <c r="BI205" i="1"/>
  <c r="AG205" i="1"/>
  <c r="BH205" i="1"/>
  <c r="AF205" i="1"/>
  <c r="BG205" i="1"/>
  <c r="BF205" i="1"/>
  <c r="AD205" i="1"/>
  <c r="BE205" i="1"/>
  <c r="AC205" i="1"/>
  <c r="BD205" i="1"/>
  <c r="AJ203" i="1"/>
  <c r="AE203" i="1"/>
  <c r="BK203" i="1"/>
  <c r="AI203" i="1"/>
  <c r="BJ203" i="1"/>
  <c r="AH203" i="1"/>
  <c r="BI203" i="1"/>
  <c r="AG203" i="1"/>
  <c r="BH203" i="1"/>
  <c r="AF203" i="1"/>
  <c r="BG203" i="1"/>
  <c r="BF203" i="1"/>
  <c r="AD203" i="1"/>
  <c r="BE203" i="1"/>
  <c r="AC203" i="1"/>
  <c r="BD203" i="1"/>
  <c r="AJ202" i="1"/>
  <c r="AE202" i="1"/>
  <c r="BK202" i="1"/>
  <c r="AI202" i="1"/>
  <c r="BJ202" i="1"/>
  <c r="AH202" i="1"/>
  <c r="BI202" i="1"/>
  <c r="AG202" i="1"/>
  <c r="BH202" i="1"/>
  <c r="AF202" i="1"/>
  <c r="BG202" i="1"/>
  <c r="BF202" i="1"/>
  <c r="AD202" i="1"/>
  <c r="BE202" i="1"/>
  <c r="AC202" i="1"/>
  <c r="BD202" i="1"/>
  <c r="AJ200" i="1"/>
  <c r="AE200" i="1"/>
  <c r="BK200" i="1"/>
  <c r="AI200" i="1"/>
  <c r="BJ200" i="1"/>
  <c r="AH200" i="1"/>
  <c r="BI200" i="1"/>
  <c r="AG200" i="1"/>
  <c r="BH200" i="1"/>
  <c r="AF200" i="1"/>
  <c r="BG200" i="1"/>
  <c r="BF200" i="1"/>
  <c r="AD200" i="1"/>
  <c r="BE200" i="1"/>
  <c r="AC200" i="1"/>
  <c r="BD200" i="1"/>
  <c r="AJ199" i="1"/>
  <c r="AE199" i="1"/>
  <c r="BK199" i="1"/>
  <c r="AI199" i="1"/>
  <c r="BJ199" i="1"/>
  <c r="AH199" i="1"/>
  <c r="BI199" i="1"/>
  <c r="AG199" i="1"/>
  <c r="BH199" i="1"/>
  <c r="AF199" i="1"/>
  <c r="BG199" i="1"/>
  <c r="BF199" i="1"/>
  <c r="AD199" i="1"/>
  <c r="BE199" i="1"/>
  <c r="AC199" i="1"/>
  <c r="BD199" i="1"/>
  <c r="AJ198" i="1"/>
  <c r="AE198" i="1"/>
  <c r="BK198" i="1"/>
  <c r="AI198" i="1"/>
  <c r="BJ198" i="1"/>
  <c r="AH198" i="1"/>
  <c r="BI198" i="1"/>
  <c r="AG198" i="1"/>
  <c r="BH198" i="1"/>
  <c r="AF198" i="1"/>
  <c r="BG198" i="1"/>
  <c r="BF198" i="1"/>
  <c r="AD198" i="1"/>
  <c r="BE198" i="1"/>
  <c r="AC198" i="1"/>
  <c r="BD198" i="1"/>
  <c r="AJ196" i="1"/>
  <c r="AE196" i="1"/>
  <c r="BK196" i="1"/>
  <c r="AI196" i="1"/>
  <c r="BJ196" i="1"/>
  <c r="AH196" i="1"/>
  <c r="BI196" i="1"/>
  <c r="AG196" i="1"/>
  <c r="BH196" i="1"/>
  <c r="AF196" i="1"/>
  <c r="BG196" i="1"/>
  <c r="BF196" i="1"/>
  <c r="AD196" i="1"/>
  <c r="BE196" i="1"/>
  <c r="AC196" i="1"/>
  <c r="BD196" i="1"/>
  <c r="AJ195" i="1"/>
  <c r="AE195" i="1"/>
  <c r="BK195" i="1"/>
  <c r="AI195" i="1"/>
  <c r="BJ195" i="1"/>
  <c r="AH195" i="1"/>
  <c r="BI195" i="1"/>
  <c r="AG195" i="1"/>
  <c r="BH195" i="1"/>
  <c r="AF195" i="1"/>
  <c r="BG195" i="1"/>
  <c r="BF195" i="1"/>
  <c r="AD195" i="1"/>
  <c r="BE195" i="1"/>
  <c r="AC195" i="1"/>
  <c r="BD195" i="1"/>
  <c r="AJ193" i="1"/>
  <c r="AE193" i="1"/>
  <c r="BK193" i="1"/>
  <c r="AI193" i="1"/>
  <c r="BJ193" i="1"/>
  <c r="AH193" i="1"/>
  <c r="BI193" i="1"/>
  <c r="AG193" i="1"/>
  <c r="BH193" i="1"/>
  <c r="AF193" i="1"/>
  <c r="BG193" i="1"/>
  <c r="BF193" i="1"/>
  <c r="AD193" i="1"/>
  <c r="BE193" i="1"/>
  <c r="AC193" i="1"/>
  <c r="BD193" i="1"/>
  <c r="AJ192" i="1"/>
  <c r="AE192" i="1"/>
  <c r="BK192" i="1"/>
  <c r="AI192" i="1"/>
  <c r="BJ192" i="1"/>
  <c r="AH192" i="1"/>
  <c r="BI192" i="1"/>
  <c r="AG192" i="1"/>
  <c r="BH192" i="1"/>
  <c r="AF192" i="1"/>
  <c r="BG192" i="1"/>
  <c r="BF192" i="1"/>
  <c r="AD192" i="1"/>
  <c r="BE192" i="1"/>
  <c r="AC192" i="1"/>
  <c r="BD192" i="1"/>
  <c r="AJ190" i="1"/>
  <c r="AE190" i="1"/>
  <c r="BK190" i="1"/>
  <c r="AI190" i="1"/>
  <c r="BJ190" i="1"/>
  <c r="AH190" i="1"/>
  <c r="BI190" i="1"/>
  <c r="AG190" i="1"/>
  <c r="BH190" i="1"/>
  <c r="AF190" i="1"/>
  <c r="BG190" i="1"/>
  <c r="BF190" i="1"/>
  <c r="AD190" i="1"/>
  <c r="BE190" i="1"/>
  <c r="AC190" i="1"/>
  <c r="BD190" i="1"/>
  <c r="AJ189" i="1"/>
  <c r="AE189" i="1"/>
  <c r="BK189" i="1"/>
  <c r="AI189" i="1"/>
  <c r="BJ189" i="1"/>
  <c r="AH189" i="1"/>
  <c r="BI189" i="1"/>
  <c r="AG189" i="1"/>
  <c r="BH189" i="1"/>
  <c r="AF189" i="1"/>
  <c r="BG189" i="1"/>
  <c r="BF189" i="1"/>
  <c r="AD189" i="1"/>
  <c r="BE189" i="1"/>
  <c r="AC189" i="1"/>
  <c r="BD189" i="1"/>
  <c r="AJ188" i="1"/>
  <c r="AE188" i="1"/>
  <c r="BK188" i="1"/>
  <c r="AI188" i="1"/>
  <c r="BJ188" i="1"/>
  <c r="AH188" i="1"/>
  <c r="BI188" i="1"/>
  <c r="AG188" i="1"/>
  <c r="BH188" i="1"/>
  <c r="AF188" i="1"/>
  <c r="BG188" i="1"/>
  <c r="BF188" i="1"/>
  <c r="AD188" i="1"/>
  <c r="BE188" i="1"/>
  <c r="AC188" i="1"/>
  <c r="BD188" i="1"/>
  <c r="AJ187" i="1"/>
  <c r="AE187" i="1"/>
  <c r="BK187" i="1"/>
  <c r="AI187" i="1"/>
  <c r="BJ187" i="1"/>
  <c r="AH187" i="1"/>
  <c r="BI187" i="1"/>
  <c r="AG187" i="1"/>
  <c r="BH187" i="1"/>
  <c r="AF187" i="1"/>
  <c r="BG187" i="1"/>
  <c r="BF187" i="1"/>
  <c r="AD187" i="1"/>
  <c r="BE187" i="1"/>
  <c r="AC187" i="1"/>
  <c r="BD187" i="1"/>
  <c r="AJ186" i="1"/>
  <c r="AE186" i="1"/>
  <c r="BK186" i="1"/>
  <c r="AI186" i="1"/>
  <c r="BJ186" i="1"/>
  <c r="AH186" i="1"/>
  <c r="BI186" i="1"/>
  <c r="AG186" i="1"/>
  <c r="BH186" i="1"/>
  <c r="AF186" i="1"/>
  <c r="BG186" i="1"/>
  <c r="BF186" i="1"/>
  <c r="AD186" i="1"/>
  <c r="BE186" i="1"/>
  <c r="AC186" i="1"/>
  <c r="BD186" i="1"/>
  <c r="AJ185" i="1"/>
  <c r="AE185" i="1"/>
  <c r="BK185" i="1"/>
  <c r="AI185" i="1"/>
  <c r="BJ185" i="1"/>
  <c r="AH185" i="1"/>
  <c r="BI185" i="1"/>
  <c r="AG185" i="1"/>
  <c r="BH185" i="1"/>
  <c r="AF185" i="1"/>
  <c r="BG185" i="1"/>
  <c r="BF185" i="1"/>
  <c r="AD185" i="1"/>
  <c r="BE185" i="1"/>
  <c r="AC185" i="1"/>
  <c r="BD185" i="1"/>
  <c r="AJ184" i="1"/>
  <c r="AE184" i="1"/>
  <c r="BK184" i="1"/>
  <c r="AI184" i="1"/>
  <c r="BJ184" i="1"/>
  <c r="AH184" i="1"/>
  <c r="BI184" i="1"/>
  <c r="AG184" i="1"/>
  <c r="BH184" i="1"/>
  <c r="AF184" i="1"/>
  <c r="BG184" i="1"/>
  <c r="BF184" i="1"/>
  <c r="AD184" i="1"/>
  <c r="BE184" i="1"/>
  <c r="AC184" i="1"/>
  <c r="BD184" i="1"/>
  <c r="AJ183" i="1"/>
  <c r="AE183" i="1"/>
  <c r="BK183" i="1"/>
  <c r="AI183" i="1"/>
  <c r="BJ183" i="1"/>
  <c r="AH183" i="1"/>
  <c r="BI183" i="1"/>
  <c r="AG183" i="1"/>
  <c r="BH183" i="1"/>
  <c r="AF183" i="1"/>
  <c r="BG183" i="1"/>
  <c r="BF183" i="1"/>
  <c r="AD183" i="1"/>
  <c r="BE183" i="1"/>
  <c r="AC183" i="1"/>
  <c r="BD183" i="1"/>
  <c r="AJ182" i="1"/>
  <c r="AE182" i="1"/>
  <c r="BK182" i="1"/>
  <c r="AI182" i="1"/>
  <c r="BJ182" i="1"/>
  <c r="AH182" i="1"/>
  <c r="BI182" i="1"/>
  <c r="AG182" i="1"/>
  <c r="BH182" i="1"/>
  <c r="AF182" i="1"/>
  <c r="BG182" i="1"/>
  <c r="BF182" i="1"/>
  <c r="AD182" i="1"/>
  <c r="BE182" i="1"/>
  <c r="AC182" i="1"/>
  <c r="BD182" i="1"/>
  <c r="AJ181" i="1"/>
  <c r="AE181" i="1"/>
  <c r="BK181" i="1"/>
  <c r="AI181" i="1"/>
  <c r="BJ181" i="1"/>
  <c r="AH181" i="1"/>
  <c r="BI181" i="1"/>
  <c r="AG181" i="1"/>
  <c r="BH181" i="1"/>
  <c r="AF181" i="1"/>
  <c r="BG181" i="1"/>
  <c r="BF181" i="1"/>
  <c r="AD181" i="1"/>
  <c r="BE181" i="1"/>
  <c r="AC181" i="1"/>
  <c r="BD181" i="1"/>
  <c r="AJ180" i="1"/>
  <c r="AE180" i="1"/>
  <c r="BK180" i="1"/>
  <c r="AI180" i="1"/>
  <c r="BJ180" i="1"/>
  <c r="AH180" i="1"/>
  <c r="BI180" i="1"/>
  <c r="AG180" i="1"/>
  <c r="BH180" i="1"/>
  <c r="AF180" i="1"/>
  <c r="BG180" i="1"/>
  <c r="BF180" i="1"/>
  <c r="AD180" i="1"/>
  <c r="BE180" i="1"/>
  <c r="AC180" i="1"/>
  <c r="BD180" i="1"/>
  <c r="AJ179" i="1"/>
  <c r="AE179" i="1"/>
  <c r="BK179" i="1"/>
  <c r="AI179" i="1"/>
  <c r="BJ179" i="1"/>
  <c r="AH179" i="1"/>
  <c r="BI179" i="1"/>
  <c r="AG179" i="1"/>
  <c r="BH179" i="1"/>
  <c r="AF179" i="1"/>
  <c r="BG179" i="1"/>
  <c r="BF179" i="1"/>
  <c r="AD179" i="1"/>
  <c r="BE179" i="1"/>
  <c r="AC179" i="1"/>
  <c r="BD179" i="1"/>
  <c r="AJ178" i="1"/>
  <c r="AE178" i="1"/>
  <c r="BK178" i="1"/>
  <c r="AI178" i="1"/>
  <c r="BJ178" i="1"/>
  <c r="AH178" i="1"/>
  <c r="BI178" i="1"/>
  <c r="AG178" i="1"/>
  <c r="BH178" i="1"/>
  <c r="AF178" i="1"/>
  <c r="BG178" i="1"/>
  <c r="BF178" i="1"/>
  <c r="AD178" i="1"/>
  <c r="BE178" i="1"/>
  <c r="AC178" i="1"/>
  <c r="BD178" i="1"/>
  <c r="AJ177" i="1"/>
  <c r="AE177" i="1"/>
  <c r="BK177" i="1"/>
  <c r="AI177" i="1"/>
  <c r="BJ177" i="1"/>
  <c r="AH177" i="1"/>
  <c r="BI177" i="1"/>
  <c r="AG177" i="1"/>
  <c r="BH177" i="1"/>
  <c r="AF177" i="1"/>
  <c r="BG177" i="1"/>
  <c r="BF177" i="1"/>
  <c r="AD177" i="1"/>
  <c r="BE177" i="1"/>
  <c r="AC177" i="1"/>
  <c r="BD177" i="1"/>
  <c r="AJ176" i="1"/>
  <c r="AE176" i="1"/>
  <c r="BK176" i="1"/>
  <c r="AI176" i="1"/>
  <c r="BJ176" i="1"/>
  <c r="AH176" i="1"/>
  <c r="BI176" i="1"/>
  <c r="AG176" i="1"/>
  <c r="BH176" i="1"/>
  <c r="AF176" i="1"/>
  <c r="BG176" i="1"/>
  <c r="BF176" i="1"/>
  <c r="AD176" i="1"/>
  <c r="BE176" i="1"/>
  <c r="AC176" i="1"/>
  <c r="BD176" i="1"/>
  <c r="AJ175" i="1"/>
  <c r="AE175" i="1"/>
  <c r="BK175" i="1"/>
  <c r="AI175" i="1"/>
  <c r="BJ175" i="1"/>
  <c r="AH175" i="1"/>
  <c r="BI175" i="1"/>
  <c r="AG175" i="1"/>
  <c r="BH175" i="1"/>
  <c r="AF175" i="1"/>
  <c r="BG175" i="1"/>
  <c r="BF175" i="1"/>
  <c r="AD175" i="1"/>
  <c r="BE175" i="1"/>
  <c r="AC175" i="1"/>
  <c r="BD175" i="1"/>
  <c r="AJ174" i="1"/>
  <c r="AE174" i="1"/>
  <c r="BK174" i="1"/>
  <c r="AI174" i="1"/>
  <c r="BJ174" i="1"/>
  <c r="AH174" i="1"/>
  <c r="BI174" i="1"/>
  <c r="AG174" i="1"/>
  <c r="BH174" i="1"/>
  <c r="AF174" i="1"/>
  <c r="BG174" i="1"/>
  <c r="BF174" i="1"/>
  <c r="AD174" i="1"/>
  <c r="BE174" i="1"/>
  <c r="AC174" i="1"/>
  <c r="BD174" i="1"/>
  <c r="AJ173" i="1"/>
  <c r="AE173" i="1"/>
  <c r="BK173" i="1"/>
  <c r="AI173" i="1"/>
  <c r="BJ173" i="1"/>
  <c r="AH173" i="1"/>
  <c r="BI173" i="1"/>
  <c r="AG173" i="1"/>
  <c r="BH173" i="1"/>
  <c r="AF173" i="1"/>
  <c r="BG173" i="1"/>
  <c r="BF173" i="1"/>
  <c r="AD173" i="1"/>
  <c r="BE173" i="1"/>
  <c r="AC173" i="1"/>
  <c r="BD173" i="1"/>
  <c r="AJ172" i="1"/>
  <c r="AE172" i="1"/>
  <c r="BK172" i="1"/>
  <c r="AI172" i="1"/>
  <c r="BJ172" i="1"/>
  <c r="AH172" i="1"/>
  <c r="BI172" i="1"/>
  <c r="AG172" i="1"/>
  <c r="BH172" i="1"/>
  <c r="AF172" i="1"/>
  <c r="BG172" i="1"/>
  <c r="BF172" i="1"/>
  <c r="AD172" i="1"/>
  <c r="BE172" i="1"/>
  <c r="AC172" i="1"/>
  <c r="BD172" i="1"/>
  <c r="AJ171" i="1"/>
  <c r="AE171" i="1"/>
  <c r="BK171" i="1"/>
  <c r="AI171" i="1"/>
  <c r="BJ171" i="1"/>
  <c r="AH171" i="1"/>
  <c r="BI171" i="1"/>
  <c r="AG171" i="1"/>
  <c r="BH171" i="1"/>
  <c r="AF171" i="1"/>
  <c r="BG171" i="1"/>
  <c r="BF171" i="1"/>
  <c r="AD171" i="1"/>
  <c r="BE171" i="1"/>
  <c r="AC171" i="1"/>
  <c r="BD171" i="1"/>
  <c r="AJ170" i="1"/>
  <c r="AE170" i="1"/>
  <c r="BK170" i="1"/>
  <c r="AI170" i="1"/>
  <c r="BJ170" i="1"/>
  <c r="AH170" i="1"/>
  <c r="BI170" i="1"/>
  <c r="AG170" i="1"/>
  <c r="BH170" i="1"/>
  <c r="AF170" i="1"/>
  <c r="BG170" i="1"/>
  <c r="BF170" i="1"/>
  <c r="AD170" i="1"/>
  <c r="BE170" i="1"/>
  <c r="AC170" i="1"/>
  <c r="BD170" i="1"/>
  <c r="AJ169" i="1"/>
  <c r="AE169" i="1"/>
  <c r="BK169" i="1"/>
  <c r="AI169" i="1"/>
  <c r="BJ169" i="1"/>
  <c r="AH169" i="1"/>
  <c r="BI169" i="1"/>
  <c r="AG169" i="1"/>
  <c r="BH169" i="1"/>
  <c r="AF169" i="1"/>
  <c r="BG169" i="1"/>
  <c r="BF169" i="1"/>
  <c r="AD169" i="1"/>
  <c r="BE169" i="1"/>
  <c r="AC169" i="1"/>
  <c r="BD169" i="1"/>
  <c r="AJ167" i="1"/>
  <c r="AE167" i="1"/>
  <c r="BK167" i="1"/>
  <c r="AI167" i="1"/>
  <c r="BJ167" i="1"/>
  <c r="AH167" i="1"/>
  <c r="BI167" i="1"/>
  <c r="AG167" i="1"/>
  <c r="BH167" i="1"/>
  <c r="AF167" i="1"/>
  <c r="BG167" i="1"/>
  <c r="BF167" i="1"/>
  <c r="AD167" i="1"/>
  <c r="BE167" i="1"/>
  <c r="AC167" i="1"/>
  <c r="BD167" i="1"/>
  <c r="AJ166" i="1"/>
  <c r="AE166" i="1"/>
  <c r="BK166" i="1"/>
  <c r="AI166" i="1"/>
  <c r="BJ166" i="1"/>
  <c r="AH166" i="1"/>
  <c r="BI166" i="1"/>
  <c r="AG166" i="1"/>
  <c r="BH166" i="1"/>
  <c r="AF166" i="1"/>
  <c r="BG166" i="1"/>
  <c r="BF166" i="1"/>
  <c r="AD166" i="1"/>
  <c r="BE166" i="1"/>
  <c r="AC166" i="1"/>
  <c r="BD166" i="1"/>
  <c r="AJ165" i="1"/>
  <c r="AE165" i="1"/>
  <c r="BK165" i="1"/>
  <c r="AI165" i="1"/>
  <c r="BJ165" i="1"/>
  <c r="AH165" i="1"/>
  <c r="BI165" i="1"/>
  <c r="AG165" i="1"/>
  <c r="BH165" i="1"/>
  <c r="AF165" i="1"/>
  <c r="BG165" i="1"/>
  <c r="BF165" i="1"/>
  <c r="AD165" i="1"/>
  <c r="BE165" i="1"/>
  <c r="AC165" i="1"/>
  <c r="BD165" i="1"/>
  <c r="AJ163" i="1"/>
  <c r="AE163" i="1"/>
  <c r="BK163" i="1"/>
  <c r="AI163" i="1"/>
  <c r="BJ163" i="1"/>
  <c r="AH163" i="1"/>
  <c r="BI163" i="1"/>
  <c r="AG163" i="1"/>
  <c r="BH163" i="1"/>
  <c r="AF163" i="1"/>
  <c r="BG163" i="1"/>
  <c r="BF163" i="1"/>
  <c r="AD163" i="1"/>
  <c r="BE163" i="1"/>
  <c r="AC163" i="1"/>
  <c r="BD163" i="1"/>
  <c r="AJ161" i="1"/>
  <c r="AE161" i="1"/>
  <c r="BK161" i="1"/>
  <c r="AI161" i="1"/>
  <c r="BJ161" i="1"/>
  <c r="AH161" i="1"/>
  <c r="BI161" i="1"/>
  <c r="AG161" i="1"/>
  <c r="BH161" i="1"/>
  <c r="AF161" i="1"/>
  <c r="BG161" i="1"/>
  <c r="BF161" i="1"/>
  <c r="AD161" i="1"/>
  <c r="BE161" i="1"/>
  <c r="AC161" i="1"/>
  <c r="BD161" i="1"/>
  <c r="AJ160" i="1"/>
  <c r="AE160" i="1"/>
  <c r="BK160" i="1"/>
  <c r="AI160" i="1"/>
  <c r="BJ160" i="1"/>
  <c r="AH160" i="1"/>
  <c r="BI160" i="1"/>
  <c r="AG160" i="1"/>
  <c r="BH160" i="1"/>
  <c r="AF160" i="1"/>
  <c r="BG160" i="1"/>
  <c r="BF160" i="1"/>
  <c r="AD160" i="1"/>
  <c r="BE160" i="1"/>
  <c r="AC160" i="1"/>
  <c r="BD160" i="1"/>
  <c r="AJ159" i="1"/>
  <c r="AE159" i="1"/>
  <c r="BK159" i="1"/>
  <c r="AI159" i="1"/>
  <c r="BJ159" i="1"/>
  <c r="AH159" i="1"/>
  <c r="BI159" i="1"/>
  <c r="AG159" i="1"/>
  <c r="BH159" i="1"/>
  <c r="AF159" i="1"/>
  <c r="BG159" i="1"/>
  <c r="BF159" i="1"/>
  <c r="AD159" i="1"/>
  <c r="BE159" i="1"/>
  <c r="AC159" i="1"/>
  <c r="BD159" i="1"/>
  <c r="AJ158" i="1"/>
  <c r="AE158" i="1"/>
  <c r="BK158" i="1"/>
  <c r="AI158" i="1"/>
  <c r="BJ158" i="1"/>
  <c r="AH158" i="1"/>
  <c r="BI158" i="1"/>
  <c r="AG158" i="1"/>
  <c r="BH158" i="1"/>
  <c r="AF158" i="1"/>
  <c r="BG158" i="1"/>
  <c r="BF158" i="1"/>
  <c r="AD158" i="1"/>
  <c r="BE158" i="1"/>
  <c r="AC158" i="1"/>
  <c r="BD158" i="1"/>
  <c r="AJ156" i="1"/>
  <c r="AE156" i="1"/>
  <c r="BK156" i="1"/>
  <c r="AI156" i="1"/>
  <c r="BJ156" i="1"/>
  <c r="AH156" i="1"/>
  <c r="BI156" i="1"/>
  <c r="AG156" i="1"/>
  <c r="BH156" i="1"/>
  <c r="AF156" i="1"/>
  <c r="BG156" i="1"/>
  <c r="BF156" i="1"/>
  <c r="AD156" i="1"/>
  <c r="BE156" i="1"/>
  <c r="AC156" i="1"/>
  <c r="BD156" i="1"/>
  <c r="AJ154" i="1"/>
  <c r="AE154" i="1"/>
  <c r="BK154" i="1"/>
  <c r="AI154" i="1"/>
  <c r="BJ154" i="1"/>
  <c r="AH154" i="1"/>
  <c r="BI154" i="1"/>
  <c r="AG154" i="1"/>
  <c r="BH154" i="1"/>
  <c r="AF154" i="1"/>
  <c r="BG154" i="1"/>
  <c r="BF154" i="1"/>
  <c r="AD154" i="1"/>
  <c r="BE154" i="1"/>
  <c r="AC154" i="1"/>
  <c r="BD154" i="1"/>
  <c r="AJ153" i="1"/>
  <c r="AE153" i="1"/>
  <c r="BK153" i="1"/>
  <c r="AI153" i="1"/>
  <c r="BJ153" i="1"/>
  <c r="AH153" i="1"/>
  <c r="BI153" i="1"/>
  <c r="AG153" i="1"/>
  <c r="BH153" i="1"/>
  <c r="AF153" i="1"/>
  <c r="BG153" i="1"/>
  <c r="BF153" i="1"/>
  <c r="AD153" i="1"/>
  <c r="BE153" i="1"/>
  <c r="AC153" i="1"/>
  <c r="BD153" i="1"/>
  <c r="AJ152" i="1"/>
  <c r="AE152" i="1"/>
  <c r="BK152" i="1"/>
  <c r="AI152" i="1"/>
  <c r="BJ152" i="1"/>
  <c r="AH152" i="1"/>
  <c r="BI152" i="1"/>
  <c r="AG152" i="1"/>
  <c r="BH152" i="1"/>
  <c r="AF152" i="1"/>
  <c r="BG152" i="1"/>
  <c r="BF152" i="1"/>
  <c r="AD152" i="1"/>
  <c r="BE152" i="1"/>
  <c r="AC152" i="1"/>
  <c r="BD152" i="1"/>
  <c r="AJ151" i="1"/>
  <c r="AE151" i="1"/>
  <c r="BK151" i="1"/>
  <c r="AI151" i="1"/>
  <c r="BJ151" i="1"/>
  <c r="AH151" i="1"/>
  <c r="BI151" i="1"/>
  <c r="AG151" i="1"/>
  <c r="BH151" i="1"/>
  <c r="AF151" i="1"/>
  <c r="BG151" i="1"/>
  <c r="BF151" i="1"/>
  <c r="AD151" i="1"/>
  <c r="BE151" i="1"/>
  <c r="AC151" i="1"/>
  <c r="BD151" i="1"/>
  <c r="AJ150" i="1"/>
  <c r="AE150" i="1"/>
  <c r="BK150" i="1"/>
  <c r="AI150" i="1"/>
  <c r="BJ150" i="1"/>
  <c r="AH150" i="1"/>
  <c r="BI150" i="1"/>
  <c r="AG150" i="1"/>
  <c r="BH150" i="1"/>
  <c r="AF150" i="1"/>
  <c r="BG150" i="1"/>
  <c r="BF150" i="1"/>
  <c r="AD150" i="1"/>
  <c r="BE150" i="1"/>
  <c r="AC150" i="1"/>
  <c r="BD150" i="1"/>
  <c r="AJ148" i="1"/>
  <c r="AE148" i="1"/>
  <c r="BK148" i="1"/>
  <c r="AI148" i="1"/>
  <c r="BJ148" i="1"/>
  <c r="AH148" i="1"/>
  <c r="BI148" i="1"/>
  <c r="AG148" i="1"/>
  <c r="BH148" i="1"/>
  <c r="AF148" i="1"/>
  <c r="BG148" i="1"/>
  <c r="BF148" i="1"/>
  <c r="AD148" i="1"/>
  <c r="BE148" i="1"/>
  <c r="AC148" i="1"/>
  <c r="BD148" i="1"/>
  <c r="AJ147" i="1"/>
  <c r="AE147" i="1"/>
  <c r="BK147" i="1"/>
  <c r="AI147" i="1"/>
  <c r="BJ147" i="1"/>
  <c r="AH147" i="1"/>
  <c r="BI147" i="1"/>
  <c r="AG147" i="1"/>
  <c r="BH147" i="1"/>
  <c r="AF147" i="1"/>
  <c r="BG147" i="1"/>
  <c r="BF147" i="1"/>
  <c r="AD147" i="1"/>
  <c r="BE147" i="1"/>
  <c r="AC147" i="1"/>
  <c r="BD147" i="1"/>
  <c r="AJ146" i="1"/>
  <c r="AE146" i="1"/>
  <c r="BK146" i="1"/>
  <c r="AI146" i="1"/>
  <c r="BJ146" i="1"/>
  <c r="AH146" i="1"/>
  <c r="BI146" i="1"/>
  <c r="AG146" i="1"/>
  <c r="BH146" i="1"/>
  <c r="AF146" i="1"/>
  <c r="BG146" i="1"/>
  <c r="BF146" i="1"/>
  <c r="AD146" i="1"/>
  <c r="BE146" i="1"/>
  <c r="AC146" i="1"/>
  <c r="BD146" i="1"/>
  <c r="AJ145" i="1"/>
  <c r="AE145" i="1"/>
  <c r="BK145" i="1"/>
  <c r="AI145" i="1"/>
  <c r="BJ145" i="1"/>
  <c r="AH145" i="1"/>
  <c r="BI145" i="1"/>
  <c r="AG145" i="1"/>
  <c r="BH145" i="1"/>
  <c r="AF145" i="1"/>
  <c r="BG145" i="1"/>
  <c r="BF145" i="1"/>
  <c r="AD145" i="1"/>
  <c r="BE145" i="1"/>
  <c r="AC145" i="1"/>
  <c r="BD145" i="1"/>
  <c r="AJ144" i="1"/>
  <c r="AE144" i="1"/>
  <c r="BK144" i="1"/>
  <c r="AI144" i="1"/>
  <c r="BJ144" i="1"/>
  <c r="AH144" i="1"/>
  <c r="BI144" i="1"/>
  <c r="AG144" i="1"/>
  <c r="BH144" i="1"/>
  <c r="AF144" i="1"/>
  <c r="BG144" i="1"/>
  <c r="BF144" i="1"/>
  <c r="AD144" i="1"/>
  <c r="BE144" i="1"/>
  <c r="AC144" i="1"/>
  <c r="BD144" i="1"/>
  <c r="AJ143" i="1"/>
  <c r="AE143" i="1"/>
  <c r="BK143" i="1"/>
  <c r="AI143" i="1"/>
  <c r="BJ143" i="1"/>
  <c r="AH143" i="1"/>
  <c r="BI143" i="1"/>
  <c r="AG143" i="1"/>
  <c r="BH143" i="1"/>
  <c r="AF143" i="1"/>
  <c r="BG143" i="1"/>
  <c r="BF143" i="1"/>
  <c r="AD143" i="1"/>
  <c r="BE143" i="1"/>
  <c r="AC143" i="1"/>
  <c r="BD143" i="1"/>
  <c r="AJ142" i="1"/>
  <c r="AE142" i="1"/>
  <c r="BK142" i="1"/>
  <c r="AI142" i="1"/>
  <c r="BJ142" i="1"/>
  <c r="AH142" i="1"/>
  <c r="BI142" i="1"/>
  <c r="AG142" i="1"/>
  <c r="BH142" i="1"/>
  <c r="AF142" i="1"/>
  <c r="BG142" i="1"/>
  <c r="BF142" i="1"/>
  <c r="AD142" i="1"/>
  <c r="BE142" i="1"/>
  <c r="AC142" i="1"/>
  <c r="BD142" i="1"/>
  <c r="AJ139" i="1"/>
  <c r="AE139" i="1"/>
  <c r="BK139" i="1"/>
  <c r="AI139" i="1"/>
  <c r="BJ139" i="1"/>
  <c r="AH139" i="1"/>
  <c r="BI139" i="1"/>
  <c r="AG139" i="1"/>
  <c r="BH139" i="1"/>
  <c r="AF139" i="1"/>
  <c r="BG139" i="1"/>
  <c r="BF139" i="1"/>
  <c r="AD139" i="1"/>
  <c r="BE139" i="1"/>
  <c r="AC139" i="1"/>
  <c r="BD139" i="1"/>
  <c r="AJ138" i="1"/>
  <c r="AE138" i="1"/>
  <c r="BK138" i="1"/>
  <c r="AI138" i="1"/>
  <c r="BJ138" i="1"/>
  <c r="AH138" i="1"/>
  <c r="BI138" i="1"/>
  <c r="AG138" i="1"/>
  <c r="BH138" i="1"/>
  <c r="AF138" i="1"/>
  <c r="BG138" i="1"/>
  <c r="BF138" i="1"/>
  <c r="AD138" i="1"/>
  <c r="BE138" i="1"/>
  <c r="AC138" i="1"/>
  <c r="BD138" i="1"/>
  <c r="AJ137" i="1"/>
  <c r="AE137" i="1"/>
  <c r="BK137" i="1"/>
  <c r="AI137" i="1"/>
  <c r="BJ137" i="1"/>
  <c r="AH137" i="1"/>
  <c r="BI137" i="1"/>
  <c r="AG137" i="1"/>
  <c r="BH137" i="1"/>
  <c r="AF137" i="1"/>
  <c r="BG137" i="1"/>
  <c r="BF137" i="1"/>
  <c r="AD137" i="1"/>
  <c r="BE137" i="1"/>
  <c r="AC137" i="1"/>
  <c r="BD137" i="1"/>
  <c r="AJ135" i="1"/>
  <c r="AE135" i="1"/>
  <c r="BK135" i="1"/>
  <c r="AI135" i="1"/>
  <c r="BJ135" i="1"/>
  <c r="AH135" i="1"/>
  <c r="BI135" i="1"/>
  <c r="AG135" i="1"/>
  <c r="BH135" i="1"/>
  <c r="AF135" i="1"/>
  <c r="BG135" i="1"/>
  <c r="BF135" i="1"/>
  <c r="AD135" i="1"/>
  <c r="BE135" i="1"/>
  <c r="AC135" i="1"/>
  <c r="BD135" i="1"/>
  <c r="AJ134" i="1"/>
  <c r="AE134" i="1"/>
  <c r="BK134" i="1"/>
  <c r="AI134" i="1"/>
  <c r="BJ134" i="1"/>
  <c r="AH134" i="1"/>
  <c r="BI134" i="1"/>
  <c r="AG134" i="1"/>
  <c r="BH134" i="1"/>
  <c r="AF134" i="1"/>
  <c r="BG134" i="1"/>
  <c r="BF134" i="1"/>
  <c r="AD134" i="1"/>
  <c r="BE134" i="1"/>
  <c r="AC134" i="1"/>
  <c r="BD134" i="1"/>
  <c r="AJ133" i="1"/>
  <c r="AE133" i="1"/>
  <c r="BK133" i="1"/>
  <c r="AI133" i="1"/>
  <c r="BJ133" i="1"/>
  <c r="AH133" i="1"/>
  <c r="BI133" i="1"/>
  <c r="AG133" i="1"/>
  <c r="BH133" i="1"/>
  <c r="AF133" i="1"/>
  <c r="BG133" i="1"/>
  <c r="BF133" i="1"/>
  <c r="AD133" i="1"/>
  <c r="BE133" i="1"/>
  <c r="AC133" i="1"/>
  <c r="BD133" i="1"/>
  <c r="AJ132" i="1"/>
  <c r="AE132" i="1"/>
  <c r="BK132" i="1"/>
  <c r="AI132" i="1"/>
  <c r="BJ132" i="1"/>
  <c r="AH132" i="1"/>
  <c r="BI132" i="1"/>
  <c r="AG132" i="1"/>
  <c r="BH132" i="1"/>
  <c r="AF132" i="1"/>
  <c r="BG132" i="1"/>
  <c r="BF132" i="1"/>
  <c r="AD132" i="1"/>
  <c r="BE132" i="1"/>
  <c r="AC132" i="1"/>
  <c r="BD132" i="1"/>
  <c r="AJ131" i="1"/>
  <c r="AE131" i="1"/>
  <c r="BK131" i="1"/>
  <c r="AI131" i="1"/>
  <c r="BJ131" i="1"/>
  <c r="AH131" i="1"/>
  <c r="BI131" i="1"/>
  <c r="AG131" i="1"/>
  <c r="BH131" i="1"/>
  <c r="AF131" i="1"/>
  <c r="BG131" i="1"/>
  <c r="BF131" i="1"/>
  <c r="AD131" i="1"/>
  <c r="BE131" i="1"/>
  <c r="AC131" i="1"/>
  <c r="BD131" i="1"/>
  <c r="AJ130" i="1"/>
  <c r="AE130" i="1"/>
  <c r="BK130" i="1"/>
  <c r="AI130" i="1"/>
  <c r="BJ130" i="1"/>
  <c r="AH130" i="1"/>
  <c r="BI130" i="1"/>
  <c r="AG130" i="1"/>
  <c r="BH130" i="1"/>
  <c r="AF130" i="1"/>
  <c r="BG130" i="1"/>
  <c r="BF130" i="1"/>
  <c r="AD130" i="1"/>
  <c r="BE130" i="1"/>
  <c r="AC130" i="1"/>
  <c r="BD130" i="1"/>
  <c r="AJ127" i="1"/>
  <c r="AE127" i="1"/>
  <c r="BK127" i="1"/>
  <c r="AI127" i="1"/>
  <c r="BJ127" i="1"/>
  <c r="AH127" i="1"/>
  <c r="BI127" i="1"/>
  <c r="AG127" i="1"/>
  <c r="BH127" i="1"/>
  <c r="AF127" i="1"/>
  <c r="BG127" i="1"/>
  <c r="BF127" i="1"/>
  <c r="AD127" i="1"/>
  <c r="BE127" i="1"/>
  <c r="AC127" i="1"/>
  <c r="BD127" i="1"/>
  <c r="AJ126" i="1"/>
  <c r="AE126" i="1"/>
  <c r="BK126" i="1"/>
  <c r="AI126" i="1"/>
  <c r="BJ126" i="1"/>
  <c r="AH126" i="1"/>
  <c r="BI126" i="1"/>
  <c r="AG126" i="1"/>
  <c r="BH126" i="1"/>
  <c r="AF126" i="1"/>
  <c r="BG126" i="1"/>
  <c r="BF126" i="1"/>
  <c r="AD126" i="1"/>
  <c r="BE126" i="1"/>
  <c r="AC126" i="1"/>
  <c r="BD126" i="1"/>
  <c r="AJ124" i="1"/>
  <c r="AE124" i="1"/>
  <c r="BK124" i="1"/>
  <c r="AI124" i="1"/>
  <c r="BJ124" i="1"/>
  <c r="AH124" i="1"/>
  <c r="BI124" i="1"/>
  <c r="AG124" i="1"/>
  <c r="BH124" i="1"/>
  <c r="AF124" i="1"/>
  <c r="BG124" i="1"/>
  <c r="BF124" i="1"/>
  <c r="AD124" i="1"/>
  <c r="BE124" i="1"/>
  <c r="AC124" i="1"/>
  <c r="BD124" i="1"/>
  <c r="AJ122" i="1"/>
  <c r="AE122" i="1"/>
  <c r="BK122" i="1"/>
  <c r="AI122" i="1"/>
  <c r="BJ122" i="1"/>
  <c r="AH122" i="1"/>
  <c r="BI122" i="1"/>
  <c r="AG122" i="1"/>
  <c r="BH122" i="1"/>
  <c r="AF122" i="1"/>
  <c r="BG122" i="1"/>
  <c r="BF122" i="1"/>
  <c r="AD122" i="1"/>
  <c r="BE122" i="1"/>
  <c r="AC122" i="1"/>
  <c r="BD122" i="1"/>
  <c r="AJ119" i="1"/>
  <c r="AE119" i="1"/>
  <c r="BK119" i="1"/>
  <c r="AI119" i="1"/>
  <c r="BJ119" i="1"/>
  <c r="AH119" i="1"/>
  <c r="BI119" i="1"/>
  <c r="AG119" i="1"/>
  <c r="BH119" i="1"/>
  <c r="AF119" i="1"/>
  <c r="BG119" i="1"/>
  <c r="BF119" i="1"/>
  <c r="AD119" i="1"/>
  <c r="BE119" i="1"/>
  <c r="AC119" i="1"/>
  <c r="BD119" i="1"/>
  <c r="AJ116" i="1"/>
  <c r="AE116" i="1"/>
  <c r="BK116" i="1"/>
  <c r="AI116" i="1"/>
  <c r="BJ116" i="1"/>
  <c r="AH116" i="1"/>
  <c r="BI116" i="1"/>
  <c r="AG116" i="1"/>
  <c r="BH116" i="1"/>
  <c r="AF116" i="1"/>
  <c r="BG116" i="1"/>
  <c r="BF116" i="1"/>
  <c r="AD116" i="1"/>
  <c r="BE116" i="1"/>
  <c r="AC116" i="1"/>
  <c r="BD116" i="1"/>
  <c r="AJ113" i="1"/>
  <c r="AE113" i="1"/>
  <c r="BK113" i="1"/>
  <c r="AI113" i="1"/>
  <c r="BJ113" i="1"/>
  <c r="AH113" i="1"/>
  <c r="BI113" i="1"/>
  <c r="AG113" i="1"/>
  <c r="BH113" i="1"/>
  <c r="AF113" i="1"/>
  <c r="BG113" i="1"/>
  <c r="BF113" i="1"/>
  <c r="AD113" i="1"/>
  <c r="BE113" i="1"/>
  <c r="AC113" i="1"/>
  <c r="BD113" i="1"/>
  <c r="AJ112" i="1"/>
  <c r="AE112" i="1"/>
  <c r="BK112" i="1"/>
  <c r="AI112" i="1"/>
  <c r="BJ112" i="1"/>
  <c r="AH112" i="1"/>
  <c r="BI112" i="1"/>
  <c r="AG112" i="1"/>
  <c r="BH112" i="1"/>
  <c r="AF112" i="1"/>
  <c r="BG112" i="1"/>
  <c r="BF112" i="1"/>
  <c r="AD112" i="1"/>
  <c r="BE112" i="1"/>
  <c r="AC112" i="1"/>
  <c r="BD112" i="1"/>
  <c r="AJ111" i="1"/>
  <c r="AE111" i="1"/>
  <c r="BK111" i="1"/>
  <c r="AI111" i="1"/>
  <c r="BJ111" i="1"/>
  <c r="AH111" i="1"/>
  <c r="BI111" i="1"/>
  <c r="AG111" i="1"/>
  <c r="BH111" i="1"/>
  <c r="AF111" i="1"/>
  <c r="BG111" i="1"/>
  <c r="BF111" i="1"/>
  <c r="AD111" i="1"/>
  <c r="BE111" i="1"/>
  <c r="AC111" i="1"/>
  <c r="BD111" i="1"/>
  <c r="AJ110" i="1"/>
  <c r="AE110" i="1"/>
  <c r="BK110" i="1"/>
  <c r="AI110" i="1"/>
  <c r="BJ110" i="1"/>
  <c r="AH110" i="1"/>
  <c r="BI110" i="1"/>
  <c r="AG110" i="1"/>
  <c r="BH110" i="1"/>
  <c r="AF110" i="1"/>
  <c r="BG110" i="1"/>
  <c r="BF110" i="1"/>
  <c r="AD110" i="1"/>
  <c r="BE110" i="1"/>
  <c r="AC110" i="1"/>
  <c r="BD110" i="1"/>
  <c r="AJ107" i="1"/>
  <c r="AE107" i="1"/>
  <c r="BK107" i="1"/>
  <c r="AI107" i="1"/>
  <c r="BJ107" i="1"/>
  <c r="AH107" i="1"/>
  <c r="BI107" i="1"/>
  <c r="AG107" i="1"/>
  <c r="BH107" i="1"/>
  <c r="AF107" i="1"/>
  <c r="BG107" i="1"/>
  <c r="BF107" i="1"/>
  <c r="AD107" i="1"/>
  <c r="BE107" i="1"/>
  <c r="AC107" i="1"/>
  <c r="BD107" i="1"/>
  <c r="AJ104" i="1"/>
  <c r="AE104" i="1"/>
  <c r="BK104" i="1"/>
  <c r="AI104" i="1"/>
  <c r="BJ104" i="1"/>
  <c r="AH104" i="1"/>
  <c r="BI104" i="1"/>
  <c r="AG104" i="1"/>
  <c r="BH104" i="1"/>
  <c r="AF104" i="1"/>
  <c r="BG104" i="1"/>
  <c r="BF104" i="1"/>
  <c r="AD104" i="1"/>
  <c r="BE104" i="1"/>
  <c r="AC104" i="1"/>
  <c r="BD104" i="1"/>
  <c r="AJ101" i="1"/>
  <c r="AE101" i="1"/>
  <c r="BK101" i="1"/>
  <c r="AI101" i="1"/>
  <c r="BJ101" i="1"/>
  <c r="AH101" i="1"/>
  <c r="BI101" i="1"/>
  <c r="AG101" i="1"/>
  <c r="BH101" i="1"/>
  <c r="AF101" i="1"/>
  <c r="BG101" i="1"/>
  <c r="BF101" i="1"/>
  <c r="AD101" i="1"/>
  <c r="BE101" i="1"/>
  <c r="AC101" i="1"/>
  <c r="BD101" i="1"/>
  <c r="AJ98" i="1"/>
  <c r="AE98" i="1"/>
  <c r="BK98" i="1"/>
  <c r="AI98" i="1"/>
  <c r="BJ98" i="1"/>
  <c r="AH98" i="1"/>
  <c r="BI98" i="1"/>
  <c r="AG98" i="1"/>
  <c r="BH98" i="1"/>
  <c r="AF98" i="1"/>
  <c r="BG98" i="1"/>
  <c r="BF98" i="1"/>
  <c r="AD98" i="1"/>
  <c r="BE98" i="1"/>
  <c r="AC98" i="1"/>
  <c r="BD98" i="1"/>
  <c r="AJ96" i="1"/>
  <c r="AE96" i="1"/>
  <c r="BK96" i="1"/>
  <c r="AI96" i="1"/>
  <c r="BJ96" i="1"/>
  <c r="AH96" i="1"/>
  <c r="BI96" i="1"/>
  <c r="AG96" i="1"/>
  <c r="BH96" i="1"/>
  <c r="AF96" i="1"/>
  <c r="BG96" i="1"/>
  <c r="BF96" i="1"/>
  <c r="AD96" i="1"/>
  <c r="BE96" i="1"/>
  <c r="AC96" i="1"/>
  <c r="BD96" i="1"/>
  <c r="AJ93" i="1"/>
  <c r="AE93" i="1"/>
  <c r="BK93" i="1"/>
  <c r="AI93" i="1"/>
  <c r="BJ93" i="1"/>
  <c r="AH93" i="1"/>
  <c r="BI93" i="1"/>
  <c r="AG93" i="1"/>
  <c r="BH93" i="1"/>
  <c r="AF93" i="1"/>
  <c r="BG93" i="1"/>
  <c r="BF93" i="1"/>
  <c r="AD93" i="1"/>
  <c r="BE93" i="1"/>
  <c r="AC93" i="1"/>
  <c r="BD93" i="1"/>
  <c r="AJ91" i="1"/>
  <c r="AE91" i="1"/>
  <c r="BK91" i="1"/>
  <c r="AI91" i="1"/>
  <c r="BJ91" i="1"/>
  <c r="AH91" i="1"/>
  <c r="BI91" i="1"/>
  <c r="AG91" i="1"/>
  <c r="BH91" i="1"/>
  <c r="AF91" i="1"/>
  <c r="BG91" i="1"/>
  <c r="BF91" i="1"/>
  <c r="AD91" i="1"/>
  <c r="BE91" i="1"/>
  <c r="AC91" i="1"/>
  <c r="BD91" i="1"/>
  <c r="S295" i="1"/>
  <c r="AB295" i="1"/>
  <c r="AK295" i="1"/>
  <c r="AT295" i="1"/>
  <c r="BC295" i="1"/>
  <c r="BL295" i="1"/>
  <c r="S294" i="1"/>
  <c r="AB294" i="1"/>
  <c r="AK294" i="1"/>
  <c r="AT294" i="1"/>
  <c r="BC294" i="1"/>
  <c r="BL294" i="1"/>
  <c r="S293" i="1"/>
  <c r="AB293" i="1"/>
  <c r="AK293" i="1"/>
  <c r="AT293" i="1"/>
  <c r="BC293" i="1"/>
  <c r="BL293" i="1"/>
  <c r="S292" i="1"/>
  <c r="AB292" i="1"/>
  <c r="AK292" i="1"/>
  <c r="AT292" i="1"/>
  <c r="BC292" i="1"/>
  <c r="BL292" i="1"/>
  <c r="S291" i="1"/>
  <c r="AB291" i="1"/>
  <c r="AK291" i="1"/>
  <c r="AT291" i="1"/>
  <c r="BC291" i="1"/>
  <c r="BL291" i="1"/>
  <c r="S290" i="1"/>
  <c r="AB290" i="1"/>
  <c r="AK290" i="1"/>
  <c r="AT290" i="1"/>
  <c r="BC290" i="1"/>
  <c r="BL290" i="1"/>
  <c r="S289" i="1"/>
  <c r="AB289" i="1"/>
  <c r="AK289" i="1"/>
  <c r="AT289" i="1"/>
  <c r="BC289" i="1"/>
  <c r="BL289" i="1"/>
  <c r="S288" i="1"/>
  <c r="AB288" i="1"/>
  <c r="AK288" i="1"/>
  <c r="AT288" i="1"/>
  <c r="BC288" i="1"/>
  <c r="BL288" i="1"/>
  <c r="S287" i="1"/>
  <c r="AB287" i="1"/>
  <c r="AK287" i="1"/>
  <c r="AT287" i="1"/>
  <c r="BC287" i="1"/>
  <c r="BL287" i="1"/>
  <c r="S286" i="1"/>
  <c r="AB286" i="1"/>
  <c r="AK286" i="1"/>
  <c r="AT286" i="1"/>
  <c r="BC286" i="1"/>
  <c r="BL286" i="1"/>
  <c r="S285" i="1"/>
  <c r="AB285" i="1"/>
  <c r="AK285" i="1"/>
  <c r="AT285" i="1"/>
  <c r="BC285" i="1"/>
  <c r="BL285" i="1"/>
  <c r="S284" i="1"/>
  <c r="AB284" i="1"/>
  <c r="AK284" i="1"/>
  <c r="AT284" i="1"/>
  <c r="BC284" i="1"/>
  <c r="BL284" i="1"/>
  <c r="S283" i="1"/>
  <c r="AB283" i="1"/>
  <c r="AK283" i="1"/>
  <c r="AT283" i="1"/>
  <c r="BC283" i="1"/>
  <c r="BL283" i="1"/>
  <c r="S282" i="1"/>
  <c r="AB282" i="1"/>
  <c r="AK282" i="1"/>
  <c r="AT282" i="1"/>
  <c r="BC282" i="1"/>
  <c r="BL282" i="1"/>
  <c r="S281" i="1"/>
  <c r="AB281" i="1"/>
  <c r="AK281" i="1"/>
  <c r="AT281" i="1"/>
  <c r="BC281" i="1"/>
  <c r="BL281" i="1"/>
  <c r="S280" i="1"/>
  <c r="AB280" i="1"/>
  <c r="AK280" i="1"/>
  <c r="AT280" i="1"/>
  <c r="BC280" i="1"/>
  <c r="BL280" i="1"/>
  <c r="S279" i="1"/>
  <c r="AB279" i="1"/>
  <c r="AK279" i="1"/>
  <c r="AT279" i="1"/>
  <c r="BC279" i="1"/>
  <c r="BL279" i="1"/>
  <c r="S278" i="1"/>
  <c r="AB278" i="1"/>
  <c r="AK278" i="1"/>
  <c r="AT278" i="1"/>
  <c r="BC278" i="1"/>
  <c r="BL278" i="1"/>
  <c r="S277" i="1"/>
  <c r="AB277" i="1"/>
  <c r="AK277" i="1"/>
  <c r="AT277" i="1"/>
  <c r="BC277" i="1"/>
  <c r="BL277" i="1"/>
  <c r="S276" i="1"/>
  <c r="AB276" i="1"/>
  <c r="AK276" i="1"/>
  <c r="AT276" i="1"/>
  <c r="BC276" i="1"/>
  <c r="BL276" i="1"/>
  <c r="S275" i="1"/>
  <c r="AB275" i="1"/>
  <c r="AK275" i="1"/>
  <c r="AT275" i="1"/>
  <c r="BC275" i="1"/>
  <c r="BL275" i="1"/>
  <c r="S274" i="1"/>
  <c r="AB274" i="1"/>
  <c r="AK274" i="1"/>
  <c r="AT274" i="1"/>
  <c r="BC274" i="1"/>
  <c r="BL274" i="1"/>
  <c r="S273" i="1"/>
  <c r="AB273" i="1"/>
  <c r="AK273" i="1"/>
  <c r="AT273" i="1"/>
  <c r="BC273" i="1"/>
  <c r="BL273" i="1"/>
  <c r="S272" i="1"/>
  <c r="AB272" i="1"/>
  <c r="AK272" i="1"/>
  <c r="AT272" i="1"/>
  <c r="BC272" i="1"/>
  <c r="BL272" i="1"/>
  <c r="S271" i="1"/>
  <c r="AB271" i="1"/>
  <c r="AK271" i="1"/>
  <c r="AT271" i="1"/>
  <c r="BC271" i="1"/>
  <c r="BL271" i="1"/>
  <c r="S270" i="1"/>
  <c r="AB270" i="1"/>
  <c r="AK270" i="1"/>
  <c r="AT270" i="1"/>
  <c r="BC270" i="1"/>
  <c r="BL270" i="1"/>
  <c r="S269" i="1"/>
  <c r="AB269" i="1"/>
  <c r="AK269" i="1"/>
  <c r="AT269" i="1"/>
  <c r="BC269" i="1"/>
  <c r="BL269" i="1"/>
  <c r="S268" i="1"/>
  <c r="AB268" i="1"/>
  <c r="AK268" i="1"/>
  <c r="AT268" i="1"/>
  <c r="BC268" i="1"/>
  <c r="BL268" i="1"/>
  <c r="S267" i="1"/>
  <c r="AB267" i="1"/>
  <c r="AK267" i="1"/>
  <c r="AT267" i="1"/>
  <c r="BC267" i="1"/>
  <c r="BL267" i="1"/>
  <c r="S266" i="1"/>
  <c r="AB266" i="1"/>
  <c r="AK266" i="1"/>
  <c r="AT266" i="1"/>
  <c r="BC266" i="1"/>
  <c r="BL266" i="1"/>
  <c r="S265" i="1"/>
  <c r="AB265" i="1"/>
  <c r="AK265" i="1"/>
  <c r="AT265" i="1"/>
  <c r="BC265" i="1"/>
  <c r="BL265" i="1"/>
  <c r="S264" i="1"/>
  <c r="AB264" i="1"/>
  <c r="AK264" i="1"/>
  <c r="AT264" i="1"/>
  <c r="BC264" i="1"/>
  <c r="BL264" i="1"/>
  <c r="S263" i="1"/>
  <c r="AB263" i="1"/>
  <c r="AK263" i="1"/>
  <c r="AT263" i="1"/>
  <c r="BC263" i="1"/>
  <c r="BL263" i="1"/>
  <c r="S262" i="1"/>
  <c r="AB262" i="1"/>
  <c r="AK262" i="1"/>
  <c r="AT262" i="1"/>
  <c r="BC262" i="1"/>
  <c r="BL262" i="1"/>
  <c r="S261" i="1"/>
  <c r="AB261" i="1"/>
  <c r="AK261" i="1"/>
  <c r="AT261" i="1"/>
  <c r="BC261" i="1"/>
  <c r="BL261" i="1"/>
  <c r="S260" i="1"/>
  <c r="AB260" i="1"/>
  <c r="AK260" i="1"/>
  <c r="AT260" i="1"/>
  <c r="BC260" i="1"/>
  <c r="BL260" i="1"/>
  <c r="S259" i="1"/>
  <c r="AB259" i="1"/>
  <c r="AK259" i="1"/>
  <c r="AT259" i="1"/>
  <c r="BC259" i="1"/>
  <c r="BL259" i="1"/>
  <c r="S258" i="1"/>
  <c r="AB258" i="1"/>
  <c r="AK258" i="1"/>
  <c r="AT258" i="1"/>
  <c r="BC258" i="1"/>
  <c r="BL258" i="1"/>
  <c r="S257" i="1"/>
  <c r="AB257" i="1"/>
  <c r="AK257" i="1"/>
  <c r="AT257" i="1"/>
  <c r="BC257" i="1"/>
  <c r="BL257" i="1"/>
  <c r="S256" i="1"/>
  <c r="AB256" i="1"/>
  <c r="AK256" i="1"/>
  <c r="AT256" i="1"/>
  <c r="BC256" i="1"/>
  <c r="BL256" i="1"/>
  <c r="S255" i="1"/>
  <c r="AB255" i="1"/>
  <c r="AK255" i="1"/>
  <c r="AT255" i="1"/>
  <c r="BC255" i="1"/>
  <c r="BL255" i="1"/>
  <c r="S254" i="1"/>
  <c r="AB254" i="1"/>
  <c r="AK254" i="1"/>
  <c r="AT254" i="1"/>
  <c r="BC254" i="1"/>
  <c r="BL254" i="1"/>
  <c r="S253" i="1"/>
  <c r="AB253" i="1"/>
  <c r="AK253" i="1"/>
  <c r="AT253" i="1"/>
  <c r="BC253" i="1"/>
  <c r="BL253" i="1"/>
  <c r="S252" i="1"/>
  <c r="AB252" i="1"/>
  <c r="AK252" i="1"/>
  <c r="AT252" i="1"/>
  <c r="BC252" i="1"/>
  <c r="BL252" i="1"/>
  <c r="S251" i="1"/>
  <c r="AB251" i="1"/>
  <c r="AK251" i="1"/>
  <c r="AT251" i="1"/>
  <c r="BC251" i="1"/>
  <c r="BL251" i="1"/>
  <c r="S250" i="1"/>
  <c r="AB250" i="1"/>
  <c r="AK250" i="1"/>
  <c r="AT250" i="1"/>
  <c r="BC250" i="1"/>
  <c r="BL250" i="1"/>
  <c r="S249" i="1"/>
  <c r="AB249" i="1"/>
  <c r="AK249" i="1"/>
  <c r="AT249" i="1"/>
  <c r="BC249" i="1"/>
  <c r="BL249" i="1"/>
  <c r="S248" i="1"/>
  <c r="AB248" i="1"/>
  <c r="AK248" i="1"/>
  <c r="AT248" i="1"/>
  <c r="BC248" i="1"/>
  <c r="BL248" i="1"/>
  <c r="S247" i="1"/>
  <c r="AB247" i="1"/>
  <c r="AK247" i="1"/>
  <c r="AT247" i="1"/>
  <c r="BC247" i="1"/>
  <c r="BL247" i="1"/>
  <c r="S246" i="1"/>
  <c r="AB246" i="1"/>
  <c r="AK246" i="1"/>
  <c r="AT246" i="1"/>
  <c r="BC246" i="1"/>
  <c r="BL246" i="1"/>
  <c r="S245" i="1"/>
  <c r="AB245" i="1"/>
  <c r="AK245" i="1"/>
  <c r="AT245" i="1"/>
  <c r="BC245" i="1"/>
  <c r="BL245" i="1"/>
  <c r="S244" i="1"/>
  <c r="AB244" i="1"/>
  <c r="AK244" i="1"/>
  <c r="AT244" i="1"/>
  <c r="BC244" i="1"/>
  <c r="BL244" i="1"/>
  <c r="S243" i="1"/>
  <c r="AB243" i="1"/>
  <c r="AK243" i="1"/>
  <c r="AT243" i="1"/>
  <c r="BC243" i="1"/>
  <c r="BL243" i="1"/>
  <c r="S242" i="1"/>
  <c r="AB242" i="1"/>
  <c r="AK242" i="1"/>
  <c r="AT242" i="1"/>
  <c r="BC242" i="1"/>
  <c r="BL242" i="1"/>
  <c r="S241" i="1"/>
  <c r="AB241" i="1"/>
  <c r="AK241" i="1"/>
  <c r="AT241" i="1"/>
  <c r="BC241" i="1"/>
  <c r="BL241" i="1"/>
  <c r="S240" i="1"/>
  <c r="AB240" i="1"/>
  <c r="AK240" i="1"/>
  <c r="AT240" i="1"/>
  <c r="BC240" i="1"/>
  <c r="BL240" i="1"/>
  <c r="S239" i="1"/>
  <c r="AB239" i="1"/>
  <c r="AK239" i="1"/>
  <c r="AT239" i="1"/>
  <c r="BC239" i="1"/>
  <c r="BL239" i="1"/>
  <c r="S238" i="1"/>
  <c r="AB238" i="1"/>
  <c r="AK238" i="1"/>
  <c r="AT238" i="1"/>
  <c r="BC238" i="1"/>
  <c r="BL238" i="1"/>
  <c r="S237" i="1"/>
  <c r="AB237" i="1"/>
  <c r="AK237" i="1"/>
  <c r="AT237" i="1"/>
  <c r="BC237" i="1"/>
  <c r="BL237" i="1"/>
  <c r="S236" i="1"/>
  <c r="AB236" i="1"/>
  <c r="AK236" i="1"/>
  <c r="AT236" i="1"/>
  <c r="BC236" i="1"/>
  <c r="BL236" i="1"/>
  <c r="S235" i="1"/>
  <c r="AB235" i="1"/>
  <c r="AK235" i="1"/>
  <c r="AT235" i="1"/>
  <c r="BC235" i="1"/>
  <c r="BL235" i="1"/>
  <c r="S234" i="1"/>
  <c r="AB234" i="1"/>
  <c r="AK234" i="1"/>
  <c r="AT234" i="1"/>
  <c r="BC234" i="1"/>
  <c r="BL234" i="1"/>
  <c r="S233" i="1"/>
  <c r="AB233" i="1"/>
  <c r="AK233" i="1"/>
  <c r="AT233" i="1"/>
  <c r="BC233" i="1"/>
  <c r="BL233" i="1"/>
  <c r="S232" i="1"/>
  <c r="AB232" i="1"/>
  <c r="AK232" i="1"/>
  <c r="AT232" i="1"/>
  <c r="BC232" i="1"/>
  <c r="BL232" i="1"/>
  <c r="S231" i="1"/>
  <c r="AB231" i="1"/>
  <c r="AK231" i="1"/>
  <c r="AT231" i="1"/>
  <c r="BC231" i="1"/>
  <c r="BL231" i="1"/>
  <c r="S230" i="1"/>
  <c r="AB230" i="1"/>
  <c r="AK230" i="1"/>
  <c r="AT230" i="1"/>
  <c r="BC230" i="1"/>
  <c r="BL230" i="1"/>
  <c r="S229" i="1"/>
  <c r="AB229" i="1"/>
  <c r="AK229" i="1"/>
  <c r="AT229" i="1"/>
  <c r="BC229" i="1"/>
  <c r="BL229" i="1"/>
  <c r="S228" i="1"/>
  <c r="AB228" i="1"/>
  <c r="AK228" i="1"/>
  <c r="AT228" i="1"/>
  <c r="BC228" i="1"/>
  <c r="BL228" i="1"/>
  <c r="S227" i="1"/>
  <c r="AB227" i="1"/>
  <c r="AK227" i="1"/>
  <c r="AT227" i="1"/>
  <c r="BC227" i="1"/>
  <c r="BL227" i="1"/>
  <c r="S226" i="1"/>
  <c r="AB226" i="1"/>
  <c r="AK226" i="1"/>
  <c r="AT226" i="1"/>
  <c r="BC226" i="1"/>
  <c r="BL226" i="1"/>
  <c r="S225" i="1"/>
  <c r="AB225" i="1"/>
  <c r="AK225" i="1"/>
  <c r="AT225" i="1"/>
  <c r="BC225" i="1"/>
  <c r="BL225" i="1"/>
  <c r="S224" i="1"/>
  <c r="AB224" i="1"/>
  <c r="AK224" i="1"/>
  <c r="AT224" i="1"/>
  <c r="BC224" i="1"/>
  <c r="BL224" i="1"/>
  <c r="S223" i="1"/>
  <c r="AB223" i="1"/>
  <c r="AK223" i="1"/>
  <c r="AT223" i="1"/>
  <c r="BC223" i="1"/>
  <c r="BL223" i="1"/>
  <c r="S222" i="1"/>
  <c r="AB222" i="1"/>
  <c r="AK222" i="1"/>
  <c r="AT222" i="1"/>
  <c r="BC222" i="1"/>
  <c r="BL222" i="1"/>
  <c r="S221" i="1"/>
  <c r="AB221" i="1"/>
  <c r="AK221" i="1"/>
  <c r="AT221" i="1"/>
  <c r="BC221" i="1"/>
  <c r="BL221" i="1"/>
  <c r="S220" i="1"/>
  <c r="AB220" i="1"/>
  <c r="AK220" i="1"/>
  <c r="AT220" i="1"/>
  <c r="BC220" i="1"/>
  <c r="BL220" i="1"/>
  <c r="S219" i="1"/>
  <c r="AB219" i="1"/>
  <c r="AK219" i="1"/>
  <c r="AT219" i="1"/>
  <c r="BC219" i="1"/>
  <c r="BL219" i="1"/>
  <c r="S218" i="1"/>
  <c r="AB218" i="1"/>
  <c r="AK218" i="1"/>
  <c r="AT218" i="1"/>
  <c r="BC218" i="1"/>
  <c r="BL218" i="1"/>
  <c r="S217" i="1"/>
  <c r="AB217" i="1"/>
  <c r="AK217" i="1"/>
  <c r="AT217" i="1"/>
  <c r="BC217" i="1"/>
  <c r="BL217" i="1"/>
  <c r="S216" i="1"/>
  <c r="AB216" i="1"/>
  <c r="AK216" i="1"/>
  <c r="AT216" i="1"/>
  <c r="BC216" i="1"/>
  <c r="BL216" i="1"/>
  <c r="S215" i="1"/>
  <c r="AB215" i="1"/>
  <c r="AK215" i="1"/>
  <c r="AT215" i="1"/>
  <c r="BC215" i="1"/>
  <c r="BL215" i="1"/>
  <c r="S214" i="1"/>
  <c r="AB214" i="1"/>
  <c r="AK214" i="1"/>
  <c r="AT214" i="1"/>
  <c r="BC214" i="1"/>
  <c r="BL214" i="1"/>
  <c r="S213" i="1"/>
  <c r="AB213" i="1"/>
  <c r="AK213" i="1"/>
  <c r="AT213" i="1"/>
  <c r="BC213" i="1"/>
  <c r="BL213" i="1"/>
  <c r="S212" i="1"/>
  <c r="AB212" i="1"/>
  <c r="AK212" i="1"/>
  <c r="AT212" i="1"/>
  <c r="BC212" i="1"/>
  <c r="BL212" i="1"/>
  <c r="S211" i="1"/>
  <c r="AB211" i="1"/>
  <c r="AK211" i="1"/>
  <c r="AT211" i="1"/>
  <c r="BC211" i="1"/>
  <c r="BL211" i="1"/>
  <c r="S210" i="1"/>
  <c r="AB210" i="1"/>
  <c r="AK210" i="1"/>
  <c r="AT210" i="1"/>
  <c r="BC210" i="1"/>
  <c r="BL210" i="1"/>
  <c r="S209" i="1"/>
  <c r="AB209" i="1"/>
  <c r="AK209" i="1"/>
  <c r="AT209" i="1"/>
  <c r="BC209" i="1"/>
  <c r="BL209" i="1"/>
  <c r="S208" i="1"/>
  <c r="AB208" i="1"/>
  <c r="AK208" i="1"/>
  <c r="AT208" i="1"/>
  <c r="BC208" i="1"/>
  <c r="BL208" i="1"/>
  <c r="S207" i="1"/>
  <c r="AB207" i="1"/>
  <c r="AK207" i="1"/>
  <c r="AT207" i="1"/>
  <c r="BC207" i="1"/>
  <c r="BL207" i="1"/>
  <c r="S206" i="1"/>
  <c r="AB206" i="1"/>
  <c r="AK206" i="1"/>
  <c r="AT206" i="1"/>
  <c r="BC206" i="1"/>
  <c r="BL206" i="1"/>
  <c r="S205" i="1"/>
  <c r="AB205" i="1"/>
  <c r="AK205" i="1"/>
  <c r="AT205" i="1"/>
  <c r="BC205" i="1"/>
  <c r="BL205" i="1"/>
  <c r="S204" i="1"/>
  <c r="AB204" i="1"/>
  <c r="AK204" i="1"/>
  <c r="AT204" i="1"/>
  <c r="BC204" i="1"/>
  <c r="BL204" i="1"/>
  <c r="S203" i="1"/>
  <c r="AB203" i="1"/>
  <c r="AK203" i="1"/>
  <c r="AT203" i="1"/>
  <c r="BC203" i="1"/>
  <c r="BL203" i="1"/>
  <c r="S202" i="1"/>
  <c r="AB202" i="1"/>
  <c r="AK202" i="1"/>
  <c r="AT202" i="1"/>
  <c r="BC202" i="1"/>
  <c r="BL202" i="1"/>
  <c r="S201" i="1"/>
  <c r="AB201" i="1"/>
  <c r="AK201" i="1"/>
  <c r="AT201" i="1"/>
  <c r="BC201" i="1"/>
  <c r="BL201" i="1"/>
  <c r="S200" i="1"/>
  <c r="AB200" i="1"/>
  <c r="AK200" i="1"/>
  <c r="AT200" i="1"/>
  <c r="BC200" i="1"/>
  <c r="BL200" i="1"/>
  <c r="S199" i="1"/>
  <c r="AB199" i="1"/>
  <c r="AK199" i="1"/>
  <c r="AT199" i="1"/>
  <c r="BC199" i="1"/>
  <c r="BL199" i="1"/>
  <c r="S198" i="1"/>
  <c r="AB198" i="1"/>
  <c r="AK198" i="1"/>
  <c r="AT198" i="1"/>
  <c r="BC198" i="1"/>
  <c r="BL198" i="1"/>
  <c r="S197" i="1"/>
  <c r="AB197" i="1"/>
  <c r="AK197" i="1"/>
  <c r="AT197" i="1"/>
  <c r="BC197" i="1"/>
  <c r="BL197" i="1"/>
  <c r="S196" i="1"/>
  <c r="AB196" i="1"/>
  <c r="AK196" i="1"/>
  <c r="AT196" i="1"/>
  <c r="BC196" i="1"/>
  <c r="BL196" i="1"/>
  <c r="S195" i="1"/>
  <c r="AB195" i="1"/>
  <c r="AK195" i="1"/>
  <c r="AT195" i="1"/>
  <c r="BC195" i="1"/>
  <c r="BL195" i="1"/>
  <c r="S194" i="1"/>
  <c r="AB194" i="1"/>
  <c r="AK194" i="1"/>
  <c r="AT194" i="1"/>
  <c r="BC194" i="1"/>
  <c r="BL194" i="1"/>
  <c r="S193" i="1"/>
  <c r="AB193" i="1"/>
  <c r="AK193" i="1"/>
  <c r="AT193" i="1"/>
  <c r="BC193" i="1"/>
  <c r="BL193" i="1"/>
  <c r="S192" i="1"/>
  <c r="AB192" i="1"/>
  <c r="AK192" i="1"/>
  <c r="AT192" i="1"/>
  <c r="BC192" i="1"/>
  <c r="BL192" i="1"/>
  <c r="S191" i="1"/>
  <c r="AB191" i="1"/>
  <c r="AK191" i="1"/>
  <c r="AT191" i="1"/>
  <c r="BC191" i="1"/>
  <c r="BL191" i="1"/>
  <c r="S190" i="1"/>
  <c r="AB190" i="1"/>
  <c r="AK190" i="1"/>
  <c r="AT190" i="1"/>
  <c r="BC190" i="1"/>
  <c r="BL190" i="1"/>
  <c r="S189" i="1"/>
  <c r="AB189" i="1"/>
  <c r="AK189" i="1"/>
  <c r="AT189" i="1"/>
  <c r="BC189" i="1"/>
  <c r="BL189" i="1"/>
  <c r="S188" i="1"/>
  <c r="AB188" i="1"/>
  <c r="AK188" i="1"/>
  <c r="AT188" i="1"/>
  <c r="BC188" i="1"/>
  <c r="BL188" i="1"/>
  <c r="S187" i="1"/>
  <c r="AB187" i="1"/>
  <c r="AK187" i="1"/>
  <c r="AT187" i="1"/>
  <c r="BC187" i="1"/>
  <c r="BL187" i="1"/>
  <c r="S186" i="1"/>
  <c r="AB186" i="1"/>
  <c r="AK186" i="1"/>
  <c r="AT186" i="1"/>
  <c r="BC186" i="1"/>
  <c r="BL186" i="1"/>
  <c r="S185" i="1"/>
  <c r="AB185" i="1"/>
  <c r="AK185" i="1"/>
  <c r="AT185" i="1"/>
  <c r="BC185" i="1"/>
  <c r="BL185" i="1"/>
  <c r="S184" i="1"/>
  <c r="AB184" i="1"/>
  <c r="AK184" i="1"/>
  <c r="AT184" i="1"/>
  <c r="BC184" i="1"/>
  <c r="BL184" i="1"/>
  <c r="S183" i="1"/>
  <c r="AB183" i="1"/>
  <c r="AK183" i="1"/>
  <c r="AT183" i="1"/>
  <c r="BC183" i="1"/>
  <c r="BL183" i="1"/>
  <c r="S182" i="1"/>
  <c r="AB182" i="1"/>
  <c r="AK182" i="1"/>
  <c r="AT182" i="1"/>
  <c r="BC182" i="1"/>
  <c r="BL182" i="1"/>
  <c r="S181" i="1"/>
  <c r="AB181" i="1"/>
  <c r="AK181" i="1"/>
  <c r="AT181" i="1"/>
  <c r="BC181" i="1"/>
  <c r="BL181" i="1"/>
  <c r="S180" i="1"/>
  <c r="AB180" i="1"/>
  <c r="AK180" i="1"/>
  <c r="AT180" i="1"/>
  <c r="BC180" i="1"/>
  <c r="BL180" i="1"/>
  <c r="S179" i="1"/>
  <c r="AB179" i="1"/>
  <c r="AK179" i="1"/>
  <c r="AT179" i="1"/>
  <c r="BC179" i="1"/>
  <c r="BL179" i="1"/>
  <c r="S178" i="1"/>
  <c r="AB178" i="1"/>
  <c r="AK178" i="1"/>
  <c r="AT178" i="1"/>
  <c r="BC178" i="1"/>
  <c r="BL178" i="1"/>
  <c r="S177" i="1"/>
  <c r="AB177" i="1"/>
  <c r="AK177" i="1"/>
  <c r="AT177" i="1"/>
  <c r="BC177" i="1"/>
  <c r="BL177" i="1"/>
  <c r="S176" i="1"/>
  <c r="AB176" i="1"/>
  <c r="AK176" i="1"/>
  <c r="AT176" i="1"/>
  <c r="BC176" i="1"/>
  <c r="BL176" i="1"/>
  <c r="S175" i="1"/>
  <c r="AB175" i="1"/>
  <c r="AK175" i="1"/>
  <c r="AT175" i="1"/>
  <c r="BC175" i="1"/>
  <c r="BL175" i="1"/>
  <c r="S174" i="1"/>
  <c r="AB174" i="1"/>
  <c r="AK174" i="1"/>
  <c r="AT174" i="1"/>
  <c r="BC174" i="1"/>
  <c r="BL174" i="1"/>
  <c r="S173" i="1"/>
  <c r="AB173" i="1"/>
  <c r="AK173" i="1"/>
  <c r="AT173" i="1"/>
  <c r="BC173" i="1"/>
  <c r="BL173" i="1"/>
  <c r="S172" i="1"/>
  <c r="AB172" i="1"/>
  <c r="AK172" i="1"/>
  <c r="AT172" i="1"/>
  <c r="BC172" i="1"/>
  <c r="BL172" i="1"/>
  <c r="S171" i="1"/>
  <c r="AB171" i="1"/>
  <c r="AK171" i="1"/>
  <c r="AT171" i="1"/>
  <c r="BC171" i="1"/>
  <c r="BL171" i="1"/>
  <c r="S170" i="1"/>
  <c r="AB170" i="1"/>
  <c r="AK170" i="1"/>
  <c r="AT170" i="1"/>
  <c r="BC170" i="1"/>
  <c r="BL170" i="1"/>
  <c r="S169" i="1"/>
  <c r="AB169" i="1"/>
  <c r="AK169" i="1"/>
  <c r="AT169" i="1"/>
  <c r="BC169" i="1"/>
  <c r="BL169" i="1"/>
  <c r="S168" i="1"/>
  <c r="AB168" i="1"/>
  <c r="AK168" i="1"/>
  <c r="AT168" i="1"/>
  <c r="BC168" i="1"/>
  <c r="BL168" i="1"/>
  <c r="S167" i="1"/>
  <c r="AB167" i="1"/>
  <c r="AK167" i="1"/>
  <c r="AT167" i="1"/>
  <c r="BC167" i="1"/>
  <c r="BL167" i="1"/>
  <c r="S166" i="1"/>
  <c r="AB166" i="1"/>
  <c r="AK166" i="1"/>
  <c r="AT166" i="1"/>
  <c r="BC166" i="1"/>
  <c r="BL166" i="1"/>
  <c r="S165" i="1"/>
  <c r="AB165" i="1"/>
  <c r="AK165" i="1"/>
  <c r="AT165" i="1"/>
  <c r="BC165" i="1"/>
  <c r="BL165" i="1"/>
  <c r="S164" i="1"/>
  <c r="AB164" i="1"/>
  <c r="AK164" i="1"/>
  <c r="AT164" i="1"/>
  <c r="BC164" i="1"/>
  <c r="BL164" i="1"/>
  <c r="S163" i="1"/>
  <c r="AB163" i="1"/>
  <c r="AK163" i="1"/>
  <c r="AT163" i="1"/>
  <c r="BC163" i="1"/>
  <c r="BL163" i="1"/>
  <c r="S162" i="1"/>
  <c r="AB162" i="1"/>
  <c r="AK162" i="1"/>
  <c r="AT162" i="1"/>
  <c r="BC162" i="1"/>
  <c r="BL162" i="1"/>
  <c r="S161" i="1"/>
  <c r="AB161" i="1"/>
  <c r="AK161" i="1"/>
  <c r="AT161" i="1"/>
  <c r="BC161" i="1"/>
  <c r="BL161" i="1"/>
  <c r="S160" i="1"/>
  <c r="AB160" i="1"/>
  <c r="AK160" i="1"/>
  <c r="AT160" i="1"/>
  <c r="BC160" i="1"/>
  <c r="BL160" i="1"/>
  <c r="S159" i="1"/>
  <c r="AB159" i="1"/>
  <c r="AK159" i="1"/>
  <c r="AT159" i="1"/>
  <c r="BC159" i="1"/>
  <c r="BL159" i="1"/>
  <c r="S158" i="1"/>
  <c r="AB158" i="1"/>
  <c r="AK158" i="1"/>
  <c r="AT158" i="1"/>
  <c r="BC158" i="1"/>
  <c r="BL158" i="1"/>
  <c r="S157" i="1"/>
  <c r="AB157" i="1"/>
  <c r="AK157" i="1"/>
  <c r="AT157" i="1"/>
  <c r="BC157" i="1"/>
  <c r="BL157" i="1"/>
  <c r="S156" i="1"/>
  <c r="AB156" i="1"/>
  <c r="AK156" i="1"/>
  <c r="AT156" i="1"/>
  <c r="BC156" i="1"/>
  <c r="BL156" i="1"/>
  <c r="S155" i="1"/>
  <c r="AB155" i="1"/>
  <c r="AK155" i="1"/>
  <c r="AT155" i="1"/>
  <c r="BC155" i="1"/>
  <c r="BL155" i="1"/>
  <c r="S154" i="1"/>
  <c r="AB154" i="1"/>
  <c r="AK154" i="1"/>
  <c r="AT154" i="1"/>
  <c r="BC154" i="1"/>
  <c r="BL154" i="1"/>
  <c r="S153" i="1"/>
  <c r="AB153" i="1"/>
  <c r="AK153" i="1"/>
  <c r="AT153" i="1"/>
  <c r="BC153" i="1"/>
  <c r="BL153" i="1"/>
  <c r="S152" i="1"/>
  <c r="AB152" i="1"/>
  <c r="AK152" i="1"/>
  <c r="AT152" i="1"/>
  <c r="BC152" i="1"/>
  <c r="BL152" i="1"/>
  <c r="S151" i="1"/>
  <c r="AB151" i="1"/>
  <c r="AK151" i="1"/>
  <c r="AT151" i="1"/>
  <c r="BC151" i="1"/>
  <c r="BL151" i="1"/>
  <c r="S150" i="1"/>
  <c r="AB150" i="1"/>
  <c r="AK150" i="1"/>
  <c r="AT150" i="1"/>
  <c r="BC150" i="1"/>
  <c r="BL150" i="1"/>
  <c r="S149" i="1"/>
  <c r="AB149" i="1"/>
  <c r="AK149" i="1"/>
  <c r="AT149" i="1"/>
  <c r="BC149" i="1"/>
  <c r="BL149" i="1"/>
  <c r="S148" i="1"/>
  <c r="AB148" i="1"/>
  <c r="AK148" i="1"/>
  <c r="AT148" i="1"/>
  <c r="BC148" i="1"/>
  <c r="BL148" i="1"/>
  <c r="S147" i="1"/>
  <c r="AB147" i="1"/>
  <c r="AK147" i="1"/>
  <c r="AT147" i="1"/>
  <c r="BC147" i="1"/>
  <c r="BL147" i="1"/>
  <c r="S146" i="1"/>
  <c r="AB146" i="1"/>
  <c r="AK146" i="1"/>
  <c r="AT146" i="1"/>
  <c r="BC146" i="1"/>
  <c r="BL146" i="1"/>
  <c r="S145" i="1"/>
  <c r="AB145" i="1"/>
  <c r="AK145" i="1"/>
  <c r="AT145" i="1"/>
  <c r="BC145" i="1"/>
  <c r="BL145" i="1"/>
  <c r="S144" i="1"/>
  <c r="AB144" i="1"/>
  <c r="AK144" i="1"/>
  <c r="AT144" i="1"/>
  <c r="BC144" i="1"/>
  <c r="BL144" i="1"/>
  <c r="S143" i="1"/>
  <c r="AB143" i="1"/>
  <c r="AK143" i="1"/>
  <c r="AT143" i="1"/>
  <c r="BC143" i="1"/>
  <c r="BL143" i="1"/>
  <c r="S142" i="1"/>
  <c r="AB142" i="1"/>
  <c r="AK142" i="1"/>
  <c r="AT142" i="1"/>
  <c r="BC142" i="1"/>
  <c r="BL142" i="1"/>
  <c r="S141" i="1"/>
  <c r="AB141" i="1"/>
  <c r="AK141" i="1"/>
  <c r="AT141" i="1"/>
  <c r="BC141" i="1"/>
  <c r="BL141" i="1"/>
  <c r="S140" i="1"/>
  <c r="AB140" i="1"/>
  <c r="AK140" i="1"/>
  <c r="AT140" i="1"/>
  <c r="BC140" i="1"/>
  <c r="BL140" i="1"/>
  <c r="S139" i="1"/>
  <c r="AB139" i="1"/>
  <c r="AK139" i="1"/>
  <c r="AT139" i="1"/>
  <c r="BC139" i="1"/>
  <c r="BL139" i="1"/>
  <c r="S138" i="1"/>
  <c r="AB138" i="1"/>
  <c r="AK138" i="1"/>
  <c r="AT138" i="1"/>
  <c r="BC138" i="1"/>
  <c r="BL138" i="1"/>
  <c r="S137" i="1"/>
  <c r="AB137" i="1"/>
  <c r="AK137" i="1"/>
  <c r="AT137" i="1"/>
  <c r="BC137" i="1"/>
  <c r="BL137" i="1"/>
  <c r="S136" i="1"/>
  <c r="AB136" i="1"/>
  <c r="AK136" i="1"/>
  <c r="AT136" i="1"/>
  <c r="BC136" i="1"/>
  <c r="BL136" i="1"/>
  <c r="S135" i="1"/>
  <c r="AB135" i="1"/>
  <c r="AK135" i="1"/>
  <c r="AT135" i="1"/>
  <c r="BC135" i="1"/>
  <c r="BL135" i="1"/>
  <c r="S134" i="1"/>
  <c r="AB134" i="1"/>
  <c r="AK134" i="1"/>
  <c r="AT134" i="1"/>
  <c r="BC134" i="1"/>
  <c r="BL134" i="1"/>
  <c r="S133" i="1"/>
  <c r="AB133" i="1"/>
  <c r="AK133" i="1"/>
  <c r="AT133" i="1"/>
  <c r="BC133" i="1"/>
  <c r="BL133" i="1"/>
  <c r="S132" i="1"/>
  <c r="AB132" i="1"/>
  <c r="AK132" i="1"/>
  <c r="AT132" i="1"/>
  <c r="BC132" i="1"/>
  <c r="BL132" i="1"/>
  <c r="S131" i="1"/>
  <c r="AB131" i="1"/>
  <c r="AK131" i="1"/>
  <c r="AT131" i="1"/>
  <c r="BC131" i="1"/>
  <c r="BL131" i="1"/>
  <c r="S130" i="1"/>
  <c r="AB130" i="1"/>
  <c r="AK130" i="1"/>
  <c r="AT130" i="1"/>
  <c r="BC130" i="1"/>
  <c r="BL130" i="1"/>
  <c r="S129" i="1"/>
  <c r="AB129" i="1"/>
  <c r="AK129" i="1"/>
  <c r="AT129" i="1"/>
  <c r="BC129" i="1"/>
  <c r="BL129" i="1"/>
  <c r="S128" i="1"/>
  <c r="AB128" i="1"/>
  <c r="AK128" i="1"/>
  <c r="AT128" i="1"/>
  <c r="BC128" i="1"/>
  <c r="BL128" i="1"/>
  <c r="S127" i="1"/>
  <c r="AB127" i="1"/>
  <c r="AK127" i="1"/>
  <c r="AT127" i="1"/>
  <c r="BC127" i="1"/>
  <c r="BL127" i="1"/>
  <c r="S126" i="1"/>
  <c r="AB126" i="1"/>
  <c r="AK126" i="1"/>
  <c r="AT126" i="1"/>
  <c r="BC126" i="1"/>
  <c r="BL126" i="1"/>
  <c r="S125" i="1"/>
  <c r="AB125" i="1"/>
  <c r="AK125" i="1"/>
  <c r="AT125" i="1"/>
  <c r="BC125" i="1"/>
  <c r="BL125" i="1"/>
  <c r="S124" i="1"/>
  <c r="AB124" i="1"/>
  <c r="AK124" i="1"/>
  <c r="AT124" i="1"/>
  <c r="BC124" i="1"/>
  <c r="BL124" i="1"/>
  <c r="S123" i="1"/>
  <c r="AB123" i="1"/>
  <c r="AK123" i="1"/>
  <c r="AT123" i="1"/>
  <c r="BC123" i="1"/>
  <c r="BL123" i="1"/>
  <c r="S122" i="1"/>
  <c r="AB122" i="1"/>
  <c r="AK122" i="1"/>
  <c r="AT122" i="1"/>
  <c r="BC122" i="1"/>
  <c r="BL122" i="1"/>
  <c r="S121" i="1"/>
  <c r="AB121" i="1"/>
  <c r="AK121" i="1"/>
  <c r="AT121" i="1"/>
  <c r="BC121" i="1"/>
  <c r="BL121" i="1"/>
  <c r="S120" i="1"/>
  <c r="AB120" i="1"/>
  <c r="AK120" i="1"/>
  <c r="AT120" i="1"/>
  <c r="BC120" i="1"/>
  <c r="BL120" i="1"/>
  <c r="S119" i="1"/>
  <c r="AB119" i="1"/>
  <c r="AK119" i="1"/>
  <c r="AT119" i="1"/>
  <c r="BC119" i="1"/>
  <c r="BL119" i="1"/>
  <c r="S118" i="1"/>
  <c r="AB118" i="1"/>
  <c r="AK118" i="1"/>
  <c r="AT118" i="1"/>
  <c r="BC118" i="1"/>
  <c r="BL118" i="1"/>
  <c r="S117" i="1"/>
  <c r="AB117" i="1"/>
  <c r="AK117" i="1"/>
  <c r="AT117" i="1"/>
  <c r="BC117" i="1"/>
  <c r="BL117" i="1"/>
  <c r="S116" i="1"/>
  <c r="AB116" i="1"/>
  <c r="AK116" i="1"/>
  <c r="AT116" i="1"/>
  <c r="BC116" i="1"/>
  <c r="BL116" i="1"/>
  <c r="S115" i="1"/>
  <c r="AB115" i="1"/>
  <c r="AK115" i="1"/>
  <c r="AT115" i="1"/>
  <c r="BC115" i="1"/>
  <c r="BL115" i="1"/>
  <c r="S114" i="1"/>
  <c r="AB114" i="1"/>
  <c r="AK114" i="1"/>
  <c r="AT114" i="1"/>
  <c r="BC114" i="1"/>
  <c r="BL114" i="1"/>
  <c r="S113" i="1"/>
  <c r="AB113" i="1"/>
  <c r="AK113" i="1"/>
  <c r="AT113" i="1"/>
  <c r="BC113" i="1"/>
  <c r="BL113" i="1"/>
  <c r="S112" i="1"/>
  <c r="AB112" i="1"/>
  <c r="AK112" i="1"/>
  <c r="AT112" i="1"/>
  <c r="BC112" i="1"/>
  <c r="BL112" i="1"/>
  <c r="S111" i="1"/>
  <c r="AB111" i="1"/>
  <c r="AK111" i="1"/>
  <c r="AT111" i="1"/>
  <c r="BC111" i="1"/>
  <c r="BL111" i="1"/>
  <c r="S110" i="1"/>
  <c r="AB110" i="1"/>
  <c r="AK110" i="1"/>
  <c r="AT110" i="1"/>
  <c r="BC110" i="1"/>
  <c r="BL110" i="1"/>
  <c r="S109" i="1"/>
  <c r="AB109" i="1"/>
  <c r="AK109" i="1"/>
  <c r="AT109" i="1"/>
  <c r="BC109" i="1"/>
  <c r="BL109" i="1"/>
  <c r="S108" i="1"/>
  <c r="AB108" i="1"/>
  <c r="AK108" i="1"/>
  <c r="AT108" i="1"/>
  <c r="BC108" i="1"/>
  <c r="BL108" i="1"/>
  <c r="S107" i="1"/>
  <c r="AB107" i="1"/>
  <c r="AK107" i="1"/>
  <c r="AT107" i="1"/>
  <c r="BC107" i="1"/>
  <c r="BL107" i="1"/>
  <c r="S106" i="1"/>
  <c r="AB106" i="1"/>
  <c r="AK106" i="1"/>
  <c r="AT106" i="1"/>
  <c r="BC106" i="1"/>
  <c r="BL106" i="1"/>
  <c r="S105" i="1"/>
  <c r="AB105" i="1"/>
  <c r="AK105" i="1"/>
  <c r="AT105" i="1"/>
  <c r="BC105" i="1"/>
  <c r="BL105" i="1"/>
  <c r="S104" i="1"/>
  <c r="AB104" i="1"/>
  <c r="AK104" i="1"/>
  <c r="AT104" i="1"/>
  <c r="BC104" i="1"/>
  <c r="BL104" i="1"/>
  <c r="S103" i="1"/>
  <c r="AB103" i="1"/>
  <c r="AK103" i="1"/>
  <c r="AT103" i="1"/>
  <c r="BC103" i="1"/>
  <c r="BL103" i="1"/>
  <c r="S102" i="1"/>
  <c r="AB102" i="1"/>
  <c r="AK102" i="1"/>
  <c r="AT102" i="1"/>
  <c r="BC102" i="1"/>
  <c r="BL102" i="1"/>
  <c r="S101" i="1"/>
  <c r="AB101" i="1"/>
  <c r="AK101" i="1"/>
  <c r="AT101" i="1"/>
  <c r="BC101" i="1"/>
  <c r="BL101" i="1"/>
  <c r="S100" i="1"/>
  <c r="AB100" i="1"/>
  <c r="AK100" i="1"/>
  <c r="AT100" i="1"/>
  <c r="BC100" i="1"/>
  <c r="BL100" i="1"/>
  <c r="S99" i="1"/>
  <c r="AB99" i="1"/>
  <c r="AK99" i="1"/>
  <c r="AT99" i="1"/>
  <c r="BC99" i="1"/>
  <c r="BL99" i="1"/>
  <c r="S98" i="1"/>
  <c r="AB98" i="1"/>
  <c r="AK98" i="1"/>
  <c r="AT98" i="1"/>
  <c r="BC98" i="1"/>
  <c r="BL98" i="1"/>
  <c r="S97" i="1"/>
  <c r="AB97" i="1"/>
  <c r="AK97" i="1"/>
  <c r="AT97" i="1"/>
  <c r="BC97" i="1"/>
  <c r="BL97" i="1"/>
  <c r="S96" i="1"/>
  <c r="AB96" i="1"/>
  <c r="AK96" i="1"/>
  <c r="AT96" i="1"/>
  <c r="BC96" i="1"/>
  <c r="BL96" i="1"/>
  <c r="S95" i="1"/>
  <c r="AB95" i="1"/>
  <c r="AK95" i="1"/>
  <c r="AT95" i="1"/>
  <c r="BC95" i="1"/>
  <c r="BL95" i="1"/>
  <c r="S94" i="1"/>
  <c r="AB94" i="1"/>
  <c r="AK94" i="1"/>
  <c r="AT94" i="1"/>
  <c r="BC94" i="1"/>
  <c r="BL94" i="1"/>
  <c r="S93" i="1"/>
  <c r="AB93" i="1"/>
  <c r="AK93" i="1"/>
  <c r="AT93" i="1"/>
  <c r="BC93" i="1"/>
  <c r="BL93" i="1"/>
  <c r="S92" i="1"/>
  <c r="AB92" i="1"/>
  <c r="AK92" i="1"/>
  <c r="AT92" i="1"/>
  <c r="BC92" i="1"/>
  <c r="BL92" i="1"/>
  <c r="S91" i="1"/>
  <c r="AB91" i="1"/>
  <c r="AK91" i="1"/>
  <c r="AT91" i="1"/>
  <c r="BC91" i="1"/>
  <c r="BL91" i="1"/>
  <c r="S90" i="1"/>
  <c r="AB90" i="1"/>
  <c r="AK90" i="1"/>
  <c r="AT90" i="1"/>
  <c r="BC90" i="1"/>
  <c r="BL90" i="1"/>
  <c r="S89" i="1"/>
  <c r="AB89" i="1"/>
  <c r="AK89" i="1"/>
  <c r="AT89" i="1"/>
  <c r="BC89" i="1"/>
  <c r="BL89" i="1"/>
  <c r="S88" i="1"/>
  <c r="AB88" i="1"/>
  <c r="AK88" i="1"/>
  <c r="AT88" i="1"/>
  <c r="BC88" i="1"/>
  <c r="BL88" i="1"/>
  <c r="S87" i="1"/>
  <c r="AB87" i="1"/>
  <c r="AK87" i="1"/>
  <c r="AT87" i="1"/>
  <c r="BC87" i="1"/>
  <c r="BL87" i="1"/>
  <c r="S86" i="1"/>
  <c r="AB86" i="1"/>
  <c r="AK86" i="1"/>
  <c r="AT86" i="1"/>
  <c r="BC86" i="1"/>
  <c r="BL86" i="1"/>
  <c r="S85" i="1"/>
  <c r="AB85" i="1"/>
  <c r="AK85" i="1"/>
  <c r="AT85" i="1"/>
  <c r="BC85" i="1"/>
  <c r="BL85" i="1"/>
  <c r="S84" i="1"/>
  <c r="AB84" i="1"/>
  <c r="AK84" i="1"/>
  <c r="AT84" i="1"/>
  <c r="BC84" i="1"/>
  <c r="BL84" i="1"/>
  <c r="S83" i="1"/>
  <c r="AB83" i="1"/>
  <c r="AK83" i="1"/>
  <c r="AT83" i="1"/>
  <c r="BC83" i="1"/>
  <c r="BL83" i="1"/>
  <c r="S82" i="1"/>
  <c r="AB82" i="1"/>
  <c r="AK82" i="1"/>
  <c r="AT82" i="1"/>
  <c r="BC82" i="1"/>
  <c r="BL82" i="1"/>
  <c r="S81" i="1"/>
  <c r="AB81" i="1"/>
  <c r="AK81" i="1"/>
  <c r="AT81" i="1"/>
  <c r="BC81" i="1"/>
  <c r="BL81" i="1"/>
  <c r="S80" i="1"/>
  <c r="AB80" i="1"/>
  <c r="AK80" i="1"/>
  <c r="AT80" i="1"/>
  <c r="BC80" i="1"/>
  <c r="BL80" i="1"/>
  <c r="S79" i="1"/>
  <c r="AB79" i="1"/>
  <c r="AK79" i="1"/>
  <c r="AT79" i="1"/>
  <c r="BC79" i="1"/>
  <c r="BL79" i="1"/>
  <c r="S78" i="1"/>
  <c r="AB78" i="1"/>
  <c r="AK78" i="1"/>
  <c r="AT78" i="1"/>
  <c r="BC78" i="1"/>
  <c r="BL78" i="1"/>
  <c r="S77" i="1"/>
  <c r="AB77" i="1"/>
  <c r="AK77" i="1"/>
  <c r="AT77" i="1"/>
  <c r="BC77" i="1"/>
  <c r="BL77" i="1"/>
  <c r="S76" i="1"/>
  <c r="AB76" i="1"/>
  <c r="AK76" i="1"/>
  <c r="AT76" i="1"/>
  <c r="BC76" i="1"/>
  <c r="BL76" i="1"/>
  <c r="S75" i="1"/>
  <c r="AB75" i="1"/>
  <c r="AK75" i="1"/>
  <c r="AT75" i="1"/>
  <c r="BC75" i="1"/>
  <c r="BL75" i="1"/>
  <c r="S74" i="1"/>
  <c r="AB74" i="1"/>
  <c r="AK74" i="1"/>
  <c r="AT74" i="1"/>
  <c r="BC74" i="1"/>
  <c r="BL74" i="1"/>
  <c r="S73" i="1"/>
  <c r="AB73" i="1"/>
  <c r="AK73" i="1"/>
  <c r="AT73" i="1"/>
  <c r="BC73" i="1"/>
  <c r="BL73" i="1"/>
  <c r="S72" i="1"/>
  <c r="AB72" i="1"/>
  <c r="AK72" i="1"/>
  <c r="AT72" i="1"/>
  <c r="BC72" i="1"/>
  <c r="BL72" i="1"/>
  <c r="S71" i="1"/>
  <c r="AB71" i="1"/>
  <c r="AK71" i="1"/>
  <c r="AT71" i="1"/>
  <c r="BC71" i="1"/>
  <c r="BL71" i="1"/>
  <c r="S70" i="1"/>
  <c r="AB70" i="1"/>
  <c r="AK70" i="1"/>
  <c r="AT70" i="1"/>
  <c r="BC70" i="1"/>
  <c r="BL70" i="1"/>
  <c r="S69" i="1"/>
  <c r="AB69" i="1"/>
  <c r="AK69" i="1"/>
  <c r="AT69" i="1"/>
  <c r="BC69" i="1"/>
  <c r="BL69" i="1"/>
  <c r="S68" i="1"/>
  <c r="AB68" i="1"/>
  <c r="AK68" i="1"/>
  <c r="AT68" i="1"/>
  <c r="BC68" i="1"/>
  <c r="BL68" i="1"/>
  <c r="S67" i="1"/>
  <c r="AB67" i="1"/>
  <c r="AK67" i="1"/>
  <c r="AT67" i="1"/>
  <c r="BC67" i="1"/>
  <c r="BL67" i="1"/>
  <c r="S66" i="1"/>
  <c r="AB66" i="1"/>
  <c r="AK66" i="1"/>
  <c r="AT66" i="1"/>
  <c r="BC66" i="1"/>
  <c r="BL66" i="1"/>
  <c r="S65" i="1"/>
  <c r="AB65" i="1"/>
  <c r="AK65" i="1"/>
  <c r="AT65" i="1"/>
  <c r="BC65" i="1"/>
  <c r="BL65" i="1"/>
  <c r="S64" i="1"/>
  <c r="AB64" i="1"/>
  <c r="AK64" i="1"/>
  <c r="AT64" i="1"/>
  <c r="BC64" i="1"/>
  <c r="BL64" i="1"/>
  <c r="S63" i="1"/>
  <c r="AB63" i="1"/>
  <c r="AK63" i="1"/>
  <c r="AT63" i="1"/>
  <c r="BC63" i="1"/>
  <c r="BL63" i="1"/>
  <c r="S62" i="1"/>
  <c r="AB62" i="1"/>
  <c r="AK62" i="1"/>
  <c r="AT62" i="1"/>
  <c r="BC62" i="1"/>
  <c r="BL62" i="1"/>
  <c r="S61" i="1"/>
  <c r="AB61" i="1"/>
  <c r="AK61" i="1"/>
  <c r="AT61" i="1"/>
  <c r="BC61" i="1"/>
  <c r="BL61" i="1"/>
  <c r="S60" i="1"/>
  <c r="AB60" i="1"/>
  <c r="AK60" i="1"/>
  <c r="AT60" i="1"/>
  <c r="BC60" i="1"/>
  <c r="BL60" i="1"/>
  <c r="S59" i="1"/>
  <c r="AB59" i="1"/>
  <c r="AK59" i="1"/>
  <c r="AT59" i="1"/>
  <c r="BC59" i="1"/>
  <c r="BL59" i="1"/>
  <c r="S58" i="1"/>
  <c r="AB58" i="1"/>
  <c r="AK58" i="1"/>
  <c r="AT58" i="1"/>
  <c r="BC58" i="1"/>
  <c r="BL58" i="1"/>
  <c r="S57" i="1"/>
  <c r="AB57" i="1"/>
  <c r="AK57" i="1"/>
  <c r="AT57" i="1"/>
  <c r="BC57" i="1"/>
  <c r="BL57" i="1"/>
  <c r="S56" i="1"/>
  <c r="AB56" i="1"/>
  <c r="AK56" i="1"/>
  <c r="AT56" i="1"/>
  <c r="BC56" i="1"/>
  <c r="BL56" i="1"/>
  <c r="S55" i="1"/>
  <c r="AB55" i="1"/>
  <c r="AK55" i="1"/>
  <c r="AT55" i="1"/>
  <c r="BC55" i="1"/>
  <c r="BL55" i="1"/>
  <c r="S54" i="1"/>
  <c r="AB54" i="1"/>
  <c r="AK54" i="1"/>
  <c r="AT54" i="1"/>
  <c r="BC54" i="1"/>
  <c r="BL54" i="1"/>
  <c r="S53" i="1"/>
  <c r="AB53" i="1"/>
  <c r="AK53" i="1"/>
  <c r="AT53" i="1"/>
  <c r="BC53" i="1"/>
  <c r="BL53" i="1"/>
  <c r="S52" i="1"/>
  <c r="AB52" i="1"/>
  <c r="AK52" i="1"/>
  <c r="AT52" i="1"/>
  <c r="BC52" i="1"/>
  <c r="BL52" i="1"/>
  <c r="S51" i="1"/>
  <c r="AB51" i="1"/>
  <c r="AK51" i="1"/>
  <c r="AT51" i="1"/>
  <c r="BC51" i="1"/>
  <c r="BL51" i="1"/>
  <c r="S50" i="1"/>
  <c r="AB50" i="1"/>
  <c r="AK50" i="1"/>
  <c r="AT50" i="1"/>
  <c r="BC50" i="1"/>
  <c r="BL50" i="1"/>
  <c r="S49" i="1"/>
  <c r="AB49" i="1"/>
  <c r="AK49" i="1"/>
  <c r="AT49" i="1"/>
  <c r="BC49" i="1"/>
  <c r="BL49" i="1"/>
  <c r="S48" i="1"/>
  <c r="AB48" i="1"/>
  <c r="AK48" i="1"/>
  <c r="AT48" i="1"/>
  <c r="BC48" i="1"/>
  <c r="BL48" i="1"/>
  <c r="S47" i="1"/>
  <c r="AB47" i="1"/>
  <c r="AK47" i="1"/>
  <c r="AT47" i="1"/>
  <c r="BC47" i="1"/>
  <c r="BL47" i="1"/>
  <c r="S46" i="1"/>
  <c r="AB46" i="1"/>
  <c r="AK46" i="1"/>
  <c r="AT46" i="1"/>
  <c r="BC46" i="1"/>
  <c r="BL46" i="1"/>
  <c r="S45" i="1"/>
  <c r="AB45" i="1"/>
  <c r="AK45" i="1"/>
  <c r="AT45" i="1"/>
  <c r="BC45" i="1"/>
  <c r="BL45" i="1"/>
  <c r="S44" i="1"/>
  <c r="AB44" i="1"/>
  <c r="AK44" i="1"/>
  <c r="AT44" i="1"/>
  <c r="BC44" i="1"/>
  <c r="BL44" i="1"/>
  <c r="S43" i="1"/>
  <c r="AB43" i="1"/>
  <c r="AK43" i="1"/>
  <c r="AT43" i="1"/>
  <c r="BC43" i="1"/>
  <c r="BL43" i="1"/>
  <c r="S42" i="1"/>
  <c r="AB42" i="1"/>
  <c r="AK42" i="1"/>
  <c r="AT42" i="1"/>
  <c r="BC42" i="1"/>
  <c r="BL42" i="1"/>
  <c r="S41" i="1"/>
  <c r="AB41" i="1"/>
  <c r="AK41" i="1"/>
  <c r="AT41" i="1"/>
  <c r="BC41" i="1"/>
  <c r="BL41" i="1"/>
  <c r="S40" i="1"/>
  <c r="AB40" i="1"/>
  <c r="AK40" i="1"/>
  <c r="AT40" i="1"/>
  <c r="BC40" i="1"/>
  <c r="BL40" i="1"/>
  <c r="S39" i="1"/>
  <c r="AB39" i="1"/>
  <c r="AK39" i="1"/>
  <c r="AT39" i="1"/>
  <c r="BC39" i="1"/>
  <c r="BL39" i="1"/>
  <c r="S38" i="1"/>
  <c r="AB38" i="1"/>
  <c r="AK38" i="1"/>
  <c r="AT38" i="1"/>
  <c r="BC38" i="1"/>
  <c r="BL38" i="1"/>
  <c r="S37" i="1"/>
  <c r="AB37" i="1"/>
  <c r="AK37" i="1"/>
  <c r="AT37" i="1"/>
  <c r="BC37" i="1"/>
  <c r="BL37" i="1"/>
  <c r="S36" i="1"/>
  <c r="AB36" i="1"/>
  <c r="AK36" i="1"/>
  <c r="AT36" i="1"/>
  <c r="BC36" i="1"/>
  <c r="BL36" i="1"/>
  <c r="S35" i="1"/>
  <c r="AB35" i="1"/>
  <c r="AK35" i="1"/>
  <c r="AT35" i="1"/>
  <c r="BC35" i="1"/>
  <c r="BL35" i="1"/>
  <c r="S34" i="1"/>
  <c r="AB34" i="1"/>
  <c r="AK34" i="1"/>
  <c r="AT34" i="1"/>
  <c r="BC34" i="1"/>
  <c r="BL34" i="1"/>
  <c r="S33" i="1"/>
  <c r="AB33" i="1"/>
  <c r="AK33" i="1"/>
  <c r="AT33" i="1"/>
  <c r="BC33" i="1"/>
  <c r="BL33" i="1"/>
  <c r="S32" i="1"/>
  <c r="AB32" i="1"/>
  <c r="AK32" i="1"/>
  <c r="AT32" i="1"/>
  <c r="BC32" i="1"/>
  <c r="BL32" i="1"/>
  <c r="S31" i="1"/>
  <c r="AB31" i="1"/>
  <c r="AK31" i="1"/>
  <c r="AT31" i="1"/>
  <c r="BC31" i="1"/>
  <c r="BL31" i="1"/>
  <c r="S30" i="1"/>
  <c r="AB30" i="1"/>
  <c r="AK30" i="1"/>
  <c r="AT30" i="1"/>
  <c r="BC30" i="1"/>
  <c r="BL30" i="1"/>
  <c r="S29" i="1"/>
  <c r="AB29" i="1"/>
  <c r="AK29" i="1"/>
  <c r="AT29" i="1"/>
  <c r="BC29" i="1"/>
  <c r="BL29" i="1"/>
  <c r="S28" i="1"/>
  <c r="AB28" i="1"/>
  <c r="AK28" i="1"/>
  <c r="AT28" i="1"/>
  <c r="BC28" i="1"/>
  <c r="BL28" i="1"/>
  <c r="S27" i="1"/>
  <c r="AB27" i="1"/>
  <c r="AK27" i="1"/>
  <c r="AT27" i="1"/>
  <c r="BC27" i="1"/>
  <c r="BL27" i="1"/>
  <c r="S26" i="1"/>
  <c r="AB26" i="1"/>
  <c r="AK26" i="1"/>
  <c r="AT26" i="1"/>
  <c r="BC26" i="1"/>
  <c r="BL26" i="1"/>
  <c r="S25" i="1"/>
  <c r="AB25" i="1"/>
  <c r="AK25" i="1"/>
  <c r="AT25" i="1"/>
  <c r="BC25" i="1"/>
  <c r="BL25" i="1"/>
  <c r="S24" i="1"/>
  <c r="AB24" i="1"/>
  <c r="AK24" i="1"/>
  <c r="AT24" i="1"/>
  <c r="BC24" i="1"/>
  <c r="BL24" i="1"/>
  <c r="S23" i="1"/>
  <c r="AB23" i="1"/>
  <c r="AK23" i="1"/>
  <c r="AT23" i="1"/>
  <c r="BC23" i="1"/>
  <c r="BL23" i="1"/>
  <c r="S22" i="1"/>
  <c r="AB22" i="1"/>
  <c r="AK22" i="1"/>
  <c r="AT22" i="1"/>
  <c r="BC22" i="1"/>
  <c r="BL22" i="1"/>
  <c r="S21" i="1"/>
  <c r="AB21" i="1"/>
  <c r="AK21" i="1"/>
  <c r="AT21" i="1"/>
  <c r="BC21" i="1"/>
  <c r="BL21" i="1"/>
  <c r="S20" i="1"/>
  <c r="AB20" i="1"/>
  <c r="AK20" i="1"/>
  <c r="AT20" i="1"/>
  <c r="BC20" i="1"/>
  <c r="BL20" i="1"/>
  <c r="S19" i="1"/>
  <c r="AB19" i="1"/>
  <c r="AK19" i="1"/>
  <c r="AT19" i="1"/>
  <c r="BC19" i="1"/>
  <c r="BL19" i="1"/>
  <c r="S18" i="1"/>
  <c r="AB18" i="1"/>
  <c r="AK18" i="1"/>
  <c r="AT18" i="1"/>
  <c r="BC18" i="1"/>
  <c r="BL18" i="1"/>
  <c r="S17" i="1"/>
  <c r="AB17" i="1"/>
  <c r="AK17" i="1"/>
  <c r="AT17" i="1"/>
  <c r="BC17" i="1"/>
  <c r="BL17" i="1"/>
  <c r="S16" i="1"/>
  <c r="AB16" i="1"/>
  <c r="AK16" i="1"/>
  <c r="AT16" i="1"/>
  <c r="BC16" i="1"/>
  <c r="BL16" i="1"/>
  <c r="S15" i="1"/>
  <c r="AB15" i="1"/>
  <c r="AK15" i="1"/>
  <c r="AT15" i="1"/>
  <c r="BC15" i="1"/>
  <c r="BL15" i="1"/>
  <c r="S14" i="1"/>
  <c r="AB14" i="1"/>
  <c r="AK14" i="1"/>
  <c r="AT14" i="1"/>
  <c r="BC14" i="1"/>
  <c r="BL14" i="1"/>
  <c r="S13" i="1"/>
  <c r="AB13" i="1"/>
  <c r="AK13" i="1"/>
  <c r="AT13" i="1"/>
  <c r="BC13" i="1"/>
  <c r="BL13" i="1"/>
  <c r="S12" i="1"/>
  <c r="AB12" i="1"/>
  <c r="AK12" i="1"/>
  <c r="AT12" i="1"/>
  <c r="BC12" i="1"/>
  <c r="BL12" i="1"/>
  <c r="S11" i="1"/>
  <c r="AB11" i="1"/>
  <c r="AK11" i="1"/>
  <c r="AT11" i="1"/>
  <c r="BC11" i="1"/>
  <c r="BL11" i="1"/>
  <c r="S10" i="1"/>
  <c r="AB10" i="1"/>
  <c r="AK10" i="1"/>
  <c r="AT10" i="1"/>
  <c r="BC10" i="1"/>
  <c r="BL10" i="1"/>
  <c r="S9" i="1"/>
  <c r="AB9" i="1"/>
  <c r="AK9" i="1"/>
  <c r="AT9" i="1"/>
  <c r="BC9" i="1"/>
  <c r="BL9" i="1"/>
  <c r="S8" i="1"/>
  <c r="AB8" i="1"/>
  <c r="AK8" i="1"/>
  <c r="AT8" i="1"/>
  <c r="BC8" i="1"/>
  <c r="BL8" i="1"/>
  <c r="S7" i="1"/>
  <c r="AB7" i="1"/>
  <c r="AK7" i="1"/>
  <c r="AT7" i="1"/>
  <c r="BC7" i="1"/>
  <c r="BL7" i="1"/>
  <c r="S6" i="1"/>
  <c r="AB6" i="1"/>
  <c r="AK6" i="1"/>
  <c r="AT6" i="1"/>
  <c r="BC6" i="1"/>
  <c r="BL6" i="1"/>
  <c r="AN15" i="1"/>
  <c r="AS15" i="1"/>
  <c r="AS295" i="1"/>
  <c r="AN295" i="1"/>
  <c r="AR15" i="1"/>
  <c r="AR295" i="1"/>
  <c r="AQ15" i="1"/>
  <c r="AQ295" i="1"/>
  <c r="AP15" i="1"/>
  <c r="AP295" i="1"/>
  <c r="AO15" i="1"/>
  <c r="AO295" i="1"/>
  <c r="AM15" i="1"/>
  <c r="AM295" i="1"/>
  <c r="AL15" i="1"/>
  <c r="AL295" i="1"/>
  <c r="AS57" i="1"/>
  <c r="AN57" i="1"/>
  <c r="AS294" i="1"/>
  <c r="AN294" i="1"/>
  <c r="AR57" i="1"/>
  <c r="AR294" i="1"/>
  <c r="AQ57" i="1"/>
  <c r="AQ294" i="1"/>
  <c r="AP57" i="1"/>
  <c r="AP294" i="1"/>
  <c r="AO57" i="1"/>
  <c r="AO294" i="1"/>
  <c r="AM57" i="1"/>
  <c r="AM294" i="1"/>
  <c r="AL57" i="1"/>
  <c r="AL294" i="1"/>
  <c r="AS63" i="1"/>
  <c r="AN63" i="1"/>
  <c r="AS293" i="1"/>
  <c r="AN293" i="1"/>
  <c r="AR63" i="1"/>
  <c r="AR293" i="1"/>
  <c r="AQ63" i="1"/>
  <c r="AQ293" i="1"/>
  <c r="AP63" i="1"/>
  <c r="AP293" i="1"/>
  <c r="AO63" i="1"/>
  <c r="AO293" i="1"/>
  <c r="AM63" i="1"/>
  <c r="AM293" i="1"/>
  <c r="AL63" i="1"/>
  <c r="AL293" i="1"/>
  <c r="AS14" i="1"/>
  <c r="AN14" i="1"/>
  <c r="AS292" i="1"/>
  <c r="AN292" i="1"/>
  <c r="AR14" i="1"/>
  <c r="AR292" i="1"/>
  <c r="AQ14" i="1"/>
  <c r="AQ292" i="1"/>
  <c r="AP14" i="1"/>
  <c r="AP292" i="1"/>
  <c r="AO14" i="1"/>
  <c r="AO292" i="1"/>
  <c r="AM14" i="1"/>
  <c r="AM292" i="1"/>
  <c r="AL14" i="1"/>
  <c r="AL292" i="1"/>
  <c r="AS61" i="1"/>
  <c r="AN61" i="1"/>
  <c r="AS291" i="1"/>
  <c r="AN291" i="1"/>
  <c r="AR61" i="1"/>
  <c r="AR291" i="1"/>
  <c r="AQ61" i="1"/>
  <c r="AQ291" i="1"/>
  <c r="AP61" i="1"/>
  <c r="AP291" i="1"/>
  <c r="AO61" i="1"/>
  <c r="AO291" i="1"/>
  <c r="AM61" i="1"/>
  <c r="AM291" i="1"/>
  <c r="AL61" i="1"/>
  <c r="AL291" i="1"/>
  <c r="AS143" i="1"/>
  <c r="AN143" i="1"/>
  <c r="AS290" i="1"/>
  <c r="AN290" i="1"/>
  <c r="AR143" i="1"/>
  <c r="AR290" i="1"/>
  <c r="AQ143" i="1"/>
  <c r="AQ290" i="1"/>
  <c r="AP143" i="1"/>
  <c r="AP290" i="1"/>
  <c r="AO143" i="1"/>
  <c r="AO290" i="1"/>
  <c r="AM143" i="1"/>
  <c r="AM290" i="1"/>
  <c r="AL143" i="1"/>
  <c r="AL290" i="1"/>
  <c r="AS86" i="1"/>
  <c r="AN86" i="1"/>
  <c r="AS289" i="1"/>
  <c r="AN289" i="1"/>
  <c r="AR86" i="1"/>
  <c r="AR289" i="1"/>
  <c r="AQ86" i="1"/>
  <c r="AQ289" i="1"/>
  <c r="AP86" i="1"/>
  <c r="AP289" i="1"/>
  <c r="AO86" i="1"/>
  <c r="AO289" i="1"/>
  <c r="AM86" i="1"/>
  <c r="AM289" i="1"/>
  <c r="AL86" i="1"/>
  <c r="AL289" i="1"/>
  <c r="AS26" i="1"/>
  <c r="AN26" i="1"/>
  <c r="AS288" i="1"/>
  <c r="AN288" i="1"/>
  <c r="AR26" i="1"/>
  <c r="AR288" i="1"/>
  <c r="AQ26" i="1"/>
  <c r="AQ288" i="1"/>
  <c r="AP26" i="1"/>
  <c r="AP288" i="1"/>
  <c r="AO26" i="1"/>
  <c r="AO288" i="1"/>
  <c r="AM26" i="1"/>
  <c r="AM288" i="1"/>
  <c r="AL26" i="1"/>
  <c r="AL288" i="1"/>
  <c r="AS226" i="1"/>
  <c r="AN226" i="1"/>
  <c r="AS287" i="1"/>
  <c r="AN287" i="1"/>
  <c r="AR226" i="1"/>
  <c r="AR287" i="1"/>
  <c r="AQ226" i="1"/>
  <c r="AQ287" i="1"/>
  <c r="AP226" i="1"/>
  <c r="AP287" i="1"/>
  <c r="AO226" i="1"/>
  <c r="AO287" i="1"/>
  <c r="AM226" i="1"/>
  <c r="AM287" i="1"/>
  <c r="AL226" i="1"/>
  <c r="AL287" i="1"/>
  <c r="AS209" i="1"/>
  <c r="AN209" i="1"/>
  <c r="AS286" i="1"/>
  <c r="AN286" i="1"/>
  <c r="AR209" i="1"/>
  <c r="AR286" i="1"/>
  <c r="AQ209" i="1"/>
  <c r="AQ286" i="1"/>
  <c r="AP209" i="1"/>
  <c r="AP286" i="1"/>
  <c r="AO209" i="1"/>
  <c r="AO286" i="1"/>
  <c r="AM209" i="1"/>
  <c r="AM286" i="1"/>
  <c r="AL209" i="1"/>
  <c r="AL286" i="1"/>
  <c r="AS285" i="1"/>
  <c r="AN285" i="1"/>
  <c r="AR285" i="1"/>
  <c r="AQ285" i="1"/>
  <c r="AP285" i="1"/>
  <c r="AO285" i="1"/>
  <c r="AM285" i="1"/>
  <c r="AL285" i="1"/>
  <c r="AS159" i="1"/>
  <c r="AN159" i="1"/>
  <c r="AS284" i="1"/>
  <c r="AN284" i="1"/>
  <c r="AR159" i="1"/>
  <c r="AR284" i="1"/>
  <c r="AQ159" i="1"/>
  <c r="AQ284" i="1"/>
  <c r="AP159" i="1"/>
  <c r="AP284" i="1"/>
  <c r="AO159" i="1"/>
  <c r="AO284" i="1"/>
  <c r="AM159" i="1"/>
  <c r="AM284" i="1"/>
  <c r="AL159" i="1"/>
  <c r="AL284" i="1"/>
  <c r="AS166" i="1"/>
  <c r="AN166" i="1"/>
  <c r="AS283" i="1"/>
  <c r="AN283" i="1"/>
  <c r="AR166" i="1"/>
  <c r="AR283" i="1"/>
  <c r="AQ166" i="1"/>
  <c r="AQ283" i="1"/>
  <c r="AP166" i="1"/>
  <c r="AP283" i="1"/>
  <c r="AO166" i="1"/>
  <c r="AO283" i="1"/>
  <c r="AM166" i="1"/>
  <c r="AM283" i="1"/>
  <c r="AL166" i="1"/>
  <c r="AL283" i="1"/>
  <c r="AS106" i="1"/>
  <c r="AN106" i="1"/>
  <c r="AS282" i="1"/>
  <c r="AN282" i="1"/>
  <c r="AR106" i="1"/>
  <c r="AR282" i="1"/>
  <c r="AQ106" i="1"/>
  <c r="AQ282" i="1"/>
  <c r="AP106" i="1"/>
  <c r="AP282" i="1"/>
  <c r="AO106" i="1"/>
  <c r="AO282" i="1"/>
  <c r="AM106" i="1"/>
  <c r="AM282" i="1"/>
  <c r="AL106" i="1"/>
  <c r="AL282" i="1"/>
  <c r="AS197" i="1"/>
  <c r="AN197" i="1"/>
  <c r="AS281" i="1"/>
  <c r="AN281" i="1"/>
  <c r="AR197" i="1"/>
  <c r="AR281" i="1"/>
  <c r="AQ197" i="1"/>
  <c r="AQ281" i="1"/>
  <c r="AP197" i="1"/>
  <c r="AP281" i="1"/>
  <c r="AO197" i="1"/>
  <c r="AO281" i="1"/>
  <c r="AM197" i="1"/>
  <c r="AM281" i="1"/>
  <c r="AL197" i="1"/>
  <c r="AL281" i="1"/>
  <c r="AS30" i="1"/>
  <c r="AN30" i="1"/>
  <c r="AS280" i="1"/>
  <c r="AN280" i="1"/>
  <c r="AR30" i="1"/>
  <c r="AR280" i="1"/>
  <c r="AQ30" i="1"/>
  <c r="AQ280" i="1"/>
  <c r="AP30" i="1"/>
  <c r="AP280" i="1"/>
  <c r="AO30" i="1"/>
  <c r="AO280" i="1"/>
  <c r="AM30" i="1"/>
  <c r="AM280" i="1"/>
  <c r="AL30" i="1"/>
  <c r="AL280" i="1"/>
  <c r="AS279" i="1"/>
  <c r="AN279" i="1"/>
  <c r="AR279" i="1"/>
  <c r="AQ279" i="1"/>
  <c r="AP279" i="1"/>
  <c r="AO279" i="1"/>
  <c r="AM279" i="1"/>
  <c r="AL279" i="1"/>
  <c r="AS208" i="1"/>
  <c r="AN208" i="1"/>
  <c r="AS278" i="1"/>
  <c r="AN278" i="1"/>
  <c r="AR208" i="1"/>
  <c r="AR278" i="1"/>
  <c r="AQ208" i="1"/>
  <c r="AQ278" i="1"/>
  <c r="AP208" i="1"/>
  <c r="AP278" i="1"/>
  <c r="AO208" i="1"/>
  <c r="AO278" i="1"/>
  <c r="AM208" i="1"/>
  <c r="AM278" i="1"/>
  <c r="AL208" i="1"/>
  <c r="AL278" i="1"/>
  <c r="AS59" i="1"/>
  <c r="AN59" i="1"/>
  <c r="AS277" i="1"/>
  <c r="AN277" i="1"/>
  <c r="AR59" i="1"/>
  <c r="AR277" i="1"/>
  <c r="AQ59" i="1"/>
  <c r="AQ277" i="1"/>
  <c r="AP59" i="1"/>
  <c r="AP277" i="1"/>
  <c r="AO59" i="1"/>
  <c r="AO277" i="1"/>
  <c r="AM59" i="1"/>
  <c r="AM277" i="1"/>
  <c r="AL59" i="1"/>
  <c r="AL277" i="1"/>
  <c r="AS195" i="1"/>
  <c r="AN195" i="1"/>
  <c r="AS276" i="1"/>
  <c r="AN276" i="1"/>
  <c r="AR195" i="1"/>
  <c r="AR276" i="1"/>
  <c r="AQ195" i="1"/>
  <c r="AQ276" i="1"/>
  <c r="AP195" i="1"/>
  <c r="AP276" i="1"/>
  <c r="AO195" i="1"/>
  <c r="AO276" i="1"/>
  <c r="AM195" i="1"/>
  <c r="AM276" i="1"/>
  <c r="AL195" i="1"/>
  <c r="AL276" i="1"/>
  <c r="AS275" i="1"/>
  <c r="AN275" i="1"/>
  <c r="AR275" i="1"/>
  <c r="AQ275" i="1"/>
  <c r="AP275" i="1"/>
  <c r="AO275" i="1"/>
  <c r="AM275" i="1"/>
  <c r="AL275" i="1"/>
  <c r="AS274" i="1"/>
  <c r="AN274" i="1"/>
  <c r="AR274" i="1"/>
  <c r="AQ274" i="1"/>
  <c r="AP274" i="1"/>
  <c r="AO274" i="1"/>
  <c r="AM274" i="1"/>
  <c r="AL274" i="1"/>
  <c r="AS273" i="1"/>
  <c r="AN273" i="1"/>
  <c r="AR273" i="1"/>
  <c r="AQ273" i="1"/>
  <c r="AP273" i="1"/>
  <c r="AO273" i="1"/>
  <c r="AM273" i="1"/>
  <c r="AL273" i="1"/>
  <c r="AS272" i="1"/>
  <c r="AN272" i="1"/>
  <c r="AR272" i="1"/>
  <c r="AQ272" i="1"/>
  <c r="AP272" i="1"/>
  <c r="AO272" i="1"/>
  <c r="AM272" i="1"/>
  <c r="AL272" i="1"/>
  <c r="AS155" i="1"/>
  <c r="AN155" i="1"/>
  <c r="AS271" i="1"/>
  <c r="AN271" i="1"/>
  <c r="AR155" i="1"/>
  <c r="AR271" i="1"/>
  <c r="AQ155" i="1"/>
  <c r="AQ271" i="1"/>
  <c r="AP155" i="1"/>
  <c r="AP271" i="1"/>
  <c r="AO155" i="1"/>
  <c r="AO271" i="1"/>
  <c r="AM155" i="1"/>
  <c r="AM271" i="1"/>
  <c r="AL155" i="1"/>
  <c r="AL271" i="1"/>
  <c r="AS47" i="1"/>
  <c r="AN47" i="1"/>
  <c r="AS270" i="1"/>
  <c r="AN270" i="1"/>
  <c r="AR47" i="1"/>
  <c r="AR270" i="1"/>
  <c r="AQ47" i="1"/>
  <c r="AQ270" i="1"/>
  <c r="AP47" i="1"/>
  <c r="AP270" i="1"/>
  <c r="AO47" i="1"/>
  <c r="AO270" i="1"/>
  <c r="AM47" i="1"/>
  <c r="AM270" i="1"/>
  <c r="AL47" i="1"/>
  <c r="AL270" i="1"/>
  <c r="AS121" i="1"/>
  <c r="AN121" i="1"/>
  <c r="AS269" i="1"/>
  <c r="AN269" i="1"/>
  <c r="AR121" i="1"/>
  <c r="AR269" i="1"/>
  <c r="AQ121" i="1"/>
  <c r="AQ269" i="1"/>
  <c r="AP121" i="1"/>
  <c r="AP269" i="1"/>
  <c r="AO121" i="1"/>
  <c r="AO269" i="1"/>
  <c r="AM121" i="1"/>
  <c r="AM269" i="1"/>
  <c r="AL121" i="1"/>
  <c r="AL269" i="1"/>
  <c r="AS138" i="1"/>
  <c r="AN138" i="1"/>
  <c r="AS268" i="1"/>
  <c r="AN268" i="1"/>
  <c r="AR138" i="1"/>
  <c r="AR268" i="1"/>
  <c r="AQ138" i="1"/>
  <c r="AQ268" i="1"/>
  <c r="AP138" i="1"/>
  <c r="AP268" i="1"/>
  <c r="AO138" i="1"/>
  <c r="AO268" i="1"/>
  <c r="AM138" i="1"/>
  <c r="AM268" i="1"/>
  <c r="AL138" i="1"/>
  <c r="AL268" i="1"/>
  <c r="AS213" i="1"/>
  <c r="AN213" i="1"/>
  <c r="AS267" i="1"/>
  <c r="AN267" i="1"/>
  <c r="AR213" i="1"/>
  <c r="AR267" i="1"/>
  <c r="AQ213" i="1"/>
  <c r="AQ267" i="1"/>
  <c r="AP213" i="1"/>
  <c r="AP267" i="1"/>
  <c r="AO213" i="1"/>
  <c r="AO267" i="1"/>
  <c r="AM213" i="1"/>
  <c r="AM267" i="1"/>
  <c r="AL213" i="1"/>
  <c r="AL267" i="1"/>
  <c r="AS199" i="1"/>
  <c r="AN199" i="1"/>
  <c r="AS266" i="1"/>
  <c r="AN266" i="1"/>
  <c r="AR199" i="1"/>
  <c r="AR266" i="1"/>
  <c r="AQ199" i="1"/>
  <c r="AQ266" i="1"/>
  <c r="AP199" i="1"/>
  <c r="AP266" i="1"/>
  <c r="AO199" i="1"/>
  <c r="AO266" i="1"/>
  <c r="AM199" i="1"/>
  <c r="AM266" i="1"/>
  <c r="AL199" i="1"/>
  <c r="AL266" i="1"/>
  <c r="AS111" i="1"/>
  <c r="AN111" i="1"/>
  <c r="AS265" i="1"/>
  <c r="AN265" i="1"/>
  <c r="AR111" i="1"/>
  <c r="AR265" i="1"/>
  <c r="AQ111" i="1"/>
  <c r="AQ265" i="1"/>
  <c r="AP111" i="1"/>
  <c r="AP265" i="1"/>
  <c r="AO111" i="1"/>
  <c r="AO265" i="1"/>
  <c r="AM111" i="1"/>
  <c r="AM265" i="1"/>
  <c r="AL111" i="1"/>
  <c r="AL265" i="1"/>
  <c r="AS179" i="1"/>
  <c r="AN179" i="1"/>
  <c r="AS264" i="1"/>
  <c r="AN264" i="1"/>
  <c r="AR179" i="1"/>
  <c r="AR264" i="1"/>
  <c r="AQ179" i="1"/>
  <c r="AQ264" i="1"/>
  <c r="AP179" i="1"/>
  <c r="AP264" i="1"/>
  <c r="AO179" i="1"/>
  <c r="AO264" i="1"/>
  <c r="AM179" i="1"/>
  <c r="AM264" i="1"/>
  <c r="AL179" i="1"/>
  <c r="AL264" i="1"/>
  <c r="AS176" i="1"/>
  <c r="AN176" i="1"/>
  <c r="AS263" i="1"/>
  <c r="AN263" i="1"/>
  <c r="AR176" i="1"/>
  <c r="AR263" i="1"/>
  <c r="AQ176" i="1"/>
  <c r="AQ263" i="1"/>
  <c r="AP176" i="1"/>
  <c r="AP263" i="1"/>
  <c r="AO176" i="1"/>
  <c r="AO263" i="1"/>
  <c r="AM176" i="1"/>
  <c r="AM263" i="1"/>
  <c r="AL176" i="1"/>
  <c r="AL263" i="1"/>
  <c r="AS151" i="1"/>
  <c r="AN151" i="1"/>
  <c r="AS262" i="1"/>
  <c r="AN262" i="1"/>
  <c r="AR151" i="1"/>
  <c r="AR262" i="1"/>
  <c r="AQ151" i="1"/>
  <c r="AQ262" i="1"/>
  <c r="AP151" i="1"/>
  <c r="AP262" i="1"/>
  <c r="AO151" i="1"/>
  <c r="AO262" i="1"/>
  <c r="AM151" i="1"/>
  <c r="AM262" i="1"/>
  <c r="AL151" i="1"/>
  <c r="AL262" i="1"/>
  <c r="AS112" i="1"/>
  <c r="AN112" i="1"/>
  <c r="AS261" i="1"/>
  <c r="AN261" i="1"/>
  <c r="AR112" i="1"/>
  <c r="AR261" i="1"/>
  <c r="AQ112" i="1"/>
  <c r="AQ261" i="1"/>
  <c r="AP112" i="1"/>
  <c r="AP261" i="1"/>
  <c r="AO112" i="1"/>
  <c r="AO261" i="1"/>
  <c r="AM112" i="1"/>
  <c r="AM261" i="1"/>
  <c r="AL112" i="1"/>
  <c r="AL261" i="1"/>
  <c r="AS154" i="1"/>
  <c r="AN154" i="1"/>
  <c r="AS260" i="1"/>
  <c r="AN260" i="1"/>
  <c r="AR154" i="1"/>
  <c r="AR260" i="1"/>
  <c r="AQ154" i="1"/>
  <c r="AQ260" i="1"/>
  <c r="AP154" i="1"/>
  <c r="AP260" i="1"/>
  <c r="AO154" i="1"/>
  <c r="AO260" i="1"/>
  <c r="AM154" i="1"/>
  <c r="AM260" i="1"/>
  <c r="AL154" i="1"/>
  <c r="AL260" i="1"/>
  <c r="AS198" i="1"/>
  <c r="AN198" i="1"/>
  <c r="AS259" i="1"/>
  <c r="AN259" i="1"/>
  <c r="AR198" i="1"/>
  <c r="AR259" i="1"/>
  <c r="AQ198" i="1"/>
  <c r="AQ259" i="1"/>
  <c r="AP198" i="1"/>
  <c r="AP259" i="1"/>
  <c r="AO198" i="1"/>
  <c r="AO259" i="1"/>
  <c r="AM198" i="1"/>
  <c r="AM259" i="1"/>
  <c r="AL198" i="1"/>
  <c r="AL259" i="1"/>
  <c r="AS146" i="1"/>
  <c r="AN146" i="1"/>
  <c r="AS258" i="1"/>
  <c r="AN258" i="1"/>
  <c r="AR146" i="1"/>
  <c r="AR258" i="1"/>
  <c r="AQ146" i="1"/>
  <c r="AQ258" i="1"/>
  <c r="AP146" i="1"/>
  <c r="AP258" i="1"/>
  <c r="AO146" i="1"/>
  <c r="AO258" i="1"/>
  <c r="AM146" i="1"/>
  <c r="AM258" i="1"/>
  <c r="AL146" i="1"/>
  <c r="AL258" i="1"/>
  <c r="AS93" i="1"/>
  <c r="AN93" i="1"/>
  <c r="AS257" i="1"/>
  <c r="AN257" i="1"/>
  <c r="AR93" i="1"/>
  <c r="AR257" i="1"/>
  <c r="AQ93" i="1"/>
  <c r="AQ257" i="1"/>
  <c r="AP93" i="1"/>
  <c r="AP257" i="1"/>
  <c r="AO93" i="1"/>
  <c r="AO257" i="1"/>
  <c r="AM93" i="1"/>
  <c r="AM257" i="1"/>
  <c r="AL93" i="1"/>
  <c r="AL257" i="1"/>
  <c r="AS107" i="1"/>
  <c r="AN107" i="1"/>
  <c r="AS256" i="1"/>
  <c r="AN256" i="1"/>
  <c r="AR107" i="1"/>
  <c r="AR256" i="1"/>
  <c r="AQ107" i="1"/>
  <c r="AQ256" i="1"/>
  <c r="AP107" i="1"/>
  <c r="AP256" i="1"/>
  <c r="AO107" i="1"/>
  <c r="AO256" i="1"/>
  <c r="AM107" i="1"/>
  <c r="AM256" i="1"/>
  <c r="AL107" i="1"/>
  <c r="AL256" i="1"/>
  <c r="AS218" i="1"/>
  <c r="AN218" i="1"/>
  <c r="AS255" i="1"/>
  <c r="AN255" i="1"/>
  <c r="AR218" i="1"/>
  <c r="AR255" i="1"/>
  <c r="AQ218" i="1"/>
  <c r="AQ255" i="1"/>
  <c r="AP218" i="1"/>
  <c r="AP255" i="1"/>
  <c r="AO218" i="1"/>
  <c r="AO255" i="1"/>
  <c r="AM218" i="1"/>
  <c r="AM255" i="1"/>
  <c r="AL218" i="1"/>
  <c r="AL255" i="1"/>
  <c r="AS161" i="1"/>
  <c r="AN161" i="1"/>
  <c r="AS254" i="1"/>
  <c r="AN254" i="1"/>
  <c r="AR161" i="1"/>
  <c r="AR254" i="1"/>
  <c r="AQ161" i="1"/>
  <c r="AQ254" i="1"/>
  <c r="AP161" i="1"/>
  <c r="AP254" i="1"/>
  <c r="AO161" i="1"/>
  <c r="AO254" i="1"/>
  <c r="AM161" i="1"/>
  <c r="AM254" i="1"/>
  <c r="AL161" i="1"/>
  <c r="AL254" i="1"/>
  <c r="AS150" i="1"/>
  <c r="AN150" i="1"/>
  <c r="AS253" i="1"/>
  <c r="AN253" i="1"/>
  <c r="AR150" i="1"/>
  <c r="AR253" i="1"/>
  <c r="AQ150" i="1"/>
  <c r="AQ253" i="1"/>
  <c r="AP150" i="1"/>
  <c r="AP253" i="1"/>
  <c r="AO150" i="1"/>
  <c r="AO253" i="1"/>
  <c r="AM150" i="1"/>
  <c r="AM253" i="1"/>
  <c r="AL150" i="1"/>
  <c r="AL253" i="1"/>
  <c r="AS90" i="1"/>
  <c r="AN90" i="1"/>
  <c r="AS252" i="1"/>
  <c r="AN252" i="1"/>
  <c r="AR90" i="1"/>
  <c r="AR252" i="1"/>
  <c r="AQ90" i="1"/>
  <c r="AQ252" i="1"/>
  <c r="AP90" i="1"/>
  <c r="AP252" i="1"/>
  <c r="AO90" i="1"/>
  <c r="AO252" i="1"/>
  <c r="AM90" i="1"/>
  <c r="AM252" i="1"/>
  <c r="AL90" i="1"/>
  <c r="AL252" i="1"/>
  <c r="AS125" i="1"/>
  <c r="AN125" i="1"/>
  <c r="AS251" i="1"/>
  <c r="AN251" i="1"/>
  <c r="AR125" i="1"/>
  <c r="AR251" i="1"/>
  <c r="AQ125" i="1"/>
  <c r="AQ251" i="1"/>
  <c r="AP125" i="1"/>
  <c r="AP251" i="1"/>
  <c r="AO125" i="1"/>
  <c r="AO251" i="1"/>
  <c r="AM125" i="1"/>
  <c r="AM251" i="1"/>
  <c r="AL125" i="1"/>
  <c r="AL251" i="1"/>
  <c r="AS222" i="1"/>
  <c r="AN222" i="1"/>
  <c r="AS250" i="1"/>
  <c r="AN250" i="1"/>
  <c r="AR222" i="1"/>
  <c r="AR250" i="1"/>
  <c r="AQ222" i="1"/>
  <c r="AQ250" i="1"/>
  <c r="AP222" i="1"/>
  <c r="AP250" i="1"/>
  <c r="AO222" i="1"/>
  <c r="AO250" i="1"/>
  <c r="AM222" i="1"/>
  <c r="AM250" i="1"/>
  <c r="AL222" i="1"/>
  <c r="AL250" i="1"/>
  <c r="AS67" i="1"/>
  <c r="AN67" i="1"/>
  <c r="AS249" i="1"/>
  <c r="AN249" i="1"/>
  <c r="AR67" i="1"/>
  <c r="AR249" i="1"/>
  <c r="AQ67" i="1"/>
  <c r="AQ249" i="1"/>
  <c r="AP67" i="1"/>
  <c r="AP249" i="1"/>
  <c r="AO67" i="1"/>
  <c r="AO249" i="1"/>
  <c r="AM67" i="1"/>
  <c r="AM249" i="1"/>
  <c r="AL67" i="1"/>
  <c r="AL249" i="1"/>
  <c r="AS145" i="1"/>
  <c r="AN145" i="1"/>
  <c r="AS248" i="1"/>
  <c r="AN248" i="1"/>
  <c r="AR145" i="1"/>
  <c r="AR248" i="1"/>
  <c r="AQ145" i="1"/>
  <c r="AQ248" i="1"/>
  <c r="AP145" i="1"/>
  <c r="AP248" i="1"/>
  <c r="AO145" i="1"/>
  <c r="AO248" i="1"/>
  <c r="AM145" i="1"/>
  <c r="AM248" i="1"/>
  <c r="AL145" i="1"/>
  <c r="AL248" i="1"/>
  <c r="AS165" i="1"/>
  <c r="AN165" i="1"/>
  <c r="AS247" i="1"/>
  <c r="AN247" i="1"/>
  <c r="AR165" i="1"/>
  <c r="AR247" i="1"/>
  <c r="AQ165" i="1"/>
  <c r="AQ247" i="1"/>
  <c r="AP165" i="1"/>
  <c r="AP247" i="1"/>
  <c r="AO165" i="1"/>
  <c r="AO247" i="1"/>
  <c r="AM165" i="1"/>
  <c r="AM247" i="1"/>
  <c r="AL165" i="1"/>
  <c r="AL247" i="1"/>
  <c r="AS129" i="1"/>
  <c r="AN129" i="1"/>
  <c r="AS246" i="1"/>
  <c r="AN246" i="1"/>
  <c r="AR129" i="1"/>
  <c r="AR246" i="1"/>
  <c r="AQ129" i="1"/>
  <c r="AQ246" i="1"/>
  <c r="AP129" i="1"/>
  <c r="AP246" i="1"/>
  <c r="AO129" i="1"/>
  <c r="AO246" i="1"/>
  <c r="AM129" i="1"/>
  <c r="AM246" i="1"/>
  <c r="AL129" i="1"/>
  <c r="AL246" i="1"/>
  <c r="AS175" i="1"/>
  <c r="AN175" i="1"/>
  <c r="AS245" i="1"/>
  <c r="AN245" i="1"/>
  <c r="AR175" i="1"/>
  <c r="AR245" i="1"/>
  <c r="AQ175" i="1"/>
  <c r="AQ245" i="1"/>
  <c r="AP175" i="1"/>
  <c r="AP245" i="1"/>
  <c r="AO175" i="1"/>
  <c r="AO245" i="1"/>
  <c r="AM175" i="1"/>
  <c r="AM245" i="1"/>
  <c r="AL175" i="1"/>
  <c r="AL245" i="1"/>
  <c r="AS133" i="1"/>
  <c r="AN133" i="1"/>
  <c r="AS244" i="1"/>
  <c r="AN244" i="1"/>
  <c r="AR133" i="1"/>
  <c r="AR244" i="1"/>
  <c r="AQ133" i="1"/>
  <c r="AQ244" i="1"/>
  <c r="AP133" i="1"/>
  <c r="AP244" i="1"/>
  <c r="AO133" i="1"/>
  <c r="AO244" i="1"/>
  <c r="AM133" i="1"/>
  <c r="AM244" i="1"/>
  <c r="AL133" i="1"/>
  <c r="AL244" i="1"/>
  <c r="AS123" i="1"/>
  <c r="AN123" i="1"/>
  <c r="AS243" i="1"/>
  <c r="AN243" i="1"/>
  <c r="AR123" i="1"/>
  <c r="AR243" i="1"/>
  <c r="AQ123" i="1"/>
  <c r="AQ243" i="1"/>
  <c r="AP123" i="1"/>
  <c r="AP243" i="1"/>
  <c r="AO123" i="1"/>
  <c r="AO243" i="1"/>
  <c r="AM123" i="1"/>
  <c r="AM243" i="1"/>
  <c r="AL123" i="1"/>
  <c r="AL243" i="1"/>
  <c r="AS237" i="1"/>
  <c r="AN237" i="1"/>
  <c r="AS242" i="1"/>
  <c r="AN242" i="1"/>
  <c r="AR237" i="1"/>
  <c r="AR242" i="1"/>
  <c r="AQ237" i="1"/>
  <c r="AQ242" i="1"/>
  <c r="AP237" i="1"/>
  <c r="AP242" i="1"/>
  <c r="AO237" i="1"/>
  <c r="AO242" i="1"/>
  <c r="AM237" i="1"/>
  <c r="AM242" i="1"/>
  <c r="AL237" i="1"/>
  <c r="AL242" i="1"/>
  <c r="AS94" i="1"/>
  <c r="AN94" i="1"/>
  <c r="AS241" i="1"/>
  <c r="AN241" i="1"/>
  <c r="AR94" i="1"/>
  <c r="AR241" i="1"/>
  <c r="AQ94" i="1"/>
  <c r="AQ241" i="1"/>
  <c r="AP94" i="1"/>
  <c r="AP241" i="1"/>
  <c r="AO94" i="1"/>
  <c r="AO241" i="1"/>
  <c r="AM94" i="1"/>
  <c r="AM241" i="1"/>
  <c r="AL94" i="1"/>
  <c r="AL241" i="1"/>
  <c r="AS240" i="1"/>
  <c r="AN240" i="1"/>
  <c r="AR240" i="1"/>
  <c r="AQ240" i="1"/>
  <c r="AP240" i="1"/>
  <c r="AO240" i="1"/>
  <c r="AM240" i="1"/>
  <c r="AL240" i="1"/>
  <c r="AS212" i="1"/>
  <c r="AN212" i="1"/>
  <c r="AS239" i="1"/>
  <c r="AN239" i="1"/>
  <c r="AR212" i="1"/>
  <c r="AR239" i="1"/>
  <c r="AQ212" i="1"/>
  <c r="AQ239" i="1"/>
  <c r="AP212" i="1"/>
  <c r="AP239" i="1"/>
  <c r="AO212" i="1"/>
  <c r="AO239" i="1"/>
  <c r="AM212" i="1"/>
  <c r="AM239" i="1"/>
  <c r="AL212" i="1"/>
  <c r="AL239" i="1"/>
  <c r="AS235" i="1"/>
  <c r="AN235" i="1"/>
  <c r="AS238" i="1"/>
  <c r="AN238" i="1"/>
  <c r="AR235" i="1"/>
  <c r="AR238" i="1"/>
  <c r="AQ235" i="1"/>
  <c r="AQ238" i="1"/>
  <c r="AP235" i="1"/>
  <c r="AP238" i="1"/>
  <c r="AO235" i="1"/>
  <c r="AO238" i="1"/>
  <c r="AM235" i="1"/>
  <c r="AM238" i="1"/>
  <c r="AL235" i="1"/>
  <c r="AL238" i="1"/>
  <c r="AS130" i="1"/>
  <c r="AN130" i="1"/>
  <c r="AR130" i="1"/>
  <c r="AQ130" i="1"/>
  <c r="AP130" i="1"/>
  <c r="AO130" i="1"/>
  <c r="AM130" i="1"/>
  <c r="AL130" i="1"/>
  <c r="AS230" i="1"/>
  <c r="AN230" i="1"/>
  <c r="AS236" i="1"/>
  <c r="AN236" i="1"/>
  <c r="AR230" i="1"/>
  <c r="AR236" i="1"/>
  <c r="AQ230" i="1"/>
  <c r="AQ236" i="1"/>
  <c r="AP230" i="1"/>
  <c r="AP236" i="1"/>
  <c r="AO230" i="1"/>
  <c r="AO236" i="1"/>
  <c r="AM230" i="1"/>
  <c r="AM236" i="1"/>
  <c r="AL230" i="1"/>
  <c r="AL236" i="1"/>
  <c r="AS66" i="1"/>
  <c r="AN66" i="1"/>
  <c r="AR66" i="1"/>
  <c r="AQ66" i="1"/>
  <c r="AP66" i="1"/>
  <c r="AO66" i="1"/>
  <c r="AM66" i="1"/>
  <c r="AL66" i="1"/>
  <c r="AS91" i="1"/>
  <c r="AN91" i="1"/>
  <c r="AS234" i="1"/>
  <c r="AN234" i="1"/>
  <c r="AR91" i="1"/>
  <c r="AR234" i="1"/>
  <c r="AQ91" i="1"/>
  <c r="AQ234" i="1"/>
  <c r="AP91" i="1"/>
  <c r="AP234" i="1"/>
  <c r="AO91" i="1"/>
  <c r="AO234" i="1"/>
  <c r="AM91" i="1"/>
  <c r="AM234" i="1"/>
  <c r="AL91" i="1"/>
  <c r="AL234" i="1"/>
  <c r="AS211" i="1"/>
  <c r="AN211" i="1"/>
  <c r="AS233" i="1"/>
  <c r="AN233" i="1"/>
  <c r="AR211" i="1"/>
  <c r="AR233" i="1"/>
  <c r="AQ211" i="1"/>
  <c r="AQ233" i="1"/>
  <c r="AP211" i="1"/>
  <c r="AP233" i="1"/>
  <c r="AO211" i="1"/>
  <c r="AO233" i="1"/>
  <c r="AM211" i="1"/>
  <c r="AM233" i="1"/>
  <c r="AL211" i="1"/>
  <c r="AL233" i="1"/>
  <c r="AS189" i="1"/>
  <c r="AN189" i="1"/>
  <c r="AS232" i="1"/>
  <c r="AN232" i="1"/>
  <c r="AR189" i="1"/>
  <c r="AR232" i="1"/>
  <c r="AQ189" i="1"/>
  <c r="AQ232" i="1"/>
  <c r="AP189" i="1"/>
  <c r="AP232" i="1"/>
  <c r="AO189" i="1"/>
  <c r="AO232" i="1"/>
  <c r="AM189" i="1"/>
  <c r="AM232" i="1"/>
  <c r="AL189" i="1"/>
  <c r="AL232" i="1"/>
  <c r="AS231" i="1"/>
  <c r="AN231" i="1"/>
  <c r="AR231" i="1"/>
  <c r="AQ231" i="1"/>
  <c r="AP231" i="1"/>
  <c r="AO231" i="1"/>
  <c r="AM231" i="1"/>
  <c r="AL231" i="1"/>
  <c r="AS229" i="1"/>
  <c r="AN229" i="1"/>
  <c r="AR229" i="1"/>
  <c r="AQ229" i="1"/>
  <c r="AP229" i="1"/>
  <c r="AO229" i="1"/>
  <c r="AM229" i="1"/>
  <c r="AL229" i="1"/>
  <c r="AS228" i="1"/>
  <c r="AN228" i="1"/>
  <c r="AR228" i="1"/>
  <c r="AQ228" i="1"/>
  <c r="AP228" i="1"/>
  <c r="AO228" i="1"/>
  <c r="AM228" i="1"/>
  <c r="AL228" i="1"/>
  <c r="AS64" i="1"/>
  <c r="AN64" i="1"/>
  <c r="AS227" i="1"/>
  <c r="AN227" i="1"/>
  <c r="AR64" i="1"/>
  <c r="AR227" i="1"/>
  <c r="AQ64" i="1"/>
  <c r="AQ227" i="1"/>
  <c r="AP64" i="1"/>
  <c r="AP227" i="1"/>
  <c r="AO64" i="1"/>
  <c r="AO227" i="1"/>
  <c r="AM64" i="1"/>
  <c r="AM227" i="1"/>
  <c r="AL64" i="1"/>
  <c r="AL227" i="1"/>
  <c r="AS137" i="1"/>
  <c r="AN137" i="1"/>
  <c r="AR137" i="1"/>
  <c r="AQ137" i="1"/>
  <c r="AP137" i="1"/>
  <c r="AO137" i="1"/>
  <c r="AM137" i="1"/>
  <c r="AL137" i="1"/>
  <c r="AS172" i="1"/>
  <c r="AN172" i="1"/>
  <c r="AS225" i="1"/>
  <c r="AN225" i="1"/>
  <c r="AR172" i="1"/>
  <c r="AR225" i="1"/>
  <c r="AQ172" i="1"/>
  <c r="AQ225" i="1"/>
  <c r="AP172" i="1"/>
  <c r="AP225" i="1"/>
  <c r="AO172" i="1"/>
  <c r="AO225" i="1"/>
  <c r="AM172" i="1"/>
  <c r="AM225" i="1"/>
  <c r="AL172" i="1"/>
  <c r="AL225" i="1"/>
  <c r="AS122" i="1"/>
  <c r="AN122" i="1"/>
  <c r="AS224" i="1"/>
  <c r="AN224" i="1"/>
  <c r="AR122" i="1"/>
  <c r="AR224" i="1"/>
  <c r="AQ122" i="1"/>
  <c r="AQ224" i="1"/>
  <c r="AP122" i="1"/>
  <c r="AP224" i="1"/>
  <c r="AO122" i="1"/>
  <c r="AO224" i="1"/>
  <c r="AM122" i="1"/>
  <c r="AM224" i="1"/>
  <c r="AL122" i="1"/>
  <c r="AL224" i="1"/>
  <c r="AS124" i="1"/>
  <c r="AN124" i="1"/>
  <c r="AS223" i="1"/>
  <c r="AN223" i="1"/>
  <c r="AR124" i="1"/>
  <c r="AR223" i="1"/>
  <c r="AQ124" i="1"/>
  <c r="AQ223" i="1"/>
  <c r="AP124" i="1"/>
  <c r="AP223" i="1"/>
  <c r="AO124" i="1"/>
  <c r="AO223" i="1"/>
  <c r="AM124" i="1"/>
  <c r="AM223" i="1"/>
  <c r="AL124" i="1"/>
  <c r="AL223" i="1"/>
  <c r="AS144" i="1"/>
  <c r="AN144" i="1"/>
  <c r="AR144" i="1"/>
  <c r="AQ144" i="1"/>
  <c r="AP144" i="1"/>
  <c r="AO144" i="1"/>
  <c r="AM144" i="1"/>
  <c r="AL144" i="1"/>
  <c r="AS153" i="1"/>
  <c r="AN153" i="1"/>
  <c r="AS221" i="1"/>
  <c r="AN221" i="1"/>
  <c r="AR153" i="1"/>
  <c r="AR221" i="1"/>
  <c r="AQ153" i="1"/>
  <c r="AQ221" i="1"/>
  <c r="AP153" i="1"/>
  <c r="AP221" i="1"/>
  <c r="AO153" i="1"/>
  <c r="AO221" i="1"/>
  <c r="AM153" i="1"/>
  <c r="AM221" i="1"/>
  <c r="AL153" i="1"/>
  <c r="AL221" i="1"/>
  <c r="AS220" i="1"/>
  <c r="AN220" i="1"/>
  <c r="AR220" i="1"/>
  <c r="AQ220" i="1"/>
  <c r="AP220" i="1"/>
  <c r="AO220" i="1"/>
  <c r="AM220" i="1"/>
  <c r="AL220" i="1"/>
  <c r="AS217" i="1"/>
  <c r="AN217" i="1"/>
  <c r="AS219" i="1"/>
  <c r="AN219" i="1"/>
  <c r="AR217" i="1"/>
  <c r="AR219" i="1"/>
  <c r="AQ217" i="1"/>
  <c r="AQ219" i="1"/>
  <c r="AP217" i="1"/>
  <c r="AP219" i="1"/>
  <c r="AO217" i="1"/>
  <c r="AO219" i="1"/>
  <c r="AM217" i="1"/>
  <c r="AM219" i="1"/>
  <c r="AL217" i="1"/>
  <c r="AL219" i="1"/>
  <c r="AS174" i="1"/>
  <c r="AN174" i="1"/>
  <c r="AR174" i="1"/>
  <c r="AQ174" i="1"/>
  <c r="AP174" i="1"/>
  <c r="AO174" i="1"/>
  <c r="AM174" i="1"/>
  <c r="AL174" i="1"/>
  <c r="AS167" i="1"/>
  <c r="AN167" i="1"/>
  <c r="AR167" i="1"/>
  <c r="AQ167" i="1"/>
  <c r="AP167" i="1"/>
  <c r="AO167" i="1"/>
  <c r="AM167" i="1"/>
  <c r="AL167" i="1"/>
  <c r="AS216" i="1"/>
  <c r="AN216" i="1"/>
  <c r="AR216" i="1"/>
  <c r="AQ216" i="1"/>
  <c r="AP216" i="1"/>
  <c r="AO216" i="1"/>
  <c r="AM216" i="1"/>
  <c r="AL216" i="1"/>
  <c r="AS156" i="1"/>
  <c r="AN156" i="1"/>
  <c r="AS215" i="1"/>
  <c r="AN215" i="1"/>
  <c r="AR156" i="1"/>
  <c r="AR215" i="1"/>
  <c r="AQ156" i="1"/>
  <c r="AQ215" i="1"/>
  <c r="AP156" i="1"/>
  <c r="AP215" i="1"/>
  <c r="AO156" i="1"/>
  <c r="AO215" i="1"/>
  <c r="AM156" i="1"/>
  <c r="AM215" i="1"/>
  <c r="AL156" i="1"/>
  <c r="AL215" i="1"/>
  <c r="AS214" i="1"/>
  <c r="AN214" i="1"/>
  <c r="AR214" i="1"/>
  <c r="AQ214" i="1"/>
  <c r="AP214" i="1"/>
  <c r="AO214" i="1"/>
  <c r="AM214" i="1"/>
  <c r="AL214" i="1"/>
  <c r="AS177" i="1"/>
  <c r="AN177" i="1"/>
  <c r="AR177" i="1"/>
  <c r="AQ177" i="1"/>
  <c r="AP177" i="1"/>
  <c r="AO177" i="1"/>
  <c r="AM177" i="1"/>
  <c r="AL177" i="1"/>
  <c r="AS82" i="1"/>
  <c r="AN82" i="1"/>
  <c r="AS210" i="1"/>
  <c r="AN210" i="1"/>
  <c r="AR82" i="1"/>
  <c r="AR210" i="1"/>
  <c r="AQ82" i="1"/>
  <c r="AQ210" i="1"/>
  <c r="AP82" i="1"/>
  <c r="AP210" i="1"/>
  <c r="AO82" i="1"/>
  <c r="AO210" i="1"/>
  <c r="AM82" i="1"/>
  <c r="AM210" i="1"/>
  <c r="AL82" i="1"/>
  <c r="AL210" i="1"/>
  <c r="AS54" i="1"/>
  <c r="AN54" i="1"/>
  <c r="AR54" i="1"/>
  <c r="AQ54" i="1"/>
  <c r="AP54" i="1"/>
  <c r="AO54" i="1"/>
  <c r="AM54" i="1"/>
  <c r="AL54" i="1"/>
  <c r="AS29" i="1"/>
  <c r="AN29" i="1"/>
  <c r="AR29" i="1"/>
  <c r="AQ29" i="1"/>
  <c r="AP29" i="1"/>
  <c r="AO29" i="1"/>
  <c r="AM29" i="1"/>
  <c r="AL29" i="1"/>
  <c r="AS142" i="1"/>
  <c r="AN142" i="1"/>
  <c r="AS207" i="1"/>
  <c r="AN207" i="1"/>
  <c r="AR142" i="1"/>
  <c r="AR207" i="1"/>
  <c r="AQ142" i="1"/>
  <c r="AQ207" i="1"/>
  <c r="AP142" i="1"/>
  <c r="AP207" i="1"/>
  <c r="AO142" i="1"/>
  <c r="AO207" i="1"/>
  <c r="AM142" i="1"/>
  <c r="AM207" i="1"/>
  <c r="AL142" i="1"/>
  <c r="AL207" i="1"/>
  <c r="AS206" i="1"/>
  <c r="AN206" i="1"/>
  <c r="AR206" i="1"/>
  <c r="AQ206" i="1"/>
  <c r="AP206" i="1"/>
  <c r="AO206" i="1"/>
  <c r="AM206" i="1"/>
  <c r="AL206" i="1"/>
  <c r="AS205" i="1"/>
  <c r="AN205" i="1"/>
  <c r="AR205" i="1"/>
  <c r="AQ205" i="1"/>
  <c r="AP205" i="1"/>
  <c r="AO205" i="1"/>
  <c r="AM205" i="1"/>
  <c r="AL205" i="1"/>
  <c r="AS21" i="1"/>
  <c r="AN21" i="1"/>
  <c r="AS204" i="1"/>
  <c r="AN204" i="1"/>
  <c r="AR21" i="1"/>
  <c r="AR204" i="1"/>
  <c r="AQ21" i="1"/>
  <c r="AQ204" i="1"/>
  <c r="AP21" i="1"/>
  <c r="AP204" i="1"/>
  <c r="AO21" i="1"/>
  <c r="AO204" i="1"/>
  <c r="AM21" i="1"/>
  <c r="AM204" i="1"/>
  <c r="AL21" i="1"/>
  <c r="AL204" i="1"/>
  <c r="AS113" i="1"/>
  <c r="AN113" i="1"/>
  <c r="AS203" i="1"/>
  <c r="AN203" i="1"/>
  <c r="AR113" i="1"/>
  <c r="AR203" i="1"/>
  <c r="AQ113" i="1"/>
  <c r="AQ203" i="1"/>
  <c r="AP113" i="1"/>
  <c r="AP203" i="1"/>
  <c r="AO113" i="1"/>
  <c r="AO203" i="1"/>
  <c r="AM113" i="1"/>
  <c r="AM203" i="1"/>
  <c r="AL113" i="1"/>
  <c r="AL203" i="1"/>
  <c r="AS116" i="1"/>
  <c r="AN116" i="1"/>
  <c r="AS202" i="1"/>
  <c r="AN202" i="1"/>
  <c r="AR116" i="1"/>
  <c r="AR202" i="1"/>
  <c r="AQ116" i="1"/>
  <c r="AQ202" i="1"/>
  <c r="AP116" i="1"/>
  <c r="AP202" i="1"/>
  <c r="AO116" i="1"/>
  <c r="AO202" i="1"/>
  <c r="AM116" i="1"/>
  <c r="AM202" i="1"/>
  <c r="AL116" i="1"/>
  <c r="AL202" i="1"/>
  <c r="AS201" i="1"/>
  <c r="AN201" i="1"/>
  <c r="AR201" i="1"/>
  <c r="AQ201" i="1"/>
  <c r="AP201" i="1"/>
  <c r="AO201" i="1"/>
  <c r="AM201" i="1"/>
  <c r="AL201" i="1"/>
  <c r="AS184" i="1"/>
  <c r="AN184" i="1"/>
  <c r="AS200" i="1"/>
  <c r="AN200" i="1"/>
  <c r="AR184" i="1"/>
  <c r="AR200" i="1"/>
  <c r="AQ184" i="1"/>
  <c r="AQ200" i="1"/>
  <c r="AP184" i="1"/>
  <c r="AP200" i="1"/>
  <c r="AO184" i="1"/>
  <c r="AO200" i="1"/>
  <c r="AM184" i="1"/>
  <c r="AM200" i="1"/>
  <c r="AL184" i="1"/>
  <c r="AL200" i="1"/>
  <c r="AS119" i="1"/>
  <c r="AN119" i="1"/>
  <c r="AR119" i="1"/>
  <c r="AQ119" i="1"/>
  <c r="AP119" i="1"/>
  <c r="AO119" i="1"/>
  <c r="AM119" i="1"/>
  <c r="AL119" i="1"/>
  <c r="AS178" i="1"/>
  <c r="AN178" i="1"/>
  <c r="AR178" i="1"/>
  <c r="AQ178" i="1"/>
  <c r="AP178" i="1"/>
  <c r="AO178" i="1"/>
  <c r="AM178" i="1"/>
  <c r="AL178" i="1"/>
  <c r="AS147" i="1"/>
  <c r="AN147" i="1"/>
  <c r="AR147" i="1"/>
  <c r="AQ147" i="1"/>
  <c r="AP147" i="1"/>
  <c r="AO147" i="1"/>
  <c r="AM147" i="1"/>
  <c r="AL147" i="1"/>
  <c r="AS194" i="1"/>
  <c r="AN194" i="1"/>
  <c r="AS196" i="1"/>
  <c r="AN196" i="1"/>
  <c r="AR194" i="1"/>
  <c r="AR196" i="1"/>
  <c r="AQ194" i="1"/>
  <c r="AQ196" i="1"/>
  <c r="AP194" i="1"/>
  <c r="AP196" i="1"/>
  <c r="AO194" i="1"/>
  <c r="AO196" i="1"/>
  <c r="AM194" i="1"/>
  <c r="AM196" i="1"/>
  <c r="AL194" i="1"/>
  <c r="AL196" i="1"/>
  <c r="AS169" i="1"/>
  <c r="AN169" i="1"/>
  <c r="AR169" i="1"/>
  <c r="AQ169" i="1"/>
  <c r="AP169" i="1"/>
  <c r="AO169" i="1"/>
  <c r="AM169" i="1"/>
  <c r="AL169" i="1"/>
  <c r="AS127" i="1"/>
  <c r="AN127" i="1"/>
  <c r="AS193" i="1"/>
  <c r="AN193" i="1"/>
  <c r="AR127" i="1"/>
  <c r="AR193" i="1"/>
  <c r="AQ127" i="1"/>
  <c r="AQ193" i="1"/>
  <c r="AP127" i="1"/>
  <c r="AP193" i="1"/>
  <c r="AO127" i="1"/>
  <c r="AO193" i="1"/>
  <c r="AM127" i="1"/>
  <c r="AM193" i="1"/>
  <c r="AL127" i="1"/>
  <c r="AL193" i="1"/>
  <c r="AS183" i="1"/>
  <c r="AN183" i="1"/>
  <c r="AS192" i="1"/>
  <c r="AN192" i="1"/>
  <c r="AR183" i="1"/>
  <c r="AR192" i="1"/>
  <c r="AQ183" i="1"/>
  <c r="AQ192" i="1"/>
  <c r="AP183" i="1"/>
  <c r="AP192" i="1"/>
  <c r="AO183" i="1"/>
  <c r="AO192" i="1"/>
  <c r="AM183" i="1"/>
  <c r="AM192" i="1"/>
  <c r="AL183" i="1"/>
  <c r="AL192" i="1"/>
  <c r="AS173" i="1"/>
  <c r="AN173" i="1"/>
  <c r="AS191" i="1"/>
  <c r="AN191" i="1"/>
  <c r="AR173" i="1"/>
  <c r="AR191" i="1"/>
  <c r="AQ173" i="1"/>
  <c r="AQ191" i="1"/>
  <c r="AP173" i="1"/>
  <c r="AP191" i="1"/>
  <c r="AO173" i="1"/>
  <c r="AO191" i="1"/>
  <c r="AM173" i="1"/>
  <c r="AM191" i="1"/>
  <c r="AL173" i="1"/>
  <c r="AL191" i="1"/>
  <c r="AS101" i="1"/>
  <c r="AN101" i="1"/>
  <c r="AS190" i="1"/>
  <c r="AN190" i="1"/>
  <c r="AR101" i="1"/>
  <c r="AR190" i="1"/>
  <c r="AQ101" i="1"/>
  <c r="AQ190" i="1"/>
  <c r="AP101" i="1"/>
  <c r="AP190" i="1"/>
  <c r="AO101" i="1"/>
  <c r="AO190" i="1"/>
  <c r="AM101" i="1"/>
  <c r="AM190" i="1"/>
  <c r="AL101" i="1"/>
  <c r="AL190" i="1"/>
  <c r="AS73" i="1"/>
  <c r="AN73" i="1"/>
  <c r="AR73" i="1"/>
  <c r="AQ73" i="1"/>
  <c r="AP73" i="1"/>
  <c r="AO73" i="1"/>
  <c r="AM73" i="1"/>
  <c r="AL73" i="1"/>
  <c r="AS171" i="1"/>
  <c r="AN171" i="1"/>
  <c r="AS188" i="1"/>
  <c r="AN188" i="1"/>
  <c r="AR171" i="1"/>
  <c r="AR188" i="1"/>
  <c r="AQ171" i="1"/>
  <c r="AQ188" i="1"/>
  <c r="AP171" i="1"/>
  <c r="AP188" i="1"/>
  <c r="AO171" i="1"/>
  <c r="AO188" i="1"/>
  <c r="AM171" i="1"/>
  <c r="AM188" i="1"/>
  <c r="AL171" i="1"/>
  <c r="AL188" i="1"/>
  <c r="AS187" i="1"/>
  <c r="AN187" i="1"/>
  <c r="AR187" i="1"/>
  <c r="AQ187" i="1"/>
  <c r="AP187" i="1"/>
  <c r="AO187" i="1"/>
  <c r="AM187" i="1"/>
  <c r="AL187" i="1"/>
  <c r="AS186" i="1"/>
  <c r="AN186" i="1"/>
  <c r="AR186" i="1"/>
  <c r="AQ186" i="1"/>
  <c r="AP186" i="1"/>
  <c r="AO186" i="1"/>
  <c r="AM186" i="1"/>
  <c r="AL186" i="1"/>
  <c r="AS185" i="1"/>
  <c r="AN185" i="1"/>
  <c r="AR185" i="1"/>
  <c r="AQ185" i="1"/>
  <c r="AP185" i="1"/>
  <c r="AO185" i="1"/>
  <c r="AM185" i="1"/>
  <c r="AL185" i="1"/>
  <c r="AS168" i="1"/>
  <c r="AN168" i="1"/>
  <c r="AR168" i="1"/>
  <c r="AQ168" i="1"/>
  <c r="AP168" i="1"/>
  <c r="AO168" i="1"/>
  <c r="AM168" i="1"/>
  <c r="AL168" i="1"/>
  <c r="AS117" i="1"/>
  <c r="AN117" i="1"/>
  <c r="AR117" i="1"/>
  <c r="AQ117" i="1"/>
  <c r="AP117" i="1"/>
  <c r="AO117" i="1"/>
  <c r="AM117" i="1"/>
  <c r="AL117" i="1"/>
  <c r="AS48" i="1"/>
  <c r="AN48" i="1"/>
  <c r="AS182" i="1"/>
  <c r="AN182" i="1"/>
  <c r="AR48" i="1"/>
  <c r="AR182" i="1"/>
  <c r="AQ48" i="1"/>
  <c r="AQ182" i="1"/>
  <c r="AP48" i="1"/>
  <c r="AP182" i="1"/>
  <c r="AO48" i="1"/>
  <c r="AO182" i="1"/>
  <c r="AM48" i="1"/>
  <c r="AM182" i="1"/>
  <c r="AL48" i="1"/>
  <c r="AL182" i="1"/>
  <c r="AS181" i="1"/>
  <c r="AN181" i="1"/>
  <c r="AR181" i="1"/>
  <c r="AQ181" i="1"/>
  <c r="AP181" i="1"/>
  <c r="AO181" i="1"/>
  <c r="AM181" i="1"/>
  <c r="AL181" i="1"/>
  <c r="AS104" i="1"/>
  <c r="AN104" i="1"/>
  <c r="AS180" i="1"/>
  <c r="AN180" i="1"/>
  <c r="AR104" i="1"/>
  <c r="AR180" i="1"/>
  <c r="AQ104" i="1"/>
  <c r="AQ180" i="1"/>
  <c r="AP104" i="1"/>
  <c r="AP180" i="1"/>
  <c r="AO104" i="1"/>
  <c r="AO180" i="1"/>
  <c r="AM104" i="1"/>
  <c r="AM180" i="1"/>
  <c r="AL104" i="1"/>
  <c r="AL180" i="1"/>
  <c r="AS49" i="1"/>
  <c r="AN49" i="1"/>
  <c r="AR49" i="1"/>
  <c r="AQ49" i="1"/>
  <c r="AP49" i="1"/>
  <c r="AO49" i="1"/>
  <c r="AM49" i="1"/>
  <c r="AL49" i="1"/>
  <c r="AS58" i="1"/>
  <c r="AN58" i="1"/>
  <c r="AR58" i="1"/>
  <c r="AQ58" i="1"/>
  <c r="AP58" i="1"/>
  <c r="AO58" i="1"/>
  <c r="AM58" i="1"/>
  <c r="AL58" i="1"/>
  <c r="AS50" i="1"/>
  <c r="AN50" i="1"/>
  <c r="AR50" i="1"/>
  <c r="AQ50" i="1"/>
  <c r="AP50" i="1"/>
  <c r="AO50" i="1"/>
  <c r="AM50" i="1"/>
  <c r="AL50" i="1"/>
  <c r="AS12" i="1"/>
  <c r="AN12" i="1"/>
  <c r="AR12" i="1"/>
  <c r="AQ12" i="1"/>
  <c r="AP12" i="1"/>
  <c r="AO12" i="1"/>
  <c r="AM12" i="1"/>
  <c r="AL12" i="1"/>
  <c r="AS20" i="1"/>
  <c r="AN20" i="1"/>
  <c r="AR20" i="1"/>
  <c r="AQ20" i="1"/>
  <c r="AP20" i="1"/>
  <c r="AO20" i="1"/>
  <c r="AM20" i="1"/>
  <c r="AL20" i="1"/>
  <c r="AS25" i="1"/>
  <c r="AN25" i="1"/>
  <c r="AR25" i="1"/>
  <c r="AQ25" i="1"/>
  <c r="AP25" i="1"/>
  <c r="AO25" i="1"/>
  <c r="AM25" i="1"/>
  <c r="AL25" i="1"/>
  <c r="AS53" i="1"/>
  <c r="AN53" i="1"/>
  <c r="AS170" i="1"/>
  <c r="AN170" i="1"/>
  <c r="AR53" i="1"/>
  <c r="AR170" i="1"/>
  <c r="AQ53" i="1"/>
  <c r="AQ170" i="1"/>
  <c r="AP53" i="1"/>
  <c r="AP170" i="1"/>
  <c r="AO53" i="1"/>
  <c r="AO170" i="1"/>
  <c r="AM53" i="1"/>
  <c r="AM170" i="1"/>
  <c r="AL53" i="1"/>
  <c r="AL170" i="1"/>
  <c r="AS98" i="1"/>
  <c r="AN98" i="1"/>
  <c r="AR98" i="1"/>
  <c r="AQ98" i="1"/>
  <c r="AP98" i="1"/>
  <c r="AO98" i="1"/>
  <c r="AM98" i="1"/>
  <c r="AL98" i="1"/>
  <c r="AS28" i="1"/>
  <c r="AN28" i="1"/>
  <c r="AR28" i="1"/>
  <c r="AQ28" i="1"/>
  <c r="AP28" i="1"/>
  <c r="AO28" i="1"/>
  <c r="AM28" i="1"/>
  <c r="AL28" i="1"/>
  <c r="AS164" i="1"/>
  <c r="AN164" i="1"/>
  <c r="AR164" i="1"/>
  <c r="AQ164" i="1"/>
  <c r="AP164" i="1"/>
  <c r="AO164" i="1"/>
  <c r="AM164" i="1"/>
  <c r="AL164" i="1"/>
  <c r="AS163" i="1"/>
  <c r="AN163" i="1"/>
  <c r="AR163" i="1"/>
  <c r="AQ163" i="1"/>
  <c r="AP163" i="1"/>
  <c r="AO163" i="1"/>
  <c r="AM163" i="1"/>
  <c r="AL163" i="1"/>
  <c r="AS162" i="1"/>
  <c r="AN162" i="1"/>
  <c r="AR162" i="1"/>
  <c r="AQ162" i="1"/>
  <c r="AP162" i="1"/>
  <c r="AO162" i="1"/>
  <c r="AM162" i="1"/>
  <c r="AL162" i="1"/>
  <c r="AS160" i="1"/>
  <c r="AN160" i="1"/>
  <c r="AR160" i="1"/>
  <c r="AQ160" i="1"/>
  <c r="AP160" i="1"/>
  <c r="AO160" i="1"/>
  <c r="AM160" i="1"/>
  <c r="AL160" i="1"/>
  <c r="AS158" i="1"/>
  <c r="AN158" i="1"/>
  <c r="AR158" i="1"/>
  <c r="AQ158" i="1"/>
  <c r="AP158" i="1"/>
  <c r="AO158" i="1"/>
  <c r="AM158" i="1"/>
  <c r="AL158" i="1"/>
  <c r="AS157" i="1"/>
  <c r="AN157" i="1"/>
  <c r="AR157" i="1"/>
  <c r="AQ157" i="1"/>
  <c r="AP157" i="1"/>
  <c r="AO157" i="1"/>
  <c r="AM157" i="1"/>
  <c r="AL157" i="1"/>
  <c r="AS60" i="1"/>
  <c r="AN60" i="1"/>
  <c r="AR60" i="1"/>
  <c r="AQ60" i="1"/>
  <c r="AP60" i="1"/>
  <c r="AO60" i="1"/>
  <c r="AM60" i="1"/>
  <c r="AL60" i="1"/>
  <c r="AS152" i="1"/>
  <c r="AN152" i="1"/>
  <c r="AR152" i="1"/>
  <c r="AQ152" i="1"/>
  <c r="AP152" i="1"/>
  <c r="AO152" i="1"/>
  <c r="AM152" i="1"/>
  <c r="AL152" i="1"/>
  <c r="AS132" i="1"/>
  <c r="AN132" i="1"/>
  <c r="AR132" i="1"/>
  <c r="AQ132" i="1"/>
  <c r="AP132" i="1"/>
  <c r="AO132" i="1"/>
  <c r="AM132" i="1"/>
  <c r="AL132" i="1"/>
  <c r="AS149" i="1"/>
  <c r="AN149" i="1"/>
  <c r="AR149" i="1"/>
  <c r="AQ149" i="1"/>
  <c r="AP149" i="1"/>
  <c r="AO149" i="1"/>
  <c r="AM149" i="1"/>
  <c r="AL149" i="1"/>
  <c r="AS148" i="1"/>
  <c r="AN148" i="1"/>
  <c r="AR148" i="1"/>
  <c r="AQ148" i="1"/>
  <c r="AP148" i="1"/>
  <c r="AO148" i="1"/>
  <c r="AM148" i="1"/>
  <c r="AL148" i="1"/>
  <c r="AS8" i="1"/>
  <c r="AN8" i="1"/>
  <c r="AR8" i="1"/>
  <c r="AQ8" i="1"/>
  <c r="AP8" i="1"/>
  <c r="AO8" i="1"/>
  <c r="AM8" i="1"/>
  <c r="AL8" i="1"/>
  <c r="AS22" i="1"/>
  <c r="AN22" i="1"/>
  <c r="AR22" i="1"/>
  <c r="AQ22" i="1"/>
  <c r="AP22" i="1"/>
  <c r="AO22" i="1"/>
  <c r="AM22" i="1"/>
  <c r="AL22" i="1"/>
  <c r="AS135" i="1"/>
  <c r="AN135" i="1"/>
  <c r="AR135" i="1"/>
  <c r="AQ135" i="1"/>
  <c r="AP135" i="1"/>
  <c r="AO135" i="1"/>
  <c r="AM135" i="1"/>
  <c r="AL135" i="1"/>
  <c r="AS110" i="1"/>
  <c r="AN110" i="1"/>
  <c r="AR110" i="1"/>
  <c r="AQ110" i="1"/>
  <c r="AP110" i="1"/>
  <c r="AO110" i="1"/>
  <c r="AM110" i="1"/>
  <c r="AL110" i="1"/>
  <c r="AS141" i="1"/>
  <c r="AN141" i="1"/>
  <c r="AR141" i="1"/>
  <c r="AQ141" i="1"/>
  <c r="AP141" i="1"/>
  <c r="AO141" i="1"/>
  <c r="AM141" i="1"/>
  <c r="AL141" i="1"/>
  <c r="AS140" i="1"/>
  <c r="AN140" i="1"/>
  <c r="AR140" i="1"/>
  <c r="AQ140" i="1"/>
  <c r="AP140" i="1"/>
  <c r="AO140" i="1"/>
  <c r="AM140" i="1"/>
  <c r="AL140" i="1"/>
  <c r="AS139" i="1"/>
  <c r="AN139" i="1"/>
  <c r="AR139" i="1"/>
  <c r="AQ139" i="1"/>
  <c r="AP139" i="1"/>
  <c r="AO139" i="1"/>
  <c r="AM139" i="1"/>
  <c r="AL139" i="1"/>
  <c r="AS46" i="1"/>
  <c r="AN46" i="1"/>
  <c r="AS136" i="1"/>
  <c r="AN136" i="1"/>
  <c r="AR46" i="1"/>
  <c r="AR136" i="1"/>
  <c r="AQ46" i="1"/>
  <c r="AQ136" i="1"/>
  <c r="AP46" i="1"/>
  <c r="AP136" i="1"/>
  <c r="AO46" i="1"/>
  <c r="AO136" i="1"/>
  <c r="AM46" i="1"/>
  <c r="AM136" i="1"/>
  <c r="AL46" i="1"/>
  <c r="AL136" i="1"/>
  <c r="AS34" i="1"/>
  <c r="AN34" i="1"/>
  <c r="AR34" i="1"/>
  <c r="AQ34" i="1"/>
  <c r="AP34" i="1"/>
  <c r="AO34" i="1"/>
  <c r="AM34" i="1"/>
  <c r="AL34" i="1"/>
  <c r="AS32" i="1"/>
  <c r="AN32" i="1"/>
  <c r="AS134" i="1"/>
  <c r="AN134" i="1"/>
  <c r="AR32" i="1"/>
  <c r="AR134" i="1"/>
  <c r="AQ32" i="1"/>
  <c r="AQ134" i="1"/>
  <c r="AP32" i="1"/>
  <c r="AP134" i="1"/>
  <c r="AO32" i="1"/>
  <c r="AO134" i="1"/>
  <c r="AM32" i="1"/>
  <c r="AM134" i="1"/>
  <c r="AL32" i="1"/>
  <c r="AL134" i="1"/>
  <c r="AS79" i="1"/>
  <c r="AN79" i="1"/>
  <c r="AR79" i="1"/>
  <c r="AQ79" i="1"/>
  <c r="AP79" i="1"/>
  <c r="AO79" i="1"/>
  <c r="AM79" i="1"/>
  <c r="AL79" i="1"/>
  <c r="AS38" i="1"/>
  <c r="AN38" i="1"/>
  <c r="AR38" i="1"/>
  <c r="AQ38" i="1"/>
  <c r="AP38" i="1"/>
  <c r="AO38" i="1"/>
  <c r="AM38" i="1"/>
  <c r="AL38" i="1"/>
  <c r="AS17" i="1"/>
  <c r="AN17" i="1"/>
  <c r="AS131" i="1"/>
  <c r="AN131" i="1"/>
  <c r="AR17" i="1"/>
  <c r="AR131" i="1"/>
  <c r="AQ17" i="1"/>
  <c r="AQ131" i="1"/>
  <c r="AP17" i="1"/>
  <c r="AP131" i="1"/>
  <c r="AO17" i="1"/>
  <c r="AO131" i="1"/>
  <c r="AM17" i="1"/>
  <c r="AM131" i="1"/>
  <c r="AL17" i="1"/>
  <c r="AL131" i="1"/>
  <c r="AS78" i="1"/>
  <c r="AN78" i="1"/>
  <c r="AR78" i="1"/>
  <c r="AQ78" i="1"/>
  <c r="AP78" i="1"/>
  <c r="AO78" i="1"/>
  <c r="AM78" i="1"/>
  <c r="AL78" i="1"/>
  <c r="AS10" i="1"/>
  <c r="AN10" i="1"/>
  <c r="AR10" i="1"/>
  <c r="AQ10" i="1"/>
  <c r="AP10" i="1"/>
  <c r="AO10" i="1"/>
  <c r="AM10" i="1"/>
  <c r="AL10" i="1"/>
  <c r="AS85" i="1"/>
  <c r="AN85" i="1"/>
  <c r="AS128" i="1"/>
  <c r="AN128" i="1"/>
  <c r="AR85" i="1"/>
  <c r="AR128" i="1"/>
  <c r="AQ85" i="1"/>
  <c r="AQ128" i="1"/>
  <c r="AP85" i="1"/>
  <c r="AP128" i="1"/>
  <c r="AO85" i="1"/>
  <c r="AO128" i="1"/>
  <c r="AM85" i="1"/>
  <c r="AM128" i="1"/>
  <c r="AL85" i="1"/>
  <c r="AL128" i="1"/>
  <c r="AS84" i="1"/>
  <c r="AN84" i="1"/>
  <c r="AR84" i="1"/>
  <c r="AQ84" i="1"/>
  <c r="AP84" i="1"/>
  <c r="AO84" i="1"/>
  <c r="AM84" i="1"/>
  <c r="AL84" i="1"/>
  <c r="AS76" i="1"/>
  <c r="AN76" i="1"/>
  <c r="AS126" i="1"/>
  <c r="AN126" i="1"/>
  <c r="AR76" i="1"/>
  <c r="AR126" i="1"/>
  <c r="AQ76" i="1"/>
  <c r="AQ126" i="1"/>
  <c r="AP76" i="1"/>
  <c r="AP126" i="1"/>
  <c r="AO76" i="1"/>
  <c r="AO126" i="1"/>
  <c r="AM76" i="1"/>
  <c r="AM126" i="1"/>
  <c r="AL76" i="1"/>
  <c r="AL126" i="1"/>
  <c r="AS103" i="1"/>
  <c r="AN103" i="1"/>
  <c r="AR103" i="1"/>
  <c r="AQ103" i="1"/>
  <c r="AP103" i="1"/>
  <c r="AO103" i="1"/>
  <c r="AM103" i="1"/>
  <c r="AL103" i="1"/>
  <c r="AS56" i="1"/>
  <c r="AN56" i="1"/>
  <c r="AR56" i="1"/>
  <c r="AQ56" i="1"/>
  <c r="AP56" i="1"/>
  <c r="AO56" i="1"/>
  <c r="AM56" i="1"/>
  <c r="AL56" i="1"/>
  <c r="AS6" i="1"/>
  <c r="AN6" i="1"/>
  <c r="AR6" i="1"/>
  <c r="AQ6" i="1"/>
  <c r="AP6" i="1"/>
  <c r="AO6" i="1"/>
  <c r="AM6" i="1"/>
  <c r="AL6" i="1"/>
  <c r="AS120" i="1"/>
  <c r="AN120" i="1"/>
  <c r="AR120" i="1"/>
  <c r="AQ120" i="1"/>
  <c r="AP120" i="1"/>
  <c r="AO120" i="1"/>
  <c r="AM120" i="1"/>
  <c r="AL120" i="1"/>
  <c r="AS55" i="1"/>
  <c r="AN55" i="1"/>
  <c r="AR55" i="1"/>
  <c r="AQ55" i="1"/>
  <c r="AP55" i="1"/>
  <c r="AO55" i="1"/>
  <c r="AM55" i="1"/>
  <c r="AL55" i="1"/>
  <c r="AS118" i="1"/>
  <c r="AN118" i="1"/>
  <c r="AR118" i="1"/>
  <c r="AQ118" i="1"/>
  <c r="AP118" i="1"/>
  <c r="AO118" i="1"/>
  <c r="AM118" i="1"/>
  <c r="AL118" i="1"/>
  <c r="AS7" i="1"/>
  <c r="AN7" i="1"/>
  <c r="AS115" i="1"/>
  <c r="AN115" i="1"/>
  <c r="AR7" i="1"/>
  <c r="AR115" i="1"/>
  <c r="AQ7" i="1"/>
  <c r="AQ115" i="1"/>
  <c r="AP7" i="1"/>
  <c r="AP115" i="1"/>
  <c r="AO7" i="1"/>
  <c r="AO115" i="1"/>
  <c r="AM7" i="1"/>
  <c r="AM115" i="1"/>
  <c r="AL7" i="1"/>
  <c r="AL115" i="1"/>
  <c r="AS114" i="1"/>
  <c r="AN114" i="1"/>
  <c r="AR114" i="1"/>
  <c r="AQ114" i="1"/>
  <c r="AP114" i="1"/>
  <c r="AO114" i="1"/>
  <c r="AM114" i="1"/>
  <c r="AL114" i="1"/>
  <c r="AS97" i="1"/>
  <c r="AN97" i="1"/>
  <c r="AR97" i="1"/>
  <c r="AQ97" i="1"/>
  <c r="AP97" i="1"/>
  <c r="AO97" i="1"/>
  <c r="AM97" i="1"/>
  <c r="AL97" i="1"/>
  <c r="AS109" i="1"/>
  <c r="AN109" i="1"/>
  <c r="AR109" i="1"/>
  <c r="AQ109" i="1"/>
  <c r="AP109" i="1"/>
  <c r="AO109" i="1"/>
  <c r="AM109" i="1"/>
  <c r="AL109" i="1"/>
  <c r="AS89" i="1"/>
  <c r="AN89" i="1"/>
  <c r="AS108" i="1"/>
  <c r="AN108" i="1"/>
  <c r="AR89" i="1"/>
  <c r="AR108" i="1"/>
  <c r="AQ89" i="1"/>
  <c r="AQ108" i="1"/>
  <c r="AP89" i="1"/>
  <c r="AP108" i="1"/>
  <c r="AO89" i="1"/>
  <c r="AO108" i="1"/>
  <c r="AM89" i="1"/>
  <c r="AM108" i="1"/>
  <c r="AL89" i="1"/>
  <c r="AL108" i="1"/>
  <c r="AS42" i="1"/>
  <c r="AN42" i="1"/>
  <c r="AR42" i="1"/>
  <c r="AQ42" i="1"/>
  <c r="AP42" i="1"/>
  <c r="AO42" i="1"/>
  <c r="AM42" i="1"/>
  <c r="AL42" i="1"/>
  <c r="AS92" i="1"/>
  <c r="AN92" i="1"/>
  <c r="AS105" i="1"/>
  <c r="AN105" i="1"/>
  <c r="AR92" i="1"/>
  <c r="AR105" i="1"/>
  <c r="AQ92" i="1"/>
  <c r="AQ105" i="1"/>
  <c r="AP92" i="1"/>
  <c r="AP105" i="1"/>
  <c r="AO92" i="1"/>
  <c r="AO105" i="1"/>
  <c r="AM92" i="1"/>
  <c r="AM105" i="1"/>
  <c r="AL92" i="1"/>
  <c r="AL105" i="1"/>
  <c r="AS102" i="1"/>
  <c r="AN102" i="1"/>
  <c r="AR102" i="1"/>
  <c r="AQ102" i="1"/>
  <c r="AP102" i="1"/>
  <c r="AO102" i="1"/>
  <c r="AM102" i="1"/>
  <c r="AL102" i="1"/>
  <c r="AS87" i="1"/>
  <c r="AN87" i="1"/>
  <c r="AR87" i="1"/>
  <c r="AQ87" i="1"/>
  <c r="AP87" i="1"/>
  <c r="AO87" i="1"/>
  <c r="AM87" i="1"/>
  <c r="AL87" i="1"/>
  <c r="AS33" i="1"/>
  <c r="AN33" i="1"/>
  <c r="AS100" i="1"/>
  <c r="AN100" i="1"/>
  <c r="AR33" i="1"/>
  <c r="AR100" i="1"/>
  <c r="AQ33" i="1"/>
  <c r="AQ100" i="1"/>
  <c r="AP33" i="1"/>
  <c r="AP100" i="1"/>
  <c r="AO33" i="1"/>
  <c r="AO100" i="1"/>
  <c r="AM33" i="1"/>
  <c r="AM100" i="1"/>
  <c r="AL33" i="1"/>
  <c r="AL100" i="1"/>
  <c r="AS99" i="1"/>
  <c r="AN99" i="1"/>
  <c r="AR99" i="1"/>
  <c r="AQ99" i="1"/>
  <c r="AP99" i="1"/>
  <c r="AO99" i="1"/>
  <c r="AM99" i="1"/>
  <c r="AL99" i="1"/>
  <c r="AS83" i="1"/>
  <c r="AN83" i="1"/>
  <c r="AR83" i="1"/>
  <c r="AQ83" i="1"/>
  <c r="AP83" i="1"/>
  <c r="AO83" i="1"/>
  <c r="AM83" i="1"/>
  <c r="AL83" i="1"/>
  <c r="AS96" i="1"/>
  <c r="AN96" i="1"/>
  <c r="AR96" i="1"/>
  <c r="AQ96" i="1"/>
  <c r="AP96" i="1"/>
  <c r="AO96" i="1"/>
  <c r="AM96" i="1"/>
  <c r="AL96" i="1"/>
  <c r="AS95" i="1"/>
  <c r="AN95" i="1"/>
  <c r="AR95" i="1"/>
  <c r="AQ95" i="1"/>
  <c r="AP95" i="1"/>
  <c r="AO95" i="1"/>
  <c r="AM95" i="1"/>
  <c r="AL95" i="1"/>
  <c r="AS88" i="1"/>
  <c r="AN88" i="1"/>
  <c r="AR88" i="1"/>
  <c r="AQ88" i="1"/>
  <c r="AP88" i="1"/>
  <c r="AO88" i="1"/>
  <c r="AM88" i="1"/>
  <c r="AL88" i="1"/>
  <c r="AS37" i="1"/>
  <c r="AN37" i="1"/>
  <c r="AR37" i="1"/>
  <c r="AQ37" i="1"/>
  <c r="AP37" i="1"/>
  <c r="AO37" i="1"/>
  <c r="AM37" i="1"/>
  <c r="AL37" i="1"/>
  <c r="AS44" i="1"/>
  <c r="AN44" i="1"/>
  <c r="AR44" i="1"/>
  <c r="AQ44" i="1"/>
  <c r="AP44" i="1"/>
  <c r="AO44" i="1"/>
  <c r="AM44" i="1"/>
  <c r="AL44" i="1"/>
  <c r="AS81" i="1"/>
  <c r="AN81" i="1"/>
  <c r="AR81" i="1"/>
  <c r="AQ81" i="1"/>
  <c r="AP81" i="1"/>
  <c r="AO81" i="1"/>
  <c r="AM81" i="1"/>
  <c r="AL81" i="1"/>
  <c r="AS80" i="1"/>
  <c r="AN80" i="1"/>
  <c r="AR80" i="1"/>
  <c r="AQ80" i="1"/>
  <c r="AP80" i="1"/>
  <c r="AO80" i="1"/>
  <c r="AM80" i="1"/>
  <c r="AL80" i="1"/>
  <c r="AS77" i="1"/>
  <c r="AN77" i="1"/>
  <c r="AR77" i="1"/>
  <c r="AQ77" i="1"/>
  <c r="AP77" i="1"/>
  <c r="AO77" i="1"/>
  <c r="AM77" i="1"/>
  <c r="AL77" i="1"/>
  <c r="AS75" i="1"/>
  <c r="AN75" i="1"/>
  <c r="AR75" i="1"/>
  <c r="AQ75" i="1"/>
  <c r="AP75" i="1"/>
  <c r="AO75" i="1"/>
  <c r="AM75" i="1"/>
  <c r="AL75" i="1"/>
  <c r="AS74" i="1"/>
  <c r="AN74" i="1"/>
  <c r="AR74" i="1"/>
  <c r="AQ74" i="1"/>
  <c r="AP74" i="1"/>
  <c r="AO74" i="1"/>
  <c r="AM74" i="1"/>
  <c r="AL74" i="1"/>
  <c r="AS19" i="1"/>
  <c r="AN19" i="1"/>
  <c r="AS72" i="1"/>
  <c r="AN72" i="1"/>
  <c r="AR19" i="1"/>
  <c r="AR72" i="1"/>
  <c r="AQ19" i="1"/>
  <c r="AQ72" i="1"/>
  <c r="AP19" i="1"/>
  <c r="AP72" i="1"/>
  <c r="AO19" i="1"/>
  <c r="AO72" i="1"/>
  <c r="AM19" i="1"/>
  <c r="AM72" i="1"/>
  <c r="AL19" i="1"/>
  <c r="AL72" i="1"/>
  <c r="AS36" i="1"/>
  <c r="AN36" i="1"/>
  <c r="AS71" i="1"/>
  <c r="AN71" i="1"/>
  <c r="AR36" i="1"/>
  <c r="AR71" i="1"/>
  <c r="AQ36" i="1"/>
  <c r="AQ71" i="1"/>
  <c r="AP36" i="1"/>
  <c r="AP71" i="1"/>
  <c r="AO36" i="1"/>
  <c r="AO71" i="1"/>
  <c r="AM36" i="1"/>
  <c r="AM71" i="1"/>
  <c r="AL36" i="1"/>
  <c r="AL71" i="1"/>
  <c r="AS70" i="1"/>
  <c r="AN70" i="1"/>
  <c r="AR70" i="1"/>
  <c r="AQ70" i="1"/>
  <c r="AP70" i="1"/>
  <c r="AO70" i="1"/>
  <c r="AM70" i="1"/>
  <c r="AL70" i="1"/>
  <c r="AS68" i="1"/>
  <c r="AN68" i="1"/>
  <c r="AS69" i="1"/>
  <c r="AN69" i="1"/>
  <c r="AR68" i="1"/>
  <c r="AR69" i="1"/>
  <c r="AQ68" i="1"/>
  <c r="AQ69" i="1"/>
  <c r="AP68" i="1"/>
  <c r="AP69" i="1"/>
  <c r="AO68" i="1"/>
  <c r="AO69" i="1"/>
  <c r="AM68" i="1"/>
  <c r="AM69" i="1"/>
  <c r="AL68" i="1"/>
  <c r="AL69" i="1"/>
  <c r="AS40" i="1"/>
  <c r="AN40" i="1"/>
  <c r="AR40" i="1"/>
  <c r="AQ40" i="1"/>
  <c r="AP40" i="1"/>
  <c r="AO40" i="1"/>
  <c r="AM40" i="1"/>
  <c r="AL40" i="1"/>
  <c r="AS23" i="1"/>
  <c r="AN23" i="1"/>
  <c r="AR23" i="1"/>
  <c r="AQ23" i="1"/>
  <c r="AP23" i="1"/>
  <c r="AO23" i="1"/>
  <c r="AM23" i="1"/>
  <c r="AL23" i="1"/>
  <c r="AS65" i="1"/>
  <c r="AN65" i="1"/>
  <c r="AR65" i="1"/>
  <c r="AQ65" i="1"/>
  <c r="AP65" i="1"/>
  <c r="AO65" i="1"/>
  <c r="AM65" i="1"/>
  <c r="AL65" i="1"/>
  <c r="AS45" i="1"/>
  <c r="AN45" i="1"/>
  <c r="AR45" i="1"/>
  <c r="AQ45" i="1"/>
  <c r="AP45" i="1"/>
  <c r="AO45" i="1"/>
  <c r="AM45" i="1"/>
  <c r="AL45" i="1"/>
  <c r="AS62" i="1"/>
  <c r="AN62" i="1"/>
  <c r="AR62" i="1"/>
  <c r="AQ62" i="1"/>
  <c r="AP62" i="1"/>
  <c r="AO62" i="1"/>
  <c r="AM62" i="1"/>
  <c r="AL62" i="1"/>
  <c r="AS51" i="1"/>
  <c r="AN51" i="1"/>
  <c r="AR51" i="1"/>
  <c r="AQ51" i="1"/>
  <c r="AP51" i="1"/>
  <c r="AO51" i="1"/>
  <c r="AM51" i="1"/>
  <c r="AL51" i="1"/>
  <c r="AS52" i="1"/>
  <c r="AN52" i="1"/>
  <c r="AR52" i="1"/>
  <c r="AQ52" i="1"/>
  <c r="AP52" i="1"/>
  <c r="AO52" i="1"/>
  <c r="AM52" i="1"/>
  <c r="AL52" i="1"/>
  <c r="AS31" i="1"/>
  <c r="AN31" i="1"/>
  <c r="AR31" i="1"/>
  <c r="AQ31" i="1"/>
  <c r="AP31" i="1"/>
  <c r="AO31" i="1"/>
  <c r="AM31" i="1"/>
  <c r="AL31" i="1"/>
  <c r="AS39" i="1"/>
  <c r="AN39" i="1"/>
  <c r="AR39" i="1"/>
  <c r="AQ39" i="1"/>
  <c r="AP39" i="1"/>
  <c r="AO39" i="1"/>
  <c r="AM39" i="1"/>
  <c r="AL39" i="1"/>
  <c r="AS43" i="1"/>
  <c r="AN43" i="1"/>
  <c r="AR43" i="1"/>
  <c r="AQ43" i="1"/>
  <c r="AP43" i="1"/>
  <c r="AO43" i="1"/>
  <c r="AM43" i="1"/>
  <c r="AL43" i="1"/>
  <c r="AS41" i="1"/>
  <c r="AN41" i="1"/>
  <c r="AR41" i="1"/>
  <c r="AQ41" i="1"/>
  <c r="AP41" i="1"/>
  <c r="AO41" i="1"/>
  <c r="AM41" i="1"/>
  <c r="AL41" i="1"/>
  <c r="AS35" i="1"/>
  <c r="AN35" i="1"/>
  <c r="AR35" i="1"/>
  <c r="AQ35" i="1"/>
  <c r="AP35" i="1"/>
  <c r="AO35" i="1"/>
  <c r="AM35" i="1"/>
  <c r="AL35" i="1"/>
  <c r="AS16" i="1"/>
  <c r="AN16" i="1"/>
  <c r="AR16" i="1"/>
  <c r="AQ16" i="1"/>
  <c r="AP16" i="1"/>
  <c r="AO16" i="1"/>
  <c r="AM16" i="1"/>
  <c r="AL16" i="1"/>
  <c r="AS27" i="1"/>
  <c r="AN27" i="1"/>
  <c r="AR27" i="1"/>
  <c r="AQ27" i="1"/>
  <c r="AP27" i="1"/>
  <c r="AO27" i="1"/>
  <c r="AM27" i="1"/>
  <c r="AL27" i="1"/>
  <c r="AS24" i="1"/>
  <c r="AN24" i="1"/>
  <c r="AR24" i="1"/>
  <c r="AQ24" i="1"/>
  <c r="AP24" i="1"/>
  <c r="AO24" i="1"/>
  <c r="AM24" i="1"/>
  <c r="AL24" i="1"/>
  <c r="AS18" i="1"/>
  <c r="AN18" i="1"/>
  <c r="AR18" i="1"/>
  <c r="AQ18" i="1"/>
  <c r="AP18" i="1"/>
  <c r="AO18" i="1"/>
  <c r="AM18" i="1"/>
  <c r="AL18" i="1"/>
  <c r="AS11" i="1"/>
  <c r="AN11" i="1"/>
  <c r="AS13" i="1"/>
  <c r="AN13" i="1"/>
  <c r="AR11" i="1"/>
  <c r="AR13" i="1"/>
  <c r="AQ11" i="1"/>
  <c r="AQ13" i="1"/>
  <c r="AP11" i="1"/>
  <c r="AP13" i="1"/>
  <c r="AO11" i="1"/>
  <c r="AO13" i="1"/>
  <c r="AM11" i="1"/>
  <c r="AM13" i="1"/>
  <c r="AL11" i="1"/>
  <c r="AL13" i="1"/>
  <c r="AS9" i="1"/>
  <c r="AN9" i="1"/>
  <c r="AR9" i="1"/>
  <c r="AQ9" i="1"/>
  <c r="AP9" i="1"/>
  <c r="AO9" i="1"/>
  <c r="AM9" i="1"/>
  <c r="AL9" i="1"/>
</calcChain>
</file>

<file path=xl/sharedStrings.xml><?xml version="1.0" encoding="utf-8"?>
<sst xmlns="http://schemas.openxmlformats.org/spreadsheetml/2006/main" count="695" uniqueCount="318">
  <si>
    <t>mmu-miR-1947</t>
  </si>
  <si>
    <t>mmu-miR-26b</t>
  </si>
  <si>
    <t>mmu-miR-130a</t>
  </si>
  <si>
    <t>mmu-miR-193b</t>
  </si>
  <si>
    <t>mmu-miR-671</t>
  </si>
  <si>
    <t>mmu-miR-101a</t>
  </si>
  <si>
    <t>mmu-miR-135b</t>
  </si>
  <si>
    <t>mmu-miR-26a-1,mmu-miR-26a-2</t>
  </si>
  <si>
    <t>mmu-miR-322</t>
  </si>
  <si>
    <t>mmu-miR-362-3p</t>
  </si>
  <si>
    <t>mmu-miR-421</t>
  </si>
  <si>
    <t>mmu-miR-467e</t>
  </si>
  <si>
    <t>mmu-miR-324</t>
  </si>
  <si>
    <t>mmu-miR-320</t>
  </si>
  <si>
    <t>mmu-miR-210</t>
  </si>
  <si>
    <t>mmu-miR-195</t>
  </si>
  <si>
    <t>mmu-miR-3067</t>
  </si>
  <si>
    <t>mmu-miR-297c-3p,mmu-miR-297a-4-3p,mmu-miR-297b-3p,mmu-miR-297a-3-3p</t>
  </si>
  <si>
    <t>mmu-miR-450a-2-3p</t>
  </si>
  <si>
    <t>mmu-miR-155</t>
  </si>
  <si>
    <t>mmu-miR-500</t>
  </si>
  <si>
    <t>mmu-miR-350</t>
  </si>
  <si>
    <t>mmu-miR-3057-5p</t>
  </si>
  <si>
    <t>mmu-miR-3061-3p</t>
  </si>
  <si>
    <t>mmu-miR-148a</t>
  </si>
  <si>
    <t>mmu-miR-148b</t>
  </si>
  <si>
    <t>mmu-miR-138-1,mmu-miR-138-2</t>
  </si>
  <si>
    <t>mmu-miR-452-5p</t>
  </si>
  <si>
    <t>mmu-miR-200a</t>
  </si>
  <si>
    <t>mmu-miR-501-3p</t>
  </si>
  <si>
    <t>mmu-miR-467a-5,mmu-miR-467a-4,mmu-miR-467a-3,mmu-miR-467a-9,mmu-miR-467a,mmu-miR-467a-8,mmu-miR-467a-2,mmu-miR-467a-7,mmu-miR-467a-10,mmu-miR-467b,mmu-miR-467a-6,mmu-miR-467a-1</t>
  </si>
  <si>
    <t>mmu-miR-455-5p</t>
  </si>
  <si>
    <t>mmu-miR-466d-5p,mmu-miR-466n-5p</t>
  </si>
  <si>
    <t>mmu-miR-30d</t>
  </si>
  <si>
    <t>mmu-miR-664-5p</t>
  </si>
  <si>
    <t>mmu-miR-3096-3p</t>
  </si>
  <si>
    <t>mmu-miR-139</t>
  </si>
  <si>
    <t>mmu-miR-669a-1-3p</t>
  </si>
  <si>
    <t>mmu-miR-31</t>
  </si>
  <si>
    <t>mmu-miR-1943</t>
  </si>
  <si>
    <t>mmu-miR-669f-3p</t>
  </si>
  <si>
    <t>mmu-miR-374</t>
  </si>
  <si>
    <t>mmu-miR-1933-5p</t>
  </si>
  <si>
    <t>mmu-miR-193-3p</t>
  </si>
  <si>
    <t>mmu-miR-135a-2,mmu-miR-135a-1</t>
  </si>
  <si>
    <t>mmu-miR-877-3p</t>
  </si>
  <si>
    <t>mmu-miR-182</t>
  </si>
  <si>
    <t>mmu-miR-142-3p</t>
  </si>
  <si>
    <t>mmu-miR-449a</t>
  </si>
  <si>
    <t>mmu-miR-340</t>
  </si>
  <si>
    <t>mmu-miR-486,mmu-miR-3107</t>
  </si>
  <si>
    <t>mmu-miR-7b</t>
  </si>
  <si>
    <t>mmu-miR-669l</t>
  </si>
  <si>
    <t>mmu-let-7d</t>
  </si>
  <si>
    <t>mmu-miR-365-1,mmu-miR-365-2</t>
  </si>
  <si>
    <t>mmu-miR-466l-3p</t>
  </si>
  <si>
    <t>mmu-miR-423-3p</t>
  </si>
  <si>
    <t>mmu-miR-466k</t>
  </si>
  <si>
    <t>mmu-miR-96</t>
  </si>
  <si>
    <t>mmu-miR-98</t>
  </si>
  <si>
    <t>mmu-miR-214</t>
  </si>
  <si>
    <t>mmu-miR-122</t>
  </si>
  <si>
    <t>mmu-miR-1-2-as</t>
  </si>
  <si>
    <t>mmu-miR-205</t>
  </si>
  <si>
    <t>mmu-let-7c-2,mmu-let-7c-1</t>
  </si>
  <si>
    <t>mmu-miR-1981-5p</t>
  </si>
  <si>
    <t>mmu-miR-674-3p</t>
  </si>
  <si>
    <t>mmu-miR-1839</t>
  </si>
  <si>
    <t>mmu-miR-344-2,mmu-miR-344-1</t>
  </si>
  <si>
    <t>mmu-miR-99b</t>
  </si>
  <si>
    <t>mmu-miR-190</t>
  </si>
  <si>
    <t>mmu-miR-132-3p</t>
  </si>
  <si>
    <t>mmu-miR-1198-3p</t>
  </si>
  <si>
    <t>mmu-miR-3102.2-5p</t>
  </si>
  <si>
    <t>mmu-miR-99a</t>
  </si>
  <si>
    <t>mmu-miR-151-5p</t>
  </si>
  <si>
    <t>mmu-miR-34a</t>
  </si>
  <si>
    <t>mmu-miR-185</t>
  </si>
  <si>
    <t>mmu-miR-196b</t>
  </si>
  <si>
    <t>mmu-miR-190b</t>
  </si>
  <si>
    <t>mmu-miR-466c-1-5p,mmu-miR-466c-5p,mmu-miR-466c-2-5p</t>
  </si>
  <si>
    <t>mmu-miR-146a</t>
  </si>
  <si>
    <t>mmu-miR-107</t>
  </si>
  <si>
    <t>mmu-miR-339</t>
  </si>
  <si>
    <t>mmu-miR-297a-5-5p,mmu-miR-297a-4-5p,mmu-miR-297a-3-5p</t>
  </si>
  <si>
    <t>mmu-miR-326</t>
  </si>
  <si>
    <t>mmu-miR-192</t>
  </si>
  <si>
    <t>mmu-miR-532-5p</t>
  </si>
  <si>
    <t>mmu-miR-129-1-3p</t>
  </si>
  <si>
    <t>mmu-miR-760-3p</t>
  </si>
  <si>
    <t>mmu-miR-450b-5p</t>
  </si>
  <si>
    <t>mmu-miR-100</t>
  </si>
  <si>
    <t>mmu-miR-24-1,mmu-miR-24-2</t>
  </si>
  <si>
    <t>mmu-miR-18a</t>
  </si>
  <si>
    <t>mmu-miR-34c</t>
  </si>
  <si>
    <t>mmu-miR-3102.1</t>
  </si>
  <si>
    <t>mmu-miR-181d</t>
  </si>
  <si>
    <t>mmu-let-7b</t>
  </si>
  <si>
    <t>mmu-miR-129-1-5p</t>
  </si>
  <si>
    <t>mmu-miR-30e</t>
  </si>
  <si>
    <t>mmu-miR-669o-5p</t>
  </si>
  <si>
    <t>mmu-miR-212-3p</t>
  </si>
  <si>
    <t>mmu-miR-27b</t>
  </si>
  <si>
    <t>mmu-miR-708</t>
  </si>
  <si>
    <t>mmu-miR-186</t>
  </si>
  <si>
    <t>mmu-miR-22</t>
  </si>
  <si>
    <t>mmu-miR-3076-3p</t>
  </si>
  <si>
    <t>mmu-miR-140-5p</t>
  </si>
  <si>
    <t>mmu-miR-423-5p</t>
  </si>
  <si>
    <t>mmu-miR-669h</t>
  </si>
  <si>
    <t>mmu-miR-1934</t>
  </si>
  <si>
    <t>mmu-miR-130b-5p</t>
  </si>
  <si>
    <t>mmu-miR-669a-13-5p,mmu-miR-669a-12-5p,mmu-miR-669a-4-5p,mmu-miR-669p-2,mmu-miR-669a-11-5p,mmu-miR-669p-1,mmu-miR-669a-7-5p,mmu-miR-669a-9-5p,mmu-miR-669a-8-5p,mmu-miR-669a-10-5p,mmu-miR-669a-2-5p,mmu-miR-669a-6-5p,mmu-miR-669a-1-5p,mmu-miR-669a-3-5p,mmu-miR-669a-5-5p</t>
  </si>
  <si>
    <t>mmu-miR-34b-3p</t>
  </si>
  <si>
    <t>mmu-let-7i</t>
  </si>
  <si>
    <t>mmu-miR-199a-1-3p,mmu-miR-199b,mmu-miR-199a-2-3p</t>
  </si>
  <si>
    <t>mmu-let-7g</t>
  </si>
  <si>
    <t>mmu-miR-3079-5p</t>
  </si>
  <si>
    <t>mmu-miR-1306</t>
  </si>
  <si>
    <t>mmu-miR-34b-5p</t>
  </si>
  <si>
    <t>mmu-miR-300</t>
  </si>
  <si>
    <t>mmu-miR-470-5p</t>
  </si>
  <si>
    <t>mmu-miR-30a</t>
  </si>
  <si>
    <t>mmu-miR-425</t>
  </si>
  <si>
    <t>mmu-miR-203</t>
  </si>
  <si>
    <t>mmu-miR-3086-3p</t>
  </si>
  <si>
    <t>mmu-miR-455-3p</t>
  </si>
  <si>
    <t>mmu-miR-497</t>
  </si>
  <si>
    <t>mmu-miR-3095-3p</t>
  </si>
  <si>
    <t>mmu-miR-130b-3p</t>
  </si>
  <si>
    <t>mmu-miR-33</t>
  </si>
  <si>
    <t>mmu-miR-501-5p</t>
  </si>
  <si>
    <t>mmu-miR-15a</t>
  </si>
  <si>
    <t>mmu-miR-101b</t>
  </si>
  <si>
    <t>mmu-miR-193-5p</t>
  </si>
  <si>
    <t>mmu-miR-23b</t>
  </si>
  <si>
    <t>mmu-miR-378</t>
  </si>
  <si>
    <t>mmu-miR-744</t>
  </si>
  <si>
    <t>mmu-miR-701</t>
  </si>
  <si>
    <t>mmu-miR-32</t>
  </si>
  <si>
    <t>mmu-miR-381</t>
  </si>
  <si>
    <t>mmu-miR-1189</t>
  </si>
  <si>
    <t>mmu-miR-1930</t>
  </si>
  <si>
    <t>mmu-miR-21</t>
  </si>
  <si>
    <t>mmu-miR-19b-1,mmu-miR-19b-2</t>
  </si>
  <si>
    <t>mmu-miR-103-1,mmu-miR-103-2</t>
  </si>
  <si>
    <t>mmu-miR-29a</t>
  </si>
  <si>
    <t>mmu-miR-187</t>
  </si>
  <si>
    <t>mmu-miR-129-2</t>
  </si>
  <si>
    <t>mmu-miR-3068</t>
  </si>
  <si>
    <t>mmu-miR-27a</t>
  </si>
  <si>
    <t>mmu-miR-676-5p</t>
  </si>
  <si>
    <t>mmu-miR-361</t>
  </si>
  <si>
    <t>mmu-miR-467c</t>
  </si>
  <si>
    <t>mmu-miR-1981-3p</t>
  </si>
  <si>
    <t>mmu-miR-221</t>
  </si>
  <si>
    <t>mmu-miR-93</t>
  </si>
  <si>
    <t>mmu-miR-297a-5-3p</t>
  </si>
  <si>
    <t>mmu-miR-532-3p</t>
  </si>
  <si>
    <t>mmu-miR-10a</t>
  </si>
  <si>
    <t>mmu-miR-92a-2</t>
  </si>
  <si>
    <t>mmu-miR-224</t>
  </si>
  <si>
    <t>mmu-miR-132-5p</t>
  </si>
  <si>
    <t>mmu-miR-466b-1-5p,mmu-miR-466b-7-5p,mmu-miR-466b-3-5p,mmu-miR-466b-4-5p,mmu-miR-466b-6-5p,mmu-miR-466e-5p,mmu-miR-466b-8-5p,mmu-miR-466b-2-5p,mmu-miR-466b-9-5p,mmu-miR-466o-5p,mmu-miR-466b-5-5p</t>
  </si>
  <si>
    <t>mmu-miR-1964-5p</t>
  </si>
  <si>
    <t>mmu-miR-125a</t>
  </si>
  <si>
    <t>mmu-miR-19a</t>
  </si>
  <si>
    <t>mmu-miR-295</t>
  </si>
  <si>
    <t>mmu-miR-183</t>
  </si>
  <si>
    <t>mmu-miR-338-3p</t>
  </si>
  <si>
    <t>mmu-miR-3058</t>
  </si>
  <si>
    <t>mmu-miR-3074-1-3p</t>
  </si>
  <si>
    <t>mmu-miR-1968</t>
  </si>
  <si>
    <t>mmu-miR-92b</t>
  </si>
  <si>
    <t>mmu-miR-29b-1,mmu-miR-29b-2</t>
  </si>
  <si>
    <t>mmu-miR-126-3p</t>
  </si>
  <si>
    <t>mmu-miR-491</t>
  </si>
  <si>
    <t>mmu-miR-18b</t>
  </si>
  <si>
    <t>mmu-miR-467d</t>
  </si>
  <si>
    <t>mmu-miR-145</t>
  </si>
  <si>
    <t>mmu-miR-3089-3p</t>
  </si>
  <si>
    <t>mmu-miR-212-5p</t>
  </si>
  <si>
    <t>mmu-miR-191</t>
  </si>
  <si>
    <t>mmu-miR-466f-1,mmu-miR-466f-3,mmu-miR-466f-2</t>
  </si>
  <si>
    <t>mmu-miR-505-5p</t>
  </si>
  <si>
    <t>mmu-miR-219-1</t>
  </si>
  <si>
    <t>mmu-miR-503</t>
  </si>
  <si>
    <t>mmu-miR-126-5p</t>
  </si>
  <si>
    <t>mmu-miR-20b</t>
  </si>
  <si>
    <t>mmu-miR-142-5p</t>
  </si>
  <si>
    <t>mmu-miR-301a</t>
  </si>
  <si>
    <t>mmu-miR-1982</t>
  </si>
  <si>
    <t>mmu-miR-188</t>
  </si>
  <si>
    <t>mmu-miR-128-2,mmu-miR-128-1</t>
  </si>
  <si>
    <t>mmu-miR-669e</t>
  </si>
  <si>
    <t>mmu-miR-30b</t>
  </si>
  <si>
    <t>mmu-miR-17</t>
  </si>
  <si>
    <t>mmu-miR-345-5p</t>
  </si>
  <si>
    <t>mmu-miR-878-5p</t>
  </si>
  <si>
    <t>mmu-miR-10b</t>
  </si>
  <si>
    <t>mmu-miR-452-3p</t>
  </si>
  <si>
    <t>mmu-miR-351</t>
  </si>
  <si>
    <t>mmu-miR-669d-2,mmu-miR-669d</t>
  </si>
  <si>
    <t>mmu-miR-1247</t>
  </si>
  <si>
    <t>mmu-miR-29c</t>
  </si>
  <si>
    <t>mmu-miR-335</t>
  </si>
  <si>
    <t>mmu-miR-206</t>
  </si>
  <si>
    <t>mmu-miR-133a.1</t>
  </si>
  <si>
    <t>mmu-miR-1964-3p</t>
  </si>
  <si>
    <t>mmu-miR-466c-2-3p,mmu-miR-466b-6-3p,mmu-miR-466b-7-3p,mmu-miR-466b-9-3p,mmu-miR-466b-8-3p,mmu-miR-466b-2-3p,mmu-miR-466e-3p,mmu-miR-466b-3-3p,mmu-miR-466a-3p,mmu-miR-466b-4-3p,mmu-miR-466c-1-3p,mmu-miR-466p-3p,mmu-miR-466b-1-3p,mmu-miR-466c-3p,mmu-miR-466b-5-3p</t>
  </si>
  <si>
    <t>mmu-miR-3061-5p</t>
  </si>
  <si>
    <t>mmu-miR-760-5p</t>
  </si>
  <si>
    <t>mmu-miR-181b-1,mmu-miR-181b-2</t>
  </si>
  <si>
    <t>mmu-miR-125b-1,mmu-miR-125b-2</t>
  </si>
  <si>
    <t>mmu-miR-181a-2,mmu-miR-181a-1</t>
  </si>
  <si>
    <t>mmu-miR-1941-3p</t>
  </si>
  <si>
    <t>miR</t>
  </si>
  <si>
    <t>WT</t>
  </si>
  <si>
    <t>KO</t>
  </si>
  <si>
    <t>mmu-miR-700-3p</t>
  </si>
  <si>
    <t>mmu-miR-219-2-5p</t>
  </si>
  <si>
    <t>mmu-miR-194-1,mmu-miR-194-2</t>
  </si>
  <si>
    <t>mmu-miR-222</t>
  </si>
  <si>
    <t>mmu-miR-466h</t>
  </si>
  <si>
    <t>mmu-miR-652</t>
  </si>
  <si>
    <t>mmu-miR-294</t>
  </si>
  <si>
    <t>mmu-miR-3108</t>
  </si>
  <si>
    <t>mmu-miR-342</t>
  </si>
  <si>
    <t>mmu-miR-542</t>
  </si>
  <si>
    <t>mmu-miR-330-5p</t>
  </si>
  <si>
    <t>mmu-miR-1955-5p</t>
  </si>
  <si>
    <t>mmu-miR-379</t>
  </si>
  <si>
    <t>mmu-miR-152</t>
  </si>
  <si>
    <t>mmu-miR-669c</t>
  </si>
  <si>
    <t>mmu-miR-140-3p</t>
  </si>
  <si>
    <t>mmu-miR-466n-3p</t>
  </si>
  <si>
    <t>mmu-miR-877-5p</t>
  </si>
  <si>
    <t>mmu-miR-1955-3p</t>
  </si>
  <si>
    <t>mmu-miR-3098-5p</t>
  </si>
  <si>
    <t>mmu-miR-669m-2,mmu-miR-669b,mmu-miR-669m-1</t>
  </si>
  <si>
    <t>mmu-miR-669f-5p</t>
  </si>
  <si>
    <t>mmu-miR-466m-5p</t>
  </si>
  <si>
    <t>mmu-miR-466m-3p</t>
  </si>
  <si>
    <t>mmu-miR-674-5p</t>
  </si>
  <si>
    <t>mmu-miR-297b-5p</t>
  </si>
  <si>
    <t>mmu-miR-151-3p</t>
  </si>
  <si>
    <t>mmu-miR-25</t>
  </si>
  <si>
    <t>mmu-miR-331</t>
  </si>
  <si>
    <t>mmu-miR-3096-5p</t>
  </si>
  <si>
    <t>mmu-miR-106a</t>
  </si>
  <si>
    <t>mmu-miR-700-5p</t>
  </si>
  <si>
    <t>mmu-miR-9-1,mmu-miR-9-3,mmu-miR-9-2</t>
  </si>
  <si>
    <t>mmu-miR-143</t>
  </si>
  <si>
    <t>mmu-miR-218-2,mmu-miR-218-1</t>
  </si>
  <si>
    <t>mmu-miR-615</t>
  </si>
  <si>
    <t>mmu-miR-146b</t>
  </si>
  <si>
    <t>mmu-miR-30c-1,mmu-miR-30c-2</t>
  </si>
  <si>
    <t>mmu-miR-450a-2-5p,mmu-miR-450a-1</t>
  </si>
  <si>
    <t>mmu-miR-676-3p</t>
  </si>
  <si>
    <t>mmu-miR-296-3p</t>
  </si>
  <si>
    <t>mmu-miR-199a-2-5p,mmu-miR-199a-1-5p</t>
  </si>
  <si>
    <t>mmu-miR-328</t>
  </si>
  <si>
    <t>mmu-miR-466d-3p</t>
  </si>
  <si>
    <t>mmu-miR-451</t>
  </si>
  <si>
    <t>mmu-miR-16-1,mmu-miR-16-2</t>
  </si>
  <si>
    <t>mmu-miR-28-3p</t>
  </si>
  <si>
    <t>mmu-let-7f-1,mmu-let-7f-2</t>
  </si>
  <si>
    <t>mmu-miR-15b</t>
  </si>
  <si>
    <t>mmu-miR-669a-2-3p,mmu-miR-669a-13-3p,mmu-miR-669a-8-3p,mmu-miR-669a-7-3p,mmu-miR-669a-5-3p,mmu-miR-669a-9-3p,mmu-miR-669a-4-3p,mmu-miR-669a-6-3p,mmu-miR-669a-12-3p,mmu-miR-669a-10-3p,mmu-miR-669a-3-3p,mmu-miR-669o-3p,mmu-miR-669a-11-3p</t>
  </si>
  <si>
    <t>mmu-miR-28-5p</t>
  </si>
  <si>
    <t>mmu-let-7e</t>
  </si>
  <si>
    <t>mmu-miR-296-5p</t>
  </si>
  <si>
    <t>mmu-miR-3098-3p</t>
  </si>
  <si>
    <t>mmu-miR-297c-5p</t>
  </si>
  <si>
    <t>mmu-miR-450b-3p</t>
  </si>
  <si>
    <t>mmu-let-7a-2,mmu-let-7a-1</t>
  </si>
  <si>
    <t>mmu-miR-7a-1,mmu-miR-7a-2</t>
  </si>
  <si>
    <t>mmu-miR-20a</t>
  </si>
  <si>
    <t>mmu-miR-92a-1</t>
  </si>
  <si>
    <t>mmu-miR-499</t>
  </si>
  <si>
    <t>mmu-miR-362-5p</t>
  </si>
  <si>
    <t>mmu-miR-1198-5p</t>
  </si>
  <si>
    <t>mmu-miR-670-3p</t>
  </si>
  <si>
    <t>mmu-miR-3084</t>
  </si>
  <si>
    <t>mmu-miR-881</t>
  </si>
  <si>
    <t>mmu-miR-664-3p</t>
  </si>
  <si>
    <t>mmu-miR-23a</t>
  </si>
  <si>
    <t>mmu-miR-466p-5p,mmu-miR-466a-5p</t>
  </si>
  <si>
    <t>mmu-miR-149</t>
  </si>
  <si>
    <t>mmu-miR-106b</t>
  </si>
  <si>
    <t>mmu-miR-196a-1,mmu-miR-196a-2</t>
  </si>
  <si>
    <t>mmu-miR-150</t>
  </si>
  <si>
    <t>mmu-miR-872</t>
  </si>
  <si>
    <t>RAW READS</t>
  </si>
  <si>
    <t>Replicate 1</t>
  </si>
  <si>
    <t>Replicate 2</t>
  </si>
  <si>
    <t>AVERAGE</t>
  </si>
  <si>
    <t>mCherry</t>
  </si>
  <si>
    <t>hsDicer</t>
  </si>
  <si>
    <t>D1320A/D1709A</t>
  </si>
  <si>
    <t>D1320A</t>
  </si>
  <si>
    <t>D1709A</t>
  </si>
  <si>
    <t>K70A</t>
  </si>
  <si>
    <t>YY971AA</t>
  </si>
  <si>
    <t>PERCENTAGE OF WILD-TYPE hsDICER</t>
  </si>
  <si>
    <t>PERCENTAGE OF WILD-TYPE hsDICER (Replicate 1)</t>
  </si>
  <si>
    <t>PERCENTAGE OF WILD-TYPE hsDICER (Replicate 2)</t>
  </si>
  <si>
    <t>NORMALIZED READS (For normalization factors, see "Normalization factors" sheet or Supplementary Table 1)</t>
  </si>
  <si>
    <t>NORMALIZATION FACTORS:</t>
  </si>
  <si>
    <r>
      <t xml:space="preserve">("Mapped to mm9 (U01 + R01)" for </t>
    </r>
    <r>
      <rPr>
        <b/>
        <sz val="10"/>
        <rFont val="Verdana"/>
      </rPr>
      <t>WT + mCherry,</t>
    </r>
    <r>
      <rPr>
        <sz val="10"/>
        <rFont val="Verdana"/>
      </rPr>
      <t xml:space="preserve"> </t>
    </r>
    <r>
      <rPr>
        <i/>
        <sz val="10"/>
        <rFont val="Verdana"/>
      </rPr>
      <t>replicate 1</t>
    </r>
    <r>
      <rPr>
        <sz val="10"/>
        <rFont val="Verdana"/>
      </rPr>
      <t>)</t>
    </r>
    <r>
      <rPr>
        <sz val="10"/>
        <rFont val="Verdana"/>
      </rPr>
      <t xml:space="preserve"> / ("Mapped to mm9 (U01 + R01)" for </t>
    </r>
    <r>
      <rPr>
        <b/>
        <sz val="10"/>
        <rFont val="Verdana"/>
      </rPr>
      <t>Library X</t>
    </r>
    <r>
      <rPr>
        <sz val="10"/>
        <rFont val="Verdana"/>
      </rPr>
      <t>)</t>
    </r>
  </si>
  <si>
    <t>IIIA/IIIB (D1320A/D1709A)</t>
  </si>
  <si>
    <t>RNase IIIA (D1320A)</t>
  </si>
  <si>
    <t>RNase IIIB (D1709A)</t>
  </si>
  <si>
    <t>Helicase (K70A)</t>
  </si>
  <si>
    <t>PAZ (YY971AA)</t>
  </si>
  <si>
    <t>AVERAGE PERCENTAGE OF WILD-TYPE hsDICER</t>
  </si>
  <si>
    <t>Calculation of normalization factor for Library X:</t>
  </si>
  <si>
    <t>SUPPLEMENTARY DATA 2  Small RNA-seq mature miRNA read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</si>
</sst>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Verdana"/>
    </font>
    <font>
      <b/>
      <sz val="10"/>
      <name val="Verdana"/>
    </font>
    <font>
      <sz val="8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b/>
      <u/>
      <sz val="10"/>
      <name val="Verdana"/>
    </font>
    <font>
      <i/>
      <sz val="10"/>
      <name val="Verdana"/>
    </font>
    <font>
      <u/>
      <sz val="10"/>
      <name val="Verdana"/>
    </font>
    <font>
      <b/>
      <i/>
      <u/>
      <sz val="12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1" fontId="0" fillId="2" borderId="0" xfId="0" applyNumberFormat="1" applyFill="1"/>
    <xf numFmtId="2" fontId="0" fillId="0" borderId="0" xfId="0" applyNumberFormat="1"/>
    <xf numFmtId="2" fontId="0" fillId="2" borderId="0" xfId="0" applyNumberFormat="1" applyFill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17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1" fontId="0" fillId="3" borderId="0" xfId="0" applyNumberFormat="1" applyFill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2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0" xfId="0" applyFill="1"/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17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0" fillId="6" borderId="0" xfId="0" applyFill="1"/>
    <xf numFmtId="1" fontId="0" fillId="6" borderId="0" xfId="0" applyNumberFormat="1" applyFill="1"/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6" borderId="7" xfId="0" applyFont="1" applyFill="1" applyBorder="1"/>
    <xf numFmtId="0" fontId="1" fillId="6" borderId="8" xfId="0" applyFont="1" applyFill="1" applyBorder="1"/>
    <xf numFmtId="2" fontId="0" fillId="6" borderId="0" xfId="0" applyNumberFormat="1" applyFill="1"/>
    <xf numFmtId="0" fontId="8" fillId="0" borderId="0" xfId="0" applyFont="1"/>
    <xf numFmtId="17" fontId="1" fillId="0" borderId="3" xfId="0" applyNumberFormat="1" applyFont="1" applyFill="1" applyBorder="1" applyAlignment="1">
      <alignment horizontal="center"/>
    </xf>
    <xf numFmtId="17" fontId="1" fillId="0" borderId="4" xfId="0" applyNumberFormat="1" applyFont="1" applyFill="1" applyBorder="1" applyAlignment="1">
      <alignment horizontal="center"/>
    </xf>
    <xf numFmtId="17" fontId="1" fillId="0" borderId="5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7" fontId="1" fillId="3" borderId="3" xfId="0" applyNumberFormat="1" applyFont="1" applyFill="1" applyBorder="1" applyAlignment="1">
      <alignment horizontal="center"/>
    </xf>
    <xf numFmtId="17" fontId="1" fillId="3" borderId="4" xfId="0" applyNumberFormat="1" applyFont="1" applyFill="1" applyBorder="1" applyAlignment="1">
      <alignment horizontal="center"/>
    </xf>
    <xf numFmtId="17" fontId="1" fillId="3" borderId="5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7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8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00"/>
  <sheetViews>
    <sheetView tabSelected="1" workbookViewId="0">
      <selection activeCell="A2" sqref="A2:R2"/>
    </sheetView>
  </sheetViews>
  <sheetFormatPr baseColWidth="10" defaultRowHeight="13" x14ac:dyDescent="0"/>
  <cols>
    <col min="1" max="1" width="23.85546875" customWidth="1"/>
    <col min="10" max="10" width="23.85546875" customWidth="1"/>
  </cols>
  <sheetData>
    <row r="1" spans="1:72" ht="15">
      <c r="A1" s="35" t="s">
        <v>317</v>
      </c>
    </row>
    <row r="2" spans="1:72">
      <c r="A2" s="51" t="s">
        <v>293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 t="s">
        <v>307</v>
      </c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 t="s">
        <v>304</v>
      </c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</row>
    <row r="3" spans="1:72">
      <c r="A3" s="52" t="s">
        <v>294</v>
      </c>
      <c r="B3" s="52"/>
      <c r="C3" s="52"/>
      <c r="D3" s="52"/>
      <c r="E3" s="52"/>
      <c r="F3" s="52"/>
      <c r="G3" s="52"/>
      <c r="H3" s="52"/>
      <c r="I3" s="52"/>
      <c r="J3" s="53" t="s">
        <v>295</v>
      </c>
      <c r="K3" s="53"/>
      <c r="L3" s="53"/>
      <c r="M3" s="53"/>
      <c r="N3" s="53"/>
      <c r="O3" s="53"/>
      <c r="P3" s="53"/>
      <c r="Q3" s="53"/>
      <c r="R3" s="53"/>
      <c r="S3" s="54" t="s">
        <v>294</v>
      </c>
      <c r="T3" s="54"/>
      <c r="U3" s="54"/>
      <c r="V3" s="54"/>
      <c r="W3" s="54"/>
      <c r="X3" s="54"/>
      <c r="Y3" s="54"/>
      <c r="Z3" s="54"/>
      <c r="AA3" s="54"/>
      <c r="AB3" s="55" t="s">
        <v>295</v>
      </c>
      <c r="AC3" s="55"/>
      <c r="AD3" s="55"/>
      <c r="AE3" s="55"/>
      <c r="AF3" s="55"/>
      <c r="AG3" s="55"/>
      <c r="AH3" s="55"/>
      <c r="AI3" s="55"/>
      <c r="AJ3" s="55"/>
      <c r="AK3" s="65" t="s">
        <v>296</v>
      </c>
      <c r="AL3" s="65"/>
      <c r="AM3" s="65"/>
      <c r="AN3" s="65"/>
      <c r="AO3" s="65"/>
      <c r="AP3" s="65"/>
      <c r="AQ3" s="65"/>
      <c r="AR3" s="65"/>
      <c r="AS3" s="65"/>
      <c r="AT3" s="62" t="s">
        <v>305</v>
      </c>
      <c r="AU3" s="63"/>
      <c r="AV3" s="63"/>
      <c r="AW3" s="63"/>
      <c r="AX3" s="63"/>
      <c r="AY3" s="63"/>
      <c r="AZ3" s="63"/>
      <c r="BA3" s="63"/>
      <c r="BB3" s="64"/>
      <c r="BC3" s="56" t="s">
        <v>306</v>
      </c>
      <c r="BD3" s="57"/>
      <c r="BE3" s="57"/>
      <c r="BF3" s="57"/>
      <c r="BG3" s="57"/>
      <c r="BH3" s="57"/>
      <c r="BI3" s="57"/>
      <c r="BJ3" s="57"/>
      <c r="BK3" s="58"/>
      <c r="BL3" s="59" t="s">
        <v>315</v>
      </c>
      <c r="BM3" s="60"/>
      <c r="BN3" s="60"/>
      <c r="BO3" s="60"/>
      <c r="BP3" s="60"/>
      <c r="BQ3" s="60"/>
      <c r="BR3" s="60"/>
      <c r="BS3" s="60"/>
      <c r="BT3" s="61"/>
    </row>
    <row r="4" spans="1:72">
      <c r="A4" s="23"/>
      <c r="B4" s="23" t="s">
        <v>217</v>
      </c>
      <c r="C4" s="36" t="s">
        <v>218</v>
      </c>
      <c r="D4" s="37"/>
      <c r="E4" s="37"/>
      <c r="F4" s="37"/>
      <c r="G4" s="37"/>
      <c r="H4" s="37"/>
      <c r="I4" s="38"/>
      <c r="J4" s="24"/>
      <c r="K4" s="24" t="s">
        <v>217</v>
      </c>
      <c r="L4" s="39" t="s">
        <v>218</v>
      </c>
      <c r="M4" s="40"/>
      <c r="N4" s="40"/>
      <c r="O4" s="40"/>
      <c r="P4" s="40"/>
      <c r="Q4" s="40"/>
      <c r="R4" s="41"/>
      <c r="S4" s="7"/>
      <c r="T4" s="7" t="s">
        <v>217</v>
      </c>
      <c r="U4" s="42" t="s">
        <v>218</v>
      </c>
      <c r="V4" s="43"/>
      <c r="W4" s="43"/>
      <c r="X4" s="43"/>
      <c r="Y4" s="43"/>
      <c r="Z4" s="43"/>
      <c r="AA4" s="44"/>
      <c r="AB4" s="16"/>
      <c r="AC4" s="16" t="s">
        <v>217</v>
      </c>
      <c r="AD4" s="45" t="s">
        <v>218</v>
      </c>
      <c r="AE4" s="46"/>
      <c r="AF4" s="46"/>
      <c r="AG4" s="46"/>
      <c r="AH4" s="46"/>
      <c r="AI4" s="46"/>
      <c r="AJ4" s="47"/>
      <c r="AK4" s="26"/>
      <c r="AL4" s="26" t="s">
        <v>217</v>
      </c>
      <c r="AM4" s="48" t="s">
        <v>218</v>
      </c>
      <c r="AN4" s="49"/>
      <c r="AO4" s="49"/>
      <c r="AP4" s="49"/>
      <c r="AQ4" s="49"/>
      <c r="AR4" s="49"/>
      <c r="AS4" s="50"/>
      <c r="AT4" s="11"/>
      <c r="AU4" s="12" t="s">
        <v>217</v>
      </c>
      <c r="AV4" s="62" t="s">
        <v>218</v>
      </c>
      <c r="AW4" s="63"/>
      <c r="AX4" s="63"/>
      <c r="AY4" s="63"/>
      <c r="AZ4" s="63"/>
      <c r="BA4" s="63"/>
      <c r="BB4" s="64"/>
      <c r="BC4" s="19"/>
      <c r="BD4" s="20" t="s">
        <v>217</v>
      </c>
      <c r="BE4" s="56" t="s">
        <v>218</v>
      </c>
      <c r="BF4" s="57"/>
      <c r="BG4" s="57"/>
      <c r="BH4" s="57"/>
      <c r="BI4" s="57"/>
      <c r="BJ4" s="57"/>
      <c r="BK4" s="58"/>
      <c r="BL4" s="30"/>
      <c r="BM4" s="31" t="s">
        <v>217</v>
      </c>
      <c r="BN4" s="59" t="s">
        <v>218</v>
      </c>
      <c r="BO4" s="60"/>
      <c r="BP4" s="60"/>
      <c r="BQ4" s="60"/>
      <c r="BR4" s="60"/>
      <c r="BS4" s="60"/>
      <c r="BT4" s="61"/>
    </row>
    <row r="5" spans="1:72">
      <c r="A5" s="25" t="s">
        <v>216</v>
      </c>
      <c r="B5" s="25" t="s">
        <v>297</v>
      </c>
      <c r="C5" s="25" t="s">
        <v>297</v>
      </c>
      <c r="D5" s="25" t="s">
        <v>298</v>
      </c>
      <c r="E5" s="25" t="s">
        <v>299</v>
      </c>
      <c r="F5" s="25" t="s">
        <v>300</v>
      </c>
      <c r="G5" s="25" t="s">
        <v>301</v>
      </c>
      <c r="H5" s="25" t="s">
        <v>302</v>
      </c>
      <c r="I5" s="25" t="s">
        <v>303</v>
      </c>
      <c r="J5" s="25" t="s">
        <v>216</v>
      </c>
      <c r="K5" s="25" t="s">
        <v>297</v>
      </c>
      <c r="L5" s="25" t="s">
        <v>297</v>
      </c>
      <c r="M5" s="25" t="s">
        <v>298</v>
      </c>
      <c r="N5" s="25" t="s">
        <v>299</v>
      </c>
      <c r="O5" s="25" t="s">
        <v>300</v>
      </c>
      <c r="P5" s="25" t="s">
        <v>301</v>
      </c>
      <c r="Q5" s="25" t="s">
        <v>302</v>
      </c>
      <c r="R5" s="25" t="s">
        <v>303</v>
      </c>
      <c r="S5" s="8" t="s">
        <v>216</v>
      </c>
      <c r="T5" s="8" t="s">
        <v>297</v>
      </c>
      <c r="U5" s="8" t="s">
        <v>297</v>
      </c>
      <c r="V5" s="8" t="s">
        <v>298</v>
      </c>
      <c r="W5" s="8" t="s">
        <v>299</v>
      </c>
      <c r="X5" s="8" t="s">
        <v>300</v>
      </c>
      <c r="Y5" s="8" t="s">
        <v>301</v>
      </c>
      <c r="Z5" s="8" t="s">
        <v>302</v>
      </c>
      <c r="AA5" s="8" t="s">
        <v>303</v>
      </c>
      <c r="AB5" s="17" t="s">
        <v>216</v>
      </c>
      <c r="AC5" s="17" t="s">
        <v>297</v>
      </c>
      <c r="AD5" s="17" t="s">
        <v>297</v>
      </c>
      <c r="AE5" s="17" t="s">
        <v>298</v>
      </c>
      <c r="AF5" s="17" t="s">
        <v>299</v>
      </c>
      <c r="AG5" s="17" t="s">
        <v>300</v>
      </c>
      <c r="AH5" s="17" t="s">
        <v>301</v>
      </c>
      <c r="AI5" s="17" t="s">
        <v>302</v>
      </c>
      <c r="AJ5" s="17" t="s">
        <v>303</v>
      </c>
      <c r="AK5" s="27" t="s">
        <v>216</v>
      </c>
      <c r="AL5" s="27" t="s">
        <v>297</v>
      </c>
      <c r="AM5" s="27" t="s">
        <v>297</v>
      </c>
      <c r="AN5" s="27" t="s">
        <v>298</v>
      </c>
      <c r="AO5" s="27" t="s">
        <v>299</v>
      </c>
      <c r="AP5" s="27" t="s">
        <v>300</v>
      </c>
      <c r="AQ5" s="27" t="s">
        <v>301</v>
      </c>
      <c r="AR5" s="27" t="s">
        <v>302</v>
      </c>
      <c r="AS5" s="27" t="s">
        <v>303</v>
      </c>
      <c r="AT5" s="13" t="s">
        <v>216</v>
      </c>
      <c r="AU5" s="14" t="s">
        <v>297</v>
      </c>
      <c r="AV5" s="14" t="s">
        <v>297</v>
      </c>
      <c r="AW5" s="14" t="s">
        <v>298</v>
      </c>
      <c r="AX5" s="14" t="s">
        <v>299</v>
      </c>
      <c r="AY5" s="14" t="s">
        <v>300</v>
      </c>
      <c r="AZ5" s="14" t="s">
        <v>301</v>
      </c>
      <c r="BA5" s="14" t="s">
        <v>302</v>
      </c>
      <c r="BB5" s="14" t="s">
        <v>303</v>
      </c>
      <c r="BC5" s="21" t="s">
        <v>216</v>
      </c>
      <c r="BD5" s="22" t="s">
        <v>297</v>
      </c>
      <c r="BE5" s="22" t="s">
        <v>297</v>
      </c>
      <c r="BF5" s="22" t="s">
        <v>298</v>
      </c>
      <c r="BG5" s="22" t="s">
        <v>299</v>
      </c>
      <c r="BH5" s="22" t="s">
        <v>300</v>
      </c>
      <c r="BI5" s="22" t="s">
        <v>301</v>
      </c>
      <c r="BJ5" s="22" t="s">
        <v>302</v>
      </c>
      <c r="BK5" s="22" t="s">
        <v>303</v>
      </c>
      <c r="BL5" s="32" t="s">
        <v>216</v>
      </c>
      <c r="BM5" s="33" t="s">
        <v>297</v>
      </c>
      <c r="BN5" s="33" t="s">
        <v>297</v>
      </c>
      <c r="BO5" s="33" t="s">
        <v>298</v>
      </c>
      <c r="BP5" s="33" t="s">
        <v>299</v>
      </c>
      <c r="BQ5" s="33" t="s">
        <v>300</v>
      </c>
      <c r="BR5" s="33" t="s">
        <v>301</v>
      </c>
      <c r="BS5" s="33" t="s">
        <v>302</v>
      </c>
      <c r="BT5" s="33" t="s">
        <v>303</v>
      </c>
    </row>
    <row r="6" spans="1:72">
      <c r="A6" t="s">
        <v>105</v>
      </c>
      <c r="B6">
        <v>3425400</v>
      </c>
      <c r="C6">
        <v>32374</v>
      </c>
      <c r="D6">
        <v>1750939</v>
      </c>
      <c r="E6">
        <v>21000</v>
      </c>
      <c r="F6">
        <v>3657</v>
      </c>
      <c r="G6">
        <v>516430</v>
      </c>
      <c r="H6">
        <v>1471524</v>
      </c>
      <c r="I6">
        <v>1878924</v>
      </c>
      <c r="J6" t="s">
        <v>105</v>
      </c>
      <c r="K6">
        <v>2492304</v>
      </c>
      <c r="L6">
        <v>8193</v>
      </c>
      <c r="M6">
        <v>857090</v>
      </c>
      <c r="N6">
        <v>7415</v>
      </c>
      <c r="O6">
        <v>1772</v>
      </c>
      <c r="P6">
        <v>297396</v>
      </c>
      <c r="Q6">
        <v>1182695</v>
      </c>
      <c r="R6">
        <v>397077</v>
      </c>
      <c r="S6" s="9" t="str">
        <f t="shared" ref="S6:S69" si="0">J6</f>
        <v>mmu-miR-22</v>
      </c>
      <c r="T6" s="10">
        <f t="shared" ref="T6:T69" si="1">B6*1</f>
        <v>3425400</v>
      </c>
      <c r="U6" s="10">
        <f t="shared" ref="U6:U69" si="2">C6*2.04</f>
        <v>66042.960000000006</v>
      </c>
      <c r="V6" s="10">
        <f t="shared" ref="V6:V69" si="3">D6*1.23</f>
        <v>2153654.9699999997</v>
      </c>
      <c r="W6" s="10">
        <f t="shared" ref="W6:W69" si="4">E6*1.35</f>
        <v>28350.000000000004</v>
      </c>
      <c r="X6" s="10">
        <f t="shared" ref="X6:X69" si="5">F6*1.72</f>
        <v>6290.04</v>
      </c>
      <c r="Y6" s="10">
        <f t="shared" ref="Y6:Y69" si="6">G6*1.99</f>
        <v>1027695.7</v>
      </c>
      <c r="Z6" s="10">
        <f t="shared" ref="Z6:Z69" si="7">H6*1.2</f>
        <v>1765828.8</v>
      </c>
      <c r="AA6" s="10">
        <f t="shared" ref="AA6:AA69" si="8">I6*1</f>
        <v>1878924</v>
      </c>
      <c r="AB6" s="18" t="str">
        <f t="shared" ref="AB6:AB69" si="9">S6</f>
        <v>mmu-miR-22</v>
      </c>
      <c r="AC6" s="1">
        <f t="shared" ref="AC6:AC69" si="10">K6*0.82</f>
        <v>2043689.2799999998</v>
      </c>
      <c r="AD6" s="1">
        <f t="shared" ref="AD6:AD69" si="11">L6*1.18</f>
        <v>9667.74</v>
      </c>
      <c r="AE6" s="1">
        <f t="shared" ref="AE6:AE69" si="12">M6*0.95</f>
        <v>814235.5</v>
      </c>
      <c r="AF6" s="1">
        <f t="shared" ref="AF6:AF69" si="13">N6*1.11</f>
        <v>8230.6500000000015</v>
      </c>
      <c r="AG6" s="1">
        <f t="shared" ref="AG6:AG69" si="14">O6*1.64</f>
        <v>2906.08</v>
      </c>
      <c r="AH6" s="1">
        <f t="shared" ref="AH6:AH69" si="15">P6*2.68</f>
        <v>797021.28</v>
      </c>
      <c r="AI6" s="1">
        <f t="shared" ref="AI6:AI69" si="16">Q6*1.38</f>
        <v>1632119.0999999999</v>
      </c>
      <c r="AJ6" s="1">
        <f t="shared" ref="AJ6:AJ69" si="17">R6*1.53</f>
        <v>607527.81000000006</v>
      </c>
      <c r="AK6" s="28" t="str">
        <f t="shared" ref="AK6:AK69" si="18">AB6</f>
        <v>mmu-miR-22</v>
      </c>
      <c r="AL6" s="29">
        <f t="shared" ref="AL6:AL69" si="19">AVERAGE(T6,AC6)</f>
        <v>2734544.6399999997</v>
      </c>
      <c r="AM6" s="29">
        <f t="shared" ref="AM6:AM69" si="20">AVERAGE(U6,AD6)</f>
        <v>37855.350000000006</v>
      </c>
      <c r="AN6" s="29">
        <f t="shared" ref="AN6:AN69" si="21">AVERAGE(V6,AE6)</f>
        <v>1483945.2349999999</v>
      </c>
      <c r="AO6" s="29">
        <f t="shared" ref="AO6:AO69" si="22">AVERAGE(W6,AF6)</f>
        <v>18290.325000000004</v>
      </c>
      <c r="AP6" s="29">
        <f t="shared" ref="AP6:AP69" si="23">AVERAGE(X6,AG6)</f>
        <v>4598.0599999999995</v>
      </c>
      <c r="AQ6" s="29">
        <f t="shared" ref="AQ6:AQ69" si="24">AVERAGE(Y6,AH6)</f>
        <v>912358.49</v>
      </c>
      <c r="AR6" s="29">
        <f t="shared" ref="AR6:AR69" si="25">AVERAGE(Z6,AI6)</f>
        <v>1698973.95</v>
      </c>
      <c r="AS6" s="29">
        <f t="shared" ref="AS6:AS69" si="26">AVERAGE(AA6,AJ6)</f>
        <v>1243225.905</v>
      </c>
      <c r="AT6" s="9" t="str">
        <f t="shared" ref="AT6:AT69" si="27">AK6</f>
        <v>mmu-miR-22</v>
      </c>
      <c r="AU6" s="15">
        <f t="shared" ref="AU6:AU69" si="28">100*T6/$V6</f>
        <v>159.0505465227794</v>
      </c>
      <c r="AV6" s="15">
        <f t="shared" ref="AV6:AV69" si="29">100*U6/$V6</f>
        <v>3.0665524849600221</v>
      </c>
      <c r="AW6" s="15">
        <f t="shared" ref="AW6:AW69" si="30">100*V6/$V6</f>
        <v>100</v>
      </c>
      <c r="AX6" s="15">
        <f t="shared" ref="AX6:AX69" si="31">100*W6/$V6</f>
        <v>1.3163668458926829</v>
      </c>
      <c r="AY6" s="15">
        <f t="shared" ref="AY6:AY69" si="32">100*X6/$V6</f>
        <v>0.29206349613188043</v>
      </c>
      <c r="AZ6" s="15">
        <f t="shared" ref="AZ6:AZ69" si="33">100*Y6/$V6</f>
        <v>47.718678911692159</v>
      </c>
      <c r="BA6" s="15">
        <f t="shared" ref="BA6:BA69" si="34">100*Z6/$V6</f>
        <v>81.992186520016261</v>
      </c>
      <c r="BB6" s="15">
        <f t="shared" ref="BB6:BB69" si="35">100*AA6/$V6</f>
        <v>87.243501218767662</v>
      </c>
      <c r="BC6" s="18" t="str">
        <f t="shared" ref="BC6:BC69" si="36">AT6</f>
        <v>mmu-miR-22</v>
      </c>
      <c r="BD6" s="3">
        <f t="shared" ref="BD6:BD69" si="37">100*AC6/$AE6</f>
        <v>250.99486327972679</v>
      </c>
      <c r="BE6" s="3">
        <f t="shared" ref="BE6:BE69" si="38">100*AD6/$AE6</f>
        <v>1.1873395350608025</v>
      </c>
      <c r="BF6" s="3">
        <f t="shared" ref="BF6:BF69" si="39">100*AE6/$AE6</f>
        <v>100</v>
      </c>
      <c r="BG6" s="3">
        <f t="shared" ref="BG6:BG69" si="40">100*AF6/$AE6</f>
        <v>1.0108439143220851</v>
      </c>
      <c r="BH6" s="3">
        <f t="shared" ref="BH6:BH69" si="41">100*AG6/$AE6</f>
        <v>0.3569090269338539</v>
      </c>
      <c r="BI6" s="3">
        <f t="shared" ref="BI6:BI69" si="42">100*AH6/$AE6</f>
        <v>97.885842609417054</v>
      </c>
      <c r="BJ6" s="3">
        <f t="shared" ref="BJ6:BJ69" si="43">100*AI6/$AE6</f>
        <v>200.44803990982953</v>
      </c>
      <c r="BK6" s="3">
        <f t="shared" ref="BK6:BK69" si="44">100*AJ6/$AE6</f>
        <v>74.613279573292999</v>
      </c>
      <c r="BL6" s="28" t="str">
        <f t="shared" ref="BL6:BL69" si="45">BC6</f>
        <v>mmu-miR-22</v>
      </c>
      <c r="BM6" s="34">
        <f t="shared" ref="BM6:BM69" si="46">AVERAGE(AU6,BD6)</f>
        <v>205.02270490125309</v>
      </c>
      <c r="BN6" s="34">
        <f t="shared" ref="BN6:BN69" si="47">AVERAGE(AV6,BE6)</f>
        <v>2.1269460100104123</v>
      </c>
      <c r="BO6" s="34">
        <f t="shared" ref="BO6:BO69" si="48">AVERAGE(AW6,BF6)</f>
        <v>100</v>
      </c>
      <c r="BP6" s="34">
        <f t="shared" ref="BP6:BP69" si="49">AVERAGE(AX6,BG6)</f>
        <v>1.163605380107384</v>
      </c>
      <c r="BQ6" s="34">
        <f t="shared" ref="BQ6:BQ69" si="50">AVERAGE(AY6,BH6)</f>
        <v>0.32448626153286719</v>
      </c>
      <c r="BR6" s="34">
        <f t="shared" ref="BR6:BR69" si="51">AVERAGE(AZ6,BI6)</f>
        <v>72.802260760554603</v>
      </c>
      <c r="BS6" s="34">
        <f t="shared" ref="BS6:BS69" si="52">AVERAGE(BA6,BJ6)</f>
        <v>141.22011321492289</v>
      </c>
      <c r="BT6" s="34">
        <f t="shared" ref="BT6:BT69" si="53">AVERAGE(BB6,BK6)</f>
        <v>80.928390396030323</v>
      </c>
    </row>
    <row r="7" spans="1:72">
      <c r="A7" t="s">
        <v>143</v>
      </c>
      <c r="B7">
        <v>1225052</v>
      </c>
      <c r="C7">
        <v>37765</v>
      </c>
      <c r="D7">
        <v>1181606</v>
      </c>
      <c r="E7">
        <v>47051</v>
      </c>
      <c r="F7">
        <v>87435</v>
      </c>
      <c r="G7">
        <v>13665</v>
      </c>
      <c r="H7">
        <v>1040599</v>
      </c>
      <c r="I7">
        <v>413289</v>
      </c>
      <c r="J7" t="s">
        <v>143</v>
      </c>
      <c r="K7">
        <v>1034310</v>
      </c>
      <c r="L7">
        <v>13340</v>
      </c>
      <c r="M7">
        <v>351476</v>
      </c>
      <c r="N7">
        <v>26479</v>
      </c>
      <c r="O7">
        <v>39916</v>
      </c>
      <c r="P7">
        <v>8254</v>
      </c>
      <c r="Q7">
        <v>323244</v>
      </c>
      <c r="R7">
        <v>66806</v>
      </c>
      <c r="S7" s="9" t="str">
        <f t="shared" si="0"/>
        <v>mmu-miR-21</v>
      </c>
      <c r="T7" s="10">
        <f t="shared" si="1"/>
        <v>1225052</v>
      </c>
      <c r="U7" s="10">
        <f t="shared" si="2"/>
        <v>77040.600000000006</v>
      </c>
      <c r="V7" s="10">
        <f t="shared" si="3"/>
        <v>1453375.38</v>
      </c>
      <c r="W7" s="10">
        <f t="shared" si="4"/>
        <v>63518.850000000006</v>
      </c>
      <c r="X7" s="10">
        <f t="shared" si="5"/>
        <v>150388.20000000001</v>
      </c>
      <c r="Y7" s="10">
        <f t="shared" si="6"/>
        <v>27193.35</v>
      </c>
      <c r="Z7" s="10">
        <f t="shared" si="7"/>
        <v>1248718.8</v>
      </c>
      <c r="AA7" s="10">
        <f t="shared" si="8"/>
        <v>413289</v>
      </c>
      <c r="AB7" s="18" t="str">
        <f t="shared" si="9"/>
        <v>mmu-miR-21</v>
      </c>
      <c r="AC7" s="1">
        <f t="shared" si="10"/>
        <v>848134.2</v>
      </c>
      <c r="AD7" s="1">
        <f t="shared" si="11"/>
        <v>15741.199999999999</v>
      </c>
      <c r="AE7" s="1">
        <f t="shared" si="12"/>
        <v>333902.2</v>
      </c>
      <c r="AF7" s="1">
        <f t="shared" si="13"/>
        <v>29391.690000000002</v>
      </c>
      <c r="AG7" s="1">
        <f t="shared" si="14"/>
        <v>65462.239999999998</v>
      </c>
      <c r="AH7" s="1">
        <f t="shared" si="15"/>
        <v>22120.720000000001</v>
      </c>
      <c r="AI7" s="1">
        <f t="shared" si="16"/>
        <v>446076.72</v>
      </c>
      <c r="AJ7" s="1">
        <f t="shared" si="17"/>
        <v>102213.18000000001</v>
      </c>
      <c r="AK7" s="28" t="str">
        <f t="shared" si="18"/>
        <v>mmu-miR-21</v>
      </c>
      <c r="AL7" s="29">
        <f t="shared" si="19"/>
        <v>1036593.1</v>
      </c>
      <c r="AM7" s="29">
        <f t="shared" si="20"/>
        <v>46390.9</v>
      </c>
      <c r="AN7" s="29">
        <f t="shared" si="21"/>
        <v>893638.78999999992</v>
      </c>
      <c r="AO7" s="29">
        <f t="shared" si="22"/>
        <v>46455.270000000004</v>
      </c>
      <c r="AP7" s="29">
        <f t="shared" si="23"/>
        <v>107925.22</v>
      </c>
      <c r="AQ7" s="29">
        <f t="shared" si="24"/>
        <v>24657.035</v>
      </c>
      <c r="AR7" s="29">
        <f t="shared" si="25"/>
        <v>847397.76</v>
      </c>
      <c r="AS7" s="29">
        <f t="shared" si="26"/>
        <v>257751.09</v>
      </c>
      <c r="AT7" s="9" t="str">
        <f t="shared" si="27"/>
        <v>mmu-miR-21</v>
      </c>
      <c r="AU7" s="15">
        <f t="shared" si="28"/>
        <v>84.290130193343444</v>
      </c>
      <c r="AV7" s="15">
        <f t="shared" si="29"/>
        <v>5.3008053569752924</v>
      </c>
      <c r="AW7" s="15">
        <f t="shared" si="30"/>
        <v>100.00000000000001</v>
      </c>
      <c r="AX7" s="15">
        <f t="shared" si="31"/>
        <v>4.3704366314503016</v>
      </c>
      <c r="AY7" s="15">
        <f t="shared" si="32"/>
        <v>10.347512560726054</v>
      </c>
      <c r="AZ7" s="15">
        <f t="shared" si="33"/>
        <v>1.8710479325719693</v>
      </c>
      <c r="BA7" s="15">
        <f t="shared" si="34"/>
        <v>85.918532623003429</v>
      </c>
      <c r="BB7" s="15">
        <f t="shared" si="35"/>
        <v>28.436493812080403</v>
      </c>
      <c r="BC7" s="18" t="str">
        <f t="shared" si="36"/>
        <v>mmu-miR-21</v>
      </c>
      <c r="BD7" s="3">
        <f t="shared" si="37"/>
        <v>254.0067720428317</v>
      </c>
      <c r="BE7" s="3">
        <f t="shared" si="38"/>
        <v>4.7143145507876261</v>
      </c>
      <c r="BF7" s="3">
        <f t="shared" si="39"/>
        <v>100</v>
      </c>
      <c r="BG7" s="3">
        <f t="shared" si="40"/>
        <v>8.8024846796457155</v>
      </c>
      <c r="BH7" s="3">
        <f t="shared" si="41"/>
        <v>19.605213742227512</v>
      </c>
      <c r="BI7" s="3">
        <f t="shared" si="42"/>
        <v>6.6249099287156534</v>
      </c>
      <c r="BJ7" s="3">
        <f t="shared" si="43"/>
        <v>133.59502273420182</v>
      </c>
      <c r="BK7" s="3">
        <f t="shared" si="44"/>
        <v>30.611712052211693</v>
      </c>
      <c r="BL7" s="28" t="str">
        <f t="shared" si="45"/>
        <v>mmu-miR-21</v>
      </c>
      <c r="BM7" s="34">
        <f t="shared" si="46"/>
        <v>169.14845111808756</v>
      </c>
      <c r="BN7" s="34">
        <f t="shared" si="47"/>
        <v>5.0075599538814597</v>
      </c>
      <c r="BO7" s="34">
        <f t="shared" si="48"/>
        <v>100</v>
      </c>
      <c r="BP7" s="34">
        <f t="shared" si="49"/>
        <v>6.5864606555480085</v>
      </c>
      <c r="BQ7" s="34">
        <f t="shared" si="50"/>
        <v>14.976363151476782</v>
      </c>
      <c r="BR7" s="34">
        <f t="shared" si="51"/>
        <v>4.2479789306438116</v>
      </c>
      <c r="BS7" s="34">
        <f t="shared" si="52"/>
        <v>109.75677767860262</v>
      </c>
      <c r="BT7" s="34">
        <f t="shared" si="53"/>
        <v>29.52410293214605</v>
      </c>
    </row>
    <row r="8" spans="1:72">
      <c r="A8" t="s">
        <v>174</v>
      </c>
      <c r="B8">
        <v>358626</v>
      </c>
      <c r="C8">
        <v>1432</v>
      </c>
      <c r="D8">
        <v>634380</v>
      </c>
      <c r="E8">
        <v>4731</v>
      </c>
      <c r="F8">
        <v>1503</v>
      </c>
      <c r="G8">
        <v>257037</v>
      </c>
      <c r="H8">
        <v>371125</v>
      </c>
      <c r="I8">
        <v>424824</v>
      </c>
      <c r="J8" t="s">
        <v>174</v>
      </c>
      <c r="K8">
        <v>1170867</v>
      </c>
      <c r="L8">
        <v>3725</v>
      </c>
      <c r="M8">
        <v>482754</v>
      </c>
      <c r="N8">
        <v>3484</v>
      </c>
      <c r="O8">
        <v>487</v>
      </c>
      <c r="P8">
        <v>54818</v>
      </c>
      <c r="Q8">
        <v>472952</v>
      </c>
      <c r="R8">
        <v>165955</v>
      </c>
      <c r="S8" s="9" t="str">
        <f t="shared" si="0"/>
        <v>mmu-miR-29b-1,mmu-miR-29b-2</v>
      </c>
      <c r="T8" s="10">
        <f t="shared" si="1"/>
        <v>358626</v>
      </c>
      <c r="U8" s="10">
        <f t="shared" si="2"/>
        <v>2921.28</v>
      </c>
      <c r="V8" s="10">
        <f t="shared" si="3"/>
        <v>780287.4</v>
      </c>
      <c r="W8" s="10">
        <f t="shared" si="4"/>
        <v>6386.85</v>
      </c>
      <c r="X8" s="10">
        <f t="shared" si="5"/>
        <v>2585.16</v>
      </c>
      <c r="Y8" s="10">
        <f t="shared" si="6"/>
        <v>511503.63</v>
      </c>
      <c r="Z8" s="10">
        <f t="shared" si="7"/>
        <v>445350</v>
      </c>
      <c r="AA8" s="10">
        <f t="shared" si="8"/>
        <v>424824</v>
      </c>
      <c r="AB8" s="18" t="str">
        <f t="shared" si="9"/>
        <v>mmu-miR-29b-1,mmu-miR-29b-2</v>
      </c>
      <c r="AC8" s="1">
        <f t="shared" si="10"/>
        <v>960110.94</v>
      </c>
      <c r="AD8" s="1">
        <f t="shared" si="11"/>
        <v>4395.5</v>
      </c>
      <c r="AE8" s="1">
        <f t="shared" si="12"/>
        <v>458616.3</v>
      </c>
      <c r="AF8" s="1">
        <f t="shared" si="13"/>
        <v>3867.2400000000002</v>
      </c>
      <c r="AG8" s="1">
        <f t="shared" si="14"/>
        <v>798.68</v>
      </c>
      <c r="AH8" s="1">
        <f t="shared" si="15"/>
        <v>146912.24000000002</v>
      </c>
      <c r="AI8" s="1">
        <f t="shared" si="16"/>
        <v>652673.75999999989</v>
      </c>
      <c r="AJ8" s="1">
        <f t="shared" si="17"/>
        <v>253911.15</v>
      </c>
      <c r="AK8" s="28" t="str">
        <f t="shared" si="18"/>
        <v>mmu-miR-29b-1,mmu-miR-29b-2</v>
      </c>
      <c r="AL8" s="29">
        <f t="shared" si="19"/>
        <v>659368.47</v>
      </c>
      <c r="AM8" s="29">
        <f t="shared" si="20"/>
        <v>3658.3900000000003</v>
      </c>
      <c r="AN8" s="29">
        <f t="shared" si="21"/>
        <v>619451.85</v>
      </c>
      <c r="AO8" s="29">
        <f t="shared" si="22"/>
        <v>5127.0450000000001</v>
      </c>
      <c r="AP8" s="29">
        <f t="shared" si="23"/>
        <v>1691.9199999999998</v>
      </c>
      <c r="AQ8" s="29">
        <f t="shared" si="24"/>
        <v>329207.935</v>
      </c>
      <c r="AR8" s="29">
        <f t="shared" si="25"/>
        <v>549011.87999999989</v>
      </c>
      <c r="AS8" s="29">
        <f t="shared" si="26"/>
        <v>339367.57500000001</v>
      </c>
      <c r="AT8" s="9" t="str">
        <f t="shared" si="27"/>
        <v>mmu-miR-29b-1,mmu-miR-29b-2</v>
      </c>
      <c r="AU8" s="15">
        <f t="shared" si="28"/>
        <v>45.960757536261639</v>
      </c>
      <c r="AV8" s="15">
        <f t="shared" si="29"/>
        <v>0.37438513040195187</v>
      </c>
      <c r="AW8" s="15">
        <f t="shared" si="30"/>
        <v>100</v>
      </c>
      <c r="AX8" s="15">
        <f t="shared" si="31"/>
        <v>0.81852532797530753</v>
      </c>
      <c r="AY8" s="15">
        <f t="shared" si="32"/>
        <v>0.33130869471940722</v>
      </c>
      <c r="AZ8" s="15">
        <f t="shared" si="33"/>
        <v>65.553234615860774</v>
      </c>
      <c r="BA8" s="15">
        <f t="shared" si="34"/>
        <v>57.075123858209167</v>
      </c>
      <c r="BB8" s="15">
        <f t="shared" si="35"/>
        <v>54.444554660244414</v>
      </c>
      <c r="BC8" s="18" t="str">
        <f t="shared" si="36"/>
        <v>mmu-miR-29b-1,mmu-miR-29b-2</v>
      </c>
      <c r="BD8" s="3">
        <f t="shared" si="37"/>
        <v>209.3495019692933</v>
      </c>
      <c r="BE8" s="3">
        <f t="shared" si="38"/>
        <v>0.95842646674355014</v>
      </c>
      <c r="BF8" s="3">
        <f t="shared" si="39"/>
        <v>100</v>
      </c>
      <c r="BG8" s="3">
        <f t="shared" si="40"/>
        <v>0.84324085297448004</v>
      </c>
      <c r="BH8" s="3">
        <f t="shared" si="41"/>
        <v>0.17414993754037961</v>
      </c>
      <c r="BI8" s="3">
        <f t="shared" si="42"/>
        <v>32.033802549102596</v>
      </c>
      <c r="BJ8" s="3">
        <f t="shared" si="43"/>
        <v>142.31368575430048</v>
      </c>
      <c r="BK8" s="3">
        <f t="shared" si="44"/>
        <v>55.364615256806182</v>
      </c>
      <c r="BL8" s="28" t="str">
        <f t="shared" si="45"/>
        <v>mmu-miR-29b-1,mmu-miR-29b-2</v>
      </c>
      <c r="BM8" s="34">
        <f t="shared" si="46"/>
        <v>127.65512975277747</v>
      </c>
      <c r="BN8" s="34">
        <f t="shared" si="47"/>
        <v>0.66640579857275095</v>
      </c>
      <c r="BO8" s="34">
        <f t="shared" si="48"/>
        <v>100</v>
      </c>
      <c r="BP8" s="34">
        <f t="shared" si="49"/>
        <v>0.83088309047489384</v>
      </c>
      <c r="BQ8" s="34">
        <f t="shared" si="50"/>
        <v>0.25272931612989341</v>
      </c>
      <c r="BR8" s="34">
        <f t="shared" si="51"/>
        <v>48.793518582481681</v>
      </c>
      <c r="BS8" s="34">
        <f t="shared" si="52"/>
        <v>99.694404806254823</v>
      </c>
      <c r="BT8" s="34">
        <f t="shared" si="53"/>
        <v>54.904584958525298</v>
      </c>
    </row>
    <row r="9" spans="1:72">
      <c r="A9" t="s">
        <v>64</v>
      </c>
      <c r="B9">
        <v>489987</v>
      </c>
      <c r="C9">
        <v>1261</v>
      </c>
      <c r="D9">
        <v>295215</v>
      </c>
      <c r="E9">
        <v>242</v>
      </c>
      <c r="F9">
        <v>54247</v>
      </c>
      <c r="G9">
        <v>1918</v>
      </c>
      <c r="H9">
        <v>411328</v>
      </c>
      <c r="I9">
        <v>73730</v>
      </c>
      <c r="J9" t="s">
        <v>64</v>
      </c>
      <c r="K9">
        <v>217184</v>
      </c>
      <c r="L9">
        <v>1099</v>
      </c>
      <c r="M9">
        <v>89109</v>
      </c>
      <c r="N9">
        <v>733</v>
      </c>
      <c r="O9">
        <v>10440</v>
      </c>
      <c r="P9">
        <v>172</v>
      </c>
      <c r="Q9">
        <v>36883</v>
      </c>
      <c r="R9">
        <v>8469</v>
      </c>
      <c r="S9" s="9" t="str">
        <f t="shared" si="0"/>
        <v>mmu-let-7c-2,mmu-let-7c-1</v>
      </c>
      <c r="T9" s="10">
        <f t="shared" si="1"/>
        <v>489987</v>
      </c>
      <c r="U9" s="10">
        <f t="shared" si="2"/>
        <v>2572.44</v>
      </c>
      <c r="V9" s="10">
        <f t="shared" si="3"/>
        <v>363114.45</v>
      </c>
      <c r="W9" s="10">
        <f t="shared" si="4"/>
        <v>326.70000000000005</v>
      </c>
      <c r="X9" s="10">
        <f t="shared" si="5"/>
        <v>93304.84</v>
      </c>
      <c r="Y9" s="10">
        <f t="shared" si="6"/>
        <v>3816.82</v>
      </c>
      <c r="Z9" s="10">
        <f t="shared" si="7"/>
        <v>493593.59999999998</v>
      </c>
      <c r="AA9" s="10">
        <f t="shared" si="8"/>
        <v>73730</v>
      </c>
      <c r="AB9" s="18" t="str">
        <f t="shared" si="9"/>
        <v>mmu-let-7c-2,mmu-let-7c-1</v>
      </c>
      <c r="AC9" s="1">
        <f t="shared" si="10"/>
        <v>178090.87999999998</v>
      </c>
      <c r="AD9" s="1">
        <f t="shared" si="11"/>
        <v>1296.82</v>
      </c>
      <c r="AE9" s="1">
        <f t="shared" si="12"/>
        <v>84653.55</v>
      </c>
      <c r="AF9" s="1">
        <f t="shared" si="13"/>
        <v>813.63000000000011</v>
      </c>
      <c r="AG9" s="1">
        <f t="shared" si="14"/>
        <v>17121.599999999999</v>
      </c>
      <c r="AH9" s="1">
        <f t="shared" si="15"/>
        <v>460.96000000000004</v>
      </c>
      <c r="AI9" s="1">
        <f t="shared" si="16"/>
        <v>50898.539999999994</v>
      </c>
      <c r="AJ9" s="1">
        <f t="shared" si="17"/>
        <v>12957.57</v>
      </c>
      <c r="AK9" s="28" t="str">
        <f t="shared" si="18"/>
        <v>mmu-let-7c-2,mmu-let-7c-1</v>
      </c>
      <c r="AL9" s="29">
        <f t="shared" si="19"/>
        <v>334038.94</v>
      </c>
      <c r="AM9" s="29">
        <f t="shared" si="20"/>
        <v>1934.63</v>
      </c>
      <c r="AN9" s="29">
        <f t="shared" si="21"/>
        <v>223884</v>
      </c>
      <c r="AO9" s="29">
        <f t="shared" si="22"/>
        <v>570.16500000000008</v>
      </c>
      <c r="AP9" s="29">
        <f t="shared" si="23"/>
        <v>55213.22</v>
      </c>
      <c r="AQ9" s="29">
        <f t="shared" si="24"/>
        <v>2138.8900000000003</v>
      </c>
      <c r="AR9" s="29">
        <f t="shared" si="25"/>
        <v>272246.07</v>
      </c>
      <c r="AS9" s="29">
        <f t="shared" si="26"/>
        <v>43343.785000000003</v>
      </c>
      <c r="AT9" s="9" t="str">
        <f t="shared" si="27"/>
        <v>mmu-let-7c-2,mmu-let-7c-1</v>
      </c>
      <c r="AU9" s="15">
        <f t="shared" si="28"/>
        <v>134.94009946450768</v>
      </c>
      <c r="AV9" s="15">
        <f t="shared" si="29"/>
        <v>0.7084377941995974</v>
      </c>
      <c r="AW9" s="15">
        <f t="shared" si="30"/>
        <v>100</v>
      </c>
      <c r="AX9" s="15">
        <f t="shared" si="31"/>
        <v>8.9971632910780613E-2</v>
      </c>
      <c r="AY9" s="15">
        <f t="shared" si="32"/>
        <v>25.695711090539085</v>
      </c>
      <c r="AZ9" s="15">
        <f t="shared" si="33"/>
        <v>1.0511341534328915</v>
      </c>
      <c r="BA9" s="15">
        <f t="shared" si="34"/>
        <v>135.93334002543827</v>
      </c>
      <c r="BB9" s="15">
        <f t="shared" si="35"/>
        <v>20.304892851275955</v>
      </c>
      <c r="BC9" s="18" t="str">
        <f t="shared" si="36"/>
        <v>mmu-let-7c-2,mmu-let-7c-1</v>
      </c>
      <c r="BD9" s="3">
        <f t="shared" si="37"/>
        <v>210.37615079343979</v>
      </c>
      <c r="BE9" s="3">
        <f t="shared" si="38"/>
        <v>1.5319144914773213</v>
      </c>
      <c r="BF9" s="3">
        <f t="shared" si="39"/>
        <v>100</v>
      </c>
      <c r="BG9" s="3">
        <f t="shared" si="40"/>
        <v>0.96112921430938236</v>
      </c>
      <c r="BH9" s="3">
        <f t="shared" si="41"/>
        <v>20.225495563978118</v>
      </c>
      <c r="BI9" s="3">
        <f t="shared" si="42"/>
        <v>0.54452530342791294</v>
      </c>
      <c r="BJ9" s="3">
        <f t="shared" si="43"/>
        <v>60.125700576053795</v>
      </c>
      <c r="BK9" s="3">
        <f t="shared" si="44"/>
        <v>15.306587851306885</v>
      </c>
      <c r="BL9" s="28" t="str">
        <f t="shared" si="45"/>
        <v>mmu-let-7c-2,mmu-let-7c-1</v>
      </c>
      <c r="BM9" s="34">
        <f t="shared" si="46"/>
        <v>172.65812512897372</v>
      </c>
      <c r="BN9" s="34">
        <f t="shared" si="47"/>
        <v>1.1201761428384593</v>
      </c>
      <c r="BO9" s="34">
        <f t="shared" si="48"/>
        <v>100</v>
      </c>
      <c r="BP9" s="34">
        <f t="shared" si="49"/>
        <v>0.52555042361008153</v>
      </c>
      <c r="BQ9" s="34">
        <f t="shared" si="50"/>
        <v>22.960603327258603</v>
      </c>
      <c r="BR9" s="34">
        <f t="shared" si="51"/>
        <v>0.79782972843040223</v>
      </c>
      <c r="BS9" s="34">
        <f t="shared" si="52"/>
        <v>98.029520300746029</v>
      </c>
      <c r="BT9" s="34">
        <f t="shared" si="53"/>
        <v>17.805740351291419</v>
      </c>
    </row>
    <row r="10" spans="1:72">
      <c r="A10" t="s">
        <v>92</v>
      </c>
      <c r="B10">
        <v>159026</v>
      </c>
      <c r="C10">
        <v>472</v>
      </c>
      <c r="D10">
        <v>123766</v>
      </c>
      <c r="E10">
        <v>99</v>
      </c>
      <c r="F10">
        <v>535</v>
      </c>
      <c r="G10">
        <v>88593</v>
      </c>
      <c r="H10">
        <v>51043</v>
      </c>
      <c r="I10">
        <v>44163</v>
      </c>
      <c r="J10" t="s">
        <v>92</v>
      </c>
      <c r="K10">
        <v>577259</v>
      </c>
      <c r="L10">
        <v>1784</v>
      </c>
      <c r="M10">
        <v>220503</v>
      </c>
      <c r="N10">
        <v>2006</v>
      </c>
      <c r="O10">
        <v>318</v>
      </c>
      <c r="P10">
        <v>23152</v>
      </c>
      <c r="Q10">
        <v>202372</v>
      </c>
      <c r="R10">
        <v>50751</v>
      </c>
      <c r="S10" s="9" t="str">
        <f t="shared" si="0"/>
        <v>mmu-miR-24-1,mmu-miR-24-2</v>
      </c>
      <c r="T10" s="10">
        <f t="shared" si="1"/>
        <v>159026</v>
      </c>
      <c r="U10" s="10">
        <f t="shared" si="2"/>
        <v>962.88</v>
      </c>
      <c r="V10" s="10">
        <f t="shared" si="3"/>
        <v>152232.18</v>
      </c>
      <c r="W10" s="10">
        <f t="shared" si="4"/>
        <v>133.65</v>
      </c>
      <c r="X10" s="10">
        <f t="shared" si="5"/>
        <v>920.19999999999993</v>
      </c>
      <c r="Y10" s="10">
        <f t="shared" si="6"/>
        <v>176300.07</v>
      </c>
      <c r="Z10" s="10">
        <f t="shared" si="7"/>
        <v>61251.6</v>
      </c>
      <c r="AA10" s="10">
        <f t="shared" si="8"/>
        <v>44163</v>
      </c>
      <c r="AB10" s="18" t="str">
        <f t="shared" si="9"/>
        <v>mmu-miR-24-1,mmu-miR-24-2</v>
      </c>
      <c r="AC10" s="1">
        <f t="shared" si="10"/>
        <v>473352.37999999995</v>
      </c>
      <c r="AD10" s="1">
        <f t="shared" si="11"/>
        <v>2105.12</v>
      </c>
      <c r="AE10" s="1">
        <f t="shared" si="12"/>
        <v>209477.84999999998</v>
      </c>
      <c r="AF10" s="1">
        <f t="shared" si="13"/>
        <v>2226.6600000000003</v>
      </c>
      <c r="AG10" s="1">
        <f t="shared" si="14"/>
        <v>521.52</v>
      </c>
      <c r="AH10" s="1">
        <f t="shared" si="15"/>
        <v>62047.360000000001</v>
      </c>
      <c r="AI10" s="1">
        <f t="shared" si="16"/>
        <v>279273.36</v>
      </c>
      <c r="AJ10" s="1">
        <f t="shared" si="17"/>
        <v>77649.03</v>
      </c>
      <c r="AK10" s="28" t="str">
        <f t="shared" si="18"/>
        <v>mmu-miR-24-1,mmu-miR-24-2</v>
      </c>
      <c r="AL10" s="29">
        <f t="shared" si="19"/>
        <v>316189.18999999994</v>
      </c>
      <c r="AM10" s="29">
        <f t="shared" si="20"/>
        <v>1534</v>
      </c>
      <c r="AN10" s="29">
        <f t="shared" si="21"/>
        <v>180855.01499999998</v>
      </c>
      <c r="AO10" s="29">
        <f t="shared" si="22"/>
        <v>1180.1550000000002</v>
      </c>
      <c r="AP10" s="29">
        <f t="shared" si="23"/>
        <v>720.8599999999999</v>
      </c>
      <c r="AQ10" s="29">
        <f t="shared" si="24"/>
        <v>119173.715</v>
      </c>
      <c r="AR10" s="29">
        <f t="shared" si="25"/>
        <v>170262.47999999998</v>
      </c>
      <c r="AS10" s="29">
        <f t="shared" si="26"/>
        <v>60906.014999999999</v>
      </c>
      <c r="AT10" s="9" t="str">
        <f t="shared" si="27"/>
        <v>mmu-miR-24-1,mmu-miR-24-2</v>
      </c>
      <c r="AU10" s="15">
        <f t="shared" si="28"/>
        <v>104.46280149177394</v>
      </c>
      <c r="AV10" s="15">
        <f t="shared" si="29"/>
        <v>0.63250752896003992</v>
      </c>
      <c r="AW10" s="15">
        <f t="shared" si="30"/>
        <v>100</v>
      </c>
      <c r="AX10" s="15">
        <f t="shared" si="31"/>
        <v>8.7793526966506039E-2</v>
      </c>
      <c r="AY10" s="15">
        <f t="shared" si="32"/>
        <v>0.60447140676826672</v>
      </c>
      <c r="AZ10" s="15">
        <f t="shared" si="33"/>
        <v>115.80998840061281</v>
      </c>
      <c r="BA10" s="15">
        <f t="shared" si="34"/>
        <v>40.235645314939326</v>
      </c>
      <c r="BB10" s="15">
        <f t="shared" si="35"/>
        <v>29.010292042063643</v>
      </c>
      <c r="BC10" s="18" t="str">
        <f t="shared" si="36"/>
        <v>mmu-miR-24-1,mmu-miR-24-2</v>
      </c>
      <c r="BD10" s="3">
        <f t="shared" si="37"/>
        <v>225.96774790270189</v>
      </c>
      <c r="BE10" s="3">
        <f t="shared" si="38"/>
        <v>1.0049367988071294</v>
      </c>
      <c r="BF10" s="3">
        <f t="shared" si="39"/>
        <v>100</v>
      </c>
      <c r="BG10" s="3">
        <f t="shared" si="40"/>
        <v>1.0629572529983482</v>
      </c>
      <c r="BH10" s="3">
        <f t="shared" si="41"/>
        <v>0.24896188308214928</v>
      </c>
      <c r="BI10" s="3">
        <f t="shared" si="42"/>
        <v>29.6200099437721</v>
      </c>
      <c r="BJ10" s="3">
        <f t="shared" si="43"/>
        <v>133.31880196402628</v>
      </c>
      <c r="BK10" s="3">
        <f t="shared" si="44"/>
        <v>37.067895245249083</v>
      </c>
      <c r="BL10" s="28" t="str">
        <f t="shared" si="45"/>
        <v>mmu-miR-24-1,mmu-miR-24-2</v>
      </c>
      <c r="BM10" s="34">
        <f t="shared" si="46"/>
        <v>165.21527469723793</v>
      </c>
      <c r="BN10" s="34">
        <f t="shared" si="47"/>
        <v>0.81872216388358465</v>
      </c>
      <c r="BO10" s="34">
        <f t="shared" si="48"/>
        <v>100</v>
      </c>
      <c r="BP10" s="34">
        <f t="shared" si="49"/>
        <v>0.5753753899824271</v>
      </c>
      <c r="BQ10" s="34">
        <f t="shared" si="50"/>
        <v>0.426716644925208</v>
      </c>
      <c r="BR10" s="34">
        <f t="shared" si="51"/>
        <v>72.714999172192449</v>
      </c>
      <c r="BS10" s="34">
        <f t="shared" si="52"/>
        <v>86.777223639482798</v>
      </c>
      <c r="BT10" s="34">
        <f t="shared" si="53"/>
        <v>33.039093643656365</v>
      </c>
    </row>
    <row r="11" spans="1:72">
      <c r="A11" t="s">
        <v>114</v>
      </c>
      <c r="B11">
        <v>291624</v>
      </c>
      <c r="C11">
        <v>835</v>
      </c>
      <c r="D11">
        <v>188802</v>
      </c>
      <c r="E11">
        <v>698</v>
      </c>
      <c r="F11">
        <v>42882</v>
      </c>
      <c r="G11">
        <v>583</v>
      </c>
      <c r="H11">
        <v>173448</v>
      </c>
      <c r="I11">
        <v>63540</v>
      </c>
      <c r="J11" t="s">
        <v>114</v>
      </c>
      <c r="K11">
        <v>116628</v>
      </c>
      <c r="L11">
        <v>409</v>
      </c>
      <c r="M11">
        <v>53814</v>
      </c>
      <c r="N11">
        <v>460</v>
      </c>
      <c r="O11">
        <v>11949</v>
      </c>
      <c r="P11">
        <v>264</v>
      </c>
      <c r="Q11">
        <v>49149</v>
      </c>
      <c r="R11">
        <v>7920</v>
      </c>
      <c r="S11" s="9" t="str">
        <f t="shared" si="0"/>
        <v>mmu-let-7i</v>
      </c>
      <c r="T11" s="10">
        <f t="shared" si="1"/>
        <v>291624</v>
      </c>
      <c r="U11" s="10">
        <f t="shared" si="2"/>
        <v>1703.4</v>
      </c>
      <c r="V11" s="10">
        <f t="shared" si="3"/>
        <v>232226.46</v>
      </c>
      <c r="W11" s="10">
        <f t="shared" si="4"/>
        <v>942.30000000000007</v>
      </c>
      <c r="X11" s="10">
        <f t="shared" si="5"/>
        <v>73757.039999999994</v>
      </c>
      <c r="Y11" s="10">
        <f t="shared" si="6"/>
        <v>1160.17</v>
      </c>
      <c r="Z11" s="10">
        <f t="shared" si="7"/>
        <v>208137.60000000001</v>
      </c>
      <c r="AA11" s="10">
        <f t="shared" si="8"/>
        <v>63540</v>
      </c>
      <c r="AB11" s="18" t="str">
        <f t="shared" si="9"/>
        <v>mmu-let-7i</v>
      </c>
      <c r="AC11" s="1">
        <f t="shared" si="10"/>
        <v>95634.959999999992</v>
      </c>
      <c r="AD11" s="1">
        <f t="shared" si="11"/>
        <v>482.61999999999995</v>
      </c>
      <c r="AE11" s="1">
        <f t="shared" si="12"/>
        <v>51123.299999999996</v>
      </c>
      <c r="AF11" s="1">
        <f t="shared" si="13"/>
        <v>510.6</v>
      </c>
      <c r="AG11" s="1">
        <f t="shared" si="14"/>
        <v>19596.36</v>
      </c>
      <c r="AH11" s="1">
        <f t="shared" si="15"/>
        <v>707.5200000000001</v>
      </c>
      <c r="AI11" s="1">
        <f t="shared" si="16"/>
        <v>67825.62</v>
      </c>
      <c r="AJ11" s="1">
        <f t="shared" si="17"/>
        <v>12117.6</v>
      </c>
      <c r="AK11" s="28" t="str">
        <f t="shared" si="18"/>
        <v>mmu-let-7i</v>
      </c>
      <c r="AL11" s="29">
        <f t="shared" si="19"/>
        <v>193629.47999999998</v>
      </c>
      <c r="AM11" s="29">
        <f t="shared" si="20"/>
        <v>1093.01</v>
      </c>
      <c r="AN11" s="29">
        <f t="shared" si="21"/>
        <v>141674.88</v>
      </c>
      <c r="AO11" s="29">
        <f t="shared" si="22"/>
        <v>726.45</v>
      </c>
      <c r="AP11" s="29">
        <f t="shared" si="23"/>
        <v>46676.7</v>
      </c>
      <c r="AQ11" s="29">
        <f t="shared" si="24"/>
        <v>933.84500000000003</v>
      </c>
      <c r="AR11" s="29">
        <f t="shared" si="25"/>
        <v>137981.60999999999</v>
      </c>
      <c r="AS11" s="29">
        <f t="shared" si="26"/>
        <v>37828.800000000003</v>
      </c>
      <c r="AT11" s="9" t="str">
        <f t="shared" si="27"/>
        <v>mmu-let-7i</v>
      </c>
      <c r="AU11" s="15">
        <f t="shared" si="28"/>
        <v>125.57742128093415</v>
      </c>
      <c r="AV11" s="15">
        <f t="shared" si="29"/>
        <v>0.73350814545422605</v>
      </c>
      <c r="AW11" s="15">
        <f t="shared" si="30"/>
        <v>100</v>
      </c>
      <c r="AX11" s="15">
        <f t="shared" si="31"/>
        <v>0.40576771484179713</v>
      </c>
      <c r="AY11" s="15">
        <f t="shared" si="32"/>
        <v>31.760825187620735</v>
      </c>
      <c r="AZ11" s="15">
        <f t="shared" si="33"/>
        <v>0.49958562000213069</v>
      </c>
      <c r="BA11" s="15">
        <f t="shared" si="34"/>
        <v>89.626995993479809</v>
      </c>
      <c r="BB11" s="15">
        <f t="shared" si="35"/>
        <v>27.361223178444007</v>
      </c>
      <c r="BC11" s="18" t="str">
        <f t="shared" si="36"/>
        <v>mmu-let-7i</v>
      </c>
      <c r="BD11" s="3">
        <f t="shared" si="37"/>
        <v>187.06726678442121</v>
      </c>
      <c r="BE11" s="3">
        <f t="shared" si="38"/>
        <v>0.9440313907748521</v>
      </c>
      <c r="BF11" s="3">
        <f t="shared" si="39"/>
        <v>100.00000000000001</v>
      </c>
      <c r="BG11" s="3">
        <f t="shared" si="40"/>
        <v>0.99876181701885447</v>
      </c>
      <c r="BH11" s="3">
        <f t="shared" si="41"/>
        <v>38.331563103320796</v>
      </c>
      <c r="BI11" s="3">
        <f t="shared" si="42"/>
        <v>1.3839482193050923</v>
      </c>
      <c r="BJ11" s="3">
        <f t="shared" si="43"/>
        <v>132.67066093151266</v>
      </c>
      <c r="BK11" s="3">
        <f t="shared" si="44"/>
        <v>23.702695248546163</v>
      </c>
      <c r="BL11" s="28" t="str">
        <f t="shared" si="45"/>
        <v>mmu-let-7i</v>
      </c>
      <c r="BM11" s="34">
        <f t="shared" si="46"/>
        <v>156.32234403267768</v>
      </c>
      <c r="BN11" s="34">
        <f t="shared" si="47"/>
        <v>0.83876976811453907</v>
      </c>
      <c r="BO11" s="34">
        <f t="shared" si="48"/>
        <v>100</v>
      </c>
      <c r="BP11" s="34">
        <f t="shared" si="49"/>
        <v>0.70226476593032583</v>
      </c>
      <c r="BQ11" s="34">
        <f t="shared" si="50"/>
        <v>35.046194145470764</v>
      </c>
      <c r="BR11" s="34">
        <f t="shared" si="51"/>
        <v>0.94176691965361148</v>
      </c>
      <c r="BS11" s="34">
        <f t="shared" si="52"/>
        <v>111.14882846249623</v>
      </c>
      <c r="BT11" s="34">
        <f t="shared" si="53"/>
        <v>25.531959213495085</v>
      </c>
    </row>
    <row r="12" spans="1:72">
      <c r="A12" t="s">
        <v>38</v>
      </c>
      <c r="B12">
        <v>31071</v>
      </c>
      <c r="C12">
        <v>179</v>
      </c>
      <c r="D12">
        <v>95466</v>
      </c>
      <c r="E12">
        <v>2346</v>
      </c>
      <c r="F12">
        <v>60977</v>
      </c>
      <c r="G12">
        <v>695</v>
      </c>
      <c r="H12">
        <v>49369</v>
      </c>
      <c r="I12">
        <v>47611</v>
      </c>
      <c r="J12" t="s">
        <v>38</v>
      </c>
      <c r="K12">
        <v>248138</v>
      </c>
      <c r="L12">
        <v>1315</v>
      </c>
      <c r="M12">
        <v>115383</v>
      </c>
      <c r="N12">
        <v>1017</v>
      </c>
      <c r="O12">
        <v>29327</v>
      </c>
      <c r="P12">
        <v>812</v>
      </c>
      <c r="Q12">
        <v>144426</v>
      </c>
      <c r="R12">
        <v>72297</v>
      </c>
      <c r="S12" s="9" t="str">
        <f t="shared" si="0"/>
        <v>mmu-miR-31</v>
      </c>
      <c r="T12" s="10">
        <f t="shared" si="1"/>
        <v>31071</v>
      </c>
      <c r="U12" s="10">
        <f t="shared" si="2"/>
        <v>365.16</v>
      </c>
      <c r="V12" s="10">
        <f t="shared" si="3"/>
        <v>117423.18</v>
      </c>
      <c r="W12" s="10">
        <f t="shared" si="4"/>
        <v>3167.1000000000004</v>
      </c>
      <c r="X12" s="10">
        <f t="shared" si="5"/>
        <v>104880.44</v>
      </c>
      <c r="Y12" s="10">
        <f t="shared" si="6"/>
        <v>1383.05</v>
      </c>
      <c r="Z12" s="10">
        <f t="shared" si="7"/>
        <v>59242.799999999996</v>
      </c>
      <c r="AA12" s="10">
        <f t="shared" si="8"/>
        <v>47611</v>
      </c>
      <c r="AB12" s="18" t="str">
        <f t="shared" si="9"/>
        <v>mmu-miR-31</v>
      </c>
      <c r="AC12" s="1">
        <f t="shared" si="10"/>
        <v>203473.15999999997</v>
      </c>
      <c r="AD12" s="1">
        <f t="shared" si="11"/>
        <v>1551.6999999999998</v>
      </c>
      <c r="AE12" s="1">
        <f t="shared" si="12"/>
        <v>109613.84999999999</v>
      </c>
      <c r="AF12" s="1">
        <f t="shared" si="13"/>
        <v>1128.8700000000001</v>
      </c>
      <c r="AG12" s="1">
        <f t="shared" si="14"/>
        <v>48096.28</v>
      </c>
      <c r="AH12" s="1">
        <f t="shared" si="15"/>
        <v>2176.1600000000003</v>
      </c>
      <c r="AI12" s="1">
        <f t="shared" si="16"/>
        <v>199307.87999999998</v>
      </c>
      <c r="AJ12" s="1">
        <f t="shared" si="17"/>
        <v>110614.41</v>
      </c>
      <c r="AK12" s="28" t="str">
        <f t="shared" si="18"/>
        <v>mmu-miR-31</v>
      </c>
      <c r="AL12" s="29">
        <f t="shared" si="19"/>
        <v>117272.07999999999</v>
      </c>
      <c r="AM12" s="29">
        <f t="shared" si="20"/>
        <v>958.43</v>
      </c>
      <c r="AN12" s="29">
        <f t="shared" si="21"/>
        <v>113518.51499999998</v>
      </c>
      <c r="AO12" s="29">
        <f t="shared" si="22"/>
        <v>2147.9850000000001</v>
      </c>
      <c r="AP12" s="29">
        <f t="shared" si="23"/>
        <v>76488.36</v>
      </c>
      <c r="AQ12" s="29">
        <f t="shared" si="24"/>
        <v>1779.605</v>
      </c>
      <c r="AR12" s="29">
        <f t="shared" si="25"/>
        <v>129275.33999999998</v>
      </c>
      <c r="AS12" s="29">
        <f t="shared" si="26"/>
        <v>79112.705000000002</v>
      </c>
      <c r="AT12" s="9" t="str">
        <f t="shared" si="27"/>
        <v>mmu-miR-31</v>
      </c>
      <c r="AU12" s="15">
        <f t="shared" si="28"/>
        <v>26.460703925749584</v>
      </c>
      <c r="AV12" s="15">
        <f t="shared" si="29"/>
        <v>0.31097778138864918</v>
      </c>
      <c r="AW12" s="15">
        <f t="shared" si="30"/>
        <v>100</v>
      </c>
      <c r="AX12" s="15">
        <f t="shared" si="31"/>
        <v>2.697167629083117</v>
      </c>
      <c r="AY12" s="15">
        <f t="shared" si="32"/>
        <v>89.318344129327798</v>
      </c>
      <c r="AZ12" s="15">
        <f t="shared" si="33"/>
        <v>1.1778338825434638</v>
      </c>
      <c r="BA12" s="15">
        <f t="shared" si="34"/>
        <v>50.452389383424979</v>
      </c>
      <c r="BB12" s="15">
        <f t="shared" si="35"/>
        <v>40.54650878983179</v>
      </c>
      <c r="BC12" s="18" t="str">
        <f t="shared" si="36"/>
        <v>mmu-miR-31</v>
      </c>
      <c r="BD12" s="3">
        <f t="shared" si="37"/>
        <v>185.62723597428607</v>
      </c>
      <c r="BE12" s="3">
        <f t="shared" si="38"/>
        <v>1.4156057833932481</v>
      </c>
      <c r="BF12" s="3">
        <f t="shared" si="39"/>
        <v>100.00000000000001</v>
      </c>
      <c r="BG12" s="3">
        <f t="shared" si="40"/>
        <v>1.0298607338397476</v>
      </c>
      <c r="BH12" s="3">
        <f t="shared" si="41"/>
        <v>43.877922361088494</v>
      </c>
      <c r="BI12" s="3">
        <f t="shared" si="42"/>
        <v>1.9852965660817501</v>
      </c>
      <c r="BJ12" s="3">
        <f t="shared" si="43"/>
        <v>181.8272782134739</v>
      </c>
      <c r="BK12" s="3">
        <f t="shared" si="44"/>
        <v>100.91280435820839</v>
      </c>
      <c r="BL12" s="28" t="str">
        <f t="shared" si="45"/>
        <v>mmu-miR-31</v>
      </c>
      <c r="BM12" s="34">
        <f t="shared" si="46"/>
        <v>106.04396995001782</v>
      </c>
      <c r="BN12" s="34">
        <f t="shared" si="47"/>
        <v>0.86329178239094861</v>
      </c>
      <c r="BO12" s="34">
        <f t="shared" si="48"/>
        <v>100</v>
      </c>
      <c r="BP12" s="34">
        <f t="shared" si="49"/>
        <v>1.8635141814614324</v>
      </c>
      <c r="BQ12" s="34">
        <f t="shared" si="50"/>
        <v>66.598133245208146</v>
      </c>
      <c r="BR12" s="34">
        <f t="shared" si="51"/>
        <v>1.581565224312607</v>
      </c>
      <c r="BS12" s="34">
        <f t="shared" si="52"/>
        <v>116.13983379844944</v>
      </c>
      <c r="BT12" s="34">
        <f t="shared" si="53"/>
        <v>70.729656574020083</v>
      </c>
    </row>
    <row r="13" spans="1:72">
      <c r="A13" t="s">
        <v>97</v>
      </c>
      <c r="B13">
        <v>346171</v>
      </c>
      <c r="C13">
        <v>846</v>
      </c>
      <c r="D13">
        <v>132968</v>
      </c>
      <c r="E13">
        <v>3718</v>
      </c>
      <c r="F13">
        <v>31909</v>
      </c>
      <c r="G13">
        <v>524</v>
      </c>
      <c r="H13">
        <v>148551</v>
      </c>
      <c r="I13">
        <v>55866</v>
      </c>
      <c r="J13" t="s">
        <v>97</v>
      </c>
      <c r="K13">
        <v>113786</v>
      </c>
      <c r="L13">
        <v>388</v>
      </c>
      <c r="M13">
        <v>38101</v>
      </c>
      <c r="N13">
        <v>409</v>
      </c>
      <c r="O13">
        <v>8410</v>
      </c>
      <c r="P13">
        <v>294</v>
      </c>
      <c r="Q13">
        <v>17094</v>
      </c>
      <c r="R13">
        <v>3157</v>
      </c>
      <c r="S13" s="9" t="str">
        <f t="shared" si="0"/>
        <v>mmu-let-7b</v>
      </c>
      <c r="T13" s="10">
        <f t="shared" si="1"/>
        <v>346171</v>
      </c>
      <c r="U13" s="10">
        <f t="shared" si="2"/>
        <v>1725.84</v>
      </c>
      <c r="V13" s="10">
        <f t="shared" si="3"/>
        <v>163550.63999999998</v>
      </c>
      <c r="W13" s="10">
        <f t="shared" si="4"/>
        <v>5019.3</v>
      </c>
      <c r="X13" s="10">
        <f t="shared" si="5"/>
        <v>54883.479999999996</v>
      </c>
      <c r="Y13" s="10">
        <f t="shared" si="6"/>
        <v>1042.76</v>
      </c>
      <c r="Z13" s="10">
        <f t="shared" si="7"/>
        <v>178261.19999999998</v>
      </c>
      <c r="AA13" s="10">
        <f t="shared" si="8"/>
        <v>55866</v>
      </c>
      <c r="AB13" s="18" t="str">
        <f t="shared" si="9"/>
        <v>mmu-let-7b</v>
      </c>
      <c r="AC13" s="1">
        <f t="shared" si="10"/>
        <v>93304.51999999999</v>
      </c>
      <c r="AD13" s="1">
        <f t="shared" si="11"/>
        <v>457.84</v>
      </c>
      <c r="AE13" s="1">
        <f t="shared" si="12"/>
        <v>36195.949999999997</v>
      </c>
      <c r="AF13" s="1">
        <f t="shared" si="13"/>
        <v>453.99000000000007</v>
      </c>
      <c r="AG13" s="1">
        <f t="shared" si="14"/>
        <v>13792.4</v>
      </c>
      <c r="AH13" s="1">
        <f t="shared" si="15"/>
        <v>787.92000000000007</v>
      </c>
      <c r="AI13" s="1">
        <f t="shared" si="16"/>
        <v>23589.719999999998</v>
      </c>
      <c r="AJ13" s="1">
        <f t="shared" si="17"/>
        <v>4830.21</v>
      </c>
      <c r="AK13" s="28" t="str">
        <f t="shared" si="18"/>
        <v>mmu-let-7b</v>
      </c>
      <c r="AL13" s="29">
        <f t="shared" si="19"/>
        <v>219737.76</v>
      </c>
      <c r="AM13" s="29">
        <f t="shared" si="20"/>
        <v>1091.8399999999999</v>
      </c>
      <c r="AN13" s="29">
        <f t="shared" si="21"/>
        <v>99873.294999999984</v>
      </c>
      <c r="AO13" s="29">
        <f t="shared" si="22"/>
        <v>2736.645</v>
      </c>
      <c r="AP13" s="29">
        <f t="shared" si="23"/>
        <v>34337.939999999995</v>
      </c>
      <c r="AQ13" s="29">
        <f t="shared" si="24"/>
        <v>915.34</v>
      </c>
      <c r="AR13" s="29">
        <f t="shared" si="25"/>
        <v>100925.45999999999</v>
      </c>
      <c r="AS13" s="29">
        <f t="shared" si="26"/>
        <v>30348.105</v>
      </c>
      <c r="AT13" s="9" t="str">
        <f t="shared" si="27"/>
        <v>mmu-let-7b</v>
      </c>
      <c r="AU13" s="15">
        <f t="shared" si="28"/>
        <v>211.65982597194363</v>
      </c>
      <c r="AV13" s="15">
        <f t="shared" si="29"/>
        <v>1.0552328012901693</v>
      </c>
      <c r="AW13" s="15">
        <f t="shared" si="30"/>
        <v>100</v>
      </c>
      <c r="AX13" s="15">
        <f t="shared" si="31"/>
        <v>3.0689577246533553</v>
      </c>
      <c r="AY13" s="15">
        <f t="shared" si="32"/>
        <v>33.557484091777326</v>
      </c>
      <c r="AZ13" s="15">
        <f t="shared" si="33"/>
        <v>0.63757622715508788</v>
      </c>
      <c r="BA13" s="15">
        <f t="shared" si="34"/>
        <v>108.99449858465856</v>
      </c>
      <c r="BB13" s="15">
        <f t="shared" si="35"/>
        <v>34.158227690212648</v>
      </c>
      <c r="BC13" s="18" t="str">
        <f t="shared" si="36"/>
        <v>mmu-let-7b</v>
      </c>
      <c r="BD13" s="3">
        <f t="shared" si="37"/>
        <v>257.77613241260417</v>
      </c>
      <c r="BE13" s="3">
        <f t="shared" si="38"/>
        <v>1.2648928954758751</v>
      </c>
      <c r="BF13" s="3">
        <f t="shared" si="39"/>
        <v>100</v>
      </c>
      <c r="BG13" s="3">
        <f t="shared" si="40"/>
        <v>1.2542563463591925</v>
      </c>
      <c r="BH13" s="3">
        <f t="shared" si="41"/>
        <v>38.104815594009828</v>
      </c>
      <c r="BI13" s="3">
        <f t="shared" si="42"/>
        <v>2.1768181246796949</v>
      </c>
      <c r="BJ13" s="3">
        <f t="shared" si="43"/>
        <v>65.17226374773972</v>
      </c>
      <c r="BK13" s="3">
        <f t="shared" si="44"/>
        <v>13.344614521790422</v>
      </c>
      <c r="BL13" s="28" t="str">
        <f t="shared" si="45"/>
        <v>mmu-let-7b</v>
      </c>
      <c r="BM13" s="34">
        <f t="shared" si="46"/>
        <v>234.7179791922739</v>
      </c>
      <c r="BN13" s="34">
        <f t="shared" si="47"/>
        <v>1.1600628483830222</v>
      </c>
      <c r="BO13" s="34">
        <f t="shared" si="48"/>
        <v>100</v>
      </c>
      <c r="BP13" s="34">
        <f t="shared" si="49"/>
        <v>2.161607035506274</v>
      </c>
      <c r="BQ13" s="34">
        <f t="shared" si="50"/>
        <v>35.831149842893581</v>
      </c>
      <c r="BR13" s="34">
        <f t="shared" si="51"/>
        <v>1.4071971759173914</v>
      </c>
      <c r="BS13" s="34">
        <f t="shared" si="52"/>
        <v>87.083381166199132</v>
      </c>
      <c r="BT13" s="34">
        <f t="shared" si="53"/>
        <v>23.751421106001537</v>
      </c>
    </row>
    <row r="14" spans="1:72">
      <c r="A14" t="s">
        <v>58</v>
      </c>
      <c r="B14">
        <v>39332</v>
      </c>
      <c r="C14">
        <v>166</v>
      </c>
      <c r="D14">
        <v>84835</v>
      </c>
      <c r="E14">
        <v>168</v>
      </c>
      <c r="F14">
        <v>30239</v>
      </c>
      <c r="G14">
        <v>923</v>
      </c>
      <c r="H14">
        <v>53637</v>
      </c>
      <c r="I14">
        <v>89844</v>
      </c>
      <c r="J14" t="s">
        <v>58</v>
      </c>
      <c r="K14">
        <v>115596</v>
      </c>
      <c r="L14">
        <v>792</v>
      </c>
      <c r="M14">
        <v>94738</v>
      </c>
      <c r="N14">
        <v>829</v>
      </c>
      <c r="O14">
        <v>9570</v>
      </c>
      <c r="P14">
        <v>751</v>
      </c>
      <c r="Q14">
        <v>91908</v>
      </c>
      <c r="R14">
        <v>37741</v>
      </c>
      <c r="S14" s="9" t="str">
        <f t="shared" si="0"/>
        <v>mmu-miR-96</v>
      </c>
      <c r="T14" s="10">
        <f t="shared" si="1"/>
        <v>39332</v>
      </c>
      <c r="U14" s="10">
        <f t="shared" si="2"/>
        <v>338.64</v>
      </c>
      <c r="V14" s="10">
        <f t="shared" si="3"/>
        <v>104347.05</v>
      </c>
      <c r="W14" s="10">
        <f t="shared" si="4"/>
        <v>226.8</v>
      </c>
      <c r="X14" s="10">
        <f t="shared" si="5"/>
        <v>52011.08</v>
      </c>
      <c r="Y14" s="10">
        <f t="shared" si="6"/>
        <v>1836.77</v>
      </c>
      <c r="Z14" s="10">
        <f t="shared" si="7"/>
        <v>64364.399999999994</v>
      </c>
      <c r="AA14" s="10">
        <f t="shared" si="8"/>
        <v>89844</v>
      </c>
      <c r="AB14" s="18" t="str">
        <f t="shared" si="9"/>
        <v>mmu-miR-96</v>
      </c>
      <c r="AC14" s="1">
        <f t="shared" si="10"/>
        <v>94788.72</v>
      </c>
      <c r="AD14" s="1">
        <f t="shared" si="11"/>
        <v>934.56</v>
      </c>
      <c r="AE14" s="1">
        <f t="shared" si="12"/>
        <v>90001.099999999991</v>
      </c>
      <c r="AF14" s="1">
        <f t="shared" si="13"/>
        <v>920.19</v>
      </c>
      <c r="AG14" s="1">
        <f t="shared" si="14"/>
        <v>15694.8</v>
      </c>
      <c r="AH14" s="1">
        <f t="shared" si="15"/>
        <v>2012.68</v>
      </c>
      <c r="AI14" s="1">
        <f t="shared" si="16"/>
        <v>126833.04</v>
      </c>
      <c r="AJ14" s="1">
        <f t="shared" si="17"/>
        <v>57743.73</v>
      </c>
      <c r="AK14" s="28" t="str">
        <f t="shared" si="18"/>
        <v>mmu-miR-96</v>
      </c>
      <c r="AL14" s="29">
        <f t="shared" si="19"/>
        <v>67060.36</v>
      </c>
      <c r="AM14" s="29">
        <f t="shared" si="20"/>
        <v>636.59999999999991</v>
      </c>
      <c r="AN14" s="29">
        <f t="shared" si="21"/>
        <v>97174.074999999997</v>
      </c>
      <c r="AO14" s="29">
        <f t="shared" si="22"/>
        <v>573.495</v>
      </c>
      <c r="AP14" s="29">
        <f t="shared" si="23"/>
        <v>33852.94</v>
      </c>
      <c r="AQ14" s="29">
        <f t="shared" si="24"/>
        <v>1924.7249999999999</v>
      </c>
      <c r="AR14" s="29">
        <f t="shared" si="25"/>
        <v>95598.720000000001</v>
      </c>
      <c r="AS14" s="29">
        <f t="shared" si="26"/>
        <v>73793.865000000005</v>
      </c>
      <c r="AT14" s="9" t="str">
        <f t="shared" si="27"/>
        <v>mmu-miR-96</v>
      </c>
      <c r="AU14" s="15">
        <f t="shared" si="28"/>
        <v>37.693447011678813</v>
      </c>
      <c r="AV14" s="15">
        <f t="shared" si="29"/>
        <v>0.32453241370982694</v>
      </c>
      <c r="AW14" s="15">
        <f t="shared" si="30"/>
        <v>100</v>
      </c>
      <c r="AX14" s="15">
        <f t="shared" si="31"/>
        <v>0.21735161655264809</v>
      </c>
      <c r="AY14" s="15">
        <f t="shared" si="32"/>
        <v>49.844322383814394</v>
      </c>
      <c r="AZ14" s="15">
        <f t="shared" si="33"/>
        <v>1.7602510085335425</v>
      </c>
      <c r="BA14" s="15">
        <f t="shared" si="34"/>
        <v>61.6830087673777</v>
      </c>
      <c r="BB14" s="15">
        <f t="shared" si="35"/>
        <v>86.101140377231559</v>
      </c>
      <c r="BC14" s="18" t="str">
        <f t="shared" si="36"/>
        <v>mmu-miR-96</v>
      </c>
      <c r="BD14" s="3">
        <f t="shared" si="37"/>
        <v>105.31951276151071</v>
      </c>
      <c r="BE14" s="3">
        <f t="shared" si="38"/>
        <v>1.0383873085995616</v>
      </c>
      <c r="BF14" s="3">
        <f t="shared" si="39"/>
        <v>100.00000000000001</v>
      </c>
      <c r="BG14" s="3">
        <f t="shared" si="40"/>
        <v>1.0224208370786581</v>
      </c>
      <c r="BH14" s="3">
        <f t="shared" si="41"/>
        <v>17.438453530012413</v>
      </c>
      <c r="BI14" s="3">
        <f t="shared" si="42"/>
        <v>2.2362837787538155</v>
      </c>
      <c r="BJ14" s="3">
        <f t="shared" si="43"/>
        <v>140.92387759705161</v>
      </c>
      <c r="BK14" s="3">
        <f t="shared" si="44"/>
        <v>64.158915835473124</v>
      </c>
      <c r="BL14" s="28" t="str">
        <f t="shared" si="45"/>
        <v>mmu-miR-96</v>
      </c>
      <c r="BM14" s="34">
        <f t="shared" si="46"/>
        <v>71.506479886594761</v>
      </c>
      <c r="BN14" s="34">
        <f t="shared" si="47"/>
        <v>0.68145986115469426</v>
      </c>
      <c r="BO14" s="34">
        <f t="shared" si="48"/>
        <v>100</v>
      </c>
      <c r="BP14" s="34">
        <f t="shared" si="49"/>
        <v>0.61988622681565309</v>
      </c>
      <c r="BQ14" s="34">
        <f t="shared" si="50"/>
        <v>33.641387956913405</v>
      </c>
      <c r="BR14" s="34">
        <f t="shared" si="51"/>
        <v>1.998267393643679</v>
      </c>
      <c r="BS14" s="34">
        <f t="shared" si="52"/>
        <v>101.30344318221466</v>
      </c>
      <c r="BT14" s="34">
        <f t="shared" si="53"/>
        <v>75.130028106352341</v>
      </c>
    </row>
    <row r="15" spans="1:72">
      <c r="A15" t="s">
        <v>69</v>
      </c>
      <c r="B15">
        <v>171893</v>
      </c>
      <c r="C15">
        <v>469</v>
      </c>
      <c r="D15">
        <v>105423</v>
      </c>
      <c r="E15">
        <v>107</v>
      </c>
      <c r="F15">
        <v>72290</v>
      </c>
      <c r="G15">
        <v>1656</v>
      </c>
      <c r="H15">
        <v>293449</v>
      </c>
      <c r="I15">
        <v>126896</v>
      </c>
      <c r="J15" t="s">
        <v>69</v>
      </c>
      <c r="K15">
        <v>117081</v>
      </c>
      <c r="L15">
        <v>374</v>
      </c>
      <c r="M15">
        <v>54834</v>
      </c>
      <c r="N15">
        <v>617</v>
      </c>
      <c r="O15">
        <v>23363</v>
      </c>
      <c r="P15">
        <v>519</v>
      </c>
      <c r="Q15">
        <v>105496</v>
      </c>
      <c r="R15">
        <v>11398</v>
      </c>
      <c r="S15" s="9" t="str">
        <f t="shared" si="0"/>
        <v>mmu-miR-99b</v>
      </c>
      <c r="T15" s="10">
        <f t="shared" si="1"/>
        <v>171893</v>
      </c>
      <c r="U15" s="10">
        <f t="shared" si="2"/>
        <v>956.76</v>
      </c>
      <c r="V15" s="10">
        <f t="shared" si="3"/>
        <v>129670.29</v>
      </c>
      <c r="W15" s="10">
        <f t="shared" si="4"/>
        <v>144.45000000000002</v>
      </c>
      <c r="X15" s="10">
        <f t="shared" si="5"/>
        <v>124338.8</v>
      </c>
      <c r="Y15" s="10">
        <f t="shared" si="6"/>
        <v>3295.44</v>
      </c>
      <c r="Z15" s="10">
        <f t="shared" si="7"/>
        <v>352138.8</v>
      </c>
      <c r="AA15" s="10">
        <f t="shared" si="8"/>
        <v>126896</v>
      </c>
      <c r="AB15" s="18" t="str">
        <f t="shared" si="9"/>
        <v>mmu-miR-99b</v>
      </c>
      <c r="AC15" s="1">
        <f t="shared" si="10"/>
        <v>96006.42</v>
      </c>
      <c r="AD15" s="1">
        <f t="shared" si="11"/>
        <v>441.32</v>
      </c>
      <c r="AE15" s="1">
        <f t="shared" si="12"/>
        <v>52092.299999999996</v>
      </c>
      <c r="AF15" s="1">
        <f t="shared" si="13"/>
        <v>684.87</v>
      </c>
      <c r="AG15" s="1">
        <f t="shared" si="14"/>
        <v>38315.32</v>
      </c>
      <c r="AH15" s="1">
        <f t="shared" si="15"/>
        <v>1390.92</v>
      </c>
      <c r="AI15" s="1">
        <f t="shared" si="16"/>
        <v>145584.47999999998</v>
      </c>
      <c r="AJ15" s="1">
        <f t="shared" si="17"/>
        <v>17438.939999999999</v>
      </c>
      <c r="AK15" s="28" t="str">
        <f t="shared" si="18"/>
        <v>mmu-miR-99b</v>
      </c>
      <c r="AL15" s="29">
        <f t="shared" si="19"/>
        <v>133949.71</v>
      </c>
      <c r="AM15" s="29">
        <f t="shared" si="20"/>
        <v>699.04</v>
      </c>
      <c r="AN15" s="29">
        <f t="shared" si="21"/>
        <v>90881.294999999998</v>
      </c>
      <c r="AO15" s="29">
        <f t="shared" si="22"/>
        <v>414.66</v>
      </c>
      <c r="AP15" s="29">
        <f t="shared" si="23"/>
        <v>81327.06</v>
      </c>
      <c r="AQ15" s="29">
        <f t="shared" si="24"/>
        <v>2343.1800000000003</v>
      </c>
      <c r="AR15" s="29">
        <f t="shared" si="25"/>
        <v>248861.63999999998</v>
      </c>
      <c r="AS15" s="29">
        <f t="shared" si="26"/>
        <v>72167.47</v>
      </c>
      <c r="AT15" s="9" t="str">
        <f t="shared" si="27"/>
        <v>mmu-miR-99b</v>
      </c>
      <c r="AU15" s="15">
        <f t="shared" si="28"/>
        <v>132.56159140231739</v>
      </c>
      <c r="AV15" s="15">
        <f t="shared" si="29"/>
        <v>0.73784056471224058</v>
      </c>
      <c r="AW15" s="15">
        <f t="shared" si="30"/>
        <v>100</v>
      </c>
      <c r="AX15" s="15">
        <f t="shared" si="31"/>
        <v>0.11139791543614194</v>
      </c>
      <c r="AY15" s="15">
        <f t="shared" si="32"/>
        <v>95.888425945526919</v>
      </c>
      <c r="AZ15" s="15">
        <f t="shared" si="33"/>
        <v>2.5413994215637215</v>
      </c>
      <c r="BA15" s="15">
        <f t="shared" si="34"/>
        <v>271.56475087701278</v>
      </c>
      <c r="BB15" s="15">
        <f t="shared" si="35"/>
        <v>97.860504514950961</v>
      </c>
      <c r="BC15" s="18" t="str">
        <f t="shared" si="36"/>
        <v>mmu-miR-99b</v>
      </c>
      <c r="BD15" s="3">
        <f t="shared" si="37"/>
        <v>184.30059720918447</v>
      </c>
      <c r="BE15" s="3">
        <f t="shared" si="38"/>
        <v>0.847188548019573</v>
      </c>
      <c r="BF15" s="3">
        <f t="shared" si="39"/>
        <v>100.00000000000001</v>
      </c>
      <c r="BG15" s="3">
        <f t="shared" si="40"/>
        <v>1.3147240571063288</v>
      </c>
      <c r="BH15" s="3">
        <f t="shared" si="41"/>
        <v>73.552751558291732</v>
      </c>
      <c r="BI15" s="3">
        <f t="shared" si="42"/>
        <v>2.6701067144280444</v>
      </c>
      <c r="BJ15" s="3">
        <f t="shared" si="43"/>
        <v>279.47408734112332</v>
      </c>
      <c r="BK15" s="3">
        <f t="shared" si="44"/>
        <v>33.477001399439068</v>
      </c>
      <c r="BL15" s="28" t="str">
        <f t="shared" si="45"/>
        <v>mmu-miR-99b</v>
      </c>
      <c r="BM15" s="34">
        <f t="shared" si="46"/>
        <v>158.43109430575095</v>
      </c>
      <c r="BN15" s="34">
        <f t="shared" si="47"/>
        <v>0.79251455636590684</v>
      </c>
      <c r="BO15" s="34">
        <f t="shared" si="48"/>
        <v>100</v>
      </c>
      <c r="BP15" s="34">
        <f t="shared" si="49"/>
        <v>0.71306098627123538</v>
      </c>
      <c r="BQ15" s="34">
        <f t="shared" si="50"/>
        <v>84.720588751909332</v>
      </c>
      <c r="BR15" s="34">
        <f t="shared" si="51"/>
        <v>2.6057530679958827</v>
      </c>
      <c r="BS15" s="34">
        <f t="shared" si="52"/>
        <v>275.51941910906805</v>
      </c>
      <c r="BT15" s="34">
        <f t="shared" si="53"/>
        <v>65.668752957195011</v>
      </c>
    </row>
    <row r="16" spans="1:72">
      <c r="A16" t="s">
        <v>213</v>
      </c>
      <c r="B16">
        <v>304611</v>
      </c>
      <c r="C16">
        <v>650</v>
      </c>
      <c r="D16">
        <v>114512</v>
      </c>
      <c r="E16">
        <v>2177</v>
      </c>
      <c r="F16">
        <v>8347</v>
      </c>
      <c r="G16">
        <v>315</v>
      </c>
      <c r="H16">
        <v>75084</v>
      </c>
      <c r="I16">
        <v>200364</v>
      </c>
      <c r="J16" t="s">
        <v>213</v>
      </c>
      <c r="K16">
        <v>205373</v>
      </c>
      <c r="L16">
        <v>623</v>
      </c>
      <c r="M16">
        <v>32887</v>
      </c>
      <c r="N16">
        <v>298</v>
      </c>
      <c r="O16">
        <v>2424</v>
      </c>
      <c r="P16">
        <v>207</v>
      </c>
      <c r="Q16">
        <v>44569</v>
      </c>
      <c r="R16">
        <v>22022</v>
      </c>
      <c r="S16" s="9" t="str">
        <f t="shared" si="0"/>
        <v>mmu-miR-125b-1,mmu-miR-125b-2</v>
      </c>
      <c r="T16" s="10">
        <f t="shared" si="1"/>
        <v>304611</v>
      </c>
      <c r="U16" s="10">
        <f t="shared" si="2"/>
        <v>1326</v>
      </c>
      <c r="V16" s="10">
        <f t="shared" si="3"/>
        <v>140849.76</v>
      </c>
      <c r="W16" s="10">
        <f t="shared" si="4"/>
        <v>2938.9500000000003</v>
      </c>
      <c r="X16" s="10">
        <f t="shared" si="5"/>
        <v>14356.84</v>
      </c>
      <c r="Y16" s="10">
        <f t="shared" si="6"/>
        <v>626.85</v>
      </c>
      <c r="Z16" s="10">
        <f t="shared" si="7"/>
        <v>90100.800000000003</v>
      </c>
      <c r="AA16" s="10">
        <f t="shared" si="8"/>
        <v>200364</v>
      </c>
      <c r="AB16" s="18" t="str">
        <f t="shared" si="9"/>
        <v>mmu-miR-125b-1,mmu-miR-125b-2</v>
      </c>
      <c r="AC16" s="1">
        <f t="shared" si="10"/>
        <v>168405.86</v>
      </c>
      <c r="AD16" s="1">
        <f t="shared" si="11"/>
        <v>735.14</v>
      </c>
      <c r="AE16" s="1">
        <f t="shared" si="12"/>
        <v>31242.649999999998</v>
      </c>
      <c r="AF16" s="1">
        <f t="shared" si="13"/>
        <v>330.78000000000003</v>
      </c>
      <c r="AG16" s="1">
        <f t="shared" si="14"/>
        <v>3975.3599999999997</v>
      </c>
      <c r="AH16" s="1">
        <f t="shared" si="15"/>
        <v>554.76</v>
      </c>
      <c r="AI16" s="1">
        <f t="shared" si="16"/>
        <v>61505.219999999994</v>
      </c>
      <c r="AJ16" s="1">
        <f t="shared" si="17"/>
        <v>33693.660000000003</v>
      </c>
      <c r="AK16" s="28" t="str">
        <f t="shared" si="18"/>
        <v>mmu-miR-125b-1,mmu-miR-125b-2</v>
      </c>
      <c r="AL16" s="29">
        <f t="shared" si="19"/>
        <v>236508.43</v>
      </c>
      <c r="AM16" s="29">
        <f t="shared" si="20"/>
        <v>1030.57</v>
      </c>
      <c r="AN16" s="29">
        <f t="shared" si="21"/>
        <v>86046.205000000002</v>
      </c>
      <c r="AO16" s="29">
        <f t="shared" si="22"/>
        <v>1634.8650000000002</v>
      </c>
      <c r="AP16" s="29">
        <f t="shared" si="23"/>
        <v>9166.1</v>
      </c>
      <c r="AQ16" s="29">
        <f t="shared" si="24"/>
        <v>590.80500000000006</v>
      </c>
      <c r="AR16" s="29">
        <f t="shared" si="25"/>
        <v>75803.009999999995</v>
      </c>
      <c r="AS16" s="29">
        <f t="shared" si="26"/>
        <v>117028.83</v>
      </c>
      <c r="AT16" s="9" t="str">
        <f t="shared" si="27"/>
        <v>mmu-miR-125b-1,mmu-miR-125b-2</v>
      </c>
      <c r="AU16" s="15">
        <f t="shared" si="28"/>
        <v>216.2666091869805</v>
      </c>
      <c r="AV16" s="15">
        <f t="shared" si="29"/>
        <v>0.94142865419152999</v>
      </c>
      <c r="AW16" s="15">
        <f t="shared" si="30"/>
        <v>100</v>
      </c>
      <c r="AX16" s="15">
        <f t="shared" si="31"/>
        <v>2.0865850250650051</v>
      </c>
      <c r="AY16" s="15">
        <f t="shared" si="32"/>
        <v>10.193017013305525</v>
      </c>
      <c r="AZ16" s="15">
        <f t="shared" si="33"/>
        <v>0.44504868165909545</v>
      </c>
      <c r="BA16" s="15">
        <f t="shared" si="34"/>
        <v>63.969438073589899</v>
      </c>
      <c r="BB16" s="15">
        <f t="shared" si="35"/>
        <v>142.25370352068757</v>
      </c>
      <c r="BC16" s="18" t="str">
        <f t="shared" si="36"/>
        <v>mmu-miR-125b-1,mmu-miR-125b-2</v>
      </c>
      <c r="BD16" s="3">
        <f t="shared" si="37"/>
        <v>539.02553080484529</v>
      </c>
      <c r="BE16" s="3">
        <f t="shared" si="38"/>
        <v>2.3530014259353802</v>
      </c>
      <c r="BF16" s="3">
        <f t="shared" si="39"/>
        <v>100</v>
      </c>
      <c r="BG16" s="3">
        <f t="shared" si="40"/>
        <v>1.058745016827958</v>
      </c>
      <c r="BH16" s="3">
        <f t="shared" si="41"/>
        <v>12.72414471883787</v>
      </c>
      <c r="BI16" s="3">
        <f t="shared" si="42"/>
        <v>1.7756496327936331</v>
      </c>
      <c r="BJ16" s="3">
        <f t="shared" si="43"/>
        <v>196.86300617905329</v>
      </c>
      <c r="BK16" s="3">
        <f t="shared" si="44"/>
        <v>107.84507716214856</v>
      </c>
      <c r="BL16" s="28" t="str">
        <f t="shared" si="45"/>
        <v>mmu-miR-125b-1,mmu-miR-125b-2</v>
      </c>
      <c r="BM16" s="34">
        <f t="shared" si="46"/>
        <v>377.64606999591291</v>
      </c>
      <c r="BN16" s="34">
        <f t="shared" si="47"/>
        <v>1.6472150400634551</v>
      </c>
      <c r="BO16" s="34">
        <f t="shared" si="48"/>
        <v>100</v>
      </c>
      <c r="BP16" s="34">
        <f t="shared" si="49"/>
        <v>1.5726650209464816</v>
      </c>
      <c r="BQ16" s="34">
        <f t="shared" si="50"/>
        <v>11.458580866071697</v>
      </c>
      <c r="BR16" s="34">
        <f t="shared" si="51"/>
        <v>1.1103491572263642</v>
      </c>
      <c r="BS16" s="34">
        <f t="shared" si="52"/>
        <v>130.4162221263216</v>
      </c>
      <c r="BT16" s="34">
        <f t="shared" si="53"/>
        <v>125.04939034141806</v>
      </c>
    </row>
    <row r="17" spans="1:72">
      <c r="A17" t="s">
        <v>7</v>
      </c>
      <c r="B17">
        <v>259334</v>
      </c>
      <c r="C17">
        <v>637</v>
      </c>
      <c r="D17">
        <v>78466</v>
      </c>
      <c r="E17">
        <v>71</v>
      </c>
      <c r="F17">
        <v>11375</v>
      </c>
      <c r="G17">
        <v>283</v>
      </c>
      <c r="H17">
        <v>88464</v>
      </c>
      <c r="I17">
        <v>160653</v>
      </c>
      <c r="J17" t="s">
        <v>7</v>
      </c>
      <c r="K17">
        <v>147883</v>
      </c>
      <c r="L17">
        <v>475</v>
      </c>
      <c r="M17">
        <v>32131</v>
      </c>
      <c r="N17">
        <v>448</v>
      </c>
      <c r="O17">
        <v>5489</v>
      </c>
      <c r="P17">
        <v>190</v>
      </c>
      <c r="Q17">
        <v>35225</v>
      </c>
      <c r="R17">
        <v>22542</v>
      </c>
      <c r="S17" s="9" t="str">
        <f t="shared" si="0"/>
        <v>mmu-miR-26a-1,mmu-miR-26a-2</v>
      </c>
      <c r="T17" s="10">
        <f t="shared" si="1"/>
        <v>259334</v>
      </c>
      <c r="U17" s="10">
        <f t="shared" si="2"/>
        <v>1299.48</v>
      </c>
      <c r="V17" s="10">
        <f t="shared" si="3"/>
        <v>96513.18</v>
      </c>
      <c r="W17" s="10">
        <f t="shared" si="4"/>
        <v>95.850000000000009</v>
      </c>
      <c r="X17" s="10">
        <f t="shared" si="5"/>
        <v>19565</v>
      </c>
      <c r="Y17" s="10">
        <f t="shared" si="6"/>
        <v>563.16999999999996</v>
      </c>
      <c r="Z17" s="10">
        <f t="shared" si="7"/>
        <v>106156.8</v>
      </c>
      <c r="AA17" s="10">
        <f t="shared" si="8"/>
        <v>160653</v>
      </c>
      <c r="AB17" s="18" t="str">
        <f t="shared" si="9"/>
        <v>mmu-miR-26a-1,mmu-miR-26a-2</v>
      </c>
      <c r="AC17" s="1">
        <f t="shared" si="10"/>
        <v>121264.06</v>
      </c>
      <c r="AD17" s="1">
        <f t="shared" si="11"/>
        <v>560.5</v>
      </c>
      <c r="AE17" s="1">
        <f t="shared" si="12"/>
        <v>30524.449999999997</v>
      </c>
      <c r="AF17" s="1">
        <f t="shared" si="13"/>
        <v>497.28000000000003</v>
      </c>
      <c r="AG17" s="1">
        <f t="shared" si="14"/>
        <v>9001.9599999999991</v>
      </c>
      <c r="AH17" s="1">
        <f t="shared" si="15"/>
        <v>509.20000000000005</v>
      </c>
      <c r="AI17" s="1">
        <f t="shared" si="16"/>
        <v>48610.499999999993</v>
      </c>
      <c r="AJ17" s="1">
        <f t="shared" si="17"/>
        <v>34489.26</v>
      </c>
      <c r="AK17" s="28" t="str">
        <f t="shared" si="18"/>
        <v>mmu-miR-26a-1,mmu-miR-26a-2</v>
      </c>
      <c r="AL17" s="29">
        <f t="shared" si="19"/>
        <v>190299.03</v>
      </c>
      <c r="AM17" s="29">
        <f t="shared" si="20"/>
        <v>929.99</v>
      </c>
      <c r="AN17" s="29">
        <f t="shared" si="21"/>
        <v>63518.814999999995</v>
      </c>
      <c r="AO17" s="29">
        <f t="shared" si="22"/>
        <v>296.565</v>
      </c>
      <c r="AP17" s="29">
        <f t="shared" si="23"/>
        <v>14283.48</v>
      </c>
      <c r="AQ17" s="29">
        <f t="shared" si="24"/>
        <v>536.18499999999995</v>
      </c>
      <c r="AR17" s="29">
        <f t="shared" si="25"/>
        <v>77383.649999999994</v>
      </c>
      <c r="AS17" s="29">
        <f t="shared" si="26"/>
        <v>97571.13</v>
      </c>
      <c r="AT17" s="9" t="str">
        <f t="shared" si="27"/>
        <v>mmu-miR-26a-1,mmu-miR-26a-2</v>
      </c>
      <c r="AU17" s="15">
        <f t="shared" si="28"/>
        <v>268.70319680690244</v>
      </c>
      <c r="AV17" s="15">
        <f t="shared" si="29"/>
        <v>1.3464275034767272</v>
      </c>
      <c r="AW17" s="15">
        <f t="shared" si="30"/>
        <v>100.00000000000001</v>
      </c>
      <c r="AX17" s="15">
        <f t="shared" si="31"/>
        <v>9.9312860689078949E-2</v>
      </c>
      <c r="AY17" s="15">
        <f t="shared" si="32"/>
        <v>20.271842664390501</v>
      </c>
      <c r="AZ17" s="15">
        <f t="shared" si="33"/>
        <v>0.58351615810400193</v>
      </c>
      <c r="BA17" s="15">
        <f t="shared" si="34"/>
        <v>109.99202388730743</v>
      </c>
      <c r="BB17" s="15">
        <f t="shared" si="35"/>
        <v>166.4570579893855</v>
      </c>
      <c r="BC17" s="18" t="str">
        <f t="shared" si="36"/>
        <v>mmu-miR-26a-1,mmu-miR-26a-2</v>
      </c>
      <c r="BD17" s="3">
        <f t="shared" si="37"/>
        <v>397.26861581453562</v>
      </c>
      <c r="BE17" s="3">
        <f t="shared" si="38"/>
        <v>1.8362329214777009</v>
      </c>
      <c r="BF17" s="3">
        <f t="shared" si="39"/>
        <v>100</v>
      </c>
      <c r="BG17" s="3">
        <f t="shared" si="40"/>
        <v>1.6291202626091545</v>
      </c>
      <c r="BH17" s="3">
        <f t="shared" si="41"/>
        <v>29.490981819492241</v>
      </c>
      <c r="BI17" s="3">
        <f t="shared" si="42"/>
        <v>1.6681709252746573</v>
      </c>
      <c r="BJ17" s="3">
        <f t="shared" si="43"/>
        <v>159.25102663602456</v>
      </c>
      <c r="BK17" s="3">
        <f t="shared" si="44"/>
        <v>112.98896458412847</v>
      </c>
      <c r="BL17" s="28" t="str">
        <f t="shared" si="45"/>
        <v>mmu-miR-26a-1,mmu-miR-26a-2</v>
      </c>
      <c r="BM17" s="34">
        <f t="shared" si="46"/>
        <v>332.98590631071903</v>
      </c>
      <c r="BN17" s="34">
        <f t="shared" si="47"/>
        <v>1.5913302124772142</v>
      </c>
      <c r="BO17" s="34">
        <f t="shared" si="48"/>
        <v>100</v>
      </c>
      <c r="BP17" s="34">
        <f t="shared" si="49"/>
        <v>0.86421656164911675</v>
      </c>
      <c r="BQ17" s="34">
        <f t="shared" si="50"/>
        <v>24.881412241941369</v>
      </c>
      <c r="BR17" s="34">
        <f t="shared" si="51"/>
        <v>1.1258435416893295</v>
      </c>
      <c r="BS17" s="34">
        <f t="shared" si="52"/>
        <v>134.62152526166599</v>
      </c>
      <c r="BT17" s="34">
        <f t="shared" si="53"/>
        <v>139.72301128675699</v>
      </c>
    </row>
    <row r="18" spans="1:72">
      <c r="A18" t="s">
        <v>275</v>
      </c>
      <c r="B18">
        <v>123527</v>
      </c>
      <c r="C18">
        <v>271</v>
      </c>
      <c r="D18">
        <v>90748</v>
      </c>
      <c r="E18">
        <v>74</v>
      </c>
      <c r="F18">
        <v>6080</v>
      </c>
      <c r="G18">
        <v>81</v>
      </c>
      <c r="H18">
        <v>20657</v>
      </c>
      <c r="I18">
        <v>26469</v>
      </c>
      <c r="J18" t="s">
        <v>275</v>
      </c>
      <c r="K18">
        <v>33033</v>
      </c>
      <c r="L18">
        <v>177</v>
      </c>
      <c r="M18">
        <v>10088</v>
      </c>
      <c r="N18">
        <v>93</v>
      </c>
      <c r="O18">
        <v>777</v>
      </c>
      <c r="P18">
        <v>27</v>
      </c>
      <c r="Q18">
        <v>4964</v>
      </c>
      <c r="R18">
        <v>3012</v>
      </c>
      <c r="S18" s="9" t="str">
        <f t="shared" si="0"/>
        <v>mmu-let-7a-2,mmu-let-7a-1</v>
      </c>
      <c r="T18" s="10">
        <f t="shared" si="1"/>
        <v>123527</v>
      </c>
      <c r="U18" s="10">
        <f t="shared" si="2"/>
        <v>552.84</v>
      </c>
      <c r="V18" s="10">
        <f t="shared" si="3"/>
        <v>111620.04</v>
      </c>
      <c r="W18" s="10">
        <f t="shared" si="4"/>
        <v>99.9</v>
      </c>
      <c r="X18" s="10">
        <f t="shared" si="5"/>
        <v>10457.6</v>
      </c>
      <c r="Y18" s="10">
        <f t="shared" si="6"/>
        <v>161.19</v>
      </c>
      <c r="Z18" s="10">
        <f t="shared" si="7"/>
        <v>24788.399999999998</v>
      </c>
      <c r="AA18" s="10">
        <f t="shared" si="8"/>
        <v>26469</v>
      </c>
      <c r="AB18" s="18" t="str">
        <f t="shared" si="9"/>
        <v>mmu-let-7a-2,mmu-let-7a-1</v>
      </c>
      <c r="AC18" s="1">
        <f t="shared" si="10"/>
        <v>27087.059999999998</v>
      </c>
      <c r="AD18" s="1">
        <f t="shared" si="11"/>
        <v>208.85999999999999</v>
      </c>
      <c r="AE18" s="1">
        <f t="shared" si="12"/>
        <v>9583.6</v>
      </c>
      <c r="AF18" s="1">
        <f t="shared" si="13"/>
        <v>103.23</v>
      </c>
      <c r="AG18" s="1">
        <f t="shared" si="14"/>
        <v>1274.28</v>
      </c>
      <c r="AH18" s="1">
        <f t="shared" si="15"/>
        <v>72.36</v>
      </c>
      <c r="AI18" s="1">
        <f t="shared" si="16"/>
        <v>6850.32</v>
      </c>
      <c r="AJ18" s="1">
        <f t="shared" si="17"/>
        <v>4608.3599999999997</v>
      </c>
      <c r="AK18" s="28" t="str">
        <f t="shared" si="18"/>
        <v>mmu-let-7a-2,mmu-let-7a-1</v>
      </c>
      <c r="AL18" s="29">
        <f t="shared" si="19"/>
        <v>75307.03</v>
      </c>
      <c r="AM18" s="29">
        <f t="shared" si="20"/>
        <v>380.85</v>
      </c>
      <c r="AN18" s="29">
        <f t="shared" si="21"/>
        <v>60601.82</v>
      </c>
      <c r="AO18" s="29">
        <f t="shared" si="22"/>
        <v>101.565</v>
      </c>
      <c r="AP18" s="29">
        <f t="shared" si="23"/>
        <v>5865.9400000000005</v>
      </c>
      <c r="AQ18" s="29">
        <f t="shared" si="24"/>
        <v>116.77500000000001</v>
      </c>
      <c r="AR18" s="29">
        <f t="shared" si="25"/>
        <v>15819.359999999999</v>
      </c>
      <c r="AS18" s="29">
        <f t="shared" si="26"/>
        <v>15538.68</v>
      </c>
      <c r="AT18" s="9" t="str">
        <f t="shared" si="27"/>
        <v>mmu-let-7a-2,mmu-let-7a-1</v>
      </c>
      <c r="AU18" s="15">
        <f t="shared" si="28"/>
        <v>110.66740345192494</v>
      </c>
      <c r="AV18" s="15">
        <f t="shared" si="29"/>
        <v>0.49528740537989419</v>
      </c>
      <c r="AW18" s="15">
        <f t="shared" si="30"/>
        <v>100</v>
      </c>
      <c r="AX18" s="15">
        <f t="shared" si="31"/>
        <v>8.9500057516553488E-2</v>
      </c>
      <c r="AY18" s="15">
        <f t="shared" si="32"/>
        <v>9.3689269417928909</v>
      </c>
      <c r="AZ18" s="15">
        <f t="shared" si="33"/>
        <v>0.14440955226319577</v>
      </c>
      <c r="BA18" s="15">
        <f t="shared" si="34"/>
        <v>22.207840097530873</v>
      </c>
      <c r="BB18" s="15">
        <f t="shared" si="35"/>
        <v>23.713483707764308</v>
      </c>
      <c r="BC18" s="18" t="str">
        <f t="shared" si="36"/>
        <v>mmu-let-7a-2,mmu-let-7a-1</v>
      </c>
      <c r="BD18" s="3">
        <f t="shared" si="37"/>
        <v>282.63971785132935</v>
      </c>
      <c r="BE18" s="3">
        <f t="shared" si="38"/>
        <v>2.1793480529237446</v>
      </c>
      <c r="BF18" s="3">
        <f t="shared" si="39"/>
        <v>100</v>
      </c>
      <c r="BG18" s="3">
        <f t="shared" si="40"/>
        <v>1.0771526357527443</v>
      </c>
      <c r="BH18" s="3">
        <f t="shared" si="41"/>
        <v>13.296464794023123</v>
      </c>
      <c r="BI18" s="3">
        <f t="shared" si="42"/>
        <v>0.75503985976042398</v>
      </c>
      <c r="BJ18" s="3">
        <f t="shared" si="43"/>
        <v>71.479611002128635</v>
      </c>
      <c r="BK18" s="3">
        <f t="shared" si="44"/>
        <v>48.085896740264609</v>
      </c>
      <c r="BL18" s="28" t="str">
        <f t="shared" si="45"/>
        <v>mmu-let-7a-2,mmu-let-7a-1</v>
      </c>
      <c r="BM18" s="34">
        <f t="shared" si="46"/>
        <v>196.65356065162715</v>
      </c>
      <c r="BN18" s="34">
        <f t="shared" si="47"/>
        <v>1.3373177291518195</v>
      </c>
      <c r="BO18" s="34">
        <f t="shared" si="48"/>
        <v>100</v>
      </c>
      <c r="BP18" s="34">
        <f t="shared" si="49"/>
        <v>0.58332634663464888</v>
      </c>
      <c r="BQ18" s="34">
        <f t="shared" si="50"/>
        <v>11.332695867908008</v>
      </c>
      <c r="BR18" s="34">
        <f t="shared" si="51"/>
        <v>0.44972470601180986</v>
      </c>
      <c r="BS18" s="34">
        <f t="shared" si="52"/>
        <v>46.843725549829756</v>
      </c>
      <c r="BT18" s="34">
        <f t="shared" si="53"/>
        <v>35.899690224014456</v>
      </c>
    </row>
    <row r="19" spans="1:72">
      <c r="A19" t="s">
        <v>168</v>
      </c>
      <c r="B19">
        <v>22089</v>
      </c>
      <c r="C19">
        <v>120</v>
      </c>
      <c r="D19">
        <v>66296</v>
      </c>
      <c r="E19">
        <v>48</v>
      </c>
      <c r="F19">
        <v>7304</v>
      </c>
      <c r="G19">
        <v>91</v>
      </c>
      <c r="H19">
        <v>34629</v>
      </c>
      <c r="I19">
        <v>38056</v>
      </c>
      <c r="J19" t="s">
        <v>168</v>
      </c>
      <c r="K19">
        <v>12287</v>
      </c>
      <c r="L19">
        <v>207</v>
      </c>
      <c r="M19">
        <v>13433</v>
      </c>
      <c r="N19">
        <v>41</v>
      </c>
      <c r="O19">
        <v>1832</v>
      </c>
      <c r="P19">
        <v>51</v>
      </c>
      <c r="Q19">
        <v>10176</v>
      </c>
      <c r="R19">
        <v>1996</v>
      </c>
      <c r="S19" s="9" t="str">
        <f t="shared" si="0"/>
        <v>mmu-miR-183</v>
      </c>
      <c r="T19" s="10">
        <f t="shared" si="1"/>
        <v>22089</v>
      </c>
      <c r="U19" s="10">
        <f t="shared" si="2"/>
        <v>244.8</v>
      </c>
      <c r="V19" s="10">
        <f t="shared" si="3"/>
        <v>81544.08</v>
      </c>
      <c r="W19" s="10">
        <f t="shared" si="4"/>
        <v>64.800000000000011</v>
      </c>
      <c r="X19" s="10">
        <f t="shared" si="5"/>
        <v>12562.88</v>
      </c>
      <c r="Y19" s="10">
        <f t="shared" si="6"/>
        <v>181.09</v>
      </c>
      <c r="Z19" s="10">
        <f t="shared" si="7"/>
        <v>41554.799999999996</v>
      </c>
      <c r="AA19" s="10">
        <f t="shared" si="8"/>
        <v>38056</v>
      </c>
      <c r="AB19" s="18" t="str">
        <f t="shared" si="9"/>
        <v>mmu-miR-183</v>
      </c>
      <c r="AC19" s="1">
        <f t="shared" si="10"/>
        <v>10075.34</v>
      </c>
      <c r="AD19" s="1">
        <f t="shared" si="11"/>
        <v>244.26</v>
      </c>
      <c r="AE19" s="1">
        <f t="shared" si="12"/>
        <v>12761.349999999999</v>
      </c>
      <c r="AF19" s="1">
        <f t="shared" si="13"/>
        <v>45.510000000000005</v>
      </c>
      <c r="AG19" s="1">
        <f t="shared" si="14"/>
        <v>3004.48</v>
      </c>
      <c r="AH19" s="1">
        <f t="shared" si="15"/>
        <v>136.68</v>
      </c>
      <c r="AI19" s="1">
        <f t="shared" si="16"/>
        <v>14042.88</v>
      </c>
      <c r="AJ19" s="1">
        <f t="shared" si="17"/>
        <v>3053.88</v>
      </c>
      <c r="AK19" s="28" t="str">
        <f t="shared" si="18"/>
        <v>mmu-miR-183</v>
      </c>
      <c r="AL19" s="29">
        <f t="shared" si="19"/>
        <v>16082.17</v>
      </c>
      <c r="AM19" s="29">
        <f t="shared" si="20"/>
        <v>244.53</v>
      </c>
      <c r="AN19" s="29">
        <f t="shared" si="21"/>
        <v>47152.714999999997</v>
      </c>
      <c r="AO19" s="29">
        <f t="shared" si="22"/>
        <v>55.155000000000008</v>
      </c>
      <c r="AP19" s="29">
        <f t="shared" si="23"/>
        <v>7783.6799999999994</v>
      </c>
      <c r="AQ19" s="29">
        <f t="shared" si="24"/>
        <v>158.88499999999999</v>
      </c>
      <c r="AR19" s="29">
        <f t="shared" si="25"/>
        <v>27798.839999999997</v>
      </c>
      <c r="AS19" s="29">
        <f t="shared" si="26"/>
        <v>20554.939999999999</v>
      </c>
      <c r="AT19" s="9" t="str">
        <f t="shared" si="27"/>
        <v>mmu-miR-183</v>
      </c>
      <c r="AU19" s="15">
        <f t="shared" si="28"/>
        <v>27.08841647364223</v>
      </c>
      <c r="AV19" s="15">
        <f t="shared" si="29"/>
        <v>0.30020572922031863</v>
      </c>
      <c r="AW19" s="15">
        <f t="shared" si="30"/>
        <v>100</v>
      </c>
      <c r="AX19" s="15">
        <f t="shared" si="31"/>
        <v>7.9466222440672585E-2</v>
      </c>
      <c r="AY19" s="15">
        <f t="shared" si="32"/>
        <v>15.406244082954887</v>
      </c>
      <c r="AZ19" s="15">
        <f t="shared" si="33"/>
        <v>0.22207620712625611</v>
      </c>
      <c r="BA19" s="15">
        <f t="shared" si="34"/>
        <v>50.959922535149083</v>
      </c>
      <c r="BB19" s="15">
        <f t="shared" si="35"/>
        <v>46.669237055590052</v>
      </c>
      <c r="BC19" s="18" t="str">
        <f t="shared" si="36"/>
        <v>mmu-miR-183</v>
      </c>
      <c r="BD19" s="3">
        <f t="shared" si="37"/>
        <v>78.951991756358069</v>
      </c>
      <c r="BE19" s="3">
        <f t="shared" si="38"/>
        <v>1.9140608164496704</v>
      </c>
      <c r="BF19" s="3">
        <f t="shared" si="39"/>
        <v>100</v>
      </c>
      <c r="BG19" s="3">
        <f t="shared" si="40"/>
        <v>0.35662371144118776</v>
      </c>
      <c r="BH19" s="3">
        <f t="shared" si="41"/>
        <v>23.543590607576789</v>
      </c>
      <c r="BI19" s="3">
        <f t="shared" si="42"/>
        <v>1.0710465585537581</v>
      </c>
      <c r="BJ19" s="3">
        <f t="shared" si="43"/>
        <v>110.04227609147937</v>
      </c>
      <c r="BK19" s="3">
        <f t="shared" si="44"/>
        <v>23.930696987387702</v>
      </c>
      <c r="BL19" s="28" t="str">
        <f t="shared" si="45"/>
        <v>mmu-miR-183</v>
      </c>
      <c r="BM19" s="34">
        <f t="shared" si="46"/>
        <v>53.020204115000148</v>
      </c>
      <c r="BN19" s="34">
        <f t="shared" si="47"/>
        <v>1.1071332728349945</v>
      </c>
      <c r="BO19" s="34">
        <f t="shared" si="48"/>
        <v>100</v>
      </c>
      <c r="BP19" s="34">
        <f t="shared" si="49"/>
        <v>0.21804496694093017</v>
      </c>
      <c r="BQ19" s="34">
        <f t="shared" si="50"/>
        <v>19.474917345265837</v>
      </c>
      <c r="BR19" s="34">
        <f t="shared" si="51"/>
        <v>0.64656138284000708</v>
      </c>
      <c r="BS19" s="34">
        <f t="shared" si="52"/>
        <v>80.501099313314228</v>
      </c>
      <c r="BT19" s="34">
        <f t="shared" si="53"/>
        <v>35.299967021488875</v>
      </c>
    </row>
    <row r="20" spans="1:72">
      <c r="A20" t="s">
        <v>99</v>
      </c>
      <c r="B20">
        <v>74000</v>
      </c>
      <c r="C20">
        <v>251</v>
      </c>
      <c r="D20">
        <v>63361</v>
      </c>
      <c r="E20">
        <v>43</v>
      </c>
      <c r="F20">
        <v>2528</v>
      </c>
      <c r="G20">
        <v>105</v>
      </c>
      <c r="H20">
        <v>40988</v>
      </c>
      <c r="I20">
        <v>16981</v>
      </c>
      <c r="J20" t="s">
        <v>99</v>
      </c>
      <c r="K20">
        <v>23982</v>
      </c>
      <c r="L20">
        <v>33</v>
      </c>
      <c r="M20">
        <v>7052</v>
      </c>
      <c r="N20">
        <v>119</v>
      </c>
      <c r="O20">
        <v>663</v>
      </c>
      <c r="P20">
        <v>33</v>
      </c>
      <c r="Q20">
        <v>10041</v>
      </c>
      <c r="R20">
        <v>7063</v>
      </c>
      <c r="S20" s="9" t="str">
        <f t="shared" si="0"/>
        <v>mmu-miR-30e</v>
      </c>
      <c r="T20" s="10">
        <f t="shared" si="1"/>
        <v>74000</v>
      </c>
      <c r="U20" s="10">
        <f t="shared" si="2"/>
        <v>512.04</v>
      </c>
      <c r="V20" s="10">
        <f t="shared" si="3"/>
        <v>77934.03</v>
      </c>
      <c r="W20" s="10">
        <f t="shared" si="4"/>
        <v>58.050000000000004</v>
      </c>
      <c r="X20" s="10">
        <f t="shared" si="5"/>
        <v>4348.16</v>
      </c>
      <c r="Y20" s="10">
        <f t="shared" si="6"/>
        <v>208.95</v>
      </c>
      <c r="Z20" s="10">
        <f t="shared" si="7"/>
        <v>49185.599999999999</v>
      </c>
      <c r="AA20" s="10">
        <f t="shared" si="8"/>
        <v>16981</v>
      </c>
      <c r="AB20" s="18" t="str">
        <f t="shared" si="9"/>
        <v>mmu-miR-30e</v>
      </c>
      <c r="AC20" s="1">
        <f t="shared" si="10"/>
        <v>19665.239999999998</v>
      </c>
      <c r="AD20" s="1">
        <f t="shared" si="11"/>
        <v>38.94</v>
      </c>
      <c r="AE20" s="1">
        <f t="shared" si="12"/>
        <v>6699.4</v>
      </c>
      <c r="AF20" s="1">
        <f t="shared" si="13"/>
        <v>132.09</v>
      </c>
      <c r="AG20" s="1">
        <f t="shared" si="14"/>
        <v>1087.32</v>
      </c>
      <c r="AH20" s="1">
        <f t="shared" si="15"/>
        <v>88.440000000000012</v>
      </c>
      <c r="AI20" s="1">
        <f t="shared" si="16"/>
        <v>13856.579999999998</v>
      </c>
      <c r="AJ20" s="1">
        <f t="shared" si="17"/>
        <v>10806.39</v>
      </c>
      <c r="AK20" s="28" t="str">
        <f t="shared" si="18"/>
        <v>mmu-miR-30e</v>
      </c>
      <c r="AL20" s="29">
        <f t="shared" si="19"/>
        <v>46832.619999999995</v>
      </c>
      <c r="AM20" s="29">
        <f t="shared" si="20"/>
        <v>275.49</v>
      </c>
      <c r="AN20" s="29">
        <f t="shared" si="21"/>
        <v>42316.714999999997</v>
      </c>
      <c r="AO20" s="29">
        <f t="shared" si="22"/>
        <v>95.070000000000007</v>
      </c>
      <c r="AP20" s="29">
        <f t="shared" si="23"/>
        <v>2717.74</v>
      </c>
      <c r="AQ20" s="29">
        <f t="shared" si="24"/>
        <v>148.69499999999999</v>
      </c>
      <c r="AR20" s="29">
        <f t="shared" si="25"/>
        <v>31521.089999999997</v>
      </c>
      <c r="AS20" s="29">
        <f t="shared" si="26"/>
        <v>13893.695</v>
      </c>
      <c r="AT20" s="9" t="str">
        <f t="shared" si="27"/>
        <v>mmu-miR-30e</v>
      </c>
      <c r="AU20" s="15">
        <f t="shared" si="28"/>
        <v>94.952102438434153</v>
      </c>
      <c r="AV20" s="15">
        <f t="shared" si="29"/>
        <v>0.6570172234131868</v>
      </c>
      <c r="AW20" s="15">
        <f t="shared" si="30"/>
        <v>100</v>
      </c>
      <c r="AX20" s="15">
        <f t="shared" si="31"/>
        <v>7.448607495339328E-2</v>
      </c>
      <c r="AY20" s="15">
        <f t="shared" si="32"/>
        <v>5.5792828883608356</v>
      </c>
      <c r="AZ20" s="15">
        <f t="shared" si="33"/>
        <v>0.26811137573663263</v>
      </c>
      <c r="BA20" s="15">
        <f t="shared" si="34"/>
        <v>63.111839590484415</v>
      </c>
      <c r="BB20" s="15">
        <f t="shared" si="35"/>
        <v>21.78894123658176</v>
      </c>
      <c r="BC20" s="18" t="str">
        <f t="shared" si="36"/>
        <v>mmu-miR-30e</v>
      </c>
      <c r="BD20" s="3">
        <f t="shared" si="37"/>
        <v>293.53733170134637</v>
      </c>
      <c r="BE20" s="3">
        <f t="shared" si="38"/>
        <v>0.58124608173866321</v>
      </c>
      <c r="BF20" s="3">
        <f t="shared" si="39"/>
        <v>100</v>
      </c>
      <c r="BG20" s="3">
        <f t="shared" si="40"/>
        <v>1.9716691046959429</v>
      </c>
      <c r="BH20" s="3">
        <f t="shared" si="41"/>
        <v>16.230110159118727</v>
      </c>
      <c r="BI20" s="3">
        <f t="shared" si="42"/>
        <v>1.3201182195420489</v>
      </c>
      <c r="BJ20" s="3">
        <f t="shared" si="43"/>
        <v>206.8331492372451</v>
      </c>
      <c r="BK20" s="3">
        <f t="shared" si="44"/>
        <v>161.30384810580054</v>
      </c>
      <c r="BL20" s="28" t="str">
        <f t="shared" si="45"/>
        <v>mmu-miR-30e</v>
      </c>
      <c r="BM20" s="34">
        <f t="shared" si="46"/>
        <v>194.24471706989027</v>
      </c>
      <c r="BN20" s="34">
        <f t="shared" si="47"/>
        <v>0.61913165257592495</v>
      </c>
      <c r="BO20" s="34">
        <f t="shared" si="48"/>
        <v>100</v>
      </c>
      <c r="BP20" s="34">
        <f t="shared" si="49"/>
        <v>1.023077589824668</v>
      </c>
      <c r="BQ20" s="34">
        <f t="shared" si="50"/>
        <v>10.904696523739782</v>
      </c>
      <c r="BR20" s="34">
        <f t="shared" si="51"/>
        <v>0.79411479763934079</v>
      </c>
      <c r="BS20" s="34">
        <f t="shared" si="52"/>
        <v>134.97249441386475</v>
      </c>
      <c r="BT20" s="34">
        <f t="shared" si="53"/>
        <v>91.546394671191152</v>
      </c>
    </row>
    <row r="21" spans="1:72">
      <c r="A21" t="s">
        <v>136</v>
      </c>
      <c r="B21">
        <v>9703</v>
      </c>
      <c r="C21">
        <v>75</v>
      </c>
      <c r="D21">
        <v>60912</v>
      </c>
      <c r="E21">
        <v>45</v>
      </c>
      <c r="F21">
        <v>32</v>
      </c>
      <c r="G21">
        <v>5151</v>
      </c>
      <c r="H21">
        <v>40439</v>
      </c>
      <c r="I21">
        <v>15658</v>
      </c>
      <c r="J21" t="s">
        <v>136</v>
      </c>
      <c r="K21">
        <v>3140</v>
      </c>
      <c r="L21">
        <v>8</v>
      </c>
      <c r="M21">
        <v>3109</v>
      </c>
      <c r="N21">
        <v>5</v>
      </c>
      <c r="O21">
        <v>1</v>
      </c>
      <c r="P21">
        <v>755</v>
      </c>
      <c r="Q21">
        <v>6117</v>
      </c>
      <c r="R21">
        <v>458</v>
      </c>
      <c r="S21" s="9" t="str">
        <f t="shared" si="0"/>
        <v>mmu-miR-378</v>
      </c>
      <c r="T21" s="10">
        <f t="shared" si="1"/>
        <v>9703</v>
      </c>
      <c r="U21" s="10">
        <f t="shared" si="2"/>
        <v>153</v>
      </c>
      <c r="V21" s="10">
        <f t="shared" si="3"/>
        <v>74921.759999999995</v>
      </c>
      <c r="W21" s="10">
        <f t="shared" si="4"/>
        <v>60.750000000000007</v>
      </c>
      <c r="X21" s="10">
        <f t="shared" si="5"/>
        <v>55.04</v>
      </c>
      <c r="Y21" s="10">
        <f t="shared" si="6"/>
        <v>10250.49</v>
      </c>
      <c r="Z21" s="10">
        <f t="shared" si="7"/>
        <v>48526.799999999996</v>
      </c>
      <c r="AA21" s="10">
        <f t="shared" si="8"/>
        <v>15658</v>
      </c>
      <c r="AB21" s="18" t="str">
        <f t="shared" si="9"/>
        <v>mmu-miR-378</v>
      </c>
      <c r="AC21" s="1">
        <f t="shared" si="10"/>
        <v>2574.7999999999997</v>
      </c>
      <c r="AD21" s="1">
        <f t="shared" si="11"/>
        <v>9.44</v>
      </c>
      <c r="AE21" s="1">
        <f t="shared" si="12"/>
        <v>2953.5499999999997</v>
      </c>
      <c r="AF21" s="1">
        <f t="shared" si="13"/>
        <v>5.5500000000000007</v>
      </c>
      <c r="AG21" s="1">
        <f t="shared" si="14"/>
        <v>1.64</v>
      </c>
      <c r="AH21" s="1">
        <f t="shared" si="15"/>
        <v>2023.4</v>
      </c>
      <c r="AI21" s="1">
        <f t="shared" si="16"/>
        <v>8441.4599999999991</v>
      </c>
      <c r="AJ21" s="1">
        <f t="shared" si="17"/>
        <v>700.74</v>
      </c>
      <c r="AK21" s="28" t="str">
        <f t="shared" si="18"/>
        <v>mmu-miR-378</v>
      </c>
      <c r="AL21" s="29">
        <f t="shared" si="19"/>
        <v>6138.9</v>
      </c>
      <c r="AM21" s="29">
        <f t="shared" si="20"/>
        <v>81.22</v>
      </c>
      <c r="AN21" s="29">
        <f t="shared" si="21"/>
        <v>38937.654999999999</v>
      </c>
      <c r="AO21" s="29">
        <f t="shared" si="22"/>
        <v>33.150000000000006</v>
      </c>
      <c r="AP21" s="29">
        <f t="shared" si="23"/>
        <v>28.34</v>
      </c>
      <c r="AQ21" s="29">
        <f t="shared" si="24"/>
        <v>6136.9449999999997</v>
      </c>
      <c r="AR21" s="29">
        <f t="shared" si="25"/>
        <v>28484.129999999997</v>
      </c>
      <c r="AS21" s="29">
        <f t="shared" si="26"/>
        <v>8179.37</v>
      </c>
      <c r="AT21" s="9" t="str">
        <f t="shared" si="27"/>
        <v>mmu-miR-378</v>
      </c>
      <c r="AU21" s="15">
        <f t="shared" si="28"/>
        <v>12.950843653432596</v>
      </c>
      <c r="AV21" s="15">
        <f t="shared" si="29"/>
        <v>0.2042130350381518</v>
      </c>
      <c r="AW21" s="15">
        <f t="shared" si="30"/>
        <v>100</v>
      </c>
      <c r="AX21" s="15">
        <f t="shared" si="31"/>
        <v>8.1084587441619116E-2</v>
      </c>
      <c r="AY21" s="15">
        <f t="shared" si="32"/>
        <v>7.3463303584966513E-2</v>
      </c>
      <c r="AZ21" s="15">
        <f t="shared" si="33"/>
        <v>13.681592637439378</v>
      </c>
      <c r="BA21" s="15">
        <f t="shared" si="34"/>
        <v>64.769968030649579</v>
      </c>
      <c r="BB21" s="15">
        <f t="shared" si="35"/>
        <v>20.899135311290074</v>
      </c>
      <c r="BC21" s="18" t="str">
        <f t="shared" si="36"/>
        <v>mmu-miR-378</v>
      </c>
      <c r="BD21" s="3">
        <f t="shared" si="37"/>
        <v>87.176448680401549</v>
      </c>
      <c r="BE21" s="3">
        <f t="shared" si="38"/>
        <v>0.31961537810431517</v>
      </c>
      <c r="BF21" s="3">
        <f t="shared" si="39"/>
        <v>100.00000000000001</v>
      </c>
      <c r="BG21" s="3">
        <f t="shared" si="40"/>
        <v>0.18790946488124466</v>
      </c>
      <c r="BH21" s="3">
        <f t="shared" si="41"/>
        <v>5.5526400433376789E-2</v>
      </c>
      <c r="BI21" s="3">
        <f t="shared" si="42"/>
        <v>68.507389412740608</v>
      </c>
      <c r="BJ21" s="3">
        <f t="shared" si="43"/>
        <v>285.80724890386142</v>
      </c>
      <c r="BK21" s="3">
        <f t="shared" si="44"/>
        <v>23.725347463222228</v>
      </c>
      <c r="BL21" s="28" t="str">
        <f t="shared" si="45"/>
        <v>mmu-miR-378</v>
      </c>
      <c r="BM21" s="34">
        <f t="shared" si="46"/>
        <v>50.063646166917074</v>
      </c>
      <c r="BN21" s="34">
        <f t="shared" si="47"/>
        <v>0.26191420657123349</v>
      </c>
      <c r="BO21" s="34">
        <f t="shared" si="48"/>
        <v>100</v>
      </c>
      <c r="BP21" s="34">
        <f t="shared" si="49"/>
        <v>0.13449702616143189</v>
      </c>
      <c r="BQ21" s="34">
        <f t="shared" si="50"/>
        <v>6.4494852009171655E-2</v>
      </c>
      <c r="BR21" s="34">
        <f t="shared" si="51"/>
        <v>41.094491025089994</v>
      </c>
      <c r="BS21" s="34">
        <f t="shared" si="52"/>
        <v>175.2886084672555</v>
      </c>
      <c r="BT21" s="34">
        <f t="shared" si="53"/>
        <v>22.312241387256151</v>
      </c>
    </row>
    <row r="22" spans="1:72">
      <c r="A22" t="s">
        <v>146</v>
      </c>
      <c r="B22">
        <v>45720</v>
      </c>
      <c r="C22">
        <v>141</v>
      </c>
      <c r="D22">
        <v>50495</v>
      </c>
      <c r="E22">
        <v>41</v>
      </c>
      <c r="F22">
        <v>165</v>
      </c>
      <c r="G22">
        <v>5561</v>
      </c>
      <c r="H22">
        <v>39434</v>
      </c>
      <c r="I22">
        <v>128164</v>
      </c>
      <c r="J22" t="s">
        <v>146</v>
      </c>
      <c r="K22">
        <v>50044</v>
      </c>
      <c r="L22">
        <v>140</v>
      </c>
      <c r="M22">
        <v>13817</v>
      </c>
      <c r="N22">
        <v>66</v>
      </c>
      <c r="O22">
        <v>14</v>
      </c>
      <c r="P22">
        <v>1615</v>
      </c>
      <c r="Q22">
        <v>19566</v>
      </c>
      <c r="R22">
        <v>14323</v>
      </c>
      <c r="S22" s="9" t="str">
        <f t="shared" si="0"/>
        <v>mmu-miR-29a</v>
      </c>
      <c r="T22" s="10">
        <f t="shared" si="1"/>
        <v>45720</v>
      </c>
      <c r="U22" s="10">
        <f t="shared" si="2"/>
        <v>287.64</v>
      </c>
      <c r="V22" s="10">
        <f t="shared" si="3"/>
        <v>62108.85</v>
      </c>
      <c r="W22" s="10">
        <f t="shared" si="4"/>
        <v>55.35</v>
      </c>
      <c r="X22" s="10">
        <f t="shared" si="5"/>
        <v>283.8</v>
      </c>
      <c r="Y22" s="10">
        <f t="shared" si="6"/>
        <v>11066.39</v>
      </c>
      <c r="Z22" s="10">
        <f t="shared" si="7"/>
        <v>47320.799999999996</v>
      </c>
      <c r="AA22" s="10">
        <f t="shared" si="8"/>
        <v>128164</v>
      </c>
      <c r="AB22" s="18" t="str">
        <f t="shared" si="9"/>
        <v>mmu-miR-29a</v>
      </c>
      <c r="AC22" s="1">
        <f t="shared" si="10"/>
        <v>41036.079999999994</v>
      </c>
      <c r="AD22" s="1">
        <f t="shared" si="11"/>
        <v>165.2</v>
      </c>
      <c r="AE22" s="1">
        <f t="shared" si="12"/>
        <v>13126.15</v>
      </c>
      <c r="AF22" s="1">
        <f t="shared" si="13"/>
        <v>73.260000000000005</v>
      </c>
      <c r="AG22" s="1">
        <f t="shared" si="14"/>
        <v>22.959999999999997</v>
      </c>
      <c r="AH22" s="1">
        <f t="shared" si="15"/>
        <v>4328.2</v>
      </c>
      <c r="AI22" s="1">
        <f t="shared" si="16"/>
        <v>27001.079999999998</v>
      </c>
      <c r="AJ22" s="1">
        <f t="shared" si="17"/>
        <v>21914.19</v>
      </c>
      <c r="AK22" s="28" t="str">
        <f t="shared" si="18"/>
        <v>mmu-miR-29a</v>
      </c>
      <c r="AL22" s="29">
        <f t="shared" si="19"/>
        <v>43378.039999999994</v>
      </c>
      <c r="AM22" s="29">
        <f t="shared" si="20"/>
        <v>226.42</v>
      </c>
      <c r="AN22" s="29">
        <f t="shared" si="21"/>
        <v>37617.5</v>
      </c>
      <c r="AO22" s="29">
        <f t="shared" si="22"/>
        <v>64.305000000000007</v>
      </c>
      <c r="AP22" s="29">
        <f t="shared" si="23"/>
        <v>153.38</v>
      </c>
      <c r="AQ22" s="29">
        <f t="shared" si="24"/>
        <v>7697.2950000000001</v>
      </c>
      <c r="AR22" s="29">
        <f t="shared" si="25"/>
        <v>37160.939999999995</v>
      </c>
      <c r="AS22" s="29">
        <f t="shared" si="26"/>
        <v>75039.095000000001</v>
      </c>
      <c r="AT22" s="9" t="str">
        <f t="shared" si="27"/>
        <v>mmu-miR-29a</v>
      </c>
      <c r="AU22" s="15">
        <f t="shared" si="28"/>
        <v>73.612697707331563</v>
      </c>
      <c r="AV22" s="15">
        <f t="shared" si="29"/>
        <v>0.463122405261086</v>
      </c>
      <c r="AW22" s="15">
        <f t="shared" si="30"/>
        <v>100</v>
      </c>
      <c r="AX22" s="15">
        <f t="shared" si="31"/>
        <v>8.9117734429151399E-2</v>
      </c>
      <c r="AY22" s="15">
        <f t="shared" si="32"/>
        <v>0.45693971149039148</v>
      </c>
      <c r="AZ22" s="15">
        <f t="shared" si="33"/>
        <v>17.817734509655228</v>
      </c>
      <c r="BA22" s="15">
        <f t="shared" si="34"/>
        <v>76.190108172989838</v>
      </c>
      <c r="BB22" s="15">
        <f t="shared" si="35"/>
        <v>206.35384490294058</v>
      </c>
      <c r="BC22" s="18" t="str">
        <f t="shared" si="36"/>
        <v>mmu-miR-29a</v>
      </c>
      <c r="BD22" s="3">
        <f t="shared" si="37"/>
        <v>312.62845541152581</v>
      </c>
      <c r="BE22" s="3">
        <f t="shared" si="38"/>
        <v>1.2585563931541237</v>
      </c>
      <c r="BF22" s="3">
        <f t="shared" si="39"/>
        <v>100</v>
      </c>
      <c r="BG22" s="3">
        <f t="shared" si="40"/>
        <v>0.55812252640721016</v>
      </c>
      <c r="BH22" s="3">
        <f t="shared" si="41"/>
        <v>0.17491800718413242</v>
      </c>
      <c r="BI22" s="3">
        <f t="shared" si="42"/>
        <v>32.973872765433889</v>
      </c>
      <c r="BJ22" s="3">
        <f t="shared" si="43"/>
        <v>205.70449065415221</v>
      </c>
      <c r="BK22" s="3">
        <f t="shared" si="44"/>
        <v>166.95062908773707</v>
      </c>
      <c r="BL22" s="28" t="str">
        <f t="shared" si="45"/>
        <v>mmu-miR-29a</v>
      </c>
      <c r="BM22" s="34">
        <f t="shared" si="46"/>
        <v>193.12057655942868</v>
      </c>
      <c r="BN22" s="34">
        <f t="shared" si="47"/>
        <v>0.86083939920760488</v>
      </c>
      <c r="BO22" s="34">
        <f t="shared" si="48"/>
        <v>100</v>
      </c>
      <c r="BP22" s="34">
        <f t="shared" si="49"/>
        <v>0.32362013041818077</v>
      </c>
      <c r="BQ22" s="34">
        <f t="shared" si="50"/>
        <v>0.31592885933726195</v>
      </c>
      <c r="BR22" s="34">
        <f t="shared" si="51"/>
        <v>25.39580363754456</v>
      </c>
      <c r="BS22" s="34">
        <f t="shared" si="52"/>
        <v>140.94729941357102</v>
      </c>
      <c r="BT22" s="34">
        <f t="shared" si="53"/>
        <v>186.65223699533882</v>
      </c>
    </row>
    <row r="23" spans="1:72">
      <c r="A23" t="s">
        <v>264</v>
      </c>
      <c r="B23">
        <v>58487</v>
      </c>
      <c r="C23">
        <v>126</v>
      </c>
      <c r="D23">
        <v>21103</v>
      </c>
      <c r="E23">
        <v>29</v>
      </c>
      <c r="F23">
        <v>11930</v>
      </c>
      <c r="G23">
        <v>228</v>
      </c>
      <c r="H23">
        <v>27878</v>
      </c>
      <c r="I23">
        <v>42093</v>
      </c>
      <c r="J23" t="s">
        <v>264</v>
      </c>
      <c r="K23">
        <v>138015</v>
      </c>
      <c r="L23">
        <v>573</v>
      </c>
      <c r="M23">
        <v>46506</v>
      </c>
      <c r="N23">
        <v>687</v>
      </c>
      <c r="O23">
        <v>6895</v>
      </c>
      <c r="P23">
        <v>370</v>
      </c>
      <c r="Q23">
        <v>59322</v>
      </c>
      <c r="R23">
        <v>27911</v>
      </c>
      <c r="S23" s="9" t="str">
        <f t="shared" si="0"/>
        <v>mmu-miR-16-1,mmu-miR-16-2</v>
      </c>
      <c r="T23" s="10">
        <f t="shared" si="1"/>
        <v>58487</v>
      </c>
      <c r="U23" s="10">
        <f t="shared" si="2"/>
        <v>257.04000000000002</v>
      </c>
      <c r="V23" s="10">
        <f t="shared" si="3"/>
        <v>25956.69</v>
      </c>
      <c r="W23" s="10">
        <f t="shared" si="4"/>
        <v>39.150000000000006</v>
      </c>
      <c r="X23" s="10">
        <f t="shared" si="5"/>
        <v>20519.599999999999</v>
      </c>
      <c r="Y23" s="10">
        <f t="shared" si="6"/>
        <v>453.71999999999997</v>
      </c>
      <c r="Z23" s="10">
        <f t="shared" si="7"/>
        <v>33453.599999999999</v>
      </c>
      <c r="AA23" s="10">
        <f t="shared" si="8"/>
        <v>42093</v>
      </c>
      <c r="AB23" s="18" t="str">
        <f t="shared" si="9"/>
        <v>mmu-miR-16-1,mmu-miR-16-2</v>
      </c>
      <c r="AC23" s="1">
        <f t="shared" si="10"/>
        <v>113172.29999999999</v>
      </c>
      <c r="AD23" s="1">
        <f t="shared" si="11"/>
        <v>676.14</v>
      </c>
      <c r="AE23" s="1">
        <f t="shared" si="12"/>
        <v>44180.7</v>
      </c>
      <c r="AF23" s="1">
        <f t="shared" si="13"/>
        <v>762.57</v>
      </c>
      <c r="AG23" s="1">
        <f t="shared" si="14"/>
        <v>11307.8</v>
      </c>
      <c r="AH23" s="1">
        <f t="shared" si="15"/>
        <v>991.6</v>
      </c>
      <c r="AI23" s="1">
        <f t="shared" si="16"/>
        <v>81864.36</v>
      </c>
      <c r="AJ23" s="1">
        <f t="shared" si="17"/>
        <v>42703.83</v>
      </c>
      <c r="AK23" s="28" t="str">
        <f t="shared" si="18"/>
        <v>mmu-miR-16-1,mmu-miR-16-2</v>
      </c>
      <c r="AL23" s="29">
        <f t="shared" si="19"/>
        <v>85829.65</v>
      </c>
      <c r="AM23" s="29">
        <f t="shared" si="20"/>
        <v>466.59000000000003</v>
      </c>
      <c r="AN23" s="29">
        <f t="shared" si="21"/>
        <v>35068.695</v>
      </c>
      <c r="AO23" s="29">
        <f t="shared" si="22"/>
        <v>400.86</v>
      </c>
      <c r="AP23" s="29">
        <f t="shared" si="23"/>
        <v>15913.699999999999</v>
      </c>
      <c r="AQ23" s="29">
        <f t="shared" si="24"/>
        <v>722.66</v>
      </c>
      <c r="AR23" s="29">
        <f t="shared" si="25"/>
        <v>57658.979999999996</v>
      </c>
      <c r="AS23" s="29">
        <f t="shared" si="26"/>
        <v>42398.415000000001</v>
      </c>
      <c r="AT23" s="9" t="str">
        <f t="shared" si="27"/>
        <v>mmu-miR-16-1,mmu-miR-16-2</v>
      </c>
      <c r="AU23" s="15">
        <f t="shared" si="28"/>
        <v>225.32534001831513</v>
      </c>
      <c r="AV23" s="15">
        <f t="shared" si="29"/>
        <v>0.99026493747854616</v>
      </c>
      <c r="AW23" s="15">
        <f t="shared" si="30"/>
        <v>100</v>
      </c>
      <c r="AX23" s="15">
        <f t="shared" si="31"/>
        <v>0.15082816799830798</v>
      </c>
      <c r="AY23" s="15">
        <f t="shared" si="32"/>
        <v>79.053222887818123</v>
      </c>
      <c r="AZ23" s="15">
        <f t="shared" si="33"/>
        <v>1.7479886688171722</v>
      </c>
      <c r="BA23" s="15">
        <f t="shared" si="34"/>
        <v>128.88238061170358</v>
      </c>
      <c r="BB23" s="15">
        <f t="shared" si="35"/>
        <v>162.16628545473247</v>
      </c>
      <c r="BC23" s="18" t="str">
        <f t="shared" si="36"/>
        <v>mmu-miR-16-1,mmu-miR-16-2</v>
      </c>
      <c r="BD23" s="3">
        <f t="shared" si="37"/>
        <v>256.15777930182179</v>
      </c>
      <c r="BE23" s="3">
        <f t="shared" si="38"/>
        <v>1.5303967569549601</v>
      </c>
      <c r="BF23" s="3">
        <f t="shared" si="39"/>
        <v>100</v>
      </c>
      <c r="BG23" s="3">
        <f t="shared" si="40"/>
        <v>1.7260251648344187</v>
      </c>
      <c r="BH23" s="3">
        <f t="shared" si="41"/>
        <v>25.594433768591266</v>
      </c>
      <c r="BI23" s="3">
        <f t="shared" si="42"/>
        <v>2.2444189431131694</v>
      </c>
      <c r="BJ23" s="3">
        <f t="shared" si="43"/>
        <v>185.29439325316258</v>
      </c>
      <c r="BK23" s="3">
        <f t="shared" si="44"/>
        <v>96.65720552186815</v>
      </c>
      <c r="BL23" s="28" t="str">
        <f t="shared" si="45"/>
        <v>mmu-miR-16-1,mmu-miR-16-2</v>
      </c>
      <c r="BM23" s="34">
        <f t="shared" si="46"/>
        <v>240.74155966006845</v>
      </c>
      <c r="BN23" s="34">
        <f t="shared" si="47"/>
        <v>1.2603308472167531</v>
      </c>
      <c r="BO23" s="34">
        <f t="shared" si="48"/>
        <v>100</v>
      </c>
      <c r="BP23" s="34">
        <f t="shared" si="49"/>
        <v>0.9384266664163633</v>
      </c>
      <c r="BQ23" s="34">
        <f t="shared" si="50"/>
        <v>52.323828328204698</v>
      </c>
      <c r="BR23" s="34">
        <f t="shared" si="51"/>
        <v>1.9962038059651708</v>
      </c>
      <c r="BS23" s="34">
        <f t="shared" si="52"/>
        <v>157.08838693243308</v>
      </c>
      <c r="BT23" s="34">
        <f t="shared" si="53"/>
        <v>129.41174548830031</v>
      </c>
    </row>
    <row r="24" spans="1:72">
      <c r="A24" t="s">
        <v>266</v>
      </c>
      <c r="B24">
        <v>179165</v>
      </c>
      <c r="C24">
        <v>395</v>
      </c>
      <c r="D24">
        <v>46796</v>
      </c>
      <c r="E24">
        <v>38</v>
      </c>
      <c r="F24">
        <v>11970</v>
      </c>
      <c r="G24">
        <v>162</v>
      </c>
      <c r="H24">
        <v>61003</v>
      </c>
      <c r="I24">
        <v>7478</v>
      </c>
      <c r="J24" t="s">
        <v>266</v>
      </c>
      <c r="K24">
        <v>36167</v>
      </c>
      <c r="L24">
        <v>131</v>
      </c>
      <c r="M24">
        <v>12372</v>
      </c>
      <c r="N24">
        <v>88</v>
      </c>
      <c r="O24">
        <v>1938</v>
      </c>
      <c r="P24">
        <v>145</v>
      </c>
      <c r="Q24">
        <v>7718</v>
      </c>
      <c r="R24">
        <v>1958</v>
      </c>
      <c r="S24" s="9" t="str">
        <f t="shared" si="0"/>
        <v>mmu-let-7f-1,mmu-let-7f-2</v>
      </c>
      <c r="T24" s="10">
        <f t="shared" si="1"/>
        <v>179165</v>
      </c>
      <c r="U24" s="10">
        <f t="shared" si="2"/>
        <v>805.80000000000007</v>
      </c>
      <c r="V24" s="10">
        <f t="shared" si="3"/>
        <v>57559.08</v>
      </c>
      <c r="W24" s="10">
        <f t="shared" si="4"/>
        <v>51.300000000000004</v>
      </c>
      <c r="X24" s="10">
        <f t="shared" si="5"/>
        <v>20588.400000000001</v>
      </c>
      <c r="Y24" s="10">
        <f t="shared" si="6"/>
        <v>322.38</v>
      </c>
      <c r="Z24" s="10">
        <f t="shared" si="7"/>
        <v>73203.599999999991</v>
      </c>
      <c r="AA24" s="10">
        <f t="shared" si="8"/>
        <v>7478</v>
      </c>
      <c r="AB24" s="18" t="str">
        <f t="shared" si="9"/>
        <v>mmu-let-7f-1,mmu-let-7f-2</v>
      </c>
      <c r="AC24" s="1">
        <f t="shared" si="10"/>
        <v>29656.94</v>
      </c>
      <c r="AD24" s="1">
        <f t="shared" si="11"/>
        <v>154.57999999999998</v>
      </c>
      <c r="AE24" s="1">
        <f t="shared" si="12"/>
        <v>11753.4</v>
      </c>
      <c r="AF24" s="1">
        <f t="shared" si="13"/>
        <v>97.68</v>
      </c>
      <c r="AG24" s="1">
        <f t="shared" si="14"/>
        <v>3178.3199999999997</v>
      </c>
      <c r="AH24" s="1">
        <f t="shared" si="15"/>
        <v>388.6</v>
      </c>
      <c r="AI24" s="1">
        <f t="shared" si="16"/>
        <v>10650.839999999998</v>
      </c>
      <c r="AJ24" s="1">
        <f t="shared" si="17"/>
        <v>2995.7400000000002</v>
      </c>
      <c r="AK24" s="28" t="str">
        <f t="shared" si="18"/>
        <v>mmu-let-7f-1,mmu-let-7f-2</v>
      </c>
      <c r="AL24" s="29">
        <f t="shared" si="19"/>
        <v>104410.97</v>
      </c>
      <c r="AM24" s="29">
        <f t="shared" si="20"/>
        <v>480.19000000000005</v>
      </c>
      <c r="AN24" s="29">
        <f t="shared" si="21"/>
        <v>34656.239999999998</v>
      </c>
      <c r="AO24" s="29">
        <f t="shared" si="22"/>
        <v>74.490000000000009</v>
      </c>
      <c r="AP24" s="29">
        <f t="shared" si="23"/>
        <v>11883.36</v>
      </c>
      <c r="AQ24" s="29">
        <f t="shared" si="24"/>
        <v>355.49</v>
      </c>
      <c r="AR24" s="29">
        <f t="shared" si="25"/>
        <v>41927.219999999994</v>
      </c>
      <c r="AS24" s="29">
        <f t="shared" si="26"/>
        <v>5236.87</v>
      </c>
      <c r="AT24" s="9" t="str">
        <f t="shared" si="27"/>
        <v>mmu-let-7f-1,mmu-let-7f-2</v>
      </c>
      <c r="AU24" s="15">
        <f t="shared" si="28"/>
        <v>311.27147966923724</v>
      </c>
      <c r="AV24" s="15">
        <f t="shared" si="29"/>
        <v>1.3999528831941024</v>
      </c>
      <c r="AW24" s="15">
        <f t="shared" si="30"/>
        <v>100</v>
      </c>
      <c r="AX24" s="15">
        <f t="shared" si="31"/>
        <v>8.912581646544733E-2</v>
      </c>
      <c r="AY24" s="15">
        <f t="shared" si="32"/>
        <v>35.769161008132862</v>
      </c>
      <c r="AZ24" s="15">
        <f t="shared" si="33"/>
        <v>0.5600853939986532</v>
      </c>
      <c r="BA24" s="15">
        <f t="shared" si="34"/>
        <v>127.17993407816802</v>
      </c>
      <c r="BB24" s="15">
        <f t="shared" si="35"/>
        <v>12.991868528822906</v>
      </c>
      <c r="BC24" s="18" t="str">
        <f t="shared" si="36"/>
        <v>mmu-let-7f-1,mmu-let-7f-2</v>
      </c>
      <c r="BD24" s="3">
        <f t="shared" si="37"/>
        <v>252.32647574318921</v>
      </c>
      <c r="BE24" s="3">
        <f t="shared" si="38"/>
        <v>1.3151939013391869</v>
      </c>
      <c r="BF24" s="3">
        <f t="shared" si="39"/>
        <v>100</v>
      </c>
      <c r="BG24" s="3">
        <f t="shared" si="40"/>
        <v>0.8310786665986013</v>
      </c>
      <c r="BH24" s="3">
        <f t="shared" si="41"/>
        <v>27.041707080504366</v>
      </c>
      <c r="BI24" s="3">
        <f t="shared" si="42"/>
        <v>3.3062773325165487</v>
      </c>
      <c r="BJ24" s="3">
        <f t="shared" si="43"/>
        <v>90.619225075297351</v>
      </c>
      <c r="BK24" s="3">
        <f t="shared" si="44"/>
        <v>25.48828424115575</v>
      </c>
      <c r="BL24" s="28" t="str">
        <f t="shared" si="45"/>
        <v>mmu-let-7f-1,mmu-let-7f-2</v>
      </c>
      <c r="BM24" s="34">
        <f t="shared" si="46"/>
        <v>281.79897770621324</v>
      </c>
      <c r="BN24" s="34">
        <f t="shared" si="47"/>
        <v>1.3575733922666446</v>
      </c>
      <c r="BO24" s="34">
        <f t="shared" si="48"/>
        <v>100</v>
      </c>
      <c r="BP24" s="34">
        <f t="shared" si="49"/>
        <v>0.46010224153202434</v>
      </c>
      <c r="BQ24" s="34">
        <f t="shared" si="50"/>
        <v>31.405434044318614</v>
      </c>
      <c r="BR24" s="34">
        <f t="shared" si="51"/>
        <v>1.9331813632576009</v>
      </c>
      <c r="BS24" s="34">
        <f t="shared" si="52"/>
        <v>108.89957957673269</v>
      </c>
      <c r="BT24" s="34">
        <f t="shared" si="53"/>
        <v>19.240076384989329</v>
      </c>
    </row>
    <row r="25" spans="1:72">
      <c r="A25" t="s">
        <v>33</v>
      </c>
      <c r="B25">
        <v>61503</v>
      </c>
      <c r="C25">
        <v>230</v>
      </c>
      <c r="D25">
        <v>38965</v>
      </c>
      <c r="E25">
        <v>104</v>
      </c>
      <c r="F25">
        <v>6496</v>
      </c>
      <c r="G25">
        <v>105</v>
      </c>
      <c r="H25">
        <v>30968</v>
      </c>
      <c r="I25">
        <v>70859</v>
      </c>
      <c r="J25" t="s">
        <v>33</v>
      </c>
      <c r="K25">
        <v>30660</v>
      </c>
      <c r="L25">
        <v>138</v>
      </c>
      <c r="M25">
        <v>20221</v>
      </c>
      <c r="N25">
        <v>145</v>
      </c>
      <c r="O25">
        <v>3237</v>
      </c>
      <c r="P25">
        <v>78</v>
      </c>
      <c r="Q25">
        <v>18107</v>
      </c>
      <c r="R25">
        <v>6001</v>
      </c>
      <c r="S25" s="9" t="str">
        <f t="shared" si="0"/>
        <v>mmu-miR-30d</v>
      </c>
      <c r="T25" s="10">
        <f t="shared" si="1"/>
        <v>61503</v>
      </c>
      <c r="U25" s="10">
        <f t="shared" si="2"/>
        <v>469.2</v>
      </c>
      <c r="V25" s="10">
        <f t="shared" si="3"/>
        <v>47926.95</v>
      </c>
      <c r="W25" s="10">
        <f t="shared" si="4"/>
        <v>140.4</v>
      </c>
      <c r="X25" s="10">
        <f t="shared" si="5"/>
        <v>11173.119999999999</v>
      </c>
      <c r="Y25" s="10">
        <f t="shared" si="6"/>
        <v>208.95</v>
      </c>
      <c r="Z25" s="10">
        <f t="shared" si="7"/>
        <v>37161.599999999999</v>
      </c>
      <c r="AA25" s="10">
        <f t="shared" si="8"/>
        <v>70859</v>
      </c>
      <c r="AB25" s="18" t="str">
        <f t="shared" si="9"/>
        <v>mmu-miR-30d</v>
      </c>
      <c r="AC25" s="1">
        <f t="shared" si="10"/>
        <v>25141.199999999997</v>
      </c>
      <c r="AD25" s="1">
        <f t="shared" si="11"/>
        <v>162.84</v>
      </c>
      <c r="AE25" s="1">
        <f t="shared" si="12"/>
        <v>19209.95</v>
      </c>
      <c r="AF25" s="1">
        <f t="shared" si="13"/>
        <v>160.95000000000002</v>
      </c>
      <c r="AG25" s="1">
        <f t="shared" si="14"/>
        <v>5308.6799999999994</v>
      </c>
      <c r="AH25" s="1">
        <f t="shared" si="15"/>
        <v>209.04000000000002</v>
      </c>
      <c r="AI25" s="1">
        <f t="shared" si="16"/>
        <v>24987.66</v>
      </c>
      <c r="AJ25" s="1">
        <f t="shared" si="17"/>
        <v>9181.5300000000007</v>
      </c>
      <c r="AK25" s="28" t="str">
        <f t="shared" si="18"/>
        <v>mmu-miR-30d</v>
      </c>
      <c r="AL25" s="29">
        <f t="shared" si="19"/>
        <v>43322.1</v>
      </c>
      <c r="AM25" s="29">
        <f t="shared" si="20"/>
        <v>316.02</v>
      </c>
      <c r="AN25" s="29">
        <f t="shared" si="21"/>
        <v>33568.449999999997</v>
      </c>
      <c r="AO25" s="29">
        <f t="shared" si="22"/>
        <v>150.67500000000001</v>
      </c>
      <c r="AP25" s="29">
        <f t="shared" si="23"/>
        <v>8240.9</v>
      </c>
      <c r="AQ25" s="29">
        <f t="shared" si="24"/>
        <v>208.995</v>
      </c>
      <c r="AR25" s="29">
        <f t="shared" si="25"/>
        <v>31074.629999999997</v>
      </c>
      <c r="AS25" s="29">
        <f t="shared" si="26"/>
        <v>40020.264999999999</v>
      </c>
      <c r="AT25" s="9" t="str">
        <f t="shared" si="27"/>
        <v>mmu-miR-30d</v>
      </c>
      <c r="AU25" s="15">
        <f t="shared" si="28"/>
        <v>128.32654696366032</v>
      </c>
      <c r="AV25" s="15">
        <f t="shared" si="29"/>
        <v>0.97898990025444976</v>
      </c>
      <c r="AW25" s="15">
        <f t="shared" si="30"/>
        <v>100</v>
      </c>
      <c r="AX25" s="15">
        <f t="shared" si="31"/>
        <v>0.29294582693035964</v>
      </c>
      <c r="AY25" s="15">
        <f t="shared" si="32"/>
        <v>23.312812519887039</v>
      </c>
      <c r="AZ25" s="15">
        <f t="shared" si="33"/>
        <v>0.43597600097648609</v>
      </c>
      <c r="BA25" s="15">
        <f t="shared" si="34"/>
        <v>77.538003148541691</v>
      </c>
      <c r="BB25" s="15">
        <f t="shared" si="35"/>
        <v>147.84792272406236</v>
      </c>
      <c r="BC25" s="18" t="str">
        <f t="shared" si="36"/>
        <v>mmu-miR-30d</v>
      </c>
      <c r="BD25" s="3">
        <f t="shared" si="37"/>
        <v>130.8759262777883</v>
      </c>
      <c r="BE25" s="3">
        <f t="shared" si="38"/>
        <v>0.84768570454373904</v>
      </c>
      <c r="BF25" s="3">
        <f t="shared" si="39"/>
        <v>100</v>
      </c>
      <c r="BG25" s="3">
        <f t="shared" si="40"/>
        <v>0.83784705321981578</v>
      </c>
      <c r="BH25" s="3">
        <f t="shared" si="41"/>
        <v>27.635053709145513</v>
      </c>
      <c r="BI25" s="3">
        <f t="shared" si="42"/>
        <v>1.0881860702396415</v>
      </c>
      <c r="BJ25" s="3">
        <f t="shared" si="43"/>
        <v>130.07665298452105</v>
      </c>
      <c r="BK25" s="3">
        <f t="shared" si="44"/>
        <v>47.795699624413395</v>
      </c>
      <c r="BL25" s="28" t="str">
        <f t="shared" si="45"/>
        <v>mmu-miR-30d</v>
      </c>
      <c r="BM25" s="34">
        <f t="shared" si="46"/>
        <v>129.60123662072431</v>
      </c>
      <c r="BN25" s="34">
        <f t="shared" si="47"/>
        <v>0.91333780239909435</v>
      </c>
      <c r="BO25" s="34">
        <f t="shared" si="48"/>
        <v>100</v>
      </c>
      <c r="BP25" s="34">
        <f t="shared" si="49"/>
        <v>0.56539644007508771</v>
      </c>
      <c r="BQ25" s="34">
        <f t="shared" si="50"/>
        <v>25.473933114516278</v>
      </c>
      <c r="BR25" s="34">
        <f t="shared" si="51"/>
        <v>0.76208103560806384</v>
      </c>
      <c r="BS25" s="34">
        <f t="shared" si="52"/>
        <v>103.80732806653137</v>
      </c>
      <c r="BT25" s="34">
        <f t="shared" si="53"/>
        <v>97.82181117423788</v>
      </c>
    </row>
    <row r="26" spans="1:72">
      <c r="A26" t="s">
        <v>278</v>
      </c>
      <c r="B26">
        <v>18511</v>
      </c>
      <c r="C26">
        <v>84</v>
      </c>
      <c r="D26">
        <v>38584</v>
      </c>
      <c r="E26">
        <v>33</v>
      </c>
      <c r="F26">
        <v>92</v>
      </c>
      <c r="G26">
        <v>15246</v>
      </c>
      <c r="H26">
        <v>27276</v>
      </c>
      <c r="I26">
        <v>47474</v>
      </c>
      <c r="J26" t="s">
        <v>278</v>
      </c>
      <c r="K26">
        <v>28284</v>
      </c>
      <c r="L26">
        <v>62</v>
      </c>
      <c r="M26">
        <v>18112</v>
      </c>
      <c r="N26">
        <v>55</v>
      </c>
      <c r="O26">
        <v>65</v>
      </c>
      <c r="P26">
        <v>2485</v>
      </c>
      <c r="Q26">
        <v>17999</v>
      </c>
      <c r="R26">
        <v>8887</v>
      </c>
      <c r="S26" s="9" t="str">
        <f t="shared" si="0"/>
        <v>mmu-miR-92a-1</v>
      </c>
      <c r="T26" s="10">
        <f t="shared" si="1"/>
        <v>18511</v>
      </c>
      <c r="U26" s="10">
        <f t="shared" si="2"/>
        <v>171.36</v>
      </c>
      <c r="V26" s="10">
        <f t="shared" si="3"/>
        <v>47458.32</v>
      </c>
      <c r="W26" s="10">
        <f t="shared" si="4"/>
        <v>44.550000000000004</v>
      </c>
      <c r="X26" s="10">
        <f t="shared" si="5"/>
        <v>158.24</v>
      </c>
      <c r="Y26" s="10">
        <f t="shared" si="6"/>
        <v>30339.54</v>
      </c>
      <c r="Z26" s="10">
        <f t="shared" si="7"/>
        <v>32731.199999999997</v>
      </c>
      <c r="AA26" s="10">
        <f t="shared" si="8"/>
        <v>47474</v>
      </c>
      <c r="AB26" s="18" t="str">
        <f t="shared" si="9"/>
        <v>mmu-miR-92a-1</v>
      </c>
      <c r="AC26" s="1">
        <f t="shared" si="10"/>
        <v>23192.879999999997</v>
      </c>
      <c r="AD26" s="1">
        <f t="shared" si="11"/>
        <v>73.16</v>
      </c>
      <c r="AE26" s="1">
        <f t="shared" si="12"/>
        <v>17206.399999999998</v>
      </c>
      <c r="AF26" s="1">
        <f t="shared" si="13"/>
        <v>61.050000000000004</v>
      </c>
      <c r="AG26" s="1">
        <f t="shared" si="14"/>
        <v>106.6</v>
      </c>
      <c r="AH26" s="1">
        <f t="shared" si="15"/>
        <v>6659.8</v>
      </c>
      <c r="AI26" s="1">
        <f t="shared" si="16"/>
        <v>24838.62</v>
      </c>
      <c r="AJ26" s="1">
        <f t="shared" si="17"/>
        <v>13597.11</v>
      </c>
      <c r="AK26" s="28" t="str">
        <f t="shared" si="18"/>
        <v>mmu-miR-92a-1</v>
      </c>
      <c r="AL26" s="29">
        <f t="shared" si="19"/>
        <v>20851.939999999999</v>
      </c>
      <c r="AM26" s="29">
        <f t="shared" si="20"/>
        <v>122.26</v>
      </c>
      <c r="AN26" s="29">
        <f t="shared" si="21"/>
        <v>32332.36</v>
      </c>
      <c r="AO26" s="29">
        <f t="shared" si="22"/>
        <v>52.800000000000004</v>
      </c>
      <c r="AP26" s="29">
        <f t="shared" si="23"/>
        <v>132.42000000000002</v>
      </c>
      <c r="AQ26" s="29">
        <f t="shared" si="24"/>
        <v>18499.670000000002</v>
      </c>
      <c r="AR26" s="29">
        <f t="shared" si="25"/>
        <v>28784.909999999996</v>
      </c>
      <c r="AS26" s="29">
        <f t="shared" si="26"/>
        <v>30535.555</v>
      </c>
      <c r="AT26" s="9" t="str">
        <f t="shared" si="27"/>
        <v>mmu-miR-92a-1</v>
      </c>
      <c r="AU26" s="15">
        <f t="shared" si="28"/>
        <v>39.004751959192824</v>
      </c>
      <c r="AV26" s="15">
        <f t="shared" si="29"/>
        <v>0.3610747283089667</v>
      </c>
      <c r="AW26" s="15">
        <f t="shared" si="30"/>
        <v>100</v>
      </c>
      <c r="AX26" s="15">
        <f t="shared" si="31"/>
        <v>9.3871843756795442E-2</v>
      </c>
      <c r="AY26" s="15">
        <f t="shared" si="32"/>
        <v>0.33342941764478812</v>
      </c>
      <c r="AZ26" s="15">
        <f t="shared" si="33"/>
        <v>63.928811639350066</v>
      </c>
      <c r="BA26" s="15">
        <f t="shared" si="34"/>
        <v>68.96830734842699</v>
      </c>
      <c r="BB26" s="15">
        <f t="shared" si="35"/>
        <v>100.03303951762304</v>
      </c>
      <c r="BC26" s="18" t="str">
        <f t="shared" si="36"/>
        <v>mmu-miR-92a-1</v>
      </c>
      <c r="BD26" s="3">
        <f t="shared" si="37"/>
        <v>134.79217035521665</v>
      </c>
      <c r="BE26" s="3">
        <f t="shared" si="38"/>
        <v>0.42519062674353736</v>
      </c>
      <c r="BF26" s="3">
        <f t="shared" si="39"/>
        <v>100</v>
      </c>
      <c r="BG26" s="3">
        <f t="shared" si="40"/>
        <v>0.35480983819973966</v>
      </c>
      <c r="BH26" s="3">
        <f t="shared" si="41"/>
        <v>0.61953691649618758</v>
      </c>
      <c r="BI26" s="3">
        <f t="shared" si="42"/>
        <v>38.705365445415666</v>
      </c>
      <c r="BJ26" s="3">
        <f t="shared" si="43"/>
        <v>144.35686721220014</v>
      </c>
      <c r="BK26" s="3">
        <f t="shared" si="44"/>
        <v>79.023561000557947</v>
      </c>
      <c r="BL26" s="28" t="str">
        <f t="shared" si="45"/>
        <v>mmu-miR-92a-1</v>
      </c>
      <c r="BM26" s="34">
        <f t="shared" si="46"/>
        <v>86.898461157204736</v>
      </c>
      <c r="BN26" s="34">
        <f t="shared" si="47"/>
        <v>0.39313267752625203</v>
      </c>
      <c r="BO26" s="34">
        <f t="shared" si="48"/>
        <v>100</v>
      </c>
      <c r="BP26" s="34">
        <f t="shared" si="49"/>
        <v>0.22434084097826756</v>
      </c>
      <c r="BQ26" s="34">
        <f t="shared" si="50"/>
        <v>0.47648316707048788</v>
      </c>
      <c r="BR26" s="34">
        <f t="shared" si="51"/>
        <v>51.317088542382862</v>
      </c>
      <c r="BS26" s="34">
        <f t="shared" si="52"/>
        <v>106.66258728031357</v>
      </c>
      <c r="BT26" s="34">
        <f t="shared" si="53"/>
        <v>89.528300259090486</v>
      </c>
    </row>
    <row r="27" spans="1:72">
      <c r="A27" t="s">
        <v>53</v>
      </c>
      <c r="B27">
        <v>31402</v>
      </c>
      <c r="C27">
        <v>103</v>
      </c>
      <c r="D27">
        <v>42423</v>
      </c>
      <c r="E27">
        <v>26</v>
      </c>
      <c r="F27">
        <v>5264</v>
      </c>
      <c r="G27">
        <v>342</v>
      </c>
      <c r="H27">
        <v>39495</v>
      </c>
      <c r="I27">
        <v>3931</v>
      </c>
      <c r="J27" t="s">
        <v>53</v>
      </c>
      <c r="K27">
        <v>23606</v>
      </c>
      <c r="L27">
        <v>93</v>
      </c>
      <c r="M27">
        <v>11557</v>
      </c>
      <c r="N27">
        <v>26</v>
      </c>
      <c r="O27">
        <v>1267</v>
      </c>
      <c r="P27">
        <v>35</v>
      </c>
      <c r="Q27">
        <v>7476</v>
      </c>
      <c r="R27">
        <v>1322</v>
      </c>
      <c r="S27" s="9" t="str">
        <f t="shared" si="0"/>
        <v>mmu-let-7d</v>
      </c>
      <c r="T27" s="10">
        <f t="shared" si="1"/>
        <v>31402</v>
      </c>
      <c r="U27" s="10">
        <f t="shared" si="2"/>
        <v>210.12</v>
      </c>
      <c r="V27" s="10">
        <f t="shared" si="3"/>
        <v>52180.29</v>
      </c>
      <c r="W27" s="10">
        <f t="shared" si="4"/>
        <v>35.1</v>
      </c>
      <c r="X27" s="10">
        <f t="shared" si="5"/>
        <v>9054.08</v>
      </c>
      <c r="Y27" s="10">
        <f t="shared" si="6"/>
        <v>680.58</v>
      </c>
      <c r="Z27" s="10">
        <f t="shared" si="7"/>
        <v>47394</v>
      </c>
      <c r="AA27" s="10">
        <f t="shared" si="8"/>
        <v>3931</v>
      </c>
      <c r="AB27" s="18" t="str">
        <f t="shared" si="9"/>
        <v>mmu-let-7d</v>
      </c>
      <c r="AC27" s="1">
        <f t="shared" si="10"/>
        <v>19356.919999999998</v>
      </c>
      <c r="AD27" s="1">
        <f t="shared" si="11"/>
        <v>109.74</v>
      </c>
      <c r="AE27" s="1">
        <f t="shared" si="12"/>
        <v>10979.15</v>
      </c>
      <c r="AF27" s="1">
        <f t="shared" si="13"/>
        <v>28.860000000000003</v>
      </c>
      <c r="AG27" s="1">
        <f t="shared" si="14"/>
        <v>2077.8799999999997</v>
      </c>
      <c r="AH27" s="1">
        <f t="shared" si="15"/>
        <v>93.800000000000011</v>
      </c>
      <c r="AI27" s="1">
        <f t="shared" si="16"/>
        <v>10316.879999999999</v>
      </c>
      <c r="AJ27" s="1">
        <f t="shared" si="17"/>
        <v>2022.66</v>
      </c>
      <c r="AK27" s="28" t="str">
        <f t="shared" si="18"/>
        <v>mmu-let-7d</v>
      </c>
      <c r="AL27" s="29">
        <f t="shared" si="19"/>
        <v>25379.46</v>
      </c>
      <c r="AM27" s="29">
        <f t="shared" si="20"/>
        <v>159.93</v>
      </c>
      <c r="AN27" s="29">
        <f t="shared" si="21"/>
        <v>31579.72</v>
      </c>
      <c r="AO27" s="29">
        <f t="shared" si="22"/>
        <v>31.980000000000004</v>
      </c>
      <c r="AP27" s="29">
        <f t="shared" si="23"/>
        <v>5565.98</v>
      </c>
      <c r="AQ27" s="29">
        <f t="shared" si="24"/>
        <v>387.19000000000005</v>
      </c>
      <c r="AR27" s="29">
        <f t="shared" si="25"/>
        <v>28855.439999999999</v>
      </c>
      <c r="AS27" s="29">
        <f t="shared" si="26"/>
        <v>2976.83</v>
      </c>
      <c r="AT27" s="9" t="str">
        <f t="shared" si="27"/>
        <v>mmu-let-7d</v>
      </c>
      <c r="AU27" s="15">
        <f t="shared" si="28"/>
        <v>60.179811189244063</v>
      </c>
      <c r="AV27" s="15">
        <f t="shared" si="29"/>
        <v>0.40268078234137833</v>
      </c>
      <c r="AW27" s="15">
        <f t="shared" si="30"/>
        <v>100</v>
      </c>
      <c r="AX27" s="15">
        <f t="shared" si="31"/>
        <v>6.7266778318020082E-2</v>
      </c>
      <c r="AY27" s="15">
        <f t="shared" si="32"/>
        <v>17.351532542268355</v>
      </c>
      <c r="AZ27" s="15">
        <f t="shared" si="33"/>
        <v>1.3042855836945328</v>
      </c>
      <c r="BA27" s="15">
        <f t="shared" si="34"/>
        <v>90.827398621203528</v>
      </c>
      <c r="BB27" s="15">
        <f t="shared" si="35"/>
        <v>7.5334958851321066</v>
      </c>
      <c r="BC27" s="18" t="str">
        <f t="shared" si="36"/>
        <v>mmu-let-7d</v>
      </c>
      <c r="BD27" s="3">
        <f t="shared" si="37"/>
        <v>176.30618035093789</v>
      </c>
      <c r="BE27" s="3">
        <f t="shared" si="38"/>
        <v>0.99953092907920926</v>
      </c>
      <c r="BF27" s="3">
        <f t="shared" si="39"/>
        <v>100</v>
      </c>
      <c r="BG27" s="3">
        <f t="shared" si="40"/>
        <v>0.26286187910721692</v>
      </c>
      <c r="BH27" s="3">
        <f t="shared" si="41"/>
        <v>18.925690968790843</v>
      </c>
      <c r="BI27" s="3">
        <f t="shared" si="42"/>
        <v>0.85434664796455118</v>
      </c>
      <c r="BJ27" s="3">
        <f t="shared" si="43"/>
        <v>93.967930122095055</v>
      </c>
      <c r="BK27" s="3">
        <f t="shared" si="44"/>
        <v>18.422737643624508</v>
      </c>
      <c r="BL27" s="28" t="str">
        <f t="shared" si="45"/>
        <v>mmu-let-7d</v>
      </c>
      <c r="BM27" s="34">
        <f t="shared" si="46"/>
        <v>118.24299577009097</v>
      </c>
      <c r="BN27" s="34">
        <f t="shared" si="47"/>
        <v>0.70110585571029382</v>
      </c>
      <c r="BO27" s="34">
        <f t="shared" si="48"/>
        <v>100</v>
      </c>
      <c r="BP27" s="34">
        <f t="shared" si="49"/>
        <v>0.1650643287126185</v>
      </c>
      <c r="BQ27" s="34">
        <f t="shared" si="50"/>
        <v>18.138611755529599</v>
      </c>
      <c r="BR27" s="34">
        <f t="shared" si="51"/>
        <v>1.0793161158295419</v>
      </c>
      <c r="BS27" s="34">
        <f t="shared" si="52"/>
        <v>92.397664371649284</v>
      </c>
      <c r="BT27" s="34">
        <f t="shared" si="53"/>
        <v>12.978116764378306</v>
      </c>
    </row>
    <row r="28" spans="1:72">
      <c r="A28" t="s">
        <v>122</v>
      </c>
      <c r="B28">
        <v>88237</v>
      </c>
      <c r="C28">
        <v>305</v>
      </c>
      <c r="D28">
        <v>43512</v>
      </c>
      <c r="E28">
        <v>5094</v>
      </c>
      <c r="F28">
        <v>14740</v>
      </c>
      <c r="G28">
        <v>155</v>
      </c>
      <c r="H28">
        <v>39453</v>
      </c>
      <c r="I28">
        <v>75567</v>
      </c>
      <c r="J28" t="s">
        <v>122</v>
      </c>
      <c r="K28">
        <v>25971</v>
      </c>
      <c r="L28">
        <v>181</v>
      </c>
      <c r="M28">
        <v>9501</v>
      </c>
      <c r="N28">
        <v>117</v>
      </c>
      <c r="O28">
        <v>3225</v>
      </c>
      <c r="P28">
        <v>50</v>
      </c>
      <c r="Q28">
        <v>9980</v>
      </c>
      <c r="R28">
        <v>4797</v>
      </c>
      <c r="S28" s="9" t="str">
        <f t="shared" si="0"/>
        <v>mmu-miR-30a</v>
      </c>
      <c r="T28" s="10">
        <f t="shared" si="1"/>
        <v>88237</v>
      </c>
      <c r="U28" s="10">
        <f t="shared" si="2"/>
        <v>622.20000000000005</v>
      </c>
      <c r="V28" s="10">
        <f t="shared" si="3"/>
        <v>53519.76</v>
      </c>
      <c r="W28" s="10">
        <f t="shared" si="4"/>
        <v>6876.9000000000005</v>
      </c>
      <c r="X28" s="10">
        <f t="shared" si="5"/>
        <v>25352.799999999999</v>
      </c>
      <c r="Y28" s="10">
        <f t="shared" si="6"/>
        <v>308.45</v>
      </c>
      <c r="Z28" s="10">
        <f t="shared" si="7"/>
        <v>47343.6</v>
      </c>
      <c r="AA28" s="10">
        <f t="shared" si="8"/>
        <v>75567</v>
      </c>
      <c r="AB28" s="18" t="str">
        <f t="shared" si="9"/>
        <v>mmu-miR-30a</v>
      </c>
      <c r="AC28" s="1">
        <f t="shared" si="10"/>
        <v>21296.219999999998</v>
      </c>
      <c r="AD28" s="1">
        <f t="shared" si="11"/>
        <v>213.57999999999998</v>
      </c>
      <c r="AE28" s="1">
        <f t="shared" si="12"/>
        <v>9025.9499999999989</v>
      </c>
      <c r="AF28" s="1">
        <f t="shared" si="13"/>
        <v>129.87</v>
      </c>
      <c r="AG28" s="1">
        <f t="shared" si="14"/>
        <v>5289</v>
      </c>
      <c r="AH28" s="1">
        <f t="shared" si="15"/>
        <v>134</v>
      </c>
      <c r="AI28" s="1">
        <f t="shared" si="16"/>
        <v>13772.4</v>
      </c>
      <c r="AJ28" s="1">
        <f t="shared" si="17"/>
        <v>7339.41</v>
      </c>
      <c r="AK28" s="28" t="str">
        <f t="shared" si="18"/>
        <v>mmu-miR-30a</v>
      </c>
      <c r="AL28" s="29">
        <f t="shared" si="19"/>
        <v>54766.61</v>
      </c>
      <c r="AM28" s="29">
        <f t="shared" si="20"/>
        <v>417.89</v>
      </c>
      <c r="AN28" s="29">
        <f t="shared" si="21"/>
        <v>31272.855</v>
      </c>
      <c r="AO28" s="29">
        <f t="shared" si="22"/>
        <v>3503.3850000000002</v>
      </c>
      <c r="AP28" s="29">
        <f t="shared" si="23"/>
        <v>15320.9</v>
      </c>
      <c r="AQ28" s="29">
        <f t="shared" si="24"/>
        <v>221.22499999999999</v>
      </c>
      <c r="AR28" s="29">
        <f t="shared" si="25"/>
        <v>30558</v>
      </c>
      <c r="AS28" s="29">
        <f t="shared" si="26"/>
        <v>41453.205000000002</v>
      </c>
      <c r="AT28" s="9" t="str">
        <f t="shared" si="27"/>
        <v>mmu-miR-30a</v>
      </c>
      <c r="AU28" s="15">
        <f t="shared" si="28"/>
        <v>164.86807863114484</v>
      </c>
      <c r="AV28" s="15">
        <f t="shared" si="29"/>
        <v>1.1625612670908838</v>
      </c>
      <c r="AW28" s="15">
        <f t="shared" si="30"/>
        <v>100</v>
      </c>
      <c r="AX28" s="15">
        <f t="shared" si="31"/>
        <v>12.849272866694468</v>
      </c>
      <c r="AY28" s="15">
        <f t="shared" si="32"/>
        <v>47.370914966733778</v>
      </c>
      <c r="AZ28" s="15">
        <f t="shared" si="33"/>
        <v>0.57632919131176974</v>
      </c>
      <c r="BA28" s="15">
        <f t="shared" si="34"/>
        <v>88.460037937389856</v>
      </c>
      <c r="BB28" s="15">
        <f t="shared" si="35"/>
        <v>141.19457934788946</v>
      </c>
      <c r="BC28" s="18" t="str">
        <f t="shared" si="36"/>
        <v>mmu-miR-30a</v>
      </c>
      <c r="BD28" s="3">
        <f t="shared" si="37"/>
        <v>235.94436042743422</v>
      </c>
      <c r="BE28" s="3">
        <f t="shared" si="38"/>
        <v>2.3662883131415531</v>
      </c>
      <c r="BF28" s="3">
        <f t="shared" si="39"/>
        <v>100</v>
      </c>
      <c r="BG28" s="3">
        <f t="shared" si="40"/>
        <v>1.4388513120502553</v>
      </c>
      <c r="BH28" s="3">
        <f t="shared" si="41"/>
        <v>58.597709936350199</v>
      </c>
      <c r="BI28" s="3">
        <f t="shared" si="42"/>
        <v>1.4846082683817217</v>
      </c>
      <c r="BJ28" s="3">
        <f t="shared" si="43"/>
        <v>152.58670832433154</v>
      </c>
      <c r="BK28" s="3">
        <f t="shared" si="44"/>
        <v>81.314543067488756</v>
      </c>
      <c r="BL28" s="28" t="str">
        <f t="shared" si="45"/>
        <v>mmu-miR-30a</v>
      </c>
      <c r="BM28" s="34">
        <f t="shared" si="46"/>
        <v>200.40621952928953</v>
      </c>
      <c r="BN28" s="34">
        <f t="shared" si="47"/>
        <v>1.7644247901162184</v>
      </c>
      <c r="BO28" s="34">
        <f t="shared" si="48"/>
        <v>100</v>
      </c>
      <c r="BP28" s="34">
        <f t="shared" si="49"/>
        <v>7.1440620893723619</v>
      </c>
      <c r="BQ28" s="34">
        <f t="shared" si="50"/>
        <v>52.984312451541989</v>
      </c>
      <c r="BR28" s="34">
        <f t="shared" si="51"/>
        <v>1.0304687298467456</v>
      </c>
      <c r="BS28" s="34">
        <f t="shared" si="52"/>
        <v>120.5233731308607</v>
      </c>
      <c r="BT28" s="34">
        <f t="shared" si="53"/>
        <v>111.25456120768911</v>
      </c>
    </row>
    <row r="29" spans="1:72">
      <c r="A29" t="s">
        <v>56</v>
      </c>
      <c r="B29">
        <v>21189</v>
      </c>
      <c r="C29">
        <v>118</v>
      </c>
      <c r="D29">
        <v>41029</v>
      </c>
      <c r="E29">
        <v>41</v>
      </c>
      <c r="F29">
        <v>59</v>
      </c>
      <c r="G29">
        <v>11206</v>
      </c>
      <c r="H29">
        <v>38818</v>
      </c>
      <c r="I29">
        <v>40870</v>
      </c>
      <c r="J29" t="s">
        <v>56</v>
      </c>
      <c r="K29">
        <v>20074</v>
      </c>
      <c r="L29">
        <v>299</v>
      </c>
      <c r="M29">
        <v>10890</v>
      </c>
      <c r="N29">
        <v>85</v>
      </c>
      <c r="O29">
        <v>11</v>
      </c>
      <c r="P29">
        <v>2291</v>
      </c>
      <c r="Q29">
        <v>14885</v>
      </c>
      <c r="R29">
        <v>1884</v>
      </c>
      <c r="S29" s="9" t="str">
        <f t="shared" si="0"/>
        <v>mmu-miR-423-3p</v>
      </c>
      <c r="T29" s="10">
        <f t="shared" si="1"/>
        <v>21189</v>
      </c>
      <c r="U29" s="10">
        <f t="shared" si="2"/>
        <v>240.72</v>
      </c>
      <c r="V29" s="10">
        <f t="shared" si="3"/>
        <v>50465.67</v>
      </c>
      <c r="W29" s="10">
        <f t="shared" si="4"/>
        <v>55.35</v>
      </c>
      <c r="X29" s="10">
        <f t="shared" si="5"/>
        <v>101.48</v>
      </c>
      <c r="Y29" s="10">
        <f t="shared" si="6"/>
        <v>22299.94</v>
      </c>
      <c r="Z29" s="10">
        <f t="shared" si="7"/>
        <v>46581.599999999999</v>
      </c>
      <c r="AA29" s="10">
        <f t="shared" si="8"/>
        <v>40870</v>
      </c>
      <c r="AB29" s="18" t="str">
        <f t="shared" si="9"/>
        <v>mmu-miR-423-3p</v>
      </c>
      <c r="AC29" s="1">
        <f t="shared" si="10"/>
        <v>16460.68</v>
      </c>
      <c r="AD29" s="1">
        <f t="shared" si="11"/>
        <v>352.82</v>
      </c>
      <c r="AE29" s="1">
        <f t="shared" si="12"/>
        <v>10345.5</v>
      </c>
      <c r="AF29" s="1">
        <f t="shared" si="13"/>
        <v>94.350000000000009</v>
      </c>
      <c r="AG29" s="1">
        <f t="shared" si="14"/>
        <v>18.04</v>
      </c>
      <c r="AH29" s="1">
        <f t="shared" si="15"/>
        <v>6139.88</v>
      </c>
      <c r="AI29" s="1">
        <f t="shared" si="16"/>
        <v>20541.3</v>
      </c>
      <c r="AJ29" s="1">
        <f t="shared" si="17"/>
        <v>2882.52</v>
      </c>
      <c r="AK29" s="28" t="str">
        <f t="shared" si="18"/>
        <v>mmu-miR-423-3p</v>
      </c>
      <c r="AL29" s="29">
        <f t="shared" si="19"/>
        <v>18824.84</v>
      </c>
      <c r="AM29" s="29">
        <f t="shared" si="20"/>
        <v>296.77</v>
      </c>
      <c r="AN29" s="29">
        <f t="shared" si="21"/>
        <v>30405.584999999999</v>
      </c>
      <c r="AO29" s="29">
        <f t="shared" si="22"/>
        <v>74.850000000000009</v>
      </c>
      <c r="AP29" s="29">
        <f t="shared" si="23"/>
        <v>59.760000000000005</v>
      </c>
      <c r="AQ29" s="29">
        <f t="shared" si="24"/>
        <v>14219.91</v>
      </c>
      <c r="AR29" s="29">
        <f t="shared" si="25"/>
        <v>33561.449999999997</v>
      </c>
      <c r="AS29" s="29">
        <f t="shared" si="26"/>
        <v>21876.26</v>
      </c>
      <c r="AT29" s="9" t="str">
        <f t="shared" si="27"/>
        <v>mmu-miR-423-3p</v>
      </c>
      <c r="AU29" s="15">
        <f t="shared" si="28"/>
        <v>41.986958659223191</v>
      </c>
      <c r="AV29" s="15">
        <f t="shared" si="29"/>
        <v>0.47699753119298727</v>
      </c>
      <c r="AW29" s="15">
        <f t="shared" si="30"/>
        <v>100</v>
      </c>
      <c r="AX29" s="15">
        <f t="shared" si="31"/>
        <v>0.10967852007116918</v>
      </c>
      <c r="AY29" s="15">
        <f t="shared" si="32"/>
        <v>0.20108719452253385</v>
      </c>
      <c r="AZ29" s="15">
        <f t="shared" si="33"/>
        <v>44.188336348254168</v>
      </c>
      <c r="BA29" s="15">
        <f t="shared" si="34"/>
        <v>92.30354020862103</v>
      </c>
      <c r="BB29" s="15">
        <f t="shared" si="35"/>
        <v>80.985747340716969</v>
      </c>
      <c r="BC29" s="18" t="str">
        <f t="shared" si="36"/>
        <v>mmu-miR-423-3p</v>
      </c>
      <c r="BD29" s="3">
        <f t="shared" si="37"/>
        <v>159.10956454497125</v>
      </c>
      <c r="BE29" s="3">
        <f t="shared" si="38"/>
        <v>3.4103716591754871</v>
      </c>
      <c r="BF29" s="3">
        <f t="shared" si="39"/>
        <v>100</v>
      </c>
      <c r="BG29" s="3">
        <f t="shared" si="40"/>
        <v>0.91199072060316078</v>
      </c>
      <c r="BH29" s="3">
        <f t="shared" si="41"/>
        <v>0.1743753322700691</v>
      </c>
      <c r="BI29" s="3">
        <f t="shared" si="42"/>
        <v>59.348315692813301</v>
      </c>
      <c r="BJ29" s="3">
        <f t="shared" si="43"/>
        <v>198.55299405538639</v>
      </c>
      <c r="BK29" s="3">
        <f t="shared" si="44"/>
        <v>27.862548934319268</v>
      </c>
      <c r="BL29" s="28" t="str">
        <f t="shared" si="45"/>
        <v>mmu-miR-423-3p</v>
      </c>
      <c r="BM29" s="34">
        <f t="shared" si="46"/>
        <v>100.54826160209723</v>
      </c>
      <c r="BN29" s="34">
        <f t="shared" si="47"/>
        <v>1.9436845951842372</v>
      </c>
      <c r="BO29" s="34">
        <f t="shared" si="48"/>
        <v>100</v>
      </c>
      <c r="BP29" s="34">
        <f t="shared" si="49"/>
        <v>0.51083462033716498</v>
      </c>
      <c r="BQ29" s="34">
        <f t="shared" si="50"/>
        <v>0.18773126339630147</v>
      </c>
      <c r="BR29" s="34">
        <f t="shared" si="51"/>
        <v>51.768326020533735</v>
      </c>
      <c r="BS29" s="34">
        <f t="shared" si="52"/>
        <v>145.42826713200373</v>
      </c>
      <c r="BT29" s="34">
        <f t="shared" si="53"/>
        <v>54.424148137518117</v>
      </c>
    </row>
    <row r="30" spans="1:72">
      <c r="A30" t="s">
        <v>276</v>
      </c>
      <c r="B30">
        <v>14497</v>
      </c>
      <c r="C30">
        <v>57</v>
      </c>
      <c r="D30">
        <v>44044</v>
      </c>
      <c r="E30">
        <v>31</v>
      </c>
      <c r="F30">
        <v>1934</v>
      </c>
      <c r="G30">
        <v>678</v>
      </c>
      <c r="H30">
        <v>20681</v>
      </c>
      <c r="I30">
        <v>19755</v>
      </c>
      <c r="J30" t="s">
        <v>276</v>
      </c>
      <c r="K30">
        <v>2387</v>
      </c>
      <c r="L30">
        <v>18</v>
      </c>
      <c r="M30">
        <v>3122</v>
      </c>
      <c r="N30">
        <v>7</v>
      </c>
      <c r="O30">
        <v>529</v>
      </c>
      <c r="P30">
        <v>5</v>
      </c>
      <c r="Q30">
        <v>2271</v>
      </c>
      <c r="R30">
        <v>898</v>
      </c>
      <c r="S30" s="9" t="str">
        <f t="shared" si="0"/>
        <v>mmu-miR-7a-1,mmu-miR-7a-2</v>
      </c>
      <c r="T30" s="10">
        <f t="shared" si="1"/>
        <v>14497</v>
      </c>
      <c r="U30" s="10">
        <f t="shared" si="2"/>
        <v>116.28</v>
      </c>
      <c r="V30" s="10">
        <f t="shared" si="3"/>
        <v>54174.12</v>
      </c>
      <c r="W30" s="10">
        <f t="shared" si="4"/>
        <v>41.85</v>
      </c>
      <c r="X30" s="10">
        <f t="shared" si="5"/>
        <v>3326.48</v>
      </c>
      <c r="Y30" s="10">
        <f t="shared" si="6"/>
        <v>1349.22</v>
      </c>
      <c r="Z30" s="10">
        <f t="shared" si="7"/>
        <v>24817.200000000001</v>
      </c>
      <c r="AA30" s="10">
        <f t="shared" si="8"/>
        <v>19755</v>
      </c>
      <c r="AB30" s="18" t="str">
        <f t="shared" si="9"/>
        <v>mmu-miR-7a-1,mmu-miR-7a-2</v>
      </c>
      <c r="AC30" s="1">
        <f t="shared" si="10"/>
        <v>1957.34</v>
      </c>
      <c r="AD30" s="1">
        <f t="shared" si="11"/>
        <v>21.24</v>
      </c>
      <c r="AE30" s="1">
        <f t="shared" si="12"/>
        <v>2965.8999999999996</v>
      </c>
      <c r="AF30" s="1">
        <f t="shared" si="13"/>
        <v>7.7700000000000005</v>
      </c>
      <c r="AG30" s="1">
        <f t="shared" si="14"/>
        <v>867.56</v>
      </c>
      <c r="AH30" s="1">
        <f t="shared" si="15"/>
        <v>13.4</v>
      </c>
      <c r="AI30" s="1">
        <f t="shared" si="16"/>
        <v>3133.9799999999996</v>
      </c>
      <c r="AJ30" s="1">
        <f t="shared" si="17"/>
        <v>1373.94</v>
      </c>
      <c r="AK30" s="28" t="str">
        <f t="shared" si="18"/>
        <v>mmu-miR-7a-1,mmu-miR-7a-2</v>
      </c>
      <c r="AL30" s="29">
        <f t="shared" si="19"/>
        <v>8227.17</v>
      </c>
      <c r="AM30" s="29">
        <f t="shared" si="20"/>
        <v>68.760000000000005</v>
      </c>
      <c r="AN30" s="29">
        <f t="shared" si="21"/>
        <v>28570.010000000002</v>
      </c>
      <c r="AO30" s="29">
        <f t="shared" si="22"/>
        <v>24.810000000000002</v>
      </c>
      <c r="AP30" s="29">
        <f t="shared" si="23"/>
        <v>2097.02</v>
      </c>
      <c r="AQ30" s="29">
        <f t="shared" si="24"/>
        <v>681.31000000000006</v>
      </c>
      <c r="AR30" s="29">
        <f t="shared" si="25"/>
        <v>13975.59</v>
      </c>
      <c r="AS30" s="29">
        <f t="shared" si="26"/>
        <v>10564.47</v>
      </c>
      <c r="AT30" s="9" t="str">
        <f t="shared" si="27"/>
        <v>mmu-miR-7a-1,mmu-miR-7a-2</v>
      </c>
      <c r="AU30" s="15">
        <f t="shared" si="28"/>
        <v>26.760010130298376</v>
      </c>
      <c r="AV30" s="15">
        <f t="shared" si="29"/>
        <v>0.21464123459688869</v>
      </c>
      <c r="AW30" s="15">
        <f t="shared" si="30"/>
        <v>100</v>
      </c>
      <c r="AX30" s="15">
        <f t="shared" si="31"/>
        <v>7.7250908736496315E-2</v>
      </c>
      <c r="AY30" s="15">
        <f t="shared" si="32"/>
        <v>6.1403489341405084</v>
      </c>
      <c r="AZ30" s="15">
        <f t="shared" si="33"/>
        <v>2.4905249960682334</v>
      </c>
      <c r="BA30" s="15">
        <f t="shared" si="34"/>
        <v>45.810065765719862</v>
      </c>
      <c r="BB30" s="15">
        <f t="shared" si="35"/>
        <v>36.465751543356866</v>
      </c>
      <c r="BC30" s="18" t="str">
        <f t="shared" si="36"/>
        <v>mmu-miR-7a-1,mmu-miR-7a-2</v>
      </c>
      <c r="BD30" s="3">
        <f t="shared" si="37"/>
        <v>65.994807646919995</v>
      </c>
      <c r="BE30" s="3">
        <f t="shared" si="38"/>
        <v>0.71614012610000344</v>
      </c>
      <c r="BF30" s="3">
        <f t="shared" si="39"/>
        <v>99.999999999999986</v>
      </c>
      <c r="BG30" s="3">
        <f t="shared" si="40"/>
        <v>0.26197781449138546</v>
      </c>
      <c r="BH30" s="3">
        <f t="shared" si="41"/>
        <v>29.251154792811629</v>
      </c>
      <c r="BI30" s="3">
        <f t="shared" si="42"/>
        <v>0.45180215111770461</v>
      </c>
      <c r="BJ30" s="3">
        <f t="shared" si="43"/>
        <v>105.66708250446744</v>
      </c>
      <c r="BK30" s="3">
        <f t="shared" si="44"/>
        <v>46.324555784079038</v>
      </c>
      <c r="BL30" s="28" t="str">
        <f t="shared" si="45"/>
        <v>mmu-miR-7a-1,mmu-miR-7a-2</v>
      </c>
      <c r="BM30" s="34">
        <f t="shared" si="46"/>
        <v>46.377408888609182</v>
      </c>
      <c r="BN30" s="34">
        <f t="shared" si="47"/>
        <v>0.46539068034844605</v>
      </c>
      <c r="BO30" s="34">
        <f t="shared" si="48"/>
        <v>100</v>
      </c>
      <c r="BP30" s="34">
        <f t="shared" si="49"/>
        <v>0.16961436161394089</v>
      </c>
      <c r="BQ30" s="34">
        <f t="shared" si="50"/>
        <v>17.695751863476069</v>
      </c>
      <c r="BR30" s="34">
        <f t="shared" si="51"/>
        <v>1.4711635735929689</v>
      </c>
      <c r="BS30" s="34">
        <f t="shared" si="52"/>
        <v>75.738574135093657</v>
      </c>
      <c r="BT30" s="34">
        <f t="shared" si="53"/>
        <v>41.395153663717949</v>
      </c>
    </row>
    <row r="31" spans="1:72">
      <c r="A31" t="s">
        <v>252</v>
      </c>
      <c r="B31">
        <v>91935</v>
      </c>
      <c r="C31">
        <v>278</v>
      </c>
      <c r="D31">
        <v>38674</v>
      </c>
      <c r="E31">
        <v>37</v>
      </c>
      <c r="F31">
        <v>63</v>
      </c>
      <c r="G31">
        <v>4209</v>
      </c>
      <c r="H31">
        <v>52364</v>
      </c>
      <c r="I31">
        <v>61349</v>
      </c>
      <c r="J31" t="s">
        <v>252</v>
      </c>
      <c r="K31">
        <v>163532</v>
      </c>
      <c r="L31">
        <v>360</v>
      </c>
      <c r="M31">
        <v>10058</v>
      </c>
      <c r="N31">
        <v>399</v>
      </c>
      <c r="O31">
        <v>57</v>
      </c>
      <c r="P31">
        <v>1675</v>
      </c>
      <c r="Q31">
        <v>15446</v>
      </c>
      <c r="R31">
        <v>2385</v>
      </c>
      <c r="S31" s="9" t="str">
        <f t="shared" si="0"/>
        <v>mmu-miR-143</v>
      </c>
      <c r="T31" s="10">
        <f t="shared" si="1"/>
        <v>91935</v>
      </c>
      <c r="U31" s="10">
        <f t="shared" si="2"/>
        <v>567.12</v>
      </c>
      <c r="V31" s="10">
        <f t="shared" si="3"/>
        <v>47569.02</v>
      </c>
      <c r="W31" s="10">
        <f t="shared" si="4"/>
        <v>49.95</v>
      </c>
      <c r="X31" s="10">
        <f t="shared" si="5"/>
        <v>108.36</v>
      </c>
      <c r="Y31" s="10">
        <f t="shared" si="6"/>
        <v>8375.91</v>
      </c>
      <c r="Z31" s="10">
        <f t="shared" si="7"/>
        <v>62836.799999999996</v>
      </c>
      <c r="AA31" s="10">
        <f t="shared" si="8"/>
        <v>61349</v>
      </c>
      <c r="AB31" s="18" t="str">
        <f t="shared" si="9"/>
        <v>mmu-miR-143</v>
      </c>
      <c r="AC31" s="1">
        <f t="shared" si="10"/>
        <v>134096.24</v>
      </c>
      <c r="AD31" s="1">
        <f t="shared" si="11"/>
        <v>424.79999999999995</v>
      </c>
      <c r="AE31" s="1">
        <f t="shared" si="12"/>
        <v>9555.1</v>
      </c>
      <c r="AF31" s="1">
        <f t="shared" si="13"/>
        <v>442.89000000000004</v>
      </c>
      <c r="AG31" s="1">
        <f t="shared" si="14"/>
        <v>93.47999999999999</v>
      </c>
      <c r="AH31" s="1">
        <f t="shared" si="15"/>
        <v>4489</v>
      </c>
      <c r="AI31" s="1">
        <f t="shared" si="16"/>
        <v>21315.48</v>
      </c>
      <c r="AJ31" s="1">
        <f t="shared" si="17"/>
        <v>3649.05</v>
      </c>
      <c r="AK31" s="28" t="str">
        <f t="shared" si="18"/>
        <v>mmu-miR-143</v>
      </c>
      <c r="AL31" s="29">
        <f t="shared" si="19"/>
        <v>113015.62</v>
      </c>
      <c r="AM31" s="29">
        <f t="shared" si="20"/>
        <v>495.96</v>
      </c>
      <c r="AN31" s="29">
        <f t="shared" si="21"/>
        <v>28562.059999999998</v>
      </c>
      <c r="AO31" s="29">
        <f t="shared" si="22"/>
        <v>246.42000000000002</v>
      </c>
      <c r="AP31" s="29">
        <f t="shared" si="23"/>
        <v>100.91999999999999</v>
      </c>
      <c r="AQ31" s="29">
        <f t="shared" si="24"/>
        <v>6432.4549999999999</v>
      </c>
      <c r="AR31" s="29">
        <f t="shared" si="25"/>
        <v>42076.14</v>
      </c>
      <c r="AS31" s="29">
        <f t="shared" si="26"/>
        <v>32499.025000000001</v>
      </c>
      <c r="AT31" s="9" t="str">
        <f t="shared" si="27"/>
        <v>mmu-miR-143</v>
      </c>
      <c r="AU31" s="15">
        <f t="shared" si="28"/>
        <v>193.26654196365618</v>
      </c>
      <c r="AV31" s="15">
        <f t="shared" si="29"/>
        <v>1.1922045062101343</v>
      </c>
      <c r="AW31" s="15">
        <f t="shared" si="30"/>
        <v>100</v>
      </c>
      <c r="AX31" s="15">
        <f t="shared" si="31"/>
        <v>0.10500531648539323</v>
      </c>
      <c r="AY31" s="15">
        <f t="shared" si="32"/>
        <v>0.22779531720434856</v>
      </c>
      <c r="AZ31" s="15">
        <f t="shared" si="33"/>
        <v>17.607909517580982</v>
      </c>
      <c r="BA31" s="15">
        <f t="shared" si="34"/>
        <v>132.09605747606321</v>
      </c>
      <c r="BB31" s="15">
        <f t="shared" si="35"/>
        <v>128.96839161286064</v>
      </c>
      <c r="BC31" s="18" t="str">
        <f t="shared" si="36"/>
        <v>mmu-miR-143</v>
      </c>
      <c r="BD31" s="3">
        <f t="shared" si="37"/>
        <v>1403.3996504484517</v>
      </c>
      <c r="BE31" s="3">
        <f t="shared" si="38"/>
        <v>4.4457933459618415</v>
      </c>
      <c r="BF31" s="3">
        <f t="shared" si="39"/>
        <v>100</v>
      </c>
      <c r="BG31" s="3">
        <f t="shared" si="40"/>
        <v>4.6351163253131844</v>
      </c>
      <c r="BH31" s="3">
        <f t="shared" si="41"/>
        <v>0.97832571087691367</v>
      </c>
      <c r="BI31" s="3">
        <f t="shared" si="42"/>
        <v>46.980146727925401</v>
      </c>
      <c r="BJ31" s="3">
        <f t="shared" si="43"/>
        <v>223.07961193498758</v>
      </c>
      <c r="BK31" s="3">
        <f t="shared" si="44"/>
        <v>38.189553222886204</v>
      </c>
      <c r="BL31" s="28" t="str">
        <f t="shared" si="45"/>
        <v>mmu-miR-143</v>
      </c>
      <c r="BM31" s="34">
        <f t="shared" si="46"/>
        <v>798.33309620605394</v>
      </c>
      <c r="BN31" s="34">
        <f t="shared" si="47"/>
        <v>2.818998926085988</v>
      </c>
      <c r="BO31" s="34">
        <f t="shared" si="48"/>
        <v>100</v>
      </c>
      <c r="BP31" s="34">
        <f t="shared" si="49"/>
        <v>2.3700608208992886</v>
      </c>
      <c r="BQ31" s="34">
        <f t="shared" si="50"/>
        <v>0.6030605140406311</v>
      </c>
      <c r="BR31" s="34">
        <f t="shared" si="51"/>
        <v>32.29402812275319</v>
      </c>
      <c r="BS31" s="34">
        <f t="shared" si="52"/>
        <v>177.58783470552538</v>
      </c>
      <c r="BT31" s="34">
        <f t="shared" si="53"/>
        <v>83.578972417873416</v>
      </c>
    </row>
    <row r="32" spans="1:72">
      <c r="A32" t="s">
        <v>102</v>
      </c>
      <c r="B32">
        <v>17455</v>
      </c>
      <c r="C32">
        <v>77</v>
      </c>
      <c r="D32">
        <v>34946</v>
      </c>
      <c r="E32">
        <v>19</v>
      </c>
      <c r="F32">
        <v>10</v>
      </c>
      <c r="G32">
        <v>1396</v>
      </c>
      <c r="H32">
        <v>2819</v>
      </c>
      <c r="I32">
        <v>7224</v>
      </c>
      <c r="J32" t="s">
        <v>102</v>
      </c>
      <c r="K32">
        <v>58565</v>
      </c>
      <c r="L32">
        <v>275</v>
      </c>
      <c r="M32">
        <v>6890</v>
      </c>
      <c r="N32">
        <v>109</v>
      </c>
      <c r="O32">
        <v>8</v>
      </c>
      <c r="P32">
        <v>747</v>
      </c>
      <c r="Q32">
        <v>16089</v>
      </c>
      <c r="R32">
        <v>1681</v>
      </c>
      <c r="S32" s="9" t="str">
        <f t="shared" si="0"/>
        <v>mmu-miR-27b</v>
      </c>
      <c r="T32" s="10">
        <f t="shared" si="1"/>
        <v>17455</v>
      </c>
      <c r="U32" s="10">
        <f t="shared" si="2"/>
        <v>157.08000000000001</v>
      </c>
      <c r="V32" s="10">
        <f t="shared" si="3"/>
        <v>42983.58</v>
      </c>
      <c r="W32" s="10">
        <f t="shared" si="4"/>
        <v>25.650000000000002</v>
      </c>
      <c r="X32" s="10">
        <f t="shared" si="5"/>
        <v>17.2</v>
      </c>
      <c r="Y32" s="10">
        <f t="shared" si="6"/>
        <v>2778.04</v>
      </c>
      <c r="Z32" s="10">
        <f t="shared" si="7"/>
        <v>3382.7999999999997</v>
      </c>
      <c r="AA32" s="10">
        <f t="shared" si="8"/>
        <v>7224</v>
      </c>
      <c r="AB32" s="18" t="str">
        <f t="shared" si="9"/>
        <v>mmu-miR-27b</v>
      </c>
      <c r="AC32" s="1">
        <f t="shared" si="10"/>
        <v>48023.299999999996</v>
      </c>
      <c r="AD32" s="1">
        <f t="shared" si="11"/>
        <v>324.5</v>
      </c>
      <c r="AE32" s="1">
        <f t="shared" si="12"/>
        <v>6545.5</v>
      </c>
      <c r="AF32" s="1">
        <f t="shared" si="13"/>
        <v>120.99000000000001</v>
      </c>
      <c r="AG32" s="1">
        <f t="shared" si="14"/>
        <v>13.12</v>
      </c>
      <c r="AH32" s="1">
        <f t="shared" si="15"/>
        <v>2001.96</v>
      </c>
      <c r="AI32" s="1">
        <f t="shared" si="16"/>
        <v>22202.82</v>
      </c>
      <c r="AJ32" s="1">
        <f t="shared" si="17"/>
        <v>2571.9299999999998</v>
      </c>
      <c r="AK32" s="28" t="str">
        <f t="shared" si="18"/>
        <v>mmu-miR-27b</v>
      </c>
      <c r="AL32" s="29">
        <f t="shared" si="19"/>
        <v>32739.149999999998</v>
      </c>
      <c r="AM32" s="29">
        <f t="shared" si="20"/>
        <v>240.79000000000002</v>
      </c>
      <c r="AN32" s="29">
        <f t="shared" si="21"/>
        <v>24764.54</v>
      </c>
      <c r="AO32" s="29">
        <f t="shared" si="22"/>
        <v>73.320000000000007</v>
      </c>
      <c r="AP32" s="29">
        <f t="shared" si="23"/>
        <v>15.16</v>
      </c>
      <c r="AQ32" s="29">
        <f t="shared" si="24"/>
        <v>2390</v>
      </c>
      <c r="AR32" s="29">
        <f t="shared" si="25"/>
        <v>12792.81</v>
      </c>
      <c r="AS32" s="29">
        <f t="shared" si="26"/>
        <v>4897.9650000000001</v>
      </c>
      <c r="AT32" s="9" t="str">
        <f t="shared" si="27"/>
        <v>mmu-miR-27b</v>
      </c>
      <c r="AU32" s="15">
        <f t="shared" si="28"/>
        <v>40.608530047985766</v>
      </c>
      <c r="AV32" s="15">
        <f t="shared" si="29"/>
        <v>0.36544187338513917</v>
      </c>
      <c r="AW32" s="15">
        <f t="shared" si="30"/>
        <v>100</v>
      </c>
      <c r="AX32" s="15">
        <f t="shared" si="31"/>
        <v>5.9673949912966762E-2</v>
      </c>
      <c r="AY32" s="15">
        <f t="shared" si="32"/>
        <v>4.0015280253529371E-2</v>
      </c>
      <c r="AZ32" s="15">
        <f t="shared" si="33"/>
        <v>6.4630261136927167</v>
      </c>
      <c r="BA32" s="15">
        <f t="shared" si="34"/>
        <v>7.8699819791650665</v>
      </c>
      <c r="BB32" s="15">
        <f t="shared" si="35"/>
        <v>16.806417706482335</v>
      </c>
      <c r="BC32" s="18" t="str">
        <f t="shared" si="36"/>
        <v>mmu-miR-27b</v>
      </c>
      <c r="BD32" s="3">
        <f t="shared" si="37"/>
        <v>733.68421052631584</v>
      </c>
      <c r="BE32" s="3">
        <f t="shared" si="38"/>
        <v>4.9576044610801313</v>
      </c>
      <c r="BF32" s="3">
        <f t="shared" si="39"/>
        <v>100</v>
      </c>
      <c r="BG32" s="3">
        <f t="shared" si="40"/>
        <v>1.8484454969062716</v>
      </c>
      <c r="BH32" s="3">
        <f t="shared" si="41"/>
        <v>0.20044305247880223</v>
      </c>
      <c r="BI32" s="3">
        <f t="shared" si="42"/>
        <v>30.58528760216943</v>
      </c>
      <c r="BJ32" s="3">
        <f t="shared" si="43"/>
        <v>339.20739439309449</v>
      </c>
      <c r="BK32" s="3">
        <f t="shared" si="44"/>
        <v>39.293102131235194</v>
      </c>
      <c r="BL32" s="28" t="str">
        <f t="shared" si="45"/>
        <v>mmu-miR-27b</v>
      </c>
      <c r="BM32" s="34">
        <f t="shared" si="46"/>
        <v>387.14637028715083</v>
      </c>
      <c r="BN32" s="34">
        <f t="shared" si="47"/>
        <v>2.6615231672326352</v>
      </c>
      <c r="BO32" s="34">
        <f t="shared" si="48"/>
        <v>100</v>
      </c>
      <c r="BP32" s="34">
        <f t="shared" si="49"/>
        <v>0.9540597234096192</v>
      </c>
      <c r="BQ32" s="34">
        <f t="shared" si="50"/>
        <v>0.1202291663661658</v>
      </c>
      <c r="BR32" s="34">
        <f t="shared" si="51"/>
        <v>18.524156857931075</v>
      </c>
      <c r="BS32" s="34">
        <f t="shared" si="52"/>
        <v>173.53868818612978</v>
      </c>
      <c r="BT32" s="34">
        <f t="shared" si="53"/>
        <v>28.049759918858765</v>
      </c>
    </row>
    <row r="33" spans="1:72">
      <c r="A33" t="s">
        <v>290</v>
      </c>
      <c r="B33">
        <v>6851</v>
      </c>
      <c r="C33">
        <v>48</v>
      </c>
      <c r="D33">
        <v>31698</v>
      </c>
      <c r="E33">
        <v>22</v>
      </c>
      <c r="F33">
        <v>3756</v>
      </c>
      <c r="G33">
        <v>298</v>
      </c>
      <c r="H33">
        <v>9715</v>
      </c>
      <c r="I33">
        <v>23100</v>
      </c>
      <c r="J33" t="s">
        <v>290</v>
      </c>
      <c r="K33">
        <v>18023</v>
      </c>
      <c r="L33">
        <v>23</v>
      </c>
      <c r="M33">
        <v>7078</v>
      </c>
      <c r="N33">
        <v>15</v>
      </c>
      <c r="O33">
        <v>1490</v>
      </c>
      <c r="P33">
        <v>18</v>
      </c>
      <c r="Q33">
        <v>3831</v>
      </c>
      <c r="R33">
        <v>4133</v>
      </c>
      <c r="S33" s="9" t="str">
        <f t="shared" si="0"/>
        <v>mmu-miR-196a-1,mmu-miR-196a-2</v>
      </c>
      <c r="T33" s="10">
        <f t="shared" si="1"/>
        <v>6851</v>
      </c>
      <c r="U33" s="10">
        <f t="shared" si="2"/>
        <v>97.92</v>
      </c>
      <c r="V33" s="10">
        <f t="shared" si="3"/>
        <v>38988.54</v>
      </c>
      <c r="W33" s="10">
        <f t="shared" si="4"/>
        <v>29.700000000000003</v>
      </c>
      <c r="X33" s="10">
        <f t="shared" si="5"/>
        <v>6460.32</v>
      </c>
      <c r="Y33" s="10">
        <f t="shared" si="6"/>
        <v>593.02</v>
      </c>
      <c r="Z33" s="10">
        <f t="shared" si="7"/>
        <v>11658</v>
      </c>
      <c r="AA33" s="10">
        <f t="shared" si="8"/>
        <v>23100</v>
      </c>
      <c r="AB33" s="18" t="str">
        <f t="shared" si="9"/>
        <v>mmu-miR-196a-1,mmu-miR-196a-2</v>
      </c>
      <c r="AC33" s="1">
        <f t="shared" si="10"/>
        <v>14778.859999999999</v>
      </c>
      <c r="AD33" s="1">
        <f t="shared" si="11"/>
        <v>27.139999999999997</v>
      </c>
      <c r="AE33" s="1">
        <f t="shared" si="12"/>
        <v>6724.0999999999995</v>
      </c>
      <c r="AF33" s="1">
        <f t="shared" si="13"/>
        <v>16.650000000000002</v>
      </c>
      <c r="AG33" s="1">
        <f t="shared" si="14"/>
        <v>2443.6</v>
      </c>
      <c r="AH33" s="1">
        <f t="shared" si="15"/>
        <v>48.24</v>
      </c>
      <c r="AI33" s="1">
        <f t="shared" si="16"/>
        <v>5286.78</v>
      </c>
      <c r="AJ33" s="1">
        <f t="shared" si="17"/>
        <v>6323.49</v>
      </c>
      <c r="AK33" s="28" t="str">
        <f t="shared" si="18"/>
        <v>mmu-miR-196a-1,mmu-miR-196a-2</v>
      </c>
      <c r="AL33" s="29">
        <f t="shared" si="19"/>
        <v>10814.93</v>
      </c>
      <c r="AM33" s="29">
        <f t="shared" si="20"/>
        <v>62.53</v>
      </c>
      <c r="AN33" s="29">
        <f t="shared" si="21"/>
        <v>22856.32</v>
      </c>
      <c r="AO33" s="29">
        <f t="shared" si="22"/>
        <v>23.175000000000004</v>
      </c>
      <c r="AP33" s="29">
        <f t="shared" si="23"/>
        <v>4451.96</v>
      </c>
      <c r="AQ33" s="29">
        <f t="shared" si="24"/>
        <v>320.63</v>
      </c>
      <c r="AR33" s="29">
        <f t="shared" si="25"/>
        <v>8472.39</v>
      </c>
      <c r="AS33" s="29">
        <f t="shared" si="26"/>
        <v>14711.744999999999</v>
      </c>
      <c r="AT33" s="9" t="str">
        <f t="shared" si="27"/>
        <v>mmu-miR-196a-1,mmu-miR-196a-2</v>
      </c>
      <c r="AU33" s="15">
        <f t="shared" si="28"/>
        <v>17.571830081352111</v>
      </c>
      <c r="AV33" s="15">
        <f t="shared" si="29"/>
        <v>0.25115072275083911</v>
      </c>
      <c r="AW33" s="15">
        <f t="shared" si="30"/>
        <v>100</v>
      </c>
      <c r="AX33" s="15">
        <f t="shared" si="31"/>
        <v>7.6176230246118484E-2</v>
      </c>
      <c r="AY33" s="15">
        <f t="shared" si="32"/>
        <v>16.569792046585995</v>
      </c>
      <c r="AZ33" s="15">
        <f t="shared" si="33"/>
        <v>1.5210110458098713</v>
      </c>
      <c r="BA33" s="15">
        <f t="shared" si="34"/>
        <v>29.901094013779431</v>
      </c>
      <c r="BB33" s="15">
        <f t="shared" si="35"/>
        <v>59.248179080314365</v>
      </c>
      <c r="BC33" s="18" t="str">
        <f t="shared" si="36"/>
        <v>mmu-miR-196a-1,mmu-miR-196a-2</v>
      </c>
      <c r="BD33" s="3">
        <f t="shared" si="37"/>
        <v>219.78941419669545</v>
      </c>
      <c r="BE33" s="3">
        <f t="shared" si="38"/>
        <v>0.40362278966701859</v>
      </c>
      <c r="BF33" s="3">
        <f t="shared" si="39"/>
        <v>100.00000000000001</v>
      </c>
      <c r="BG33" s="3">
        <f t="shared" si="40"/>
        <v>0.24761678142799784</v>
      </c>
      <c r="BH33" s="3">
        <f t="shared" si="41"/>
        <v>36.340922948796127</v>
      </c>
      <c r="BI33" s="3">
        <f t="shared" si="42"/>
        <v>0.71741943159679367</v>
      </c>
      <c r="BJ33" s="3">
        <f t="shared" si="43"/>
        <v>78.624351214288907</v>
      </c>
      <c r="BK33" s="3">
        <f t="shared" si="44"/>
        <v>94.042176648175968</v>
      </c>
      <c r="BL33" s="28" t="str">
        <f t="shared" si="45"/>
        <v>mmu-miR-196a-1,mmu-miR-196a-2</v>
      </c>
      <c r="BM33" s="34">
        <f t="shared" si="46"/>
        <v>118.68062213902378</v>
      </c>
      <c r="BN33" s="34">
        <f t="shared" si="47"/>
        <v>0.32738675620892888</v>
      </c>
      <c r="BO33" s="34">
        <f t="shared" si="48"/>
        <v>100</v>
      </c>
      <c r="BP33" s="34">
        <f t="shared" si="49"/>
        <v>0.16189650583705817</v>
      </c>
      <c r="BQ33" s="34">
        <f t="shared" si="50"/>
        <v>26.455357497691061</v>
      </c>
      <c r="BR33" s="34">
        <f t="shared" si="51"/>
        <v>1.1192152387033325</v>
      </c>
      <c r="BS33" s="34">
        <f t="shared" si="52"/>
        <v>54.262722614034168</v>
      </c>
      <c r="BT33" s="34">
        <f t="shared" si="53"/>
        <v>76.64517786424517</v>
      </c>
    </row>
    <row r="34" spans="1:72">
      <c r="A34" t="s">
        <v>265</v>
      </c>
      <c r="B34">
        <v>44967</v>
      </c>
      <c r="C34">
        <v>140</v>
      </c>
      <c r="D34">
        <v>30439</v>
      </c>
      <c r="E34">
        <v>18</v>
      </c>
      <c r="F34">
        <v>98</v>
      </c>
      <c r="G34">
        <v>9390</v>
      </c>
      <c r="H34">
        <v>7787</v>
      </c>
      <c r="I34">
        <v>29735</v>
      </c>
      <c r="J34" t="s">
        <v>265</v>
      </c>
      <c r="K34">
        <v>26098</v>
      </c>
      <c r="L34">
        <v>23</v>
      </c>
      <c r="M34">
        <v>4426</v>
      </c>
      <c r="N34">
        <v>29</v>
      </c>
      <c r="O34">
        <v>5</v>
      </c>
      <c r="P34">
        <v>1956</v>
      </c>
      <c r="Q34">
        <v>4898</v>
      </c>
      <c r="R34">
        <v>5006</v>
      </c>
      <c r="S34" s="9" t="str">
        <f t="shared" si="0"/>
        <v>mmu-miR-28-3p</v>
      </c>
      <c r="T34" s="10">
        <f t="shared" si="1"/>
        <v>44967</v>
      </c>
      <c r="U34" s="10">
        <f t="shared" si="2"/>
        <v>285.60000000000002</v>
      </c>
      <c r="V34" s="10">
        <f t="shared" si="3"/>
        <v>37439.97</v>
      </c>
      <c r="W34" s="10">
        <f t="shared" si="4"/>
        <v>24.3</v>
      </c>
      <c r="X34" s="10">
        <f t="shared" si="5"/>
        <v>168.56</v>
      </c>
      <c r="Y34" s="10">
        <f t="shared" si="6"/>
        <v>18686.099999999999</v>
      </c>
      <c r="Z34" s="10">
        <f t="shared" si="7"/>
        <v>9344.4</v>
      </c>
      <c r="AA34" s="10">
        <f t="shared" si="8"/>
        <v>29735</v>
      </c>
      <c r="AB34" s="18" t="str">
        <f t="shared" si="9"/>
        <v>mmu-miR-28-3p</v>
      </c>
      <c r="AC34" s="1">
        <f t="shared" si="10"/>
        <v>21400.359999999997</v>
      </c>
      <c r="AD34" s="1">
        <f t="shared" si="11"/>
        <v>27.139999999999997</v>
      </c>
      <c r="AE34" s="1">
        <f t="shared" si="12"/>
        <v>4204.7</v>
      </c>
      <c r="AF34" s="1">
        <f t="shared" si="13"/>
        <v>32.190000000000005</v>
      </c>
      <c r="AG34" s="1">
        <f t="shared" si="14"/>
        <v>8.1999999999999993</v>
      </c>
      <c r="AH34" s="1">
        <f t="shared" si="15"/>
        <v>5242.08</v>
      </c>
      <c r="AI34" s="1">
        <f t="shared" si="16"/>
        <v>6759.24</v>
      </c>
      <c r="AJ34" s="1">
        <f t="shared" si="17"/>
        <v>7659.18</v>
      </c>
      <c r="AK34" s="28" t="str">
        <f t="shared" si="18"/>
        <v>mmu-miR-28-3p</v>
      </c>
      <c r="AL34" s="29">
        <f t="shared" si="19"/>
        <v>33183.68</v>
      </c>
      <c r="AM34" s="29">
        <f t="shared" si="20"/>
        <v>156.37</v>
      </c>
      <c r="AN34" s="29">
        <f t="shared" si="21"/>
        <v>20822.334999999999</v>
      </c>
      <c r="AO34" s="29">
        <f t="shared" si="22"/>
        <v>28.245000000000005</v>
      </c>
      <c r="AP34" s="29">
        <f t="shared" si="23"/>
        <v>88.38</v>
      </c>
      <c r="AQ34" s="29">
        <f t="shared" si="24"/>
        <v>11964.09</v>
      </c>
      <c r="AR34" s="29">
        <f t="shared" si="25"/>
        <v>8051.82</v>
      </c>
      <c r="AS34" s="29">
        <f t="shared" si="26"/>
        <v>18697.09</v>
      </c>
      <c r="AT34" s="9" t="str">
        <f t="shared" si="27"/>
        <v>mmu-miR-28-3p</v>
      </c>
      <c r="AU34" s="15">
        <f t="shared" si="28"/>
        <v>120.10426290405681</v>
      </c>
      <c r="AV34" s="15">
        <f t="shared" si="29"/>
        <v>0.76282112405538793</v>
      </c>
      <c r="AW34" s="15">
        <f t="shared" si="30"/>
        <v>100</v>
      </c>
      <c r="AX34" s="15">
        <f t="shared" si="31"/>
        <v>6.4903898160174806E-2</v>
      </c>
      <c r="AY34" s="15">
        <f t="shared" si="32"/>
        <v>0.45021403596210147</v>
      </c>
      <c r="AZ34" s="15">
        <f t="shared" si="33"/>
        <v>49.909495119787749</v>
      </c>
      <c r="BA34" s="15">
        <f t="shared" si="34"/>
        <v>24.958353332013886</v>
      </c>
      <c r="BB34" s="15">
        <f t="shared" si="35"/>
        <v>79.420469621102797</v>
      </c>
      <c r="BC34" s="18" t="str">
        <f t="shared" si="36"/>
        <v>mmu-miR-28-3p</v>
      </c>
      <c r="BD34" s="3">
        <f t="shared" si="37"/>
        <v>508.96282731229331</v>
      </c>
      <c r="BE34" s="3">
        <f t="shared" si="38"/>
        <v>0.64546816657549877</v>
      </c>
      <c r="BF34" s="3">
        <f t="shared" si="39"/>
        <v>100</v>
      </c>
      <c r="BG34" s="3">
        <f t="shared" si="40"/>
        <v>0.76557186006136002</v>
      </c>
      <c r="BH34" s="3">
        <f t="shared" si="41"/>
        <v>0.19501985872951694</v>
      </c>
      <c r="BI34" s="3">
        <f t="shared" si="42"/>
        <v>124.671914762052</v>
      </c>
      <c r="BJ34" s="3">
        <f t="shared" si="43"/>
        <v>160.75439389254882</v>
      </c>
      <c r="BK34" s="3">
        <f t="shared" si="44"/>
        <v>182.15758555901729</v>
      </c>
      <c r="BL34" s="28" t="str">
        <f t="shared" si="45"/>
        <v>mmu-miR-28-3p</v>
      </c>
      <c r="BM34" s="34">
        <f t="shared" si="46"/>
        <v>314.53354510817508</v>
      </c>
      <c r="BN34" s="34">
        <f t="shared" si="47"/>
        <v>0.70414464531544341</v>
      </c>
      <c r="BO34" s="34">
        <f t="shared" si="48"/>
        <v>100</v>
      </c>
      <c r="BP34" s="34">
        <f t="shared" si="49"/>
        <v>0.41523787911076743</v>
      </c>
      <c r="BQ34" s="34">
        <f t="shared" si="50"/>
        <v>0.3226169473458092</v>
      </c>
      <c r="BR34" s="34">
        <f t="shared" si="51"/>
        <v>87.290704940919881</v>
      </c>
      <c r="BS34" s="34">
        <f t="shared" si="52"/>
        <v>92.856373612281345</v>
      </c>
      <c r="BT34" s="34">
        <f t="shared" si="53"/>
        <v>130.78902759006004</v>
      </c>
    </row>
    <row r="35" spans="1:72">
      <c r="A35" t="s">
        <v>270</v>
      </c>
      <c r="B35">
        <v>49936</v>
      </c>
      <c r="C35">
        <v>119</v>
      </c>
      <c r="D35">
        <v>27030</v>
      </c>
      <c r="E35">
        <v>18</v>
      </c>
      <c r="F35">
        <v>2996</v>
      </c>
      <c r="G35">
        <v>38</v>
      </c>
      <c r="H35">
        <v>12345</v>
      </c>
      <c r="I35">
        <v>78</v>
      </c>
      <c r="J35" t="s">
        <v>270</v>
      </c>
      <c r="K35">
        <v>15842</v>
      </c>
      <c r="L35">
        <v>110</v>
      </c>
      <c r="M35">
        <v>5190</v>
      </c>
      <c r="N35">
        <v>24</v>
      </c>
      <c r="O35">
        <v>753</v>
      </c>
      <c r="P35">
        <v>17</v>
      </c>
      <c r="Q35">
        <v>3222</v>
      </c>
      <c r="R35">
        <v>234</v>
      </c>
      <c r="S35" s="9" t="str">
        <f t="shared" si="0"/>
        <v>mmu-let-7e</v>
      </c>
      <c r="T35" s="10">
        <f t="shared" si="1"/>
        <v>49936</v>
      </c>
      <c r="U35" s="10">
        <f t="shared" si="2"/>
        <v>242.76</v>
      </c>
      <c r="V35" s="10">
        <f t="shared" si="3"/>
        <v>33246.9</v>
      </c>
      <c r="W35" s="10">
        <f t="shared" si="4"/>
        <v>24.3</v>
      </c>
      <c r="X35" s="10">
        <f t="shared" si="5"/>
        <v>5153.12</v>
      </c>
      <c r="Y35" s="10">
        <f t="shared" si="6"/>
        <v>75.62</v>
      </c>
      <c r="Z35" s="10">
        <f t="shared" si="7"/>
        <v>14814</v>
      </c>
      <c r="AA35" s="10">
        <f t="shared" si="8"/>
        <v>78</v>
      </c>
      <c r="AB35" s="18" t="str">
        <f t="shared" si="9"/>
        <v>mmu-let-7e</v>
      </c>
      <c r="AC35" s="1">
        <f t="shared" si="10"/>
        <v>12990.439999999999</v>
      </c>
      <c r="AD35" s="1">
        <f t="shared" si="11"/>
        <v>129.79999999999998</v>
      </c>
      <c r="AE35" s="1">
        <f t="shared" si="12"/>
        <v>4930.5</v>
      </c>
      <c r="AF35" s="1">
        <f t="shared" si="13"/>
        <v>26.64</v>
      </c>
      <c r="AG35" s="1">
        <f t="shared" si="14"/>
        <v>1234.9199999999998</v>
      </c>
      <c r="AH35" s="1">
        <f t="shared" si="15"/>
        <v>45.56</v>
      </c>
      <c r="AI35" s="1">
        <f t="shared" si="16"/>
        <v>4446.3599999999997</v>
      </c>
      <c r="AJ35" s="1">
        <f t="shared" si="17"/>
        <v>358.02</v>
      </c>
      <c r="AK35" s="28" t="str">
        <f t="shared" si="18"/>
        <v>mmu-let-7e</v>
      </c>
      <c r="AL35" s="29">
        <f t="shared" si="19"/>
        <v>31463.22</v>
      </c>
      <c r="AM35" s="29">
        <f t="shared" si="20"/>
        <v>186.27999999999997</v>
      </c>
      <c r="AN35" s="29">
        <f t="shared" si="21"/>
        <v>19088.7</v>
      </c>
      <c r="AO35" s="29">
        <f t="shared" si="22"/>
        <v>25.47</v>
      </c>
      <c r="AP35" s="29">
        <f t="shared" si="23"/>
        <v>3194.02</v>
      </c>
      <c r="AQ35" s="29">
        <f t="shared" si="24"/>
        <v>60.59</v>
      </c>
      <c r="AR35" s="29">
        <f t="shared" si="25"/>
        <v>9630.18</v>
      </c>
      <c r="AS35" s="29">
        <f t="shared" si="26"/>
        <v>218.01</v>
      </c>
      <c r="AT35" s="9" t="str">
        <f t="shared" si="27"/>
        <v>mmu-let-7e</v>
      </c>
      <c r="AU35" s="15">
        <f t="shared" si="28"/>
        <v>150.19746201901529</v>
      </c>
      <c r="AV35" s="15">
        <f t="shared" si="29"/>
        <v>0.73017333946924368</v>
      </c>
      <c r="AW35" s="15">
        <f t="shared" si="30"/>
        <v>100</v>
      </c>
      <c r="AX35" s="15">
        <f t="shared" si="31"/>
        <v>7.3089521128285637E-2</v>
      </c>
      <c r="AY35" s="15">
        <f t="shared" si="32"/>
        <v>15.499550334016103</v>
      </c>
      <c r="AZ35" s="15">
        <f t="shared" si="33"/>
        <v>0.22744977727246748</v>
      </c>
      <c r="BA35" s="15">
        <f t="shared" si="34"/>
        <v>44.557537695243767</v>
      </c>
      <c r="BB35" s="15">
        <f t="shared" si="35"/>
        <v>0.23460833942412676</v>
      </c>
      <c r="BC35" s="18" t="str">
        <f t="shared" si="36"/>
        <v>mmu-let-7e</v>
      </c>
      <c r="BD35" s="3">
        <f t="shared" si="37"/>
        <v>263.47104756109923</v>
      </c>
      <c r="BE35" s="3">
        <f t="shared" si="38"/>
        <v>2.6325930433018958</v>
      </c>
      <c r="BF35" s="3">
        <f t="shared" si="39"/>
        <v>100</v>
      </c>
      <c r="BG35" s="3">
        <f t="shared" si="40"/>
        <v>0.54031031335564339</v>
      </c>
      <c r="BH35" s="3">
        <f t="shared" si="41"/>
        <v>25.046547003346515</v>
      </c>
      <c r="BI35" s="3">
        <f t="shared" si="42"/>
        <v>0.92404421458269947</v>
      </c>
      <c r="BJ35" s="3">
        <f t="shared" si="43"/>
        <v>90.180711895345283</v>
      </c>
      <c r="BK35" s="3">
        <f t="shared" si="44"/>
        <v>7.2613325220565867</v>
      </c>
      <c r="BL35" s="28" t="str">
        <f t="shared" si="45"/>
        <v>mmu-let-7e</v>
      </c>
      <c r="BM35" s="34">
        <f t="shared" si="46"/>
        <v>206.83425479005726</v>
      </c>
      <c r="BN35" s="34">
        <f t="shared" si="47"/>
        <v>1.6813831913855697</v>
      </c>
      <c r="BO35" s="34">
        <f t="shared" si="48"/>
        <v>100</v>
      </c>
      <c r="BP35" s="34">
        <f t="shared" si="49"/>
        <v>0.30669991724196449</v>
      </c>
      <c r="BQ35" s="34">
        <f t="shared" si="50"/>
        <v>20.273048668681309</v>
      </c>
      <c r="BR35" s="34">
        <f t="shared" si="51"/>
        <v>0.57574699592758349</v>
      </c>
      <c r="BS35" s="34">
        <f t="shared" si="52"/>
        <v>67.369124795294525</v>
      </c>
      <c r="BT35" s="34">
        <f t="shared" si="53"/>
        <v>3.7479704307403567</v>
      </c>
    </row>
    <row r="36" spans="1:72">
      <c r="A36" t="s">
        <v>46</v>
      </c>
      <c r="B36">
        <v>12950</v>
      </c>
      <c r="C36">
        <v>61</v>
      </c>
      <c r="D36">
        <v>19504</v>
      </c>
      <c r="E36">
        <v>13</v>
      </c>
      <c r="F36">
        <v>7278</v>
      </c>
      <c r="G36">
        <v>602</v>
      </c>
      <c r="H36">
        <v>24756</v>
      </c>
      <c r="I36">
        <v>13662</v>
      </c>
      <c r="J36" t="s">
        <v>46</v>
      </c>
      <c r="K36">
        <v>9203</v>
      </c>
      <c r="L36">
        <v>30</v>
      </c>
      <c r="M36">
        <v>8998</v>
      </c>
      <c r="N36">
        <v>154</v>
      </c>
      <c r="O36">
        <v>2166</v>
      </c>
      <c r="P36">
        <v>61</v>
      </c>
      <c r="Q36">
        <v>13194</v>
      </c>
      <c r="R36">
        <v>5183</v>
      </c>
      <c r="S36" s="9" t="str">
        <f t="shared" si="0"/>
        <v>mmu-miR-182</v>
      </c>
      <c r="T36" s="10">
        <f t="shared" si="1"/>
        <v>12950</v>
      </c>
      <c r="U36" s="10">
        <f t="shared" si="2"/>
        <v>124.44</v>
      </c>
      <c r="V36" s="10">
        <f t="shared" si="3"/>
        <v>23989.919999999998</v>
      </c>
      <c r="W36" s="10">
        <f t="shared" si="4"/>
        <v>17.55</v>
      </c>
      <c r="X36" s="10">
        <f t="shared" si="5"/>
        <v>12518.16</v>
      </c>
      <c r="Y36" s="10">
        <f t="shared" si="6"/>
        <v>1197.98</v>
      </c>
      <c r="Z36" s="10">
        <f t="shared" si="7"/>
        <v>29707.199999999997</v>
      </c>
      <c r="AA36" s="10">
        <f t="shared" si="8"/>
        <v>13662</v>
      </c>
      <c r="AB36" s="18" t="str">
        <f t="shared" si="9"/>
        <v>mmu-miR-182</v>
      </c>
      <c r="AC36" s="1">
        <f t="shared" si="10"/>
        <v>7546.4599999999991</v>
      </c>
      <c r="AD36" s="1">
        <f t="shared" si="11"/>
        <v>35.4</v>
      </c>
      <c r="AE36" s="1">
        <f t="shared" si="12"/>
        <v>8548.1</v>
      </c>
      <c r="AF36" s="1">
        <f t="shared" si="13"/>
        <v>170.94000000000003</v>
      </c>
      <c r="AG36" s="1">
        <f t="shared" si="14"/>
        <v>3552.24</v>
      </c>
      <c r="AH36" s="1">
        <f t="shared" si="15"/>
        <v>163.48000000000002</v>
      </c>
      <c r="AI36" s="1">
        <f t="shared" si="16"/>
        <v>18207.719999999998</v>
      </c>
      <c r="AJ36" s="1">
        <f t="shared" si="17"/>
        <v>7929.99</v>
      </c>
      <c r="AK36" s="28" t="str">
        <f t="shared" si="18"/>
        <v>mmu-miR-182</v>
      </c>
      <c r="AL36" s="29">
        <f t="shared" si="19"/>
        <v>10248.23</v>
      </c>
      <c r="AM36" s="29">
        <f t="shared" si="20"/>
        <v>79.92</v>
      </c>
      <c r="AN36" s="29">
        <f t="shared" si="21"/>
        <v>16269.009999999998</v>
      </c>
      <c r="AO36" s="29">
        <f t="shared" si="22"/>
        <v>94.245000000000019</v>
      </c>
      <c r="AP36" s="29">
        <f t="shared" si="23"/>
        <v>8035.2</v>
      </c>
      <c r="AQ36" s="29">
        <f t="shared" si="24"/>
        <v>680.73</v>
      </c>
      <c r="AR36" s="29">
        <f t="shared" si="25"/>
        <v>23957.46</v>
      </c>
      <c r="AS36" s="29">
        <f t="shared" si="26"/>
        <v>10795.994999999999</v>
      </c>
      <c r="AT36" s="9" t="str">
        <f t="shared" si="27"/>
        <v>mmu-miR-182</v>
      </c>
      <c r="AU36" s="15">
        <f t="shared" si="28"/>
        <v>53.981005355582681</v>
      </c>
      <c r="AV36" s="15">
        <f t="shared" si="29"/>
        <v>0.51871786150183086</v>
      </c>
      <c r="AW36" s="15">
        <f t="shared" si="30"/>
        <v>100.00000000000001</v>
      </c>
      <c r="AX36" s="15">
        <f t="shared" si="31"/>
        <v>7.3155725404669969E-2</v>
      </c>
      <c r="AY36" s="15">
        <f t="shared" si="32"/>
        <v>52.180915984713586</v>
      </c>
      <c r="AZ36" s="15">
        <f t="shared" si="33"/>
        <v>4.9936806792186053</v>
      </c>
      <c r="BA36" s="15">
        <f t="shared" si="34"/>
        <v>123.83200944396646</v>
      </c>
      <c r="BB36" s="15">
        <f t="shared" si="35"/>
        <v>56.948918545789233</v>
      </c>
      <c r="BC36" s="18" t="str">
        <f t="shared" si="36"/>
        <v>mmu-miR-182</v>
      </c>
      <c r="BD36" s="3">
        <f t="shared" si="37"/>
        <v>88.282308349223783</v>
      </c>
      <c r="BE36" s="3">
        <f t="shared" si="38"/>
        <v>0.41412711596729096</v>
      </c>
      <c r="BF36" s="3">
        <f t="shared" si="39"/>
        <v>100</v>
      </c>
      <c r="BG36" s="3">
        <f t="shared" si="40"/>
        <v>1.9997426328657835</v>
      </c>
      <c r="BH36" s="3">
        <f t="shared" si="41"/>
        <v>41.555901311402529</v>
      </c>
      <c r="BI36" s="3">
        <f t="shared" si="42"/>
        <v>1.9124717773540321</v>
      </c>
      <c r="BJ36" s="3">
        <f t="shared" si="43"/>
        <v>213.00312350112887</v>
      </c>
      <c r="BK36" s="3">
        <f t="shared" si="44"/>
        <v>92.769036394052478</v>
      </c>
      <c r="BL36" s="28" t="str">
        <f t="shared" si="45"/>
        <v>mmu-miR-182</v>
      </c>
      <c r="BM36" s="34">
        <f t="shared" si="46"/>
        <v>71.131656852403239</v>
      </c>
      <c r="BN36" s="34">
        <f t="shared" si="47"/>
        <v>0.46642248873456094</v>
      </c>
      <c r="BO36" s="34">
        <f t="shared" si="48"/>
        <v>100</v>
      </c>
      <c r="BP36" s="34">
        <f t="shared" si="49"/>
        <v>1.0364491791352268</v>
      </c>
      <c r="BQ36" s="34">
        <f t="shared" si="50"/>
        <v>46.868408648058058</v>
      </c>
      <c r="BR36" s="34">
        <f t="shared" si="51"/>
        <v>3.4530762282863185</v>
      </c>
      <c r="BS36" s="34">
        <f t="shared" si="52"/>
        <v>168.41756647254766</v>
      </c>
      <c r="BT36" s="34">
        <f t="shared" si="53"/>
        <v>74.858977469920859</v>
      </c>
    </row>
    <row r="37" spans="1:72">
      <c r="A37" t="s">
        <v>43</v>
      </c>
      <c r="B37">
        <v>11618</v>
      </c>
      <c r="C37">
        <v>30</v>
      </c>
      <c r="D37">
        <v>19346</v>
      </c>
      <c r="E37">
        <v>12</v>
      </c>
      <c r="F37">
        <v>26</v>
      </c>
      <c r="G37">
        <v>7639</v>
      </c>
      <c r="H37">
        <v>5716</v>
      </c>
      <c r="I37">
        <v>23731</v>
      </c>
      <c r="J37" t="s">
        <v>43</v>
      </c>
      <c r="K37">
        <v>26177</v>
      </c>
      <c r="L37">
        <v>43</v>
      </c>
      <c r="M37">
        <v>8747</v>
      </c>
      <c r="N37">
        <v>83</v>
      </c>
      <c r="O37">
        <v>14</v>
      </c>
      <c r="P37">
        <v>2873</v>
      </c>
      <c r="Q37">
        <v>12938</v>
      </c>
      <c r="R37">
        <v>9915</v>
      </c>
      <c r="S37" s="9" t="str">
        <f t="shared" si="0"/>
        <v>mmu-miR-193-3p</v>
      </c>
      <c r="T37" s="10">
        <f t="shared" si="1"/>
        <v>11618</v>
      </c>
      <c r="U37" s="10">
        <f t="shared" si="2"/>
        <v>61.2</v>
      </c>
      <c r="V37" s="10">
        <f t="shared" si="3"/>
        <v>23795.579999999998</v>
      </c>
      <c r="W37" s="10">
        <f t="shared" si="4"/>
        <v>16.200000000000003</v>
      </c>
      <c r="X37" s="10">
        <f t="shared" si="5"/>
        <v>44.72</v>
      </c>
      <c r="Y37" s="10">
        <f t="shared" si="6"/>
        <v>15201.61</v>
      </c>
      <c r="Z37" s="10">
        <f t="shared" si="7"/>
        <v>6859.2</v>
      </c>
      <c r="AA37" s="10">
        <f t="shared" si="8"/>
        <v>23731</v>
      </c>
      <c r="AB37" s="18" t="str">
        <f t="shared" si="9"/>
        <v>mmu-miR-193-3p</v>
      </c>
      <c r="AC37" s="1">
        <f t="shared" si="10"/>
        <v>21465.14</v>
      </c>
      <c r="AD37" s="1">
        <f t="shared" si="11"/>
        <v>50.739999999999995</v>
      </c>
      <c r="AE37" s="1">
        <f t="shared" si="12"/>
        <v>8309.65</v>
      </c>
      <c r="AF37" s="1">
        <f t="shared" si="13"/>
        <v>92.13000000000001</v>
      </c>
      <c r="AG37" s="1">
        <f t="shared" si="14"/>
        <v>22.959999999999997</v>
      </c>
      <c r="AH37" s="1">
        <f t="shared" si="15"/>
        <v>7699.64</v>
      </c>
      <c r="AI37" s="1">
        <f t="shared" si="16"/>
        <v>17854.439999999999</v>
      </c>
      <c r="AJ37" s="1">
        <f t="shared" si="17"/>
        <v>15169.95</v>
      </c>
      <c r="AK37" s="28" t="str">
        <f t="shared" si="18"/>
        <v>mmu-miR-193-3p</v>
      </c>
      <c r="AL37" s="29">
        <f t="shared" si="19"/>
        <v>16541.57</v>
      </c>
      <c r="AM37" s="29">
        <f t="shared" si="20"/>
        <v>55.97</v>
      </c>
      <c r="AN37" s="29">
        <f t="shared" si="21"/>
        <v>16052.614999999998</v>
      </c>
      <c r="AO37" s="29">
        <f t="shared" si="22"/>
        <v>54.165000000000006</v>
      </c>
      <c r="AP37" s="29">
        <f t="shared" si="23"/>
        <v>33.839999999999996</v>
      </c>
      <c r="AQ37" s="29">
        <f t="shared" si="24"/>
        <v>11450.625</v>
      </c>
      <c r="AR37" s="29">
        <f t="shared" si="25"/>
        <v>12356.82</v>
      </c>
      <c r="AS37" s="29">
        <f t="shared" si="26"/>
        <v>19450.474999999999</v>
      </c>
      <c r="AT37" s="9" t="str">
        <f t="shared" si="27"/>
        <v>mmu-miR-193-3p</v>
      </c>
      <c r="AU37" s="15">
        <f t="shared" si="28"/>
        <v>48.824193400623145</v>
      </c>
      <c r="AV37" s="15">
        <f t="shared" si="29"/>
        <v>0.25719062111535002</v>
      </c>
      <c r="AW37" s="15">
        <f t="shared" si="30"/>
        <v>100.00000000000001</v>
      </c>
      <c r="AX37" s="15">
        <f t="shared" si="31"/>
        <v>6.8079870295239722E-2</v>
      </c>
      <c r="AY37" s="15">
        <f t="shared" si="32"/>
        <v>0.18793406170389629</v>
      </c>
      <c r="AZ37" s="15">
        <f t="shared" si="33"/>
        <v>63.884175128322156</v>
      </c>
      <c r="BA37" s="15">
        <f t="shared" si="34"/>
        <v>28.825521378340014</v>
      </c>
      <c r="BB37" s="15">
        <f t="shared" si="35"/>
        <v>99.728605060267498</v>
      </c>
      <c r="BC37" s="18" t="str">
        <f t="shared" si="36"/>
        <v>mmu-miR-193-3p</v>
      </c>
      <c r="BD37" s="3">
        <f t="shared" si="37"/>
        <v>258.31581354208663</v>
      </c>
      <c r="BE37" s="3">
        <f t="shared" si="38"/>
        <v>0.61061536887835222</v>
      </c>
      <c r="BF37" s="3">
        <f t="shared" si="39"/>
        <v>100</v>
      </c>
      <c r="BG37" s="3">
        <f t="shared" si="40"/>
        <v>1.1087109565384827</v>
      </c>
      <c r="BH37" s="3">
        <f t="shared" si="41"/>
        <v>0.27630525954763435</v>
      </c>
      <c r="BI37" s="3">
        <f t="shared" si="42"/>
        <v>92.659016926103988</v>
      </c>
      <c r="BJ37" s="3">
        <f t="shared" si="43"/>
        <v>214.86392326993314</v>
      </c>
      <c r="BK37" s="3">
        <f t="shared" si="44"/>
        <v>182.55823049105558</v>
      </c>
      <c r="BL37" s="28" t="str">
        <f t="shared" si="45"/>
        <v>mmu-miR-193-3p</v>
      </c>
      <c r="BM37" s="34">
        <f t="shared" si="46"/>
        <v>153.57000347135488</v>
      </c>
      <c r="BN37" s="34">
        <f t="shared" si="47"/>
        <v>0.43390299499685114</v>
      </c>
      <c r="BO37" s="34">
        <f t="shared" si="48"/>
        <v>100</v>
      </c>
      <c r="BP37" s="34">
        <f t="shared" si="49"/>
        <v>0.58839541341686119</v>
      </c>
      <c r="BQ37" s="34">
        <f t="shared" si="50"/>
        <v>0.23211966062576533</v>
      </c>
      <c r="BR37" s="34">
        <f t="shared" si="51"/>
        <v>78.271596027213064</v>
      </c>
      <c r="BS37" s="34">
        <f t="shared" si="52"/>
        <v>121.84472232413657</v>
      </c>
      <c r="BT37" s="34">
        <f t="shared" si="53"/>
        <v>141.14341777566153</v>
      </c>
    </row>
    <row r="38" spans="1:72">
      <c r="A38" t="s">
        <v>1</v>
      </c>
      <c r="B38">
        <v>26214</v>
      </c>
      <c r="C38">
        <v>51</v>
      </c>
      <c r="D38">
        <v>17117</v>
      </c>
      <c r="E38">
        <v>17</v>
      </c>
      <c r="F38">
        <v>3203</v>
      </c>
      <c r="G38">
        <v>117</v>
      </c>
      <c r="H38">
        <v>41380</v>
      </c>
      <c r="I38">
        <v>18522</v>
      </c>
      <c r="J38" t="s">
        <v>1</v>
      </c>
      <c r="K38">
        <v>20172</v>
      </c>
      <c r="L38">
        <v>39</v>
      </c>
      <c r="M38">
        <v>10752</v>
      </c>
      <c r="N38">
        <v>132</v>
      </c>
      <c r="O38">
        <v>1156</v>
      </c>
      <c r="P38">
        <v>39</v>
      </c>
      <c r="Q38">
        <v>7891</v>
      </c>
      <c r="R38">
        <v>848</v>
      </c>
      <c r="S38" s="9" t="str">
        <f t="shared" si="0"/>
        <v>mmu-miR-26b</v>
      </c>
      <c r="T38" s="10">
        <f t="shared" si="1"/>
        <v>26214</v>
      </c>
      <c r="U38" s="10">
        <f t="shared" si="2"/>
        <v>104.04</v>
      </c>
      <c r="V38" s="10">
        <f t="shared" si="3"/>
        <v>21053.91</v>
      </c>
      <c r="W38" s="10">
        <f t="shared" si="4"/>
        <v>22.950000000000003</v>
      </c>
      <c r="X38" s="10">
        <f t="shared" si="5"/>
        <v>5509.16</v>
      </c>
      <c r="Y38" s="10">
        <f t="shared" si="6"/>
        <v>232.83</v>
      </c>
      <c r="Z38" s="10">
        <f t="shared" si="7"/>
        <v>49656</v>
      </c>
      <c r="AA38" s="10">
        <f t="shared" si="8"/>
        <v>18522</v>
      </c>
      <c r="AB38" s="18" t="str">
        <f t="shared" si="9"/>
        <v>mmu-miR-26b</v>
      </c>
      <c r="AC38" s="1">
        <f t="shared" si="10"/>
        <v>16541.039999999997</v>
      </c>
      <c r="AD38" s="1">
        <f t="shared" si="11"/>
        <v>46.019999999999996</v>
      </c>
      <c r="AE38" s="1">
        <f t="shared" si="12"/>
        <v>10214.4</v>
      </c>
      <c r="AF38" s="1">
        <f t="shared" si="13"/>
        <v>146.52000000000001</v>
      </c>
      <c r="AG38" s="1">
        <f t="shared" si="14"/>
        <v>1895.84</v>
      </c>
      <c r="AH38" s="1">
        <f t="shared" si="15"/>
        <v>104.52000000000001</v>
      </c>
      <c r="AI38" s="1">
        <f t="shared" si="16"/>
        <v>10889.58</v>
      </c>
      <c r="AJ38" s="1">
        <f t="shared" si="17"/>
        <v>1297.44</v>
      </c>
      <c r="AK38" s="28" t="str">
        <f t="shared" si="18"/>
        <v>mmu-miR-26b</v>
      </c>
      <c r="AL38" s="29">
        <f t="shared" si="19"/>
        <v>21377.519999999997</v>
      </c>
      <c r="AM38" s="29">
        <f t="shared" si="20"/>
        <v>75.03</v>
      </c>
      <c r="AN38" s="29">
        <f t="shared" si="21"/>
        <v>15634.154999999999</v>
      </c>
      <c r="AO38" s="29">
        <f t="shared" si="22"/>
        <v>84.735000000000014</v>
      </c>
      <c r="AP38" s="29">
        <f t="shared" si="23"/>
        <v>3702.5</v>
      </c>
      <c r="AQ38" s="29">
        <f t="shared" si="24"/>
        <v>168.67500000000001</v>
      </c>
      <c r="AR38" s="29">
        <f t="shared" si="25"/>
        <v>30272.79</v>
      </c>
      <c r="AS38" s="29">
        <f t="shared" si="26"/>
        <v>9909.7199999999993</v>
      </c>
      <c r="AT38" s="9" t="str">
        <f t="shared" si="27"/>
        <v>mmu-miR-26b</v>
      </c>
      <c r="AU38" s="15">
        <f t="shared" si="28"/>
        <v>124.50893919466741</v>
      </c>
      <c r="AV38" s="15">
        <f t="shared" si="29"/>
        <v>0.49415999213447764</v>
      </c>
      <c r="AW38" s="15">
        <f t="shared" si="30"/>
        <v>100</v>
      </c>
      <c r="AX38" s="15">
        <f t="shared" si="31"/>
        <v>0.10900588061789949</v>
      </c>
      <c r="AY38" s="15">
        <f t="shared" si="32"/>
        <v>26.166921013721442</v>
      </c>
      <c r="AZ38" s="15">
        <f t="shared" si="33"/>
        <v>1.1058753457196311</v>
      </c>
      <c r="BA38" s="15">
        <f t="shared" si="34"/>
        <v>235.85167790685909</v>
      </c>
      <c r="BB38" s="15">
        <f t="shared" si="35"/>
        <v>87.974157769269468</v>
      </c>
      <c r="BC38" s="18" t="str">
        <f t="shared" si="36"/>
        <v>mmu-miR-26b</v>
      </c>
      <c r="BD38" s="3">
        <f t="shared" si="37"/>
        <v>161.93843984962405</v>
      </c>
      <c r="BE38" s="3">
        <f t="shared" si="38"/>
        <v>0.45054041353383462</v>
      </c>
      <c r="BF38" s="3">
        <f t="shared" si="39"/>
        <v>100</v>
      </c>
      <c r="BG38" s="3">
        <f t="shared" si="40"/>
        <v>1.4344454887218048</v>
      </c>
      <c r="BH38" s="3">
        <f t="shared" si="41"/>
        <v>18.560463659147871</v>
      </c>
      <c r="BI38" s="3">
        <f t="shared" si="42"/>
        <v>1.0232612781954888</v>
      </c>
      <c r="BJ38" s="3">
        <f t="shared" si="43"/>
        <v>106.61007988721805</v>
      </c>
      <c r="BK38" s="3">
        <f t="shared" si="44"/>
        <v>12.702067669172934</v>
      </c>
      <c r="BL38" s="28" t="str">
        <f t="shared" si="45"/>
        <v>mmu-miR-26b</v>
      </c>
      <c r="BM38" s="34">
        <f t="shared" si="46"/>
        <v>143.22368952214572</v>
      </c>
      <c r="BN38" s="34">
        <f t="shared" si="47"/>
        <v>0.47235020283415613</v>
      </c>
      <c r="BO38" s="34">
        <f t="shared" si="48"/>
        <v>100</v>
      </c>
      <c r="BP38" s="34">
        <f t="shared" si="49"/>
        <v>0.77172568466985214</v>
      </c>
      <c r="BQ38" s="34">
        <f t="shared" si="50"/>
        <v>22.363692336434656</v>
      </c>
      <c r="BR38" s="34">
        <f t="shared" si="51"/>
        <v>1.06456831195756</v>
      </c>
      <c r="BS38" s="34">
        <f t="shared" si="52"/>
        <v>171.23087889703856</v>
      </c>
      <c r="BT38" s="34">
        <f t="shared" si="53"/>
        <v>50.338112719221201</v>
      </c>
    </row>
    <row r="39" spans="1:72">
      <c r="A39" t="s">
        <v>234</v>
      </c>
      <c r="B39">
        <v>27485</v>
      </c>
      <c r="C39">
        <v>79</v>
      </c>
      <c r="D39">
        <v>20079</v>
      </c>
      <c r="E39">
        <v>16</v>
      </c>
      <c r="F39">
        <v>22</v>
      </c>
      <c r="G39">
        <v>627</v>
      </c>
      <c r="H39">
        <v>11688</v>
      </c>
      <c r="I39">
        <v>22134</v>
      </c>
      <c r="J39" t="s">
        <v>234</v>
      </c>
      <c r="K39">
        <v>17487</v>
      </c>
      <c r="L39">
        <v>70</v>
      </c>
      <c r="M39">
        <v>2906</v>
      </c>
      <c r="N39">
        <v>11</v>
      </c>
      <c r="O39">
        <v>2</v>
      </c>
      <c r="P39">
        <v>203</v>
      </c>
      <c r="Q39">
        <v>6207</v>
      </c>
      <c r="R39">
        <v>1287</v>
      </c>
      <c r="S39" s="9" t="str">
        <f t="shared" si="0"/>
        <v>mmu-miR-140-3p</v>
      </c>
      <c r="T39" s="10">
        <f t="shared" si="1"/>
        <v>27485</v>
      </c>
      <c r="U39" s="10">
        <f t="shared" si="2"/>
        <v>161.16</v>
      </c>
      <c r="V39" s="10">
        <f t="shared" si="3"/>
        <v>24697.17</v>
      </c>
      <c r="W39" s="10">
        <f t="shared" si="4"/>
        <v>21.6</v>
      </c>
      <c r="X39" s="10">
        <f t="shared" si="5"/>
        <v>37.839999999999996</v>
      </c>
      <c r="Y39" s="10">
        <f t="shared" si="6"/>
        <v>1247.73</v>
      </c>
      <c r="Z39" s="10">
        <f t="shared" si="7"/>
        <v>14025.6</v>
      </c>
      <c r="AA39" s="10">
        <f t="shared" si="8"/>
        <v>22134</v>
      </c>
      <c r="AB39" s="18" t="str">
        <f t="shared" si="9"/>
        <v>mmu-miR-140-3p</v>
      </c>
      <c r="AC39" s="1">
        <f t="shared" si="10"/>
        <v>14339.339999999998</v>
      </c>
      <c r="AD39" s="1">
        <f t="shared" si="11"/>
        <v>82.6</v>
      </c>
      <c r="AE39" s="1">
        <f t="shared" si="12"/>
        <v>2760.7</v>
      </c>
      <c r="AF39" s="1">
        <f t="shared" si="13"/>
        <v>12.21</v>
      </c>
      <c r="AG39" s="1">
        <f t="shared" si="14"/>
        <v>3.28</v>
      </c>
      <c r="AH39" s="1">
        <f t="shared" si="15"/>
        <v>544.04000000000008</v>
      </c>
      <c r="AI39" s="1">
        <f t="shared" si="16"/>
        <v>8565.66</v>
      </c>
      <c r="AJ39" s="1">
        <f t="shared" si="17"/>
        <v>1969.1100000000001</v>
      </c>
      <c r="AK39" s="28" t="str">
        <f t="shared" si="18"/>
        <v>mmu-miR-140-3p</v>
      </c>
      <c r="AL39" s="29">
        <f t="shared" si="19"/>
        <v>20912.169999999998</v>
      </c>
      <c r="AM39" s="29">
        <f t="shared" si="20"/>
        <v>121.88</v>
      </c>
      <c r="AN39" s="29">
        <f t="shared" si="21"/>
        <v>13728.934999999999</v>
      </c>
      <c r="AO39" s="29">
        <f t="shared" si="22"/>
        <v>16.905000000000001</v>
      </c>
      <c r="AP39" s="29">
        <f t="shared" si="23"/>
        <v>20.56</v>
      </c>
      <c r="AQ39" s="29">
        <f t="shared" si="24"/>
        <v>895.88499999999999</v>
      </c>
      <c r="AR39" s="29">
        <f t="shared" si="25"/>
        <v>11295.630000000001</v>
      </c>
      <c r="AS39" s="29">
        <f t="shared" si="26"/>
        <v>12051.555</v>
      </c>
      <c r="AT39" s="9" t="str">
        <f t="shared" si="27"/>
        <v>mmu-miR-140-3p</v>
      </c>
      <c r="AU39" s="15">
        <f t="shared" si="28"/>
        <v>111.28805446130063</v>
      </c>
      <c r="AV39" s="15">
        <f t="shared" si="29"/>
        <v>0.65254440083620924</v>
      </c>
      <c r="AW39" s="15">
        <f t="shared" si="30"/>
        <v>100</v>
      </c>
      <c r="AX39" s="15">
        <f t="shared" si="31"/>
        <v>8.7459413365984853E-2</v>
      </c>
      <c r="AY39" s="15">
        <f t="shared" si="32"/>
        <v>0.15321593526707716</v>
      </c>
      <c r="AZ39" s="15">
        <f t="shared" si="33"/>
        <v>5.052117307367606</v>
      </c>
      <c r="BA39" s="15">
        <f t="shared" si="34"/>
        <v>56.790312412312829</v>
      </c>
      <c r="BB39" s="15">
        <f t="shared" si="35"/>
        <v>89.621604418643926</v>
      </c>
      <c r="BC39" s="18" t="str">
        <f t="shared" si="36"/>
        <v>mmu-miR-140-3p</v>
      </c>
      <c r="BD39" s="3">
        <f t="shared" si="37"/>
        <v>519.40957003658491</v>
      </c>
      <c r="BE39" s="3">
        <f t="shared" si="38"/>
        <v>2.9919947839316117</v>
      </c>
      <c r="BF39" s="3">
        <f t="shared" si="39"/>
        <v>100</v>
      </c>
      <c r="BG39" s="3">
        <f t="shared" si="40"/>
        <v>0.44227913210417652</v>
      </c>
      <c r="BH39" s="3">
        <f t="shared" si="41"/>
        <v>0.11881044662585577</v>
      </c>
      <c r="BI39" s="3">
        <f t="shared" si="42"/>
        <v>19.706596153149569</v>
      </c>
      <c r="BJ39" s="3">
        <f t="shared" si="43"/>
        <v>310.27130800159381</v>
      </c>
      <c r="BK39" s="3">
        <f t="shared" si="44"/>
        <v>71.326475169341109</v>
      </c>
      <c r="BL39" s="28" t="str">
        <f t="shared" si="45"/>
        <v>mmu-miR-140-3p</v>
      </c>
      <c r="BM39" s="34">
        <f t="shared" si="46"/>
        <v>315.34881224894275</v>
      </c>
      <c r="BN39" s="34">
        <f t="shared" si="47"/>
        <v>1.8222695923839105</v>
      </c>
      <c r="BO39" s="34">
        <f t="shared" si="48"/>
        <v>100</v>
      </c>
      <c r="BP39" s="34">
        <f t="shared" si="49"/>
        <v>0.26486927273508071</v>
      </c>
      <c r="BQ39" s="34">
        <f t="shared" si="50"/>
        <v>0.13601319094646647</v>
      </c>
      <c r="BR39" s="34">
        <f t="shared" si="51"/>
        <v>12.379356730258587</v>
      </c>
      <c r="BS39" s="34">
        <f t="shared" si="52"/>
        <v>183.53081020695333</v>
      </c>
      <c r="BT39" s="34">
        <f t="shared" si="53"/>
        <v>80.474039793992517</v>
      </c>
    </row>
    <row r="40" spans="1:72">
      <c r="A40" t="s">
        <v>196</v>
      </c>
      <c r="B40">
        <v>5</v>
      </c>
      <c r="C40">
        <v>9</v>
      </c>
      <c r="D40">
        <v>16938</v>
      </c>
      <c r="E40">
        <v>16</v>
      </c>
      <c r="F40">
        <v>1352</v>
      </c>
      <c r="G40">
        <v>12</v>
      </c>
      <c r="H40">
        <v>2759</v>
      </c>
      <c r="I40">
        <v>8233</v>
      </c>
      <c r="J40" t="s">
        <v>196</v>
      </c>
      <c r="K40">
        <v>5558</v>
      </c>
      <c r="L40">
        <v>10</v>
      </c>
      <c r="M40">
        <v>4097</v>
      </c>
      <c r="N40">
        <v>6</v>
      </c>
      <c r="O40">
        <v>735</v>
      </c>
      <c r="P40">
        <v>38</v>
      </c>
      <c r="Q40">
        <v>7114</v>
      </c>
      <c r="R40">
        <v>1707</v>
      </c>
      <c r="S40" s="9" t="str">
        <f t="shared" si="0"/>
        <v>mmu-miR-17</v>
      </c>
      <c r="T40" s="10">
        <f t="shared" si="1"/>
        <v>5</v>
      </c>
      <c r="U40" s="10">
        <f t="shared" si="2"/>
        <v>18.36</v>
      </c>
      <c r="V40" s="10">
        <f t="shared" si="3"/>
        <v>20833.739999999998</v>
      </c>
      <c r="W40" s="10">
        <f t="shared" si="4"/>
        <v>21.6</v>
      </c>
      <c r="X40" s="10">
        <f t="shared" si="5"/>
        <v>2325.44</v>
      </c>
      <c r="Y40" s="10">
        <f t="shared" si="6"/>
        <v>23.88</v>
      </c>
      <c r="Z40" s="10">
        <f t="shared" si="7"/>
        <v>3310.7999999999997</v>
      </c>
      <c r="AA40" s="10">
        <f t="shared" si="8"/>
        <v>8233</v>
      </c>
      <c r="AB40" s="18" t="str">
        <f t="shared" si="9"/>
        <v>mmu-miR-17</v>
      </c>
      <c r="AC40" s="1">
        <f t="shared" si="10"/>
        <v>4557.5599999999995</v>
      </c>
      <c r="AD40" s="1">
        <f t="shared" si="11"/>
        <v>11.799999999999999</v>
      </c>
      <c r="AE40" s="1">
        <f t="shared" si="12"/>
        <v>3892.1499999999996</v>
      </c>
      <c r="AF40" s="1">
        <f t="shared" si="13"/>
        <v>6.66</v>
      </c>
      <c r="AG40" s="1">
        <f t="shared" si="14"/>
        <v>1205.3999999999999</v>
      </c>
      <c r="AH40" s="1">
        <f t="shared" si="15"/>
        <v>101.84</v>
      </c>
      <c r="AI40" s="1">
        <f t="shared" si="16"/>
        <v>9817.32</v>
      </c>
      <c r="AJ40" s="1">
        <f t="shared" si="17"/>
        <v>2611.71</v>
      </c>
      <c r="AK40" s="28" t="str">
        <f t="shared" si="18"/>
        <v>mmu-miR-17</v>
      </c>
      <c r="AL40" s="29">
        <f t="shared" si="19"/>
        <v>2281.2799999999997</v>
      </c>
      <c r="AM40" s="29">
        <f t="shared" si="20"/>
        <v>15.079999999999998</v>
      </c>
      <c r="AN40" s="29">
        <f t="shared" si="21"/>
        <v>12362.945</v>
      </c>
      <c r="AO40" s="29">
        <f t="shared" si="22"/>
        <v>14.13</v>
      </c>
      <c r="AP40" s="29">
        <f t="shared" si="23"/>
        <v>1765.42</v>
      </c>
      <c r="AQ40" s="29">
        <f t="shared" si="24"/>
        <v>62.86</v>
      </c>
      <c r="AR40" s="29">
        <f t="shared" si="25"/>
        <v>6564.0599999999995</v>
      </c>
      <c r="AS40" s="29">
        <f t="shared" si="26"/>
        <v>5422.3549999999996</v>
      </c>
      <c r="AT40" s="9" t="str">
        <f t="shared" si="27"/>
        <v>mmu-miR-17</v>
      </c>
      <c r="AU40" s="15">
        <f t="shared" si="28"/>
        <v>2.3999531529144552E-2</v>
      </c>
      <c r="AV40" s="15">
        <f t="shared" si="29"/>
        <v>8.8126279775018801E-2</v>
      </c>
      <c r="AW40" s="15">
        <f t="shared" si="30"/>
        <v>100</v>
      </c>
      <c r="AX40" s="15">
        <f t="shared" si="31"/>
        <v>0.10367797620590447</v>
      </c>
      <c r="AY40" s="15">
        <f t="shared" si="32"/>
        <v>11.161894119826782</v>
      </c>
      <c r="AZ40" s="15">
        <f t="shared" si="33"/>
        <v>0.11462176258319438</v>
      </c>
      <c r="BA40" s="15">
        <f t="shared" si="34"/>
        <v>15.891529797338357</v>
      </c>
      <c r="BB40" s="15">
        <f t="shared" si="35"/>
        <v>39.517628615889421</v>
      </c>
      <c r="BC40" s="18" t="str">
        <f t="shared" si="36"/>
        <v>mmu-miR-17</v>
      </c>
      <c r="BD40" s="3">
        <f t="shared" si="37"/>
        <v>117.09620646686278</v>
      </c>
      <c r="BE40" s="3">
        <f t="shared" si="38"/>
        <v>0.30317433809077249</v>
      </c>
      <c r="BF40" s="3">
        <f t="shared" si="39"/>
        <v>100</v>
      </c>
      <c r="BG40" s="3">
        <f t="shared" si="40"/>
        <v>0.17111365183767327</v>
      </c>
      <c r="BH40" s="3">
        <f t="shared" si="41"/>
        <v>30.970029418187892</v>
      </c>
      <c r="BI40" s="3">
        <f t="shared" si="42"/>
        <v>2.6165486941664633</v>
      </c>
      <c r="BJ40" s="3">
        <f t="shared" si="43"/>
        <v>252.23385532417817</v>
      </c>
      <c r="BK40" s="3">
        <f t="shared" si="44"/>
        <v>67.101987333478931</v>
      </c>
      <c r="BL40" s="28" t="str">
        <f t="shared" si="45"/>
        <v>mmu-miR-17</v>
      </c>
      <c r="BM40" s="34">
        <f t="shared" si="46"/>
        <v>58.560102999195962</v>
      </c>
      <c r="BN40" s="34">
        <f t="shared" si="47"/>
        <v>0.19565030893289564</v>
      </c>
      <c r="BO40" s="34">
        <f t="shared" si="48"/>
        <v>100</v>
      </c>
      <c r="BP40" s="34">
        <f t="shared" si="49"/>
        <v>0.13739581402178885</v>
      </c>
      <c r="BQ40" s="34">
        <f t="shared" si="50"/>
        <v>21.065961769007338</v>
      </c>
      <c r="BR40" s="34">
        <f t="shared" si="51"/>
        <v>1.3655852283748289</v>
      </c>
      <c r="BS40" s="34">
        <f t="shared" si="52"/>
        <v>134.06269256075825</v>
      </c>
      <c r="BT40" s="34">
        <f t="shared" si="53"/>
        <v>53.309807974684176</v>
      </c>
    </row>
    <row r="41" spans="1:72">
      <c r="A41" t="s">
        <v>116</v>
      </c>
      <c r="B41">
        <v>12938</v>
      </c>
      <c r="C41">
        <v>33</v>
      </c>
      <c r="D41">
        <v>17385</v>
      </c>
      <c r="E41">
        <v>18</v>
      </c>
      <c r="F41">
        <v>830</v>
      </c>
      <c r="G41">
        <v>30</v>
      </c>
      <c r="H41">
        <v>12988</v>
      </c>
      <c r="I41">
        <v>111</v>
      </c>
      <c r="J41" t="s">
        <v>116</v>
      </c>
      <c r="K41">
        <v>11440</v>
      </c>
      <c r="L41">
        <v>15</v>
      </c>
      <c r="M41">
        <v>3231</v>
      </c>
      <c r="N41">
        <v>9</v>
      </c>
      <c r="O41">
        <v>103</v>
      </c>
      <c r="P41">
        <v>12</v>
      </c>
      <c r="Q41">
        <v>2736</v>
      </c>
      <c r="R41">
        <v>2271</v>
      </c>
      <c r="S41" s="9" t="str">
        <f t="shared" si="0"/>
        <v>mmu-let-7g</v>
      </c>
      <c r="T41" s="10">
        <f t="shared" si="1"/>
        <v>12938</v>
      </c>
      <c r="U41" s="10">
        <f t="shared" si="2"/>
        <v>67.320000000000007</v>
      </c>
      <c r="V41" s="10">
        <f t="shared" si="3"/>
        <v>21383.55</v>
      </c>
      <c r="W41" s="10">
        <f t="shared" si="4"/>
        <v>24.3</v>
      </c>
      <c r="X41" s="10">
        <f t="shared" si="5"/>
        <v>1427.6</v>
      </c>
      <c r="Y41" s="10">
        <f t="shared" si="6"/>
        <v>59.7</v>
      </c>
      <c r="Z41" s="10">
        <f t="shared" si="7"/>
        <v>15585.599999999999</v>
      </c>
      <c r="AA41" s="10">
        <f t="shared" si="8"/>
        <v>111</v>
      </c>
      <c r="AB41" s="18" t="str">
        <f t="shared" si="9"/>
        <v>mmu-let-7g</v>
      </c>
      <c r="AC41" s="1">
        <f t="shared" si="10"/>
        <v>9380.7999999999993</v>
      </c>
      <c r="AD41" s="1">
        <f t="shared" si="11"/>
        <v>17.7</v>
      </c>
      <c r="AE41" s="1">
        <f t="shared" si="12"/>
        <v>3069.45</v>
      </c>
      <c r="AF41" s="1">
        <f t="shared" si="13"/>
        <v>9.99</v>
      </c>
      <c r="AG41" s="1">
        <f t="shared" si="14"/>
        <v>168.92</v>
      </c>
      <c r="AH41" s="1">
        <f t="shared" si="15"/>
        <v>32.160000000000004</v>
      </c>
      <c r="AI41" s="1">
        <f t="shared" si="16"/>
        <v>3775.68</v>
      </c>
      <c r="AJ41" s="1">
        <f t="shared" si="17"/>
        <v>3474.63</v>
      </c>
      <c r="AK41" s="28" t="str">
        <f t="shared" si="18"/>
        <v>mmu-let-7g</v>
      </c>
      <c r="AL41" s="29">
        <f t="shared" si="19"/>
        <v>11159.4</v>
      </c>
      <c r="AM41" s="29">
        <f t="shared" si="20"/>
        <v>42.510000000000005</v>
      </c>
      <c r="AN41" s="29">
        <f t="shared" si="21"/>
        <v>12226.5</v>
      </c>
      <c r="AO41" s="29">
        <f t="shared" si="22"/>
        <v>17.145</v>
      </c>
      <c r="AP41" s="29">
        <f t="shared" si="23"/>
        <v>798.26</v>
      </c>
      <c r="AQ41" s="29">
        <f t="shared" si="24"/>
        <v>45.930000000000007</v>
      </c>
      <c r="AR41" s="29">
        <f t="shared" si="25"/>
        <v>9680.64</v>
      </c>
      <c r="AS41" s="29">
        <f t="shared" si="26"/>
        <v>1792.8150000000001</v>
      </c>
      <c r="AT41" s="9" t="str">
        <f t="shared" si="27"/>
        <v>mmu-let-7g</v>
      </c>
      <c r="AU41" s="15">
        <f t="shared" si="28"/>
        <v>60.504453189484444</v>
      </c>
      <c r="AV41" s="15">
        <f t="shared" si="29"/>
        <v>0.31482143984511463</v>
      </c>
      <c r="AW41" s="15">
        <f t="shared" si="30"/>
        <v>100</v>
      </c>
      <c r="AX41" s="15">
        <f t="shared" si="31"/>
        <v>0.11363875502430607</v>
      </c>
      <c r="AY41" s="15">
        <f t="shared" si="32"/>
        <v>6.6761599453785738</v>
      </c>
      <c r="AZ41" s="15">
        <f t="shared" si="33"/>
        <v>0.27918657098564081</v>
      </c>
      <c r="BA41" s="15">
        <f t="shared" si="34"/>
        <v>72.885933345959856</v>
      </c>
      <c r="BB41" s="15">
        <f t="shared" si="35"/>
        <v>0.51909060937028695</v>
      </c>
      <c r="BC41" s="18" t="str">
        <f t="shared" si="36"/>
        <v>mmu-let-7g</v>
      </c>
      <c r="BD41" s="3">
        <f t="shared" si="37"/>
        <v>305.61827037417123</v>
      </c>
      <c r="BE41" s="3">
        <f t="shared" si="38"/>
        <v>0.57665053999902272</v>
      </c>
      <c r="BF41" s="3">
        <f t="shared" si="39"/>
        <v>100</v>
      </c>
      <c r="BG41" s="3">
        <f t="shared" si="40"/>
        <v>0.32546547427063482</v>
      </c>
      <c r="BH41" s="3">
        <f t="shared" si="41"/>
        <v>5.503266057437</v>
      </c>
      <c r="BI41" s="3">
        <f t="shared" si="42"/>
        <v>1.047744709964326</v>
      </c>
      <c r="BJ41" s="3">
        <f t="shared" si="43"/>
        <v>123.00835654596101</v>
      </c>
      <c r="BK41" s="3">
        <f t="shared" si="44"/>
        <v>113.20041049699458</v>
      </c>
      <c r="BL41" s="28" t="str">
        <f t="shared" si="45"/>
        <v>mmu-let-7g</v>
      </c>
      <c r="BM41" s="34">
        <f t="shared" si="46"/>
        <v>183.06136178182783</v>
      </c>
      <c r="BN41" s="34">
        <f t="shared" si="47"/>
        <v>0.44573598992206864</v>
      </c>
      <c r="BO41" s="34">
        <f t="shared" si="48"/>
        <v>100</v>
      </c>
      <c r="BP41" s="34">
        <f t="shared" si="49"/>
        <v>0.21955211464747043</v>
      </c>
      <c r="BQ41" s="34">
        <f t="shared" si="50"/>
        <v>6.0897130014077874</v>
      </c>
      <c r="BR41" s="34">
        <f t="shared" si="51"/>
        <v>0.66346564047498346</v>
      </c>
      <c r="BS41" s="34">
        <f t="shared" si="52"/>
        <v>97.947144945960432</v>
      </c>
      <c r="BT41" s="34">
        <f t="shared" si="53"/>
        <v>56.85975055318243</v>
      </c>
    </row>
    <row r="42" spans="1:72">
      <c r="A42" t="s">
        <v>260</v>
      </c>
      <c r="B42">
        <v>57518</v>
      </c>
      <c r="C42">
        <v>148</v>
      </c>
      <c r="D42">
        <v>13188</v>
      </c>
      <c r="E42">
        <v>15</v>
      </c>
      <c r="F42">
        <v>1761</v>
      </c>
      <c r="G42">
        <v>247</v>
      </c>
      <c r="H42">
        <v>28838</v>
      </c>
      <c r="I42">
        <v>34375</v>
      </c>
      <c r="J42" t="s">
        <v>260</v>
      </c>
      <c r="K42">
        <v>29286</v>
      </c>
      <c r="L42">
        <v>159</v>
      </c>
      <c r="M42">
        <v>7930</v>
      </c>
      <c r="N42">
        <v>173</v>
      </c>
      <c r="O42">
        <v>1854</v>
      </c>
      <c r="P42">
        <v>50</v>
      </c>
      <c r="Q42">
        <v>11960</v>
      </c>
      <c r="R42">
        <v>4448</v>
      </c>
      <c r="S42" s="9" t="str">
        <f t="shared" si="0"/>
        <v>mmu-miR-199a-2-5p,mmu-miR-199a-1-5p</v>
      </c>
      <c r="T42" s="10">
        <f t="shared" si="1"/>
        <v>57518</v>
      </c>
      <c r="U42" s="10">
        <f t="shared" si="2"/>
        <v>301.92</v>
      </c>
      <c r="V42" s="10">
        <f t="shared" si="3"/>
        <v>16221.24</v>
      </c>
      <c r="W42" s="10">
        <f t="shared" si="4"/>
        <v>20.25</v>
      </c>
      <c r="X42" s="10">
        <f t="shared" si="5"/>
        <v>3028.92</v>
      </c>
      <c r="Y42" s="10">
        <f t="shared" si="6"/>
        <v>491.53</v>
      </c>
      <c r="Z42" s="10">
        <f t="shared" si="7"/>
        <v>34605.599999999999</v>
      </c>
      <c r="AA42" s="10">
        <f t="shared" si="8"/>
        <v>34375</v>
      </c>
      <c r="AB42" s="18" t="str">
        <f t="shared" si="9"/>
        <v>mmu-miR-199a-2-5p,mmu-miR-199a-1-5p</v>
      </c>
      <c r="AC42" s="1">
        <f t="shared" si="10"/>
        <v>24014.519999999997</v>
      </c>
      <c r="AD42" s="1">
        <f t="shared" si="11"/>
        <v>187.61999999999998</v>
      </c>
      <c r="AE42" s="1">
        <f t="shared" si="12"/>
        <v>7533.5</v>
      </c>
      <c r="AF42" s="1">
        <f t="shared" si="13"/>
        <v>192.03000000000003</v>
      </c>
      <c r="AG42" s="1">
        <f t="shared" si="14"/>
        <v>3040.56</v>
      </c>
      <c r="AH42" s="1">
        <f t="shared" si="15"/>
        <v>134</v>
      </c>
      <c r="AI42" s="1">
        <f t="shared" si="16"/>
        <v>16504.8</v>
      </c>
      <c r="AJ42" s="1">
        <f t="shared" si="17"/>
        <v>6805.4400000000005</v>
      </c>
      <c r="AK42" s="28" t="str">
        <f t="shared" si="18"/>
        <v>mmu-miR-199a-2-5p,mmu-miR-199a-1-5p</v>
      </c>
      <c r="AL42" s="29">
        <f t="shared" si="19"/>
        <v>40766.259999999995</v>
      </c>
      <c r="AM42" s="29">
        <f t="shared" si="20"/>
        <v>244.76999999999998</v>
      </c>
      <c r="AN42" s="29">
        <f t="shared" si="21"/>
        <v>11877.369999999999</v>
      </c>
      <c r="AO42" s="29">
        <f t="shared" si="22"/>
        <v>106.14000000000001</v>
      </c>
      <c r="AP42" s="29">
        <f t="shared" si="23"/>
        <v>3034.74</v>
      </c>
      <c r="AQ42" s="29">
        <f t="shared" si="24"/>
        <v>312.76499999999999</v>
      </c>
      <c r="AR42" s="29">
        <f t="shared" si="25"/>
        <v>25555.199999999997</v>
      </c>
      <c r="AS42" s="29">
        <f t="shared" si="26"/>
        <v>20590.22</v>
      </c>
      <c r="AT42" s="9" t="str">
        <f t="shared" si="27"/>
        <v>mmu-miR-199a-2-5p,mmu-miR-199a-1-5p</v>
      </c>
      <c r="AU42" s="15">
        <f t="shared" si="28"/>
        <v>354.5844830604812</v>
      </c>
      <c r="AV42" s="15">
        <f t="shared" si="29"/>
        <v>1.8612633806046888</v>
      </c>
      <c r="AW42" s="15">
        <f t="shared" si="30"/>
        <v>100</v>
      </c>
      <c r="AX42" s="15">
        <f t="shared" si="31"/>
        <v>0.12483632570629619</v>
      </c>
      <c r="AY42" s="15">
        <f t="shared" si="32"/>
        <v>18.672555242385908</v>
      </c>
      <c r="AZ42" s="15">
        <f t="shared" si="33"/>
        <v>3.0301629221933712</v>
      </c>
      <c r="BA42" s="15">
        <f t="shared" si="34"/>
        <v>213.33510878329895</v>
      </c>
      <c r="BB42" s="15">
        <f t="shared" si="35"/>
        <v>211.91351585945341</v>
      </c>
      <c r="BC42" s="18" t="str">
        <f t="shared" si="36"/>
        <v>mmu-miR-199a-2-5p,mmu-miR-199a-1-5p</v>
      </c>
      <c r="BD42" s="3">
        <f t="shared" si="37"/>
        <v>318.7697617309351</v>
      </c>
      <c r="BE42" s="3">
        <f t="shared" si="38"/>
        <v>2.4904758744275566</v>
      </c>
      <c r="BF42" s="3">
        <f t="shared" si="39"/>
        <v>100</v>
      </c>
      <c r="BG42" s="3">
        <f t="shared" si="40"/>
        <v>2.549014402336232</v>
      </c>
      <c r="BH42" s="3">
        <f t="shared" si="41"/>
        <v>40.360522997278821</v>
      </c>
      <c r="BI42" s="3">
        <f t="shared" si="42"/>
        <v>1.7787217096966881</v>
      </c>
      <c r="BJ42" s="3">
        <f t="shared" si="43"/>
        <v>219.08541846419328</v>
      </c>
      <c r="BK42" s="3">
        <f t="shared" si="44"/>
        <v>90.335700537598726</v>
      </c>
      <c r="BL42" s="28" t="str">
        <f t="shared" si="45"/>
        <v>mmu-miR-199a-2-5p,mmu-miR-199a-1-5p</v>
      </c>
      <c r="BM42" s="34">
        <f t="shared" si="46"/>
        <v>336.67712239570812</v>
      </c>
      <c r="BN42" s="34">
        <f t="shared" si="47"/>
        <v>2.1758696275161227</v>
      </c>
      <c r="BO42" s="34">
        <f t="shared" si="48"/>
        <v>100</v>
      </c>
      <c r="BP42" s="34">
        <f t="shared" si="49"/>
        <v>1.3369253640212642</v>
      </c>
      <c r="BQ42" s="34">
        <f t="shared" si="50"/>
        <v>29.516539119832366</v>
      </c>
      <c r="BR42" s="34">
        <f t="shared" si="51"/>
        <v>2.4044423159450297</v>
      </c>
      <c r="BS42" s="34">
        <f t="shared" si="52"/>
        <v>216.21026362374613</v>
      </c>
      <c r="BT42" s="34">
        <f t="shared" si="53"/>
        <v>151.12460819852606</v>
      </c>
    </row>
    <row r="43" spans="1:72">
      <c r="A43" t="s">
        <v>165</v>
      </c>
      <c r="B43">
        <v>34381</v>
      </c>
      <c r="C43">
        <v>88</v>
      </c>
      <c r="D43">
        <v>6020</v>
      </c>
      <c r="E43">
        <v>11</v>
      </c>
      <c r="F43">
        <v>949</v>
      </c>
      <c r="G43">
        <v>114</v>
      </c>
      <c r="H43">
        <v>43647</v>
      </c>
      <c r="I43">
        <v>9910</v>
      </c>
      <c r="J43" t="s">
        <v>165</v>
      </c>
      <c r="K43">
        <v>57041</v>
      </c>
      <c r="L43">
        <v>234</v>
      </c>
      <c r="M43">
        <v>16441</v>
      </c>
      <c r="N43">
        <v>128</v>
      </c>
      <c r="O43">
        <v>409</v>
      </c>
      <c r="P43">
        <v>220</v>
      </c>
      <c r="Q43">
        <v>28423</v>
      </c>
      <c r="R43">
        <v>3262</v>
      </c>
      <c r="S43" s="9" t="str">
        <f t="shared" si="0"/>
        <v>mmu-miR-125a</v>
      </c>
      <c r="T43" s="10">
        <f t="shared" si="1"/>
        <v>34381</v>
      </c>
      <c r="U43" s="10">
        <f t="shared" si="2"/>
        <v>179.52</v>
      </c>
      <c r="V43" s="10">
        <f t="shared" si="3"/>
        <v>7404.5999999999995</v>
      </c>
      <c r="W43" s="10">
        <f t="shared" si="4"/>
        <v>14.850000000000001</v>
      </c>
      <c r="X43" s="10">
        <f t="shared" si="5"/>
        <v>1632.28</v>
      </c>
      <c r="Y43" s="10">
        <f t="shared" si="6"/>
        <v>226.85999999999999</v>
      </c>
      <c r="Z43" s="10">
        <f t="shared" si="7"/>
        <v>52376.4</v>
      </c>
      <c r="AA43" s="10">
        <f t="shared" si="8"/>
        <v>9910</v>
      </c>
      <c r="AB43" s="18" t="str">
        <f t="shared" si="9"/>
        <v>mmu-miR-125a</v>
      </c>
      <c r="AC43" s="1">
        <f t="shared" si="10"/>
        <v>46773.619999999995</v>
      </c>
      <c r="AD43" s="1">
        <f t="shared" si="11"/>
        <v>276.12</v>
      </c>
      <c r="AE43" s="1">
        <f t="shared" si="12"/>
        <v>15618.949999999999</v>
      </c>
      <c r="AF43" s="1">
        <f t="shared" si="13"/>
        <v>142.08000000000001</v>
      </c>
      <c r="AG43" s="1">
        <f t="shared" si="14"/>
        <v>670.76</v>
      </c>
      <c r="AH43" s="1">
        <f t="shared" si="15"/>
        <v>589.6</v>
      </c>
      <c r="AI43" s="1">
        <f t="shared" si="16"/>
        <v>39223.74</v>
      </c>
      <c r="AJ43" s="1">
        <f t="shared" si="17"/>
        <v>4990.8599999999997</v>
      </c>
      <c r="AK43" s="28" t="str">
        <f t="shared" si="18"/>
        <v>mmu-miR-125a</v>
      </c>
      <c r="AL43" s="29">
        <f t="shared" si="19"/>
        <v>40577.31</v>
      </c>
      <c r="AM43" s="29">
        <f t="shared" si="20"/>
        <v>227.82</v>
      </c>
      <c r="AN43" s="29">
        <f t="shared" si="21"/>
        <v>11511.775</v>
      </c>
      <c r="AO43" s="29">
        <f t="shared" si="22"/>
        <v>78.465000000000003</v>
      </c>
      <c r="AP43" s="29">
        <f t="shared" si="23"/>
        <v>1151.52</v>
      </c>
      <c r="AQ43" s="29">
        <f t="shared" si="24"/>
        <v>408.23</v>
      </c>
      <c r="AR43" s="29">
        <f t="shared" si="25"/>
        <v>45800.07</v>
      </c>
      <c r="AS43" s="29">
        <f t="shared" si="26"/>
        <v>7450.43</v>
      </c>
      <c r="AT43" s="9" t="str">
        <f t="shared" si="27"/>
        <v>mmu-miR-125a</v>
      </c>
      <c r="AU43" s="15">
        <f t="shared" si="28"/>
        <v>464.31947708181406</v>
      </c>
      <c r="AV43" s="15">
        <f t="shared" si="29"/>
        <v>2.4244388623288229</v>
      </c>
      <c r="AW43" s="15">
        <f t="shared" si="30"/>
        <v>100.00000000000001</v>
      </c>
      <c r="AX43" s="15">
        <f t="shared" si="31"/>
        <v>0.2005510088323475</v>
      </c>
      <c r="AY43" s="15">
        <f t="shared" si="32"/>
        <v>22.044134727061557</v>
      </c>
      <c r="AZ43" s="15">
        <f t="shared" si="33"/>
        <v>3.0637711692731546</v>
      </c>
      <c r="BA43" s="15">
        <f t="shared" si="34"/>
        <v>707.34948545498753</v>
      </c>
      <c r="BB43" s="15">
        <f t="shared" si="35"/>
        <v>133.83572373929721</v>
      </c>
      <c r="BC43" s="18" t="str">
        <f t="shared" si="36"/>
        <v>mmu-miR-125a</v>
      </c>
      <c r="BD43" s="3">
        <f t="shared" si="37"/>
        <v>299.46712166951045</v>
      </c>
      <c r="BE43" s="3">
        <f t="shared" si="38"/>
        <v>1.7678525124928373</v>
      </c>
      <c r="BF43" s="3">
        <f t="shared" si="39"/>
        <v>100</v>
      </c>
      <c r="BG43" s="3">
        <f t="shared" si="40"/>
        <v>0.90966422198675345</v>
      </c>
      <c r="BH43" s="3">
        <f t="shared" si="41"/>
        <v>4.2945268407927548</v>
      </c>
      <c r="BI43" s="3">
        <f t="shared" si="42"/>
        <v>3.7749016419157502</v>
      </c>
      <c r="BJ43" s="3">
        <f t="shared" si="43"/>
        <v>251.1291732158692</v>
      </c>
      <c r="BK43" s="3">
        <f t="shared" si="44"/>
        <v>31.953876540996671</v>
      </c>
      <c r="BL43" s="28" t="str">
        <f t="shared" si="45"/>
        <v>mmu-miR-125a</v>
      </c>
      <c r="BM43" s="34">
        <f t="shared" si="46"/>
        <v>381.89329937566225</v>
      </c>
      <c r="BN43" s="34">
        <f t="shared" si="47"/>
        <v>2.09614568741083</v>
      </c>
      <c r="BO43" s="34">
        <f t="shared" si="48"/>
        <v>100</v>
      </c>
      <c r="BP43" s="34">
        <f t="shared" si="49"/>
        <v>0.55510761540955045</v>
      </c>
      <c r="BQ43" s="34">
        <f t="shared" si="50"/>
        <v>13.169330783927157</v>
      </c>
      <c r="BR43" s="34">
        <f t="shared" si="51"/>
        <v>3.4193364055944526</v>
      </c>
      <c r="BS43" s="34">
        <f t="shared" si="52"/>
        <v>479.23932933542835</v>
      </c>
      <c r="BT43" s="34">
        <f t="shared" si="53"/>
        <v>82.894800140146941</v>
      </c>
    </row>
    <row r="44" spans="1:72">
      <c r="A44" t="s">
        <v>182</v>
      </c>
      <c r="B44">
        <v>8896</v>
      </c>
      <c r="C44">
        <v>33</v>
      </c>
      <c r="D44">
        <v>16027</v>
      </c>
      <c r="E44">
        <v>10</v>
      </c>
      <c r="F44">
        <v>86</v>
      </c>
      <c r="G44">
        <v>281</v>
      </c>
      <c r="H44">
        <v>13910</v>
      </c>
      <c r="I44">
        <v>552</v>
      </c>
      <c r="J44" t="s">
        <v>182</v>
      </c>
      <c r="K44">
        <v>9963</v>
      </c>
      <c r="L44">
        <v>21</v>
      </c>
      <c r="M44">
        <v>3450</v>
      </c>
      <c r="N44">
        <v>7</v>
      </c>
      <c r="O44">
        <v>6</v>
      </c>
      <c r="P44">
        <v>18</v>
      </c>
      <c r="Q44">
        <v>4860</v>
      </c>
      <c r="R44">
        <v>482</v>
      </c>
      <c r="S44" s="9" t="str">
        <f t="shared" si="0"/>
        <v>mmu-miR-191</v>
      </c>
      <c r="T44" s="10">
        <f t="shared" si="1"/>
        <v>8896</v>
      </c>
      <c r="U44" s="10">
        <f t="shared" si="2"/>
        <v>67.320000000000007</v>
      </c>
      <c r="V44" s="10">
        <f t="shared" si="3"/>
        <v>19713.21</v>
      </c>
      <c r="W44" s="10">
        <f t="shared" si="4"/>
        <v>13.5</v>
      </c>
      <c r="X44" s="10">
        <f t="shared" si="5"/>
        <v>147.91999999999999</v>
      </c>
      <c r="Y44" s="10">
        <f t="shared" si="6"/>
        <v>559.18999999999994</v>
      </c>
      <c r="Z44" s="10">
        <f t="shared" si="7"/>
        <v>16692</v>
      </c>
      <c r="AA44" s="10">
        <f t="shared" si="8"/>
        <v>552</v>
      </c>
      <c r="AB44" s="18" t="str">
        <f t="shared" si="9"/>
        <v>mmu-miR-191</v>
      </c>
      <c r="AC44" s="1">
        <f t="shared" si="10"/>
        <v>8169.66</v>
      </c>
      <c r="AD44" s="1">
        <f t="shared" si="11"/>
        <v>24.779999999999998</v>
      </c>
      <c r="AE44" s="1">
        <f t="shared" si="12"/>
        <v>3277.5</v>
      </c>
      <c r="AF44" s="1">
        <f t="shared" si="13"/>
        <v>7.7700000000000005</v>
      </c>
      <c r="AG44" s="1">
        <f t="shared" si="14"/>
        <v>9.84</v>
      </c>
      <c r="AH44" s="1">
        <f t="shared" si="15"/>
        <v>48.24</v>
      </c>
      <c r="AI44" s="1">
        <f t="shared" si="16"/>
        <v>6706.7999999999993</v>
      </c>
      <c r="AJ44" s="1">
        <f t="shared" si="17"/>
        <v>737.46</v>
      </c>
      <c r="AK44" s="28" t="str">
        <f t="shared" si="18"/>
        <v>mmu-miR-191</v>
      </c>
      <c r="AL44" s="29">
        <f t="shared" si="19"/>
        <v>8532.83</v>
      </c>
      <c r="AM44" s="29">
        <f t="shared" si="20"/>
        <v>46.050000000000004</v>
      </c>
      <c r="AN44" s="29">
        <f t="shared" si="21"/>
        <v>11495.355</v>
      </c>
      <c r="AO44" s="29">
        <f t="shared" si="22"/>
        <v>10.635</v>
      </c>
      <c r="AP44" s="29">
        <f t="shared" si="23"/>
        <v>78.88</v>
      </c>
      <c r="AQ44" s="29">
        <f t="shared" si="24"/>
        <v>303.71499999999997</v>
      </c>
      <c r="AR44" s="29">
        <f t="shared" si="25"/>
        <v>11699.4</v>
      </c>
      <c r="AS44" s="29">
        <f t="shared" si="26"/>
        <v>644.73</v>
      </c>
      <c r="AT44" s="9" t="str">
        <f t="shared" si="27"/>
        <v>mmu-miR-191</v>
      </c>
      <c r="AU44" s="15">
        <f t="shared" si="28"/>
        <v>45.127100051183952</v>
      </c>
      <c r="AV44" s="15">
        <f t="shared" si="29"/>
        <v>0.34149689472186423</v>
      </c>
      <c r="AW44" s="15">
        <f t="shared" si="30"/>
        <v>100</v>
      </c>
      <c r="AX44" s="15">
        <f t="shared" si="31"/>
        <v>6.8481997604651915E-2</v>
      </c>
      <c r="AY44" s="15">
        <f t="shared" si="32"/>
        <v>0.75035978412445248</v>
      </c>
      <c r="AZ44" s="15">
        <f t="shared" si="33"/>
        <v>2.836625795595948</v>
      </c>
      <c r="BA44" s="15">
        <f t="shared" si="34"/>
        <v>84.674185482729598</v>
      </c>
      <c r="BB44" s="15">
        <f t="shared" si="35"/>
        <v>2.8001527909457669</v>
      </c>
      <c r="BC44" s="18" t="str">
        <f t="shared" si="36"/>
        <v>mmu-miR-191</v>
      </c>
      <c r="BD44" s="3">
        <f t="shared" si="37"/>
        <v>249.2649885583524</v>
      </c>
      <c r="BE44" s="3">
        <f t="shared" si="38"/>
        <v>0.75606407322654445</v>
      </c>
      <c r="BF44" s="3">
        <f t="shared" si="39"/>
        <v>100</v>
      </c>
      <c r="BG44" s="3">
        <f t="shared" si="40"/>
        <v>0.23707093821510297</v>
      </c>
      <c r="BH44" s="3">
        <f t="shared" si="41"/>
        <v>0.30022883295194508</v>
      </c>
      <c r="BI44" s="3">
        <f t="shared" si="42"/>
        <v>1.4718535469107552</v>
      </c>
      <c r="BJ44" s="3">
        <f t="shared" si="43"/>
        <v>204.63157894736838</v>
      </c>
      <c r="BK44" s="3">
        <f t="shared" si="44"/>
        <v>22.500686498855835</v>
      </c>
      <c r="BL44" s="28" t="str">
        <f t="shared" si="45"/>
        <v>mmu-miR-191</v>
      </c>
      <c r="BM44" s="34">
        <f t="shared" si="46"/>
        <v>147.19604430476818</v>
      </c>
      <c r="BN44" s="34">
        <f t="shared" si="47"/>
        <v>0.54878048397420431</v>
      </c>
      <c r="BO44" s="34">
        <f t="shared" si="48"/>
        <v>100</v>
      </c>
      <c r="BP44" s="34">
        <f t="shared" si="49"/>
        <v>0.15277646790987745</v>
      </c>
      <c r="BQ44" s="34">
        <f t="shared" si="50"/>
        <v>0.52529430853819881</v>
      </c>
      <c r="BR44" s="34">
        <f t="shared" si="51"/>
        <v>2.1542396712533516</v>
      </c>
      <c r="BS44" s="34">
        <f t="shared" si="52"/>
        <v>144.65288221504898</v>
      </c>
      <c r="BT44" s="34">
        <f t="shared" si="53"/>
        <v>12.650419644900801</v>
      </c>
    </row>
    <row r="45" spans="1:72">
      <c r="A45" t="s">
        <v>19</v>
      </c>
      <c r="B45">
        <v>7019</v>
      </c>
      <c r="C45">
        <v>30</v>
      </c>
      <c r="D45">
        <v>16824</v>
      </c>
      <c r="E45">
        <v>15</v>
      </c>
      <c r="F45">
        <v>1748</v>
      </c>
      <c r="G45">
        <v>30</v>
      </c>
      <c r="H45">
        <v>7869</v>
      </c>
      <c r="I45">
        <v>17907</v>
      </c>
      <c r="J45" t="s">
        <v>19</v>
      </c>
      <c r="K45">
        <v>3290</v>
      </c>
      <c r="L45">
        <v>3</v>
      </c>
      <c r="M45">
        <v>763</v>
      </c>
      <c r="N45">
        <v>2</v>
      </c>
      <c r="O45">
        <v>219</v>
      </c>
      <c r="P45">
        <v>4</v>
      </c>
      <c r="Q45">
        <v>830</v>
      </c>
      <c r="R45">
        <v>521</v>
      </c>
      <c r="S45" s="9" t="str">
        <f t="shared" si="0"/>
        <v>mmu-miR-155</v>
      </c>
      <c r="T45" s="10">
        <f t="shared" si="1"/>
        <v>7019</v>
      </c>
      <c r="U45" s="10">
        <f t="shared" si="2"/>
        <v>61.2</v>
      </c>
      <c r="V45" s="10">
        <f t="shared" si="3"/>
        <v>20693.52</v>
      </c>
      <c r="W45" s="10">
        <f t="shared" si="4"/>
        <v>20.25</v>
      </c>
      <c r="X45" s="10">
        <f t="shared" si="5"/>
        <v>3006.56</v>
      </c>
      <c r="Y45" s="10">
        <f t="shared" si="6"/>
        <v>59.7</v>
      </c>
      <c r="Z45" s="10">
        <f t="shared" si="7"/>
        <v>9442.7999999999993</v>
      </c>
      <c r="AA45" s="10">
        <f t="shared" si="8"/>
        <v>17907</v>
      </c>
      <c r="AB45" s="18" t="str">
        <f t="shared" si="9"/>
        <v>mmu-miR-155</v>
      </c>
      <c r="AC45" s="1">
        <f t="shared" si="10"/>
        <v>2697.7999999999997</v>
      </c>
      <c r="AD45" s="1">
        <f t="shared" si="11"/>
        <v>3.54</v>
      </c>
      <c r="AE45" s="1">
        <f t="shared" si="12"/>
        <v>724.85</v>
      </c>
      <c r="AF45" s="1">
        <f t="shared" si="13"/>
        <v>2.2200000000000002</v>
      </c>
      <c r="AG45" s="1">
        <f t="shared" si="14"/>
        <v>359.15999999999997</v>
      </c>
      <c r="AH45" s="1">
        <f t="shared" si="15"/>
        <v>10.72</v>
      </c>
      <c r="AI45" s="1">
        <f t="shared" si="16"/>
        <v>1145.3999999999999</v>
      </c>
      <c r="AJ45" s="1">
        <f t="shared" si="17"/>
        <v>797.13</v>
      </c>
      <c r="AK45" s="28" t="str">
        <f t="shared" si="18"/>
        <v>mmu-miR-155</v>
      </c>
      <c r="AL45" s="29">
        <f t="shared" si="19"/>
        <v>4858.3999999999996</v>
      </c>
      <c r="AM45" s="29">
        <f t="shared" si="20"/>
        <v>32.370000000000005</v>
      </c>
      <c r="AN45" s="29">
        <f t="shared" si="21"/>
        <v>10709.184999999999</v>
      </c>
      <c r="AO45" s="29">
        <f t="shared" si="22"/>
        <v>11.234999999999999</v>
      </c>
      <c r="AP45" s="29">
        <f t="shared" si="23"/>
        <v>1682.86</v>
      </c>
      <c r="AQ45" s="29">
        <f t="shared" si="24"/>
        <v>35.21</v>
      </c>
      <c r="AR45" s="29">
        <f t="shared" si="25"/>
        <v>5294.0999999999995</v>
      </c>
      <c r="AS45" s="29">
        <f t="shared" si="26"/>
        <v>9352.0650000000005</v>
      </c>
      <c r="AT45" s="9" t="str">
        <f t="shared" si="27"/>
        <v>mmu-miR-155</v>
      </c>
      <c r="AU45" s="15">
        <f t="shared" si="28"/>
        <v>33.918830629105152</v>
      </c>
      <c r="AV45" s="15">
        <f t="shared" si="29"/>
        <v>0.29574475487978846</v>
      </c>
      <c r="AW45" s="15">
        <f t="shared" si="30"/>
        <v>100</v>
      </c>
      <c r="AX45" s="15">
        <f t="shared" si="31"/>
        <v>9.7856720364635885E-2</v>
      </c>
      <c r="AY45" s="15">
        <f t="shared" si="32"/>
        <v>14.52899265083949</v>
      </c>
      <c r="AZ45" s="15">
        <f t="shared" si="33"/>
        <v>0.28849610892685246</v>
      </c>
      <c r="BA45" s="15">
        <f t="shared" si="34"/>
        <v>45.631676002922646</v>
      </c>
      <c r="BB45" s="15">
        <f t="shared" si="35"/>
        <v>86.534335386149863</v>
      </c>
      <c r="BC45" s="18" t="str">
        <f t="shared" si="36"/>
        <v>mmu-miR-155</v>
      </c>
      <c r="BD45" s="3">
        <f t="shared" si="37"/>
        <v>372.18734910671174</v>
      </c>
      <c r="BE45" s="3">
        <f t="shared" si="38"/>
        <v>0.48837690556666896</v>
      </c>
      <c r="BF45" s="3">
        <f t="shared" si="39"/>
        <v>100</v>
      </c>
      <c r="BG45" s="3">
        <f t="shared" si="40"/>
        <v>0.3062702628129958</v>
      </c>
      <c r="BH45" s="3">
        <f t="shared" si="41"/>
        <v>49.549561978340343</v>
      </c>
      <c r="BI45" s="3">
        <f t="shared" si="42"/>
        <v>1.4789266744843761</v>
      </c>
      <c r="BJ45" s="3">
        <f t="shared" si="43"/>
        <v>158.01890046216457</v>
      </c>
      <c r="BK45" s="3">
        <f t="shared" si="44"/>
        <v>109.97171828654204</v>
      </c>
      <c r="BL45" s="28" t="str">
        <f t="shared" si="45"/>
        <v>mmu-miR-155</v>
      </c>
      <c r="BM45" s="34">
        <f t="shared" si="46"/>
        <v>203.05308986790845</v>
      </c>
      <c r="BN45" s="34">
        <f t="shared" si="47"/>
        <v>0.39206083022322868</v>
      </c>
      <c r="BO45" s="34">
        <f t="shared" si="48"/>
        <v>100</v>
      </c>
      <c r="BP45" s="34">
        <f t="shared" si="49"/>
        <v>0.20206349158881584</v>
      </c>
      <c r="BQ45" s="34">
        <f t="shared" si="50"/>
        <v>32.039277314589917</v>
      </c>
      <c r="BR45" s="34">
        <f t="shared" si="51"/>
        <v>0.8837113917056143</v>
      </c>
      <c r="BS45" s="34">
        <f t="shared" si="52"/>
        <v>101.82528823254361</v>
      </c>
      <c r="BT45" s="34">
        <f t="shared" si="53"/>
        <v>98.253026836345953</v>
      </c>
    </row>
    <row r="46" spans="1:72">
      <c r="A46" t="s">
        <v>269</v>
      </c>
      <c r="B46">
        <v>14424</v>
      </c>
      <c r="C46">
        <v>68</v>
      </c>
      <c r="D46">
        <v>14153</v>
      </c>
      <c r="E46">
        <v>12</v>
      </c>
      <c r="F46">
        <v>2947</v>
      </c>
      <c r="G46">
        <v>60</v>
      </c>
      <c r="H46">
        <v>14769</v>
      </c>
      <c r="I46">
        <v>65093</v>
      </c>
      <c r="J46" t="s">
        <v>269</v>
      </c>
      <c r="K46">
        <v>16610</v>
      </c>
      <c r="L46">
        <v>24</v>
      </c>
      <c r="M46">
        <v>3303</v>
      </c>
      <c r="N46">
        <v>17</v>
      </c>
      <c r="O46">
        <v>538</v>
      </c>
      <c r="P46">
        <v>15</v>
      </c>
      <c r="Q46">
        <v>4654</v>
      </c>
      <c r="R46">
        <v>2780</v>
      </c>
      <c r="S46" s="9" t="str">
        <f t="shared" si="0"/>
        <v>mmu-miR-28-5p</v>
      </c>
      <c r="T46" s="10">
        <f t="shared" si="1"/>
        <v>14424</v>
      </c>
      <c r="U46" s="10">
        <f t="shared" si="2"/>
        <v>138.72</v>
      </c>
      <c r="V46" s="10">
        <f t="shared" si="3"/>
        <v>17408.189999999999</v>
      </c>
      <c r="W46" s="10">
        <f t="shared" si="4"/>
        <v>16.200000000000003</v>
      </c>
      <c r="X46" s="10">
        <f t="shared" si="5"/>
        <v>5068.84</v>
      </c>
      <c r="Y46" s="10">
        <f t="shared" si="6"/>
        <v>119.4</v>
      </c>
      <c r="Z46" s="10">
        <f t="shared" si="7"/>
        <v>17722.8</v>
      </c>
      <c r="AA46" s="10">
        <f t="shared" si="8"/>
        <v>65093</v>
      </c>
      <c r="AB46" s="18" t="str">
        <f t="shared" si="9"/>
        <v>mmu-miR-28-5p</v>
      </c>
      <c r="AC46" s="1">
        <f t="shared" si="10"/>
        <v>13620.199999999999</v>
      </c>
      <c r="AD46" s="1">
        <f t="shared" si="11"/>
        <v>28.32</v>
      </c>
      <c r="AE46" s="1">
        <f t="shared" si="12"/>
        <v>3137.85</v>
      </c>
      <c r="AF46" s="1">
        <f t="shared" si="13"/>
        <v>18.87</v>
      </c>
      <c r="AG46" s="1">
        <f t="shared" si="14"/>
        <v>882.31999999999994</v>
      </c>
      <c r="AH46" s="1">
        <f t="shared" si="15"/>
        <v>40.200000000000003</v>
      </c>
      <c r="AI46" s="1">
        <f t="shared" si="16"/>
        <v>6422.5199999999995</v>
      </c>
      <c r="AJ46" s="1">
        <f t="shared" si="17"/>
        <v>4253.3999999999996</v>
      </c>
      <c r="AK46" s="28" t="str">
        <f t="shared" si="18"/>
        <v>mmu-miR-28-5p</v>
      </c>
      <c r="AL46" s="29">
        <f t="shared" si="19"/>
        <v>14022.099999999999</v>
      </c>
      <c r="AM46" s="29">
        <f t="shared" si="20"/>
        <v>83.52</v>
      </c>
      <c r="AN46" s="29">
        <f t="shared" si="21"/>
        <v>10273.019999999999</v>
      </c>
      <c r="AO46" s="29">
        <f t="shared" si="22"/>
        <v>17.535000000000004</v>
      </c>
      <c r="AP46" s="29">
        <f t="shared" si="23"/>
        <v>2975.58</v>
      </c>
      <c r="AQ46" s="29">
        <f t="shared" si="24"/>
        <v>79.800000000000011</v>
      </c>
      <c r="AR46" s="29">
        <f t="shared" si="25"/>
        <v>12072.66</v>
      </c>
      <c r="AS46" s="29">
        <f t="shared" si="26"/>
        <v>34673.199999999997</v>
      </c>
      <c r="AT46" s="9" t="str">
        <f t="shared" si="27"/>
        <v>mmu-miR-28-5p</v>
      </c>
      <c r="AU46" s="15">
        <f t="shared" si="28"/>
        <v>82.857551531779009</v>
      </c>
      <c r="AV46" s="15">
        <f t="shared" si="29"/>
        <v>0.79686630258516256</v>
      </c>
      <c r="AW46" s="15">
        <f t="shared" si="30"/>
        <v>100</v>
      </c>
      <c r="AX46" s="15">
        <f t="shared" si="31"/>
        <v>9.3059646063146165E-2</v>
      </c>
      <c r="AY46" s="15">
        <f t="shared" si="32"/>
        <v>29.117559033994922</v>
      </c>
      <c r="AZ46" s="15">
        <f t="shared" si="33"/>
        <v>0.68588405802096608</v>
      </c>
      <c r="BA46" s="15">
        <f t="shared" si="34"/>
        <v>101.80725279308189</v>
      </c>
      <c r="BB46" s="15">
        <f t="shared" si="35"/>
        <v>373.92170007335631</v>
      </c>
      <c r="BC46" s="18" t="str">
        <f t="shared" si="36"/>
        <v>mmu-miR-28-5p</v>
      </c>
      <c r="BD46" s="3">
        <f t="shared" si="37"/>
        <v>434.06153895183007</v>
      </c>
      <c r="BE46" s="3">
        <f t="shared" si="38"/>
        <v>0.90252880156795257</v>
      </c>
      <c r="BF46" s="3">
        <f t="shared" si="39"/>
        <v>100</v>
      </c>
      <c r="BG46" s="3">
        <f t="shared" si="40"/>
        <v>0.60136717816339214</v>
      </c>
      <c r="BH46" s="3">
        <f t="shared" si="41"/>
        <v>28.118616249980082</v>
      </c>
      <c r="BI46" s="3">
        <f t="shared" si="42"/>
        <v>1.281131985276543</v>
      </c>
      <c r="BJ46" s="3">
        <f t="shared" si="43"/>
        <v>204.67899995219656</v>
      </c>
      <c r="BK46" s="3">
        <f t="shared" si="44"/>
        <v>135.55141259142405</v>
      </c>
      <c r="BL46" s="28" t="str">
        <f t="shared" si="45"/>
        <v>mmu-miR-28-5p</v>
      </c>
      <c r="BM46" s="34">
        <f t="shared" si="46"/>
        <v>258.45954524180456</v>
      </c>
      <c r="BN46" s="34">
        <f t="shared" si="47"/>
        <v>0.84969755207655751</v>
      </c>
      <c r="BO46" s="34">
        <f t="shared" si="48"/>
        <v>100</v>
      </c>
      <c r="BP46" s="34">
        <f t="shared" si="49"/>
        <v>0.34721341211326917</v>
      </c>
      <c r="BQ46" s="34">
        <f t="shared" si="50"/>
        <v>28.618087641987501</v>
      </c>
      <c r="BR46" s="34">
        <f t="shared" si="51"/>
        <v>0.98350802164875462</v>
      </c>
      <c r="BS46" s="34">
        <f t="shared" si="52"/>
        <v>153.24312637263921</v>
      </c>
      <c r="BT46" s="34">
        <f t="shared" si="53"/>
        <v>254.73655633239019</v>
      </c>
    </row>
    <row r="47" spans="1:72">
      <c r="A47" t="s">
        <v>243</v>
      </c>
      <c r="B47">
        <v>12888</v>
      </c>
      <c r="C47">
        <v>28</v>
      </c>
      <c r="D47">
        <v>14250</v>
      </c>
      <c r="E47">
        <v>9</v>
      </c>
      <c r="F47">
        <v>4867</v>
      </c>
      <c r="G47">
        <v>14</v>
      </c>
      <c r="H47">
        <v>6002</v>
      </c>
      <c r="I47">
        <v>3075</v>
      </c>
      <c r="J47" t="s">
        <v>243</v>
      </c>
      <c r="K47">
        <v>7623</v>
      </c>
      <c r="L47">
        <v>17</v>
      </c>
      <c r="M47">
        <v>2830</v>
      </c>
      <c r="N47">
        <v>53</v>
      </c>
      <c r="O47">
        <v>461</v>
      </c>
      <c r="P47">
        <v>11</v>
      </c>
      <c r="Q47">
        <v>3192</v>
      </c>
      <c r="R47">
        <v>2214</v>
      </c>
      <c r="S47" s="9" t="str">
        <f t="shared" si="0"/>
        <v>mmu-miR-674-5p</v>
      </c>
      <c r="T47" s="10">
        <f t="shared" si="1"/>
        <v>12888</v>
      </c>
      <c r="U47" s="10">
        <f t="shared" si="2"/>
        <v>57.120000000000005</v>
      </c>
      <c r="V47" s="10">
        <f t="shared" si="3"/>
        <v>17527.5</v>
      </c>
      <c r="W47" s="10">
        <f t="shared" si="4"/>
        <v>12.15</v>
      </c>
      <c r="X47" s="10">
        <f t="shared" si="5"/>
        <v>8371.24</v>
      </c>
      <c r="Y47" s="10">
        <f t="shared" si="6"/>
        <v>27.86</v>
      </c>
      <c r="Z47" s="10">
        <f t="shared" si="7"/>
        <v>7202.4</v>
      </c>
      <c r="AA47" s="10">
        <f t="shared" si="8"/>
        <v>3075</v>
      </c>
      <c r="AB47" s="18" t="str">
        <f t="shared" si="9"/>
        <v>mmu-miR-674-5p</v>
      </c>
      <c r="AC47" s="1">
        <f t="shared" si="10"/>
        <v>6250.86</v>
      </c>
      <c r="AD47" s="1">
        <f t="shared" si="11"/>
        <v>20.059999999999999</v>
      </c>
      <c r="AE47" s="1">
        <f t="shared" si="12"/>
        <v>2688.5</v>
      </c>
      <c r="AF47" s="1">
        <f t="shared" si="13"/>
        <v>58.830000000000005</v>
      </c>
      <c r="AG47" s="1">
        <f t="shared" si="14"/>
        <v>756.04</v>
      </c>
      <c r="AH47" s="1">
        <f t="shared" si="15"/>
        <v>29.48</v>
      </c>
      <c r="AI47" s="1">
        <f t="shared" si="16"/>
        <v>4404.96</v>
      </c>
      <c r="AJ47" s="1">
        <f t="shared" si="17"/>
        <v>3387.42</v>
      </c>
      <c r="AK47" s="28" t="str">
        <f t="shared" si="18"/>
        <v>mmu-miR-674-5p</v>
      </c>
      <c r="AL47" s="29">
        <f t="shared" si="19"/>
        <v>9569.43</v>
      </c>
      <c r="AM47" s="29">
        <f t="shared" si="20"/>
        <v>38.590000000000003</v>
      </c>
      <c r="AN47" s="29">
        <f t="shared" si="21"/>
        <v>10108</v>
      </c>
      <c r="AO47" s="29">
        <f t="shared" si="22"/>
        <v>35.49</v>
      </c>
      <c r="AP47" s="29">
        <f t="shared" si="23"/>
        <v>4563.6399999999994</v>
      </c>
      <c r="AQ47" s="29">
        <f t="shared" si="24"/>
        <v>28.67</v>
      </c>
      <c r="AR47" s="29">
        <f t="shared" si="25"/>
        <v>5803.68</v>
      </c>
      <c r="AS47" s="29">
        <f t="shared" si="26"/>
        <v>3231.21</v>
      </c>
      <c r="AT47" s="9" t="str">
        <f t="shared" si="27"/>
        <v>mmu-miR-674-5p</v>
      </c>
      <c r="AU47" s="15">
        <f t="shared" si="28"/>
        <v>73.530166880616179</v>
      </c>
      <c r="AV47" s="15">
        <f t="shared" si="29"/>
        <v>0.32588789045785194</v>
      </c>
      <c r="AW47" s="15">
        <f t="shared" si="30"/>
        <v>100</v>
      </c>
      <c r="AX47" s="15">
        <f t="shared" si="31"/>
        <v>6.9319640564826701E-2</v>
      </c>
      <c r="AY47" s="15">
        <f t="shared" si="32"/>
        <v>47.760604763942375</v>
      </c>
      <c r="AZ47" s="15">
        <f t="shared" si="33"/>
        <v>0.15895022108115817</v>
      </c>
      <c r="BA47" s="15">
        <f t="shared" si="34"/>
        <v>41.091998288403936</v>
      </c>
      <c r="BB47" s="15">
        <f t="shared" si="35"/>
        <v>17.543859649122808</v>
      </c>
      <c r="BC47" s="18" t="str">
        <f t="shared" si="36"/>
        <v>mmu-miR-674-5p</v>
      </c>
      <c r="BD47" s="3">
        <f t="shared" si="37"/>
        <v>232.50362655755998</v>
      </c>
      <c r="BE47" s="3">
        <f t="shared" si="38"/>
        <v>0.74614097080156216</v>
      </c>
      <c r="BF47" s="3">
        <f t="shared" si="39"/>
        <v>100</v>
      </c>
      <c r="BG47" s="3">
        <f t="shared" si="40"/>
        <v>2.1882090384973036</v>
      </c>
      <c r="BH47" s="3">
        <f t="shared" si="41"/>
        <v>28.121257206620793</v>
      </c>
      <c r="BI47" s="3">
        <f t="shared" si="42"/>
        <v>1.0965222242886368</v>
      </c>
      <c r="BJ47" s="3">
        <f t="shared" si="43"/>
        <v>163.84452296819788</v>
      </c>
      <c r="BK47" s="3">
        <f t="shared" si="44"/>
        <v>125.99665240840618</v>
      </c>
      <c r="BL47" s="28" t="str">
        <f t="shared" si="45"/>
        <v>mmu-miR-674-5p</v>
      </c>
      <c r="BM47" s="34">
        <f t="shared" si="46"/>
        <v>153.01689671908809</v>
      </c>
      <c r="BN47" s="34">
        <f t="shared" si="47"/>
        <v>0.53601443062970699</v>
      </c>
      <c r="BO47" s="34">
        <f t="shared" si="48"/>
        <v>100</v>
      </c>
      <c r="BP47" s="34">
        <f t="shared" si="49"/>
        <v>1.1287643395310651</v>
      </c>
      <c r="BQ47" s="34">
        <f t="shared" si="50"/>
        <v>37.940930985281582</v>
      </c>
      <c r="BR47" s="34">
        <f t="shared" si="51"/>
        <v>0.62773622268489748</v>
      </c>
      <c r="BS47" s="34">
        <f t="shared" si="52"/>
        <v>102.46826062830091</v>
      </c>
      <c r="BT47" s="34">
        <f t="shared" si="53"/>
        <v>71.770256028764493</v>
      </c>
    </row>
    <row r="48" spans="1:72">
      <c r="A48" t="s">
        <v>261</v>
      </c>
      <c r="B48">
        <v>21646</v>
      </c>
      <c r="C48">
        <v>77</v>
      </c>
      <c r="D48">
        <v>12232</v>
      </c>
      <c r="E48">
        <v>2614</v>
      </c>
      <c r="F48">
        <v>14</v>
      </c>
      <c r="G48">
        <v>240</v>
      </c>
      <c r="H48">
        <v>16288</v>
      </c>
      <c r="I48">
        <v>8179</v>
      </c>
      <c r="J48" t="s">
        <v>261</v>
      </c>
      <c r="K48">
        <v>13143</v>
      </c>
      <c r="L48">
        <v>69</v>
      </c>
      <c r="M48">
        <v>5112</v>
      </c>
      <c r="N48">
        <v>15</v>
      </c>
      <c r="O48">
        <v>5</v>
      </c>
      <c r="P48">
        <v>18</v>
      </c>
      <c r="Q48">
        <v>6685</v>
      </c>
      <c r="R48">
        <v>3312</v>
      </c>
      <c r="S48" s="9" t="str">
        <f t="shared" si="0"/>
        <v>mmu-miR-328</v>
      </c>
      <c r="T48" s="10">
        <f t="shared" si="1"/>
        <v>21646</v>
      </c>
      <c r="U48" s="10">
        <f t="shared" si="2"/>
        <v>157.08000000000001</v>
      </c>
      <c r="V48" s="10">
        <f t="shared" si="3"/>
        <v>15045.36</v>
      </c>
      <c r="W48" s="10">
        <f t="shared" si="4"/>
        <v>3528.9</v>
      </c>
      <c r="X48" s="10">
        <f t="shared" si="5"/>
        <v>24.08</v>
      </c>
      <c r="Y48" s="10">
        <f t="shared" si="6"/>
        <v>477.6</v>
      </c>
      <c r="Z48" s="10">
        <f t="shared" si="7"/>
        <v>19545.599999999999</v>
      </c>
      <c r="AA48" s="10">
        <f t="shared" si="8"/>
        <v>8179</v>
      </c>
      <c r="AB48" s="18" t="str">
        <f t="shared" si="9"/>
        <v>mmu-miR-328</v>
      </c>
      <c r="AC48" s="1">
        <f t="shared" si="10"/>
        <v>10777.26</v>
      </c>
      <c r="AD48" s="1">
        <f t="shared" si="11"/>
        <v>81.42</v>
      </c>
      <c r="AE48" s="1">
        <f t="shared" si="12"/>
        <v>4856.3999999999996</v>
      </c>
      <c r="AF48" s="1">
        <f t="shared" si="13"/>
        <v>16.650000000000002</v>
      </c>
      <c r="AG48" s="1">
        <f t="shared" si="14"/>
        <v>8.1999999999999993</v>
      </c>
      <c r="AH48" s="1">
        <f t="shared" si="15"/>
        <v>48.24</v>
      </c>
      <c r="AI48" s="1">
        <f t="shared" si="16"/>
        <v>9225.2999999999993</v>
      </c>
      <c r="AJ48" s="1">
        <f t="shared" si="17"/>
        <v>5067.3599999999997</v>
      </c>
      <c r="AK48" s="28" t="str">
        <f t="shared" si="18"/>
        <v>mmu-miR-328</v>
      </c>
      <c r="AL48" s="29">
        <f t="shared" si="19"/>
        <v>16211.630000000001</v>
      </c>
      <c r="AM48" s="29">
        <f t="shared" si="20"/>
        <v>119.25</v>
      </c>
      <c r="AN48" s="29">
        <f t="shared" si="21"/>
        <v>9950.880000000001</v>
      </c>
      <c r="AO48" s="29">
        <f t="shared" si="22"/>
        <v>1772.7750000000001</v>
      </c>
      <c r="AP48" s="29">
        <f t="shared" si="23"/>
        <v>16.14</v>
      </c>
      <c r="AQ48" s="29">
        <f t="shared" si="24"/>
        <v>262.92</v>
      </c>
      <c r="AR48" s="29">
        <f t="shared" si="25"/>
        <v>14385.449999999999</v>
      </c>
      <c r="AS48" s="29">
        <f t="shared" si="26"/>
        <v>6623.18</v>
      </c>
      <c r="AT48" s="9" t="str">
        <f t="shared" si="27"/>
        <v>mmu-miR-328</v>
      </c>
      <c r="AU48" s="15">
        <f t="shared" si="28"/>
        <v>143.87159895143751</v>
      </c>
      <c r="AV48" s="15">
        <f t="shared" si="29"/>
        <v>1.0440428145288647</v>
      </c>
      <c r="AW48" s="15">
        <f t="shared" si="30"/>
        <v>100</v>
      </c>
      <c r="AX48" s="15">
        <f t="shared" si="31"/>
        <v>23.455071862687234</v>
      </c>
      <c r="AY48" s="15">
        <f t="shared" si="32"/>
        <v>0.16004934411672436</v>
      </c>
      <c r="AZ48" s="15">
        <f t="shared" si="33"/>
        <v>3.1744006125476556</v>
      </c>
      <c r="BA48" s="15">
        <f t="shared" si="34"/>
        <v>129.9111486863724</v>
      </c>
      <c r="BB48" s="15">
        <f t="shared" si="35"/>
        <v>54.362275146623276</v>
      </c>
      <c r="BC48" s="18" t="str">
        <f t="shared" si="36"/>
        <v>mmu-miR-328</v>
      </c>
      <c r="BD48" s="3">
        <f t="shared" si="37"/>
        <v>221.91870521373858</v>
      </c>
      <c r="BE48" s="3">
        <f t="shared" si="38"/>
        <v>1.6765505312577218</v>
      </c>
      <c r="BF48" s="3">
        <f t="shared" si="39"/>
        <v>100</v>
      </c>
      <c r="BG48" s="3">
        <f t="shared" si="40"/>
        <v>0.34284655300222394</v>
      </c>
      <c r="BH48" s="3">
        <f t="shared" si="41"/>
        <v>0.16884935343052465</v>
      </c>
      <c r="BI48" s="3">
        <f t="shared" si="42"/>
        <v>0.9933283914010379</v>
      </c>
      <c r="BJ48" s="3">
        <f t="shared" si="43"/>
        <v>189.96170002470964</v>
      </c>
      <c r="BK48" s="3">
        <f t="shared" si="44"/>
        <v>104.34395848776872</v>
      </c>
      <c r="BL48" s="28" t="str">
        <f t="shared" si="45"/>
        <v>mmu-miR-328</v>
      </c>
      <c r="BM48" s="34">
        <f t="shared" si="46"/>
        <v>182.89515208258803</v>
      </c>
      <c r="BN48" s="34">
        <f t="shared" si="47"/>
        <v>1.3602966728932933</v>
      </c>
      <c r="BO48" s="34">
        <f t="shared" si="48"/>
        <v>100</v>
      </c>
      <c r="BP48" s="34">
        <f t="shared" si="49"/>
        <v>11.898959207844729</v>
      </c>
      <c r="BQ48" s="34">
        <f t="shared" si="50"/>
        <v>0.16444934877362449</v>
      </c>
      <c r="BR48" s="34">
        <f t="shared" si="51"/>
        <v>2.0838645019743467</v>
      </c>
      <c r="BS48" s="34">
        <f t="shared" si="52"/>
        <v>159.93642435554102</v>
      </c>
      <c r="BT48" s="34">
        <f t="shared" si="53"/>
        <v>79.353116817195996</v>
      </c>
    </row>
    <row r="49" spans="1:72">
      <c r="A49" t="s">
        <v>8</v>
      </c>
      <c r="B49">
        <v>32792</v>
      </c>
      <c r="C49">
        <v>62</v>
      </c>
      <c r="D49">
        <v>11700</v>
      </c>
      <c r="E49">
        <v>12</v>
      </c>
      <c r="F49">
        <v>938</v>
      </c>
      <c r="G49">
        <v>17</v>
      </c>
      <c r="H49">
        <v>3431</v>
      </c>
      <c r="I49">
        <v>9</v>
      </c>
      <c r="J49" t="s">
        <v>8</v>
      </c>
      <c r="K49">
        <v>30675</v>
      </c>
      <c r="L49">
        <v>184</v>
      </c>
      <c r="M49">
        <v>5038</v>
      </c>
      <c r="N49">
        <v>14</v>
      </c>
      <c r="O49">
        <v>596</v>
      </c>
      <c r="P49">
        <v>33</v>
      </c>
      <c r="Q49">
        <v>6129</v>
      </c>
      <c r="R49">
        <v>2761</v>
      </c>
      <c r="S49" s="9" t="str">
        <f t="shared" si="0"/>
        <v>mmu-miR-322</v>
      </c>
      <c r="T49" s="10">
        <f t="shared" si="1"/>
        <v>32792</v>
      </c>
      <c r="U49" s="10">
        <f t="shared" si="2"/>
        <v>126.48</v>
      </c>
      <c r="V49" s="10">
        <f t="shared" si="3"/>
        <v>14391</v>
      </c>
      <c r="W49" s="10">
        <f t="shared" si="4"/>
        <v>16.200000000000003</v>
      </c>
      <c r="X49" s="10">
        <f t="shared" si="5"/>
        <v>1613.36</v>
      </c>
      <c r="Y49" s="10">
        <f t="shared" si="6"/>
        <v>33.83</v>
      </c>
      <c r="Z49" s="10">
        <f t="shared" si="7"/>
        <v>4117.2</v>
      </c>
      <c r="AA49" s="10">
        <f t="shared" si="8"/>
        <v>9</v>
      </c>
      <c r="AB49" s="18" t="str">
        <f t="shared" si="9"/>
        <v>mmu-miR-322</v>
      </c>
      <c r="AC49" s="1">
        <f t="shared" si="10"/>
        <v>25153.5</v>
      </c>
      <c r="AD49" s="1">
        <f t="shared" si="11"/>
        <v>217.11999999999998</v>
      </c>
      <c r="AE49" s="1">
        <f t="shared" si="12"/>
        <v>4786.0999999999995</v>
      </c>
      <c r="AF49" s="1">
        <f t="shared" si="13"/>
        <v>15.540000000000001</v>
      </c>
      <c r="AG49" s="1">
        <f t="shared" si="14"/>
        <v>977.43999999999994</v>
      </c>
      <c r="AH49" s="1">
        <f t="shared" si="15"/>
        <v>88.440000000000012</v>
      </c>
      <c r="AI49" s="1">
        <f t="shared" si="16"/>
        <v>8458.0199999999986</v>
      </c>
      <c r="AJ49" s="1">
        <f t="shared" si="17"/>
        <v>4224.33</v>
      </c>
      <c r="AK49" s="28" t="str">
        <f t="shared" si="18"/>
        <v>mmu-miR-322</v>
      </c>
      <c r="AL49" s="29">
        <f t="shared" si="19"/>
        <v>28972.75</v>
      </c>
      <c r="AM49" s="29">
        <f t="shared" si="20"/>
        <v>171.79999999999998</v>
      </c>
      <c r="AN49" s="29">
        <f t="shared" si="21"/>
        <v>9588.5499999999993</v>
      </c>
      <c r="AO49" s="29">
        <f t="shared" si="22"/>
        <v>15.870000000000001</v>
      </c>
      <c r="AP49" s="29">
        <f t="shared" si="23"/>
        <v>1295.3999999999999</v>
      </c>
      <c r="AQ49" s="29">
        <f t="shared" si="24"/>
        <v>61.135000000000005</v>
      </c>
      <c r="AR49" s="29">
        <f t="shared" si="25"/>
        <v>6287.6099999999988</v>
      </c>
      <c r="AS49" s="29">
        <f t="shared" si="26"/>
        <v>2116.665</v>
      </c>
      <c r="AT49" s="9" t="str">
        <f t="shared" si="27"/>
        <v>mmu-miR-322</v>
      </c>
      <c r="AU49" s="15">
        <f t="shared" si="28"/>
        <v>227.86463762073518</v>
      </c>
      <c r="AV49" s="15">
        <f t="shared" si="29"/>
        <v>0.87888263498019592</v>
      </c>
      <c r="AW49" s="15">
        <f t="shared" si="30"/>
        <v>100</v>
      </c>
      <c r="AX49" s="15">
        <f t="shared" si="31"/>
        <v>0.11257035647279551</v>
      </c>
      <c r="AY49" s="15">
        <f t="shared" si="32"/>
        <v>11.210895698700577</v>
      </c>
      <c r="AZ49" s="15">
        <f t="shared" si="33"/>
        <v>0.23507747897991801</v>
      </c>
      <c r="BA49" s="15">
        <f t="shared" si="34"/>
        <v>28.609547633937879</v>
      </c>
      <c r="BB49" s="15">
        <f t="shared" si="35"/>
        <v>6.2539086929330828E-2</v>
      </c>
      <c r="BC49" s="18" t="str">
        <f t="shared" si="36"/>
        <v>mmu-miR-322</v>
      </c>
      <c r="BD49" s="3">
        <f t="shared" si="37"/>
        <v>525.55316437182682</v>
      </c>
      <c r="BE49" s="3">
        <f t="shared" si="38"/>
        <v>4.5364701949395121</v>
      </c>
      <c r="BF49" s="3">
        <f t="shared" si="39"/>
        <v>100</v>
      </c>
      <c r="BG49" s="3">
        <f t="shared" si="40"/>
        <v>0.32469024884561548</v>
      </c>
      <c r="BH49" s="3">
        <f t="shared" si="41"/>
        <v>20.42247341259063</v>
      </c>
      <c r="BI49" s="3">
        <f t="shared" si="42"/>
        <v>1.8478510687198351</v>
      </c>
      <c r="BJ49" s="3">
        <f t="shared" si="43"/>
        <v>176.72050312362884</v>
      </c>
      <c r="BK49" s="3">
        <f t="shared" si="44"/>
        <v>88.262468398069416</v>
      </c>
      <c r="BL49" s="28" t="str">
        <f t="shared" si="45"/>
        <v>mmu-miR-322</v>
      </c>
      <c r="BM49" s="34">
        <f t="shared" si="46"/>
        <v>376.70890099628099</v>
      </c>
      <c r="BN49" s="34">
        <f t="shared" si="47"/>
        <v>2.7076764149598542</v>
      </c>
      <c r="BO49" s="34">
        <f t="shared" si="48"/>
        <v>100</v>
      </c>
      <c r="BP49" s="34">
        <f t="shared" si="49"/>
        <v>0.21863030265920549</v>
      </c>
      <c r="BQ49" s="34">
        <f t="shared" si="50"/>
        <v>15.816684555645605</v>
      </c>
      <c r="BR49" s="34">
        <f t="shared" si="51"/>
        <v>1.0414642738498765</v>
      </c>
      <c r="BS49" s="34">
        <f t="shared" si="52"/>
        <v>102.66502537878335</v>
      </c>
      <c r="BT49" s="34">
        <f t="shared" si="53"/>
        <v>44.162503742499375</v>
      </c>
    </row>
    <row r="50" spans="1:72">
      <c r="A50" t="s">
        <v>139</v>
      </c>
      <c r="B50">
        <v>919</v>
      </c>
      <c r="C50">
        <v>6</v>
      </c>
      <c r="D50">
        <v>8687</v>
      </c>
      <c r="E50">
        <v>4</v>
      </c>
      <c r="F50">
        <v>1874</v>
      </c>
      <c r="G50">
        <v>21</v>
      </c>
      <c r="H50">
        <v>5660</v>
      </c>
      <c r="I50">
        <v>6</v>
      </c>
      <c r="J50" t="s">
        <v>139</v>
      </c>
      <c r="K50">
        <v>34302</v>
      </c>
      <c r="L50">
        <v>54</v>
      </c>
      <c r="M50">
        <v>8388</v>
      </c>
      <c r="N50">
        <v>127</v>
      </c>
      <c r="O50">
        <v>498</v>
      </c>
      <c r="P50">
        <v>37</v>
      </c>
      <c r="Q50">
        <v>10397</v>
      </c>
      <c r="R50">
        <v>2602</v>
      </c>
      <c r="S50" s="9" t="str">
        <f t="shared" si="0"/>
        <v>mmu-miR-32</v>
      </c>
      <c r="T50" s="10">
        <f t="shared" si="1"/>
        <v>919</v>
      </c>
      <c r="U50" s="10">
        <f t="shared" si="2"/>
        <v>12.24</v>
      </c>
      <c r="V50" s="10">
        <f t="shared" si="3"/>
        <v>10685.01</v>
      </c>
      <c r="W50" s="10">
        <f t="shared" si="4"/>
        <v>5.4</v>
      </c>
      <c r="X50" s="10">
        <f t="shared" si="5"/>
        <v>3223.2799999999997</v>
      </c>
      <c r="Y50" s="10">
        <f t="shared" si="6"/>
        <v>41.79</v>
      </c>
      <c r="Z50" s="10">
        <f t="shared" si="7"/>
        <v>6792</v>
      </c>
      <c r="AA50" s="10">
        <f t="shared" si="8"/>
        <v>6</v>
      </c>
      <c r="AB50" s="18" t="str">
        <f t="shared" si="9"/>
        <v>mmu-miR-32</v>
      </c>
      <c r="AC50" s="1">
        <f t="shared" si="10"/>
        <v>28127.64</v>
      </c>
      <c r="AD50" s="1">
        <f t="shared" si="11"/>
        <v>63.72</v>
      </c>
      <c r="AE50" s="1">
        <f t="shared" si="12"/>
        <v>7968.5999999999995</v>
      </c>
      <c r="AF50" s="1">
        <f t="shared" si="13"/>
        <v>140.97</v>
      </c>
      <c r="AG50" s="1">
        <f t="shared" si="14"/>
        <v>816.71999999999991</v>
      </c>
      <c r="AH50" s="1">
        <f t="shared" si="15"/>
        <v>99.160000000000011</v>
      </c>
      <c r="AI50" s="1">
        <f t="shared" si="16"/>
        <v>14347.859999999999</v>
      </c>
      <c r="AJ50" s="1">
        <f t="shared" si="17"/>
        <v>3981.06</v>
      </c>
      <c r="AK50" s="28" t="str">
        <f t="shared" si="18"/>
        <v>mmu-miR-32</v>
      </c>
      <c r="AL50" s="29">
        <f t="shared" si="19"/>
        <v>14523.32</v>
      </c>
      <c r="AM50" s="29">
        <f t="shared" si="20"/>
        <v>37.979999999999997</v>
      </c>
      <c r="AN50" s="29">
        <f t="shared" si="21"/>
        <v>9326.8050000000003</v>
      </c>
      <c r="AO50" s="29">
        <f t="shared" si="22"/>
        <v>73.185000000000002</v>
      </c>
      <c r="AP50" s="29">
        <f t="shared" si="23"/>
        <v>2019.9999999999998</v>
      </c>
      <c r="AQ50" s="29">
        <f t="shared" si="24"/>
        <v>70.475000000000009</v>
      </c>
      <c r="AR50" s="29">
        <f t="shared" si="25"/>
        <v>10569.93</v>
      </c>
      <c r="AS50" s="29">
        <f t="shared" si="26"/>
        <v>1993.53</v>
      </c>
      <c r="AT50" s="9" t="str">
        <f t="shared" si="27"/>
        <v>mmu-miR-32</v>
      </c>
      <c r="AU50" s="15">
        <f t="shared" si="28"/>
        <v>8.600834252845809</v>
      </c>
      <c r="AV50" s="15">
        <f t="shared" si="29"/>
        <v>0.1145530046298506</v>
      </c>
      <c r="AW50" s="15">
        <f t="shared" si="30"/>
        <v>100</v>
      </c>
      <c r="AX50" s="15">
        <f t="shared" si="31"/>
        <v>5.0538090277875265E-2</v>
      </c>
      <c r="AY50" s="15">
        <f t="shared" si="32"/>
        <v>30.166373264975885</v>
      </c>
      <c r="AZ50" s="15">
        <f t="shared" si="33"/>
        <v>0.39110866531711247</v>
      </c>
      <c r="BA50" s="15">
        <f t="shared" si="34"/>
        <v>63.565686882838669</v>
      </c>
      <c r="BB50" s="15">
        <f t="shared" si="35"/>
        <v>5.6153433642083625E-2</v>
      </c>
      <c r="BC50" s="18" t="str">
        <f t="shared" si="36"/>
        <v>mmu-miR-32</v>
      </c>
      <c r="BD50" s="3">
        <f t="shared" si="37"/>
        <v>352.9809502296514</v>
      </c>
      <c r="BE50" s="3">
        <f t="shared" si="38"/>
        <v>0.79963858143212108</v>
      </c>
      <c r="BF50" s="3">
        <f t="shared" si="39"/>
        <v>100</v>
      </c>
      <c r="BG50" s="3">
        <f t="shared" si="40"/>
        <v>1.7690685942323621</v>
      </c>
      <c r="BH50" s="3">
        <f t="shared" si="41"/>
        <v>10.249228220766508</v>
      </c>
      <c r="BI50" s="3">
        <f t="shared" si="42"/>
        <v>1.2443842080164649</v>
      </c>
      <c r="BJ50" s="3">
        <f t="shared" si="43"/>
        <v>180.05496574053157</v>
      </c>
      <c r="BK50" s="3">
        <f t="shared" si="44"/>
        <v>49.959340411113622</v>
      </c>
      <c r="BL50" s="28" t="str">
        <f t="shared" si="45"/>
        <v>mmu-miR-32</v>
      </c>
      <c r="BM50" s="34">
        <f t="shared" si="46"/>
        <v>180.7908922412486</v>
      </c>
      <c r="BN50" s="34">
        <f t="shared" si="47"/>
        <v>0.45709579303098585</v>
      </c>
      <c r="BO50" s="34">
        <f t="shared" si="48"/>
        <v>100</v>
      </c>
      <c r="BP50" s="34">
        <f t="shared" si="49"/>
        <v>0.90980334225511872</v>
      </c>
      <c r="BQ50" s="34">
        <f t="shared" si="50"/>
        <v>20.207800742871196</v>
      </c>
      <c r="BR50" s="34">
        <f t="shared" si="51"/>
        <v>0.8177464366667887</v>
      </c>
      <c r="BS50" s="34">
        <f t="shared" si="52"/>
        <v>121.81032631168512</v>
      </c>
      <c r="BT50" s="34">
        <f t="shared" si="53"/>
        <v>25.007746922377851</v>
      </c>
    </row>
    <row r="51" spans="1:72">
      <c r="A51" t="s">
        <v>75</v>
      </c>
      <c r="B51">
        <v>40891</v>
      </c>
      <c r="C51">
        <v>101</v>
      </c>
      <c r="D51">
        <v>5462</v>
      </c>
      <c r="E51">
        <v>3970</v>
      </c>
      <c r="F51">
        <v>13635</v>
      </c>
      <c r="G51">
        <v>147</v>
      </c>
      <c r="H51">
        <v>34030</v>
      </c>
      <c r="I51">
        <v>64101</v>
      </c>
      <c r="J51" t="s">
        <v>75</v>
      </c>
      <c r="K51">
        <v>40973</v>
      </c>
      <c r="L51">
        <v>104</v>
      </c>
      <c r="M51">
        <v>12360</v>
      </c>
      <c r="N51">
        <v>73</v>
      </c>
      <c r="O51">
        <v>2864</v>
      </c>
      <c r="P51">
        <v>50</v>
      </c>
      <c r="Q51">
        <v>11043</v>
      </c>
      <c r="R51">
        <v>5578</v>
      </c>
      <c r="S51" s="9" t="str">
        <f t="shared" si="0"/>
        <v>mmu-miR-151-5p</v>
      </c>
      <c r="T51" s="10">
        <f t="shared" si="1"/>
        <v>40891</v>
      </c>
      <c r="U51" s="10">
        <f t="shared" si="2"/>
        <v>206.04</v>
      </c>
      <c r="V51" s="10">
        <f t="shared" si="3"/>
        <v>6718.26</v>
      </c>
      <c r="W51" s="10">
        <f t="shared" si="4"/>
        <v>5359.5</v>
      </c>
      <c r="X51" s="10">
        <f t="shared" si="5"/>
        <v>23452.2</v>
      </c>
      <c r="Y51" s="10">
        <f t="shared" si="6"/>
        <v>292.52999999999997</v>
      </c>
      <c r="Z51" s="10">
        <f t="shared" si="7"/>
        <v>40836</v>
      </c>
      <c r="AA51" s="10">
        <f t="shared" si="8"/>
        <v>64101</v>
      </c>
      <c r="AB51" s="18" t="str">
        <f t="shared" si="9"/>
        <v>mmu-miR-151-5p</v>
      </c>
      <c r="AC51" s="1">
        <f t="shared" si="10"/>
        <v>33597.86</v>
      </c>
      <c r="AD51" s="1">
        <f t="shared" si="11"/>
        <v>122.72</v>
      </c>
      <c r="AE51" s="1">
        <f t="shared" si="12"/>
        <v>11742</v>
      </c>
      <c r="AF51" s="1">
        <f t="shared" si="13"/>
        <v>81.03</v>
      </c>
      <c r="AG51" s="1">
        <f t="shared" si="14"/>
        <v>4696.96</v>
      </c>
      <c r="AH51" s="1">
        <f t="shared" si="15"/>
        <v>134</v>
      </c>
      <c r="AI51" s="1">
        <f t="shared" si="16"/>
        <v>15239.339999999998</v>
      </c>
      <c r="AJ51" s="1">
        <f t="shared" si="17"/>
        <v>8534.34</v>
      </c>
      <c r="AK51" s="28" t="str">
        <f t="shared" si="18"/>
        <v>mmu-miR-151-5p</v>
      </c>
      <c r="AL51" s="29">
        <f t="shared" si="19"/>
        <v>37244.43</v>
      </c>
      <c r="AM51" s="29">
        <f t="shared" si="20"/>
        <v>164.38</v>
      </c>
      <c r="AN51" s="29">
        <f t="shared" si="21"/>
        <v>9230.130000000001</v>
      </c>
      <c r="AO51" s="29">
        <f t="shared" si="22"/>
        <v>2720.2649999999999</v>
      </c>
      <c r="AP51" s="29">
        <f t="shared" si="23"/>
        <v>14074.58</v>
      </c>
      <c r="AQ51" s="29">
        <f t="shared" si="24"/>
        <v>213.26499999999999</v>
      </c>
      <c r="AR51" s="29">
        <f t="shared" si="25"/>
        <v>28037.67</v>
      </c>
      <c r="AS51" s="29">
        <f t="shared" si="26"/>
        <v>36317.67</v>
      </c>
      <c r="AT51" s="9" t="str">
        <f t="shared" si="27"/>
        <v>mmu-miR-151-5p</v>
      </c>
      <c r="AU51" s="15">
        <f t="shared" si="28"/>
        <v>608.65462188126094</v>
      </c>
      <c r="AV51" s="15">
        <f t="shared" si="29"/>
        <v>3.0668655276812746</v>
      </c>
      <c r="AW51" s="15">
        <f t="shared" si="30"/>
        <v>100</v>
      </c>
      <c r="AX51" s="15">
        <f t="shared" si="31"/>
        <v>79.775120343660404</v>
      </c>
      <c r="AY51" s="15">
        <f t="shared" si="32"/>
        <v>349.08145859195685</v>
      </c>
      <c r="AZ51" s="15">
        <f t="shared" si="33"/>
        <v>4.3542524403640224</v>
      </c>
      <c r="BA51" s="15">
        <f t="shared" si="34"/>
        <v>607.83595752471615</v>
      </c>
      <c r="BB51" s="15">
        <f t="shared" si="35"/>
        <v>954.13098034312452</v>
      </c>
      <c r="BC51" s="18" t="str">
        <f t="shared" si="36"/>
        <v>mmu-miR-151-5p</v>
      </c>
      <c r="BD51" s="3">
        <f t="shared" si="37"/>
        <v>286.13404871401804</v>
      </c>
      <c r="BE51" s="3">
        <f t="shared" si="38"/>
        <v>1.0451371146312383</v>
      </c>
      <c r="BF51" s="3">
        <f t="shared" si="39"/>
        <v>100</v>
      </c>
      <c r="BG51" s="3">
        <f t="shared" si="40"/>
        <v>0.69008686765457328</v>
      </c>
      <c r="BH51" s="3">
        <f t="shared" si="41"/>
        <v>40.001362629875658</v>
      </c>
      <c r="BI51" s="3">
        <f t="shared" si="42"/>
        <v>1.1412025208652701</v>
      </c>
      <c r="BJ51" s="3">
        <f t="shared" si="43"/>
        <v>129.78487480838015</v>
      </c>
      <c r="BK51" s="3">
        <f t="shared" si="44"/>
        <v>72.682166581502301</v>
      </c>
      <c r="BL51" s="28" t="str">
        <f t="shared" si="45"/>
        <v>mmu-miR-151-5p</v>
      </c>
      <c r="BM51" s="34">
        <f t="shared" si="46"/>
        <v>447.39433529763949</v>
      </c>
      <c r="BN51" s="34">
        <f t="shared" si="47"/>
        <v>2.0560013211562564</v>
      </c>
      <c r="BO51" s="34">
        <f t="shared" si="48"/>
        <v>100</v>
      </c>
      <c r="BP51" s="34">
        <f t="shared" si="49"/>
        <v>40.232603605657488</v>
      </c>
      <c r="BQ51" s="34">
        <f t="shared" si="50"/>
        <v>194.54141061091624</v>
      </c>
      <c r="BR51" s="34">
        <f t="shared" si="51"/>
        <v>2.7477274806146461</v>
      </c>
      <c r="BS51" s="34">
        <f t="shared" si="52"/>
        <v>368.81041616654818</v>
      </c>
      <c r="BT51" s="34">
        <f t="shared" si="53"/>
        <v>513.40657346231342</v>
      </c>
    </row>
    <row r="52" spans="1:72">
      <c r="A52" t="s">
        <v>24</v>
      </c>
      <c r="B52">
        <v>52218</v>
      </c>
      <c r="C52">
        <v>129</v>
      </c>
      <c r="D52">
        <v>7877</v>
      </c>
      <c r="E52">
        <v>12</v>
      </c>
      <c r="F52">
        <v>14</v>
      </c>
      <c r="G52">
        <v>1766</v>
      </c>
      <c r="H52">
        <v>3760</v>
      </c>
      <c r="I52">
        <v>6484</v>
      </c>
      <c r="J52" t="s">
        <v>24</v>
      </c>
      <c r="K52">
        <v>37524</v>
      </c>
      <c r="L52">
        <v>139</v>
      </c>
      <c r="M52">
        <v>7933</v>
      </c>
      <c r="N52">
        <v>27</v>
      </c>
      <c r="O52">
        <v>7</v>
      </c>
      <c r="P52">
        <v>1154</v>
      </c>
      <c r="Q52">
        <v>8450</v>
      </c>
      <c r="R52">
        <v>677</v>
      </c>
      <c r="S52" s="9" t="str">
        <f t="shared" si="0"/>
        <v>mmu-miR-148a</v>
      </c>
      <c r="T52" s="10">
        <f t="shared" si="1"/>
        <v>52218</v>
      </c>
      <c r="U52" s="10">
        <f t="shared" si="2"/>
        <v>263.16000000000003</v>
      </c>
      <c r="V52" s="10">
        <f t="shared" si="3"/>
        <v>9688.7099999999991</v>
      </c>
      <c r="W52" s="10">
        <f t="shared" si="4"/>
        <v>16.200000000000003</v>
      </c>
      <c r="X52" s="10">
        <f t="shared" si="5"/>
        <v>24.08</v>
      </c>
      <c r="Y52" s="10">
        <f t="shared" si="6"/>
        <v>3514.34</v>
      </c>
      <c r="Z52" s="10">
        <f t="shared" si="7"/>
        <v>4512</v>
      </c>
      <c r="AA52" s="10">
        <f t="shared" si="8"/>
        <v>6484</v>
      </c>
      <c r="AB52" s="18" t="str">
        <f t="shared" si="9"/>
        <v>mmu-miR-148a</v>
      </c>
      <c r="AC52" s="1">
        <f t="shared" si="10"/>
        <v>30769.679999999997</v>
      </c>
      <c r="AD52" s="1">
        <f t="shared" si="11"/>
        <v>164.01999999999998</v>
      </c>
      <c r="AE52" s="1">
        <f t="shared" si="12"/>
        <v>7536.3499999999995</v>
      </c>
      <c r="AF52" s="1">
        <f t="shared" si="13"/>
        <v>29.970000000000002</v>
      </c>
      <c r="AG52" s="1">
        <f t="shared" si="14"/>
        <v>11.479999999999999</v>
      </c>
      <c r="AH52" s="1">
        <f t="shared" si="15"/>
        <v>3092.7200000000003</v>
      </c>
      <c r="AI52" s="1">
        <f t="shared" si="16"/>
        <v>11661</v>
      </c>
      <c r="AJ52" s="1">
        <f t="shared" si="17"/>
        <v>1035.81</v>
      </c>
      <c r="AK52" s="28" t="str">
        <f t="shared" si="18"/>
        <v>mmu-miR-148a</v>
      </c>
      <c r="AL52" s="29">
        <f t="shared" si="19"/>
        <v>41493.839999999997</v>
      </c>
      <c r="AM52" s="29">
        <f t="shared" si="20"/>
        <v>213.59</v>
      </c>
      <c r="AN52" s="29">
        <f t="shared" si="21"/>
        <v>8612.5299999999988</v>
      </c>
      <c r="AO52" s="29">
        <f t="shared" si="22"/>
        <v>23.085000000000001</v>
      </c>
      <c r="AP52" s="29">
        <f t="shared" si="23"/>
        <v>17.779999999999998</v>
      </c>
      <c r="AQ52" s="29">
        <f t="shared" si="24"/>
        <v>3303.53</v>
      </c>
      <c r="AR52" s="29">
        <f t="shared" si="25"/>
        <v>8086.5</v>
      </c>
      <c r="AS52" s="29">
        <f t="shared" si="26"/>
        <v>3759.9049999999997</v>
      </c>
      <c r="AT52" s="9" t="str">
        <f t="shared" si="27"/>
        <v>mmu-miR-148a</v>
      </c>
      <c r="AU52" s="15">
        <f t="shared" si="28"/>
        <v>538.957198636351</v>
      </c>
      <c r="AV52" s="15">
        <f t="shared" si="29"/>
        <v>2.7161510665506561</v>
      </c>
      <c r="AW52" s="15">
        <f t="shared" si="30"/>
        <v>100</v>
      </c>
      <c r="AX52" s="15">
        <f t="shared" si="31"/>
        <v>0.16720492201748224</v>
      </c>
      <c r="AY52" s="15">
        <f t="shared" si="32"/>
        <v>0.24853669890006</v>
      </c>
      <c r="AZ52" s="15">
        <f t="shared" si="33"/>
        <v>36.27252750882213</v>
      </c>
      <c r="BA52" s="15">
        <f t="shared" si="34"/>
        <v>46.569667169313568</v>
      </c>
      <c r="BB52" s="15">
        <f t="shared" si="35"/>
        <v>66.923253972923135</v>
      </c>
      <c r="BC52" s="18" t="str">
        <f t="shared" si="36"/>
        <v>mmu-miR-148a</v>
      </c>
      <c r="BD52" s="3">
        <f t="shared" si="37"/>
        <v>408.28358555534174</v>
      </c>
      <c r="BE52" s="3">
        <f t="shared" si="38"/>
        <v>2.1763851201178293</v>
      </c>
      <c r="BF52" s="3">
        <f t="shared" si="39"/>
        <v>100.00000000000001</v>
      </c>
      <c r="BG52" s="3">
        <f t="shared" si="40"/>
        <v>0.39767261340038623</v>
      </c>
      <c r="BH52" s="3">
        <f t="shared" si="41"/>
        <v>0.15232838177632407</v>
      </c>
      <c r="BI52" s="3">
        <f t="shared" si="42"/>
        <v>41.037372202724136</v>
      </c>
      <c r="BJ52" s="3">
        <f t="shared" si="43"/>
        <v>154.73007490363372</v>
      </c>
      <c r="BK52" s="3">
        <f t="shared" si="44"/>
        <v>13.744186509384518</v>
      </c>
      <c r="BL52" s="28" t="str">
        <f t="shared" si="45"/>
        <v>mmu-miR-148a</v>
      </c>
      <c r="BM52" s="34">
        <f t="shared" si="46"/>
        <v>473.62039209584634</v>
      </c>
      <c r="BN52" s="34">
        <f t="shared" si="47"/>
        <v>2.4462680933342424</v>
      </c>
      <c r="BO52" s="34">
        <f t="shared" si="48"/>
        <v>100</v>
      </c>
      <c r="BP52" s="34">
        <f t="shared" si="49"/>
        <v>0.28243876770893422</v>
      </c>
      <c r="BQ52" s="34">
        <f t="shared" si="50"/>
        <v>0.20043254033819202</v>
      </c>
      <c r="BR52" s="34">
        <f t="shared" si="51"/>
        <v>38.654949855773133</v>
      </c>
      <c r="BS52" s="34">
        <f t="shared" si="52"/>
        <v>100.64987103647364</v>
      </c>
      <c r="BT52" s="34">
        <f t="shared" si="53"/>
        <v>40.333720241153827</v>
      </c>
    </row>
    <row r="53" spans="1:72">
      <c r="A53" t="s">
        <v>256</v>
      </c>
      <c r="B53">
        <v>20820</v>
      </c>
      <c r="C53">
        <v>73</v>
      </c>
      <c r="D53">
        <v>5918</v>
      </c>
      <c r="E53">
        <v>13</v>
      </c>
      <c r="F53">
        <v>1105</v>
      </c>
      <c r="G53">
        <v>46</v>
      </c>
      <c r="H53">
        <v>15020</v>
      </c>
      <c r="I53">
        <v>15824</v>
      </c>
      <c r="J53" t="s">
        <v>256</v>
      </c>
      <c r="K53">
        <v>18585</v>
      </c>
      <c r="L53">
        <v>61</v>
      </c>
      <c r="M53">
        <v>8266</v>
      </c>
      <c r="N53">
        <v>25</v>
      </c>
      <c r="O53">
        <v>182</v>
      </c>
      <c r="P53">
        <v>43</v>
      </c>
      <c r="Q53">
        <v>9036</v>
      </c>
      <c r="R53">
        <v>2881</v>
      </c>
      <c r="S53" s="9" t="str">
        <f t="shared" si="0"/>
        <v>mmu-miR-30c-1,mmu-miR-30c-2</v>
      </c>
      <c r="T53" s="10">
        <f t="shared" si="1"/>
        <v>20820</v>
      </c>
      <c r="U53" s="10">
        <f t="shared" si="2"/>
        <v>148.92000000000002</v>
      </c>
      <c r="V53" s="10">
        <f t="shared" si="3"/>
        <v>7279.14</v>
      </c>
      <c r="W53" s="10">
        <f t="shared" si="4"/>
        <v>17.55</v>
      </c>
      <c r="X53" s="10">
        <f t="shared" si="5"/>
        <v>1900.6</v>
      </c>
      <c r="Y53" s="10">
        <f t="shared" si="6"/>
        <v>91.54</v>
      </c>
      <c r="Z53" s="10">
        <f t="shared" si="7"/>
        <v>18024</v>
      </c>
      <c r="AA53" s="10">
        <f t="shared" si="8"/>
        <v>15824</v>
      </c>
      <c r="AB53" s="18" t="str">
        <f t="shared" si="9"/>
        <v>mmu-miR-30c-1,mmu-miR-30c-2</v>
      </c>
      <c r="AC53" s="1">
        <f t="shared" si="10"/>
        <v>15239.699999999999</v>
      </c>
      <c r="AD53" s="1">
        <f t="shared" si="11"/>
        <v>71.97999999999999</v>
      </c>
      <c r="AE53" s="1">
        <f t="shared" si="12"/>
        <v>7852.7</v>
      </c>
      <c r="AF53" s="1">
        <f t="shared" si="13"/>
        <v>27.750000000000004</v>
      </c>
      <c r="AG53" s="1">
        <f t="shared" si="14"/>
        <v>298.47999999999996</v>
      </c>
      <c r="AH53" s="1">
        <f t="shared" si="15"/>
        <v>115.24000000000001</v>
      </c>
      <c r="AI53" s="1">
        <f t="shared" si="16"/>
        <v>12469.679999999998</v>
      </c>
      <c r="AJ53" s="1">
        <f t="shared" si="17"/>
        <v>4407.93</v>
      </c>
      <c r="AK53" s="28" t="str">
        <f t="shared" si="18"/>
        <v>mmu-miR-30c-1,mmu-miR-30c-2</v>
      </c>
      <c r="AL53" s="29">
        <f t="shared" si="19"/>
        <v>18029.849999999999</v>
      </c>
      <c r="AM53" s="29">
        <f t="shared" si="20"/>
        <v>110.45</v>
      </c>
      <c r="AN53" s="29">
        <f t="shared" si="21"/>
        <v>7565.92</v>
      </c>
      <c r="AO53" s="29">
        <f t="shared" si="22"/>
        <v>22.650000000000002</v>
      </c>
      <c r="AP53" s="29">
        <f t="shared" si="23"/>
        <v>1099.54</v>
      </c>
      <c r="AQ53" s="29">
        <f t="shared" si="24"/>
        <v>103.39000000000001</v>
      </c>
      <c r="AR53" s="29">
        <f t="shared" si="25"/>
        <v>15246.84</v>
      </c>
      <c r="AS53" s="29">
        <f t="shared" si="26"/>
        <v>10115.965</v>
      </c>
      <c r="AT53" s="9" t="str">
        <f t="shared" si="27"/>
        <v>mmu-miR-30c-1,mmu-miR-30c-2</v>
      </c>
      <c r="AU53" s="15">
        <f t="shared" si="28"/>
        <v>286.02279939663202</v>
      </c>
      <c r="AV53" s="15">
        <f t="shared" si="29"/>
        <v>2.0458460752231722</v>
      </c>
      <c r="AW53" s="15">
        <f t="shared" si="30"/>
        <v>100</v>
      </c>
      <c r="AX53" s="15">
        <f t="shared" si="31"/>
        <v>0.2410999101542215</v>
      </c>
      <c r="AY53" s="15">
        <f t="shared" si="32"/>
        <v>26.110227307071987</v>
      </c>
      <c r="AZ53" s="15">
        <f t="shared" si="33"/>
        <v>1.2575661410551247</v>
      </c>
      <c r="BA53" s="15">
        <f t="shared" si="34"/>
        <v>247.61166841137825</v>
      </c>
      <c r="BB53" s="15">
        <f t="shared" si="35"/>
        <v>217.38831785073509</v>
      </c>
      <c r="BC53" s="18" t="str">
        <f t="shared" si="36"/>
        <v>mmu-miR-30c-1,mmu-miR-30c-2</v>
      </c>
      <c r="BD53" s="3">
        <f t="shared" si="37"/>
        <v>194.06955569421982</v>
      </c>
      <c r="BE53" s="3">
        <f t="shared" si="38"/>
        <v>0.91662740204006254</v>
      </c>
      <c r="BF53" s="3">
        <f t="shared" si="39"/>
        <v>100</v>
      </c>
      <c r="BG53" s="3">
        <f t="shared" si="40"/>
        <v>0.35338163943611756</v>
      </c>
      <c r="BH53" s="3">
        <f t="shared" si="41"/>
        <v>3.8009856482483726</v>
      </c>
      <c r="BI53" s="3">
        <f t="shared" si="42"/>
        <v>1.4675207253556102</v>
      </c>
      <c r="BJ53" s="3">
        <f t="shared" si="43"/>
        <v>158.79480942860414</v>
      </c>
      <c r="BK53" s="3">
        <f t="shared" si="44"/>
        <v>56.132667744852093</v>
      </c>
      <c r="BL53" s="28" t="str">
        <f t="shared" si="45"/>
        <v>mmu-miR-30c-1,mmu-miR-30c-2</v>
      </c>
      <c r="BM53" s="34">
        <f t="shared" si="46"/>
        <v>240.04617754542591</v>
      </c>
      <c r="BN53" s="34">
        <f t="shared" si="47"/>
        <v>1.4812367386316174</v>
      </c>
      <c r="BO53" s="34">
        <f t="shared" si="48"/>
        <v>100</v>
      </c>
      <c r="BP53" s="34">
        <f t="shared" si="49"/>
        <v>0.29724077479516953</v>
      </c>
      <c r="BQ53" s="34">
        <f t="shared" si="50"/>
        <v>14.955606477660179</v>
      </c>
      <c r="BR53" s="34">
        <f t="shared" si="51"/>
        <v>1.3625434332053674</v>
      </c>
      <c r="BS53" s="34">
        <f t="shared" si="52"/>
        <v>203.20323891999118</v>
      </c>
      <c r="BT53" s="34">
        <f t="shared" si="53"/>
        <v>136.7604927977936</v>
      </c>
    </row>
    <row r="54" spans="1:72">
      <c r="A54" t="s">
        <v>108</v>
      </c>
      <c r="B54">
        <v>11683</v>
      </c>
      <c r="C54">
        <v>42</v>
      </c>
      <c r="D54">
        <v>10347</v>
      </c>
      <c r="E54">
        <v>20</v>
      </c>
      <c r="F54">
        <v>1855</v>
      </c>
      <c r="G54">
        <v>18</v>
      </c>
      <c r="H54">
        <v>716</v>
      </c>
      <c r="I54">
        <v>6141</v>
      </c>
      <c r="J54" t="s">
        <v>108</v>
      </c>
      <c r="K54">
        <v>3162</v>
      </c>
      <c r="L54">
        <v>117</v>
      </c>
      <c r="M54">
        <v>1891</v>
      </c>
      <c r="N54">
        <v>87</v>
      </c>
      <c r="O54">
        <v>568</v>
      </c>
      <c r="P54">
        <v>142</v>
      </c>
      <c r="Q54">
        <v>2002</v>
      </c>
      <c r="R54">
        <v>262</v>
      </c>
      <c r="S54" s="9" t="str">
        <f t="shared" si="0"/>
        <v>mmu-miR-423-5p</v>
      </c>
      <c r="T54" s="10">
        <f t="shared" si="1"/>
        <v>11683</v>
      </c>
      <c r="U54" s="10">
        <f t="shared" si="2"/>
        <v>85.68</v>
      </c>
      <c r="V54" s="10">
        <f t="shared" si="3"/>
        <v>12726.81</v>
      </c>
      <c r="W54" s="10">
        <f t="shared" si="4"/>
        <v>27</v>
      </c>
      <c r="X54" s="10">
        <f t="shared" si="5"/>
        <v>3190.6</v>
      </c>
      <c r="Y54" s="10">
        <f t="shared" si="6"/>
        <v>35.82</v>
      </c>
      <c r="Z54" s="10">
        <f t="shared" si="7"/>
        <v>859.19999999999993</v>
      </c>
      <c r="AA54" s="10">
        <f t="shared" si="8"/>
        <v>6141</v>
      </c>
      <c r="AB54" s="18" t="str">
        <f t="shared" si="9"/>
        <v>mmu-miR-423-5p</v>
      </c>
      <c r="AC54" s="1">
        <f t="shared" si="10"/>
        <v>2592.8399999999997</v>
      </c>
      <c r="AD54" s="1">
        <f t="shared" si="11"/>
        <v>138.06</v>
      </c>
      <c r="AE54" s="1">
        <f t="shared" si="12"/>
        <v>1796.4499999999998</v>
      </c>
      <c r="AF54" s="1">
        <f t="shared" si="13"/>
        <v>96.570000000000007</v>
      </c>
      <c r="AG54" s="1">
        <f t="shared" si="14"/>
        <v>931.52</v>
      </c>
      <c r="AH54" s="1">
        <f t="shared" si="15"/>
        <v>380.56</v>
      </c>
      <c r="AI54" s="1">
        <f t="shared" si="16"/>
        <v>2762.7599999999998</v>
      </c>
      <c r="AJ54" s="1">
        <f t="shared" si="17"/>
        <v>400.86</v>
      </c>
      <c r="AK54" s="28" t="str">
        <f t="shared" si="18"/>
        <v>mmu-miR-423-5p</v>
      </c>
      <c r="AL54" s="29">
        <f t="shared" si="19"/>
        <v>7137.92</v>
      </c>
      <c r="AM54" s="29">
        <f t="shared" si="20"/>
        <v>111.87</v>
      </c>
      <c r="AN54" s="29">
        <f t="shared" si="21"/>
        <v>7261.6299999999992</v>
      </c>
      <c r="AO54" s="29">
        <f t="shared" si="22"/>
        <v>61.785000000000004</v>
      </c>
      <c r="AP54" s="29">
        <f t="shared" si="23"/>
        <v>2061.06</v>
      </c>
      <c r="AQ54" s="29">
        <f t="shared" si="24"/>
        <v>208.19</v>
      </c>
      <c r="AR54" s="29">
        <f t="shared" si="25"/>
        <v>1810.9799999999998</v>
      </c>
      <c r="AS54" s="29">
        <f t="shared" si="26"/>
        <v>3270.93</v>
      </c>
      <c r="AT54" s="9" t="str">
        <f t="shared" si="27"/>
        <v>mmu-miR-423-5p</v>
      </c>
      <c r="AU54" s="15">
        <f t="shared" si="28"/>
        <v>91.798337525271464</v>
      </c>
      <c r="AV54" s="15">
        <f t="shared" si="29"/>
        <v>0.67322447651846773</v>
      </c>
      <c r="AW54" s="15">
        <f t="shared" si="30"/>
        <v>100</v>
      </c>
      <c r="AX54" s="15">
        <f t="shared" si="31"/>
        <v>0.21215057033144991</v>
      </c>
      <c r="AY54" s="15">
        <f t="shared" si="32"/>
        <v>25.069911470352743</v>
      </c>
      <c r="AZ54" s="15">
        <f t="shared" si="33"/>
        <v>0.2814530899730569</v>
      </c>
      <c r="BA54" s="15">
        <f t="shared" si="34"/>
        <v>6.751102593658584</v>
      </c>
      <c r="BB54" s="15">
        <f t="shared" si="35"/>
        <v>48.252468607608662</v>
      </c>
      <c r="BC54" s="18" t="str">
        <f t="shared" si="36"/>
        <v>mmu-miR-423-5p</v>
      </c>
      <c r="BD54" s="3">
        <f t="shared" si="37"/>
        <v>144.33132010353754</v>
      </c>
      <c r="BE54" s="3">
        <f t="shared" si="38"/>
        <v>7.6851568370953833</v>
      </c>
      <c r="BF54" s="3">
        <f t="shared" si="39"/>
        <v>100</v>
      </c>
      <c r="BG54" s="3">
        <f t="shared" si="40"/>
        <v>5.3756018814884916</v>
      </c>
      <c r="BH54" s="3">
        <f t="shared" si="41"/>
        <v>51.85337749450305</v>
      </c>
      <c r="BI54" s="3">
        <f t="shared" si="42"/>
        <v>21.184001781290881</v>
      </c>
      <c r="BJ54" s="3">
        <f t="shared" si="43"/>
        <v>153.78997467227032</v>
      </c>
      <c r="BK54" s="3">
        <f t="shared" si="44"/>
        <v>22.314008182804979</v>
      </c>
      <c r="BL54" s="28" t="str">
        <f t="shared" si="45"/>
        <v>mmu-miR-423-5p</v>
      </c>
      <c r="BM54" s="34">
        <f t="shared" si="46"/>
        <v>118.06482881440451</v>
      </c>
      <c r="BN54" s="34">
        <f t="shared" si="47"/>
        <v>4.1791906568069255</v>
      </c>
      <c r="BO54" s="34">
        <f t="shared" si="48"/>
        <v>100</v>
      </c>
      <c r="BP54" s="34">
        <f t="shared" si="49"/>
        <v>2.7938762259099708</v>
      </c>
      <c r="BQ54" s="34">
        <f t="shared" si="50"/>
        <v>38.4616444824279</v>
      </c>
      <c r="BR54" s="34">
        <f t="shared" si="51"/>
        <v>10.732727435631968</v>
      </c>
      <c r="BS54" s="34">
        <f t="shared" si="52"/>
        <v>80.270538632964445</v>
      </c>
      <c r="BT54" s="34">
        <f t="shared" si="53"/>
        <v>35.283238395206823</v>
      </c>
    </row>
    <row r="55" spans="1:72">
      <c r="A55" t="s">
        <v>60</v>
      </c>
      <c r="B55">
        <v>8120</v>
      </c>
      <c r="C55">
        <v>25</v>
      </c>
      <c r="D55">
        <v>6924</v>
      </c>
      <c r="E55">
        <v>2</v>
      </c>
      <c r="F55">
        <v>3725</v>
      </c>
      <c r="G55">
        <v>4</v>
      </c>
      <c r="H55">
        <v>1</v>
      </c>
      <c r="I55">
        <v>5357</v>
      </c>
      <c r="J55" t="s">
        <v>60</v>
      </c>
      <c r="K55">
        <v>21331</v>
      </c>
      <c r="L55">
        <v>20</v>
      </c>
      <c r="M55">
        <v>6228</v>
      </c>
      <c r="N55">
        <v>67</v>
      </c>
      <c r="O55">
        <v>1997</v>
      </c>
      <c r="P55">
        <v>16</v>
      </c>
      <c r="Q55">
        <v>4402</v>
      </c>
      <c r="R55">
        <v>2604</v>
      </c>
      <c r="S55" s="9" t="str">
        <f t="shared" si="0"/>
        <v>mmu-miR-214</v>
      </c>
      <c r="T55" s="10">
        <f t="shared" si="1"/>
        <v>8120</v>
      </c>
      <c r="U55" s="10">
        <f t="shared" si="2"/>
        <v>51</v>
      </c>
      <c r="V55" s="10">
        <f t="shared" si="3"/>
        <v>8516.52</v>
      </c>
      <c r="W55" s="10">
        <f t="shared" si="4"/>
        <v>2.7</v>
      </c>
      <c r="X55" s="10">
        <f t="shared" si="5"/>
        <v>6407</v>
      </c>
      <c r="Y55" s="10">
        <f t="shared" si="6"/>
        <v>7.96</v>
      </c>
      <c r="Z55" s="10">
        <f t="shared" si="7"/>
        <v>1.2</v>
      </c>
      <c r="AA55" s="10">
        <f t="shared" si="8"/>
        <v>5357</v>
      </c>
      <c r="AB55" s="18" t="str">
        <f t="shared" si="9"/>
        <v>mmu-miR-214</v>
      </c>
      <c r="AC55" s="1">
        <f t="shared" si="10"/>
        <v>17491.419999999998</v>
      </c>
      <c r="AD55" s="1">
        <f t="shared" si="11"/>
        <v>23.599999999999998</v>
      </c>
      <c r="AE55" s="1">
        <f t="shared" si="12"/>
        <v>5916.5999999999995</v>
      </c>
      <c r="AF55" s="1">
        <f t="shared" si="13"/>
        <v>74.37</v>
      </c>
      <c r="AG55" s="1">
        <f t="shared" si="14"/>
        <v>3275.08</v>
      </c>
      <c r="AH55" s="1">
        <f t="shared" si="15"/>
        <v>42.88</v>
      </c>
      <c r="AI55" s="1">
        <f t="shared" si="16"/>
        <v>6074.7599999999993</v>
      </c>
      <c r="AJ55" s="1">
        <f t="shared" si="17"/>
        <v>3984.12</v>
      </c>
      <c r="AK55" s="28" t="str">
        <f t="shared" si="18"/>
        <v>mmu-miR-214</v>
      </c>
      <c r="AL55" s="29">
        <f t="shared" si="19"/>
        <v>12805.71</v>
      </c>
      <c r="AM55" s="29">
        <f t="shared" si="20"/>
        <v>37.299999999999997</v>
      </c>
      <c r="AN55" s="29">
        <f t="shared" si="21"/>
        <v>7216.5599999999995</v>
      </c>
      <c r="AO55" s="29">
        <f t="shared" si="22"/>
        <v>38.535000000000004</v>
      </c>
      <c r="AP55" s="29">
        <f t="shared" si="23"/>
        <v>4841.04</v>
      </c>
      <c r="AQ55" s="29">
        <f t="shared" si="24"/>
        <v>25.42</v>
      </c>
      <c r="AR55" s="29">
        <f t="shared" si="25"/>
        <v>3037.9799999999996</v>
      </c>
      <c r="AS55" s="29">
        <f t="shared" si="26"/>
        <v>4670.5599999999995</v>
      </c>
      <c r="AT55" s="9" t="str">
        <f t="shared" si="27"/>
        <v>mmu-miR-214</v>
      </c>
      <c r="AU55" s="15">
        <f t="shared" si="28"/>
        <v>95.344107687177384</v>
      </c>
      <c r="AV55" s="15">
        <f t="shared" si="29"/>
        <v>0.59883614434064614</v>
      </c>
      <c r="AW55" s="15">
        <f t="shared" si="30"/>
        <v>100</v>
      </c>
      <c r="AX55" s="15">
        <f t="shared" si="31"/>
        <v>3.1703089994504795E-2</v>
      </c>
      <c r="AY55" s="15">
        <f t="shared" si="32"/>
        <v>75.230258368441568</v>
      </c>
      <c r="AZ55" s="15">
        <f t="shared" si="33"/>
        <v>9.3465406057873401E-2</v>
      </c>
      <c r="BA55" s="15">
        <f t="shared" si="34"/>
        <v>1.4090262219779909E-2</v>
      </c>
      <c r="BB55" s="15">
        <f t="shared" si="35"/>
        <v>62.901278926134147</v>
      </c>
      <c r="BC55" s="18" t="str">
        <f t="shared" si="36"/>
        <v>mmu-miR-214</v>
      </c>
      <c r="BD55" s="3">
        <f t="shared" si="37"/>
        <v>295.63296487847748</v>
      </c>
      <c r="BE55" s="3">
        <f t="shared" si="38"/>
        <v>0.39887773383362068</v>
      </c>
      <c r="BF55" s="3">
        <f t="shared" si="39"/>
        <v>100.00000000000001</v>
      </c>
      <c r="BG55" s="3">
        <f t="shared" si="40"/>
        <v>1.2569719095426428</v>
      </c>
      <c r="BH55" s="3">
        <f t="shared" si="41"/>
        <v>55.354088496771801</v>
      </c>
      <c r="BI55" s="3">
        <f t="shared" si="42"/>
        <v>0.72474056045701929</v>
      </c>
      <c r="BJ55" s="3">
        <f t="shared" si="43"/>
        <v>102.6731568806409</v>
      </c>
      <c r="BK55" s="3">
        <f t="shared" si="44"/>
        <v>67.33799817462733</v>
      </c>
      <c r="BL55" s="28" t="str">
        <f t="shared" si="45"/>
        <v>mmu-miR-214</v>
      </c>
      <c r="BM55" s="34">
        <f t="shared" si="46"/>
        <v>195.48853628282743</v>
      </c>
      <c r="BN55" s="34">
        <f t="shared" si="47"/>
        <v>0.49885693908713341</v>
      </c>
      <c r="BO55" s="34">
        <f t="shared" si="48"/>
        <v>100</v>
      </c>
      <c r="BP55" s="34">
        <f t="shared" si="49"/>
        <v>0.6443374997685738</v>
      </c>
      <c r="BQ55" s="34">
        <f t="shared" si="50"/>
        <v>65.292173432606688</v>
      </c>
      <c r="BR55" s="34">
        <f t="shared" si="51"/>
        <v>0.40910298325744632</v>
      </c>
      <c r="BS55" s="34">
        <f t="shared" si="52"/>
        <v>51.343623571430342</v>
      </c>
      <c r="BT55" s="34">
        <f t="shared" si="53"/>
        <v>65.119638550380742</v>
      </c>
    </row>
    <row r="56" spans="1:72">
      <c r="A56" t="s">
        <v>155</v>
      </c>
      <c r="B56">
        <v>14224</v>
      </c>
      <c r="C56">
        <v>44</v>
      </c>
      <c r="D56">
        <v>6266</v>
      </c>
      <c r="E56">
        <v>4</v>
      </c>
      <c r="F56">
        <v>82</v>
      </c>
      <c r="G56">
        <v>6483</v>
      </c>
      <c r="H56">
        <v>9042</v>
      </c>
      <c r="I56">
        <v>7970</v>
      </c>
      <c r="J56" t="s">
        <v>155</v>
      </c>
      <c r="K56">
        <v>18935</v>
      </c>
      <c r="L56">
        <v>67</v>
      </c>
      <c r="M56">
        <v>6944</v>
      </c>
      <c r="N56">
        <v>25</v>
      </c>
      <c r="O56">
        <v>8</v>
      </c>
      <c r="P56">
        <v>1533</v>
      </c>
      <c r="Q56">
        <v>10027</v>
      </c>
      <c r="R56">
        <v>1903</v>
      </c>
      <c r="S56" s="9" t="str">
        <f t="shared" si="0"/>
        <v>mmu-miR-221</v>
      </c>
      <c r="T56" s="10">
        <f t="shared" si="1"/>
        <v>14224</v>
      </c>
      <c r="U56" s="10">
        <f t="shared" si="2"/>
        <v>89.76</v>
      </c>
      <c r="V56" s="10">
        <f t="shared" si="3"/>
        <v>7707.18</v>
      </c>
      <c r="W56" s="10">
        <f t="shared" si="4"/>
        <v>5.4</v>
      </c>
      <c r="X56" s="10">
        <f t="shared" si="5"/>
        <v>141.04</v>
      </c>
      <c r="Y56" s="10">
        <f t="shared" si="6"/>
        <v>12901.17</v>
      </c>
      <c r="Z56" s="10">
        <f t="shared" si="7"/>
        <v>10850.4</v>
      </c>
      <c r="AA56" s="10">
        <f t="shared" si="8"/>
        <v>7970</v>
      </c>
      <c r="AB56" s="18" t="str">
        <f t="shared" si="9"/>
        <v>mmu-miR-221</v>
      </c>
      <c r="AC56" s="1">
        <f t="shared" si="10"/>
        <v>15526.699999999999</v>
      </c>
      <c r="AD56" s="1">
        <f t="shared" si="11"/>
        <v>79.06</v>
      </c>
      <c r="AE56" s="1">
        <f t="shared" si="12"/>
        <v>6596.7999999999993</v>
      </c>
      <c r="AF56" s="1">
        <f t="shared" si="13"/>
        <v>27.750000000000004</v>
      </c>
      <c r="AG56" s="1">
        <f t="shared" si="14"/>
        <v>13.12</v>
      </c>
      <c r="AH56" s="1">
        <f t="shared" si="15"/>
        <v>4108.4400000000005</v>
      </c>
      <c r="AI56" s="1">
        <f t="shared" si="16"/>
        <v>13837.259999999998</v>
      </c>
      <c r="AJ56" s="1">
        <f t="shared" si="17"/>
        <v>2911.59</v>
      </c>
      <c r="AK56" s="28" t="str">
        <f t="shared" si="18"/>
        <v>mmu-miR-221</v>
      </c>
      <c r="AL56" s="29">
        <f t="shared" si="19"/>
        <v>14875.349999999999</v>
      </c>
      <c r="AM56" s="29">
        <f t="shared" si="20"/>
        <v>84.41</v>
      </c>
      <c r="AN56" s="29">
        <f t="shared" si="21"/>
        <v>7151.99</v>
      </c>
      <c r="AO56" s="29">
        <f t="shared" si="22"/>
        <v>16.575000000000003</v>
      </c>
      <c r="AP56" s="29">
        <f t="shared" si="23"/>
        <v>77.08</v>
      </c>
      <c r="AQ56" s="29">
        <f t="shared" si="24"/>
        <v>8504.8050000000003</v>
      </c>
      <c r="AR56" s="29">
        <f t="shared" si="25"/>
        <v>12343.829999999998</v>
      </c>
      <c r="AS56" s="29">
        <f t="shared" si="26"/>
        <v>5440.7950000000001</v>
      </c>
      <c r="AT56" s="9" t="str">
        <f t="shared" si="27"/>
        <v>mmu-miR-221</v>
      </c>
      <c r="AU56" s="15">
        <f t="shared" si="28"/>
        <v>184.5551810130294</v>
      </c>
      <c r="AV56" s="15">
        <f t="shared" si="29"/>
        <v>1.1646283076300281</v>
      </c>
      <c r="AW56" s="15">
        <f t="shared" si="30"/>
        <v>100</v>
      </c>
      <c r="AX56" s="15">
        <f t="shared" si="31"/>
        <v>7.0064537223731641E-2</v>
      </c>
      <c r="AY56" s="15">
        <f t="shared" si="32"/>
        <v>1.8299819129694648</v>
      </c>
      <c r="AZ56" s="15">
        <f t="shared" si="33"/>
        <v>167.39157512864628</v>
      </c>
      <c r="BA56" s="15">
        <f t="shared" si="34"/>
        <v>140.78301012821811</v>
      </c>
      <c r="BB56" s="15">
        <f t="shared" si="35"/>
        <v>103.41006697650762</v>
      </c>
      <c r="BC56" s="18" t="str">
        <f t="shared" si="36"/>
        <v>mmu-miR-221</v>
      </c>
      <c r="BD56" s="3">
        <f t="shared" si="37"/>
        <v>235.36714770797965</v>
      </c>
      <c r="BE56" s="3">
        <f t="shared" si="38"/>
        <v>1.1984598593257338</v>
      </c>
      <c r="BF56" s="3">
        <f t="shared" si="39"/>
        <v>100</v>
      </c>
      <c r="BG56" s="3">
        <f t="shared" si="40"/>
        <v>0.42065850109143837</v>
      </c>
      <c r="BH56" s="3">
        <f t="shared" si="41"/>
        <v>0.1988843075430512</v>
      </c>
      <c r="BI56" s="3">
        <f t="shared" si="42"/>
        <v>62.279286926994921</v>
      </c>
      <c r="BJ56" s="3">
        <f t="shared" si="43"/>
        <v>209.75715498423477</v>
      </c>
      <c r="BK56" s="3">
        <f t="shared" si="44"/>
        <v>44.136399466407958</v>
      </c>
      <c r="BL56" s="28" t="str">
        <f t="shared" si="45"/>
        <v>mmu-miR-221</v>
      </c>
      <c r="BM56" s="34">
        <f t="shared" si="46"/>
        <v>209.96116436050454</v>
      </c>
      <c r="BN56" s="34">
        <f t="shared" si="47"/>
        <v>1.181544083477881</v>
      </c>
      <c r="BO56" s="34">
        <f t="shared" si="48"/>
        <v>100</v>
      </c>
      <c r="BP56" s="34">
        <f t="shared" si="49"/>
        <v>0.245361519157585</v>
      </c>
      <c r="BQ56" s="34">
        <f t="shared" si="50"/>
        <v>1.014433110256258</v>
      </c>
      <c r="BR56" s="34">
        <f t="shared" si="51"/>
        <v>114.8354310278206</v>
      </c>
      <c r="BS56" s="34">
        <f t="shared" si="52"/>
        <v>175.27008255622644</v>
      </c>
      <c r="BT56" s="34">
        <f t="shared" si="53"/>
        <v>73.773233221457787</v>
      </c>
    </row>
    <row r="57" spans="1:72">
      <c r="A57" t="s">
        <v>74</v>
      </c>
      <c r="B57">
        <v>580</v>
      </c>
      <c r="C57">
        <v>3</v>
      </c>
      <c r="D57">
        <v>2</v>
      </c>
      <c r="E57">
        <v>0</v>
      </c>
      <c r="F57">
        <v>6901</v>
      </c>
      <c r="G57">
        <v>1</v>
      </c>
      <c r="H57">
        <v>23</v>
      </c>
      <c r="I57">
        <v>17</v>
      </c>
      <c r="J57" t="s">
        <v>74</v>
      </c>
      <c r="K57">
        <v>54619</v>
      </c>
      <c r="L57">
        <v>201</v>
      </c>
      <c r="M57">
        <v>15002</v>
      </c>
      <c r="N57">
        <v>357</v>
      </c>
      <c r="O57">
        <v>2655</v>
      </c>
      <c r="P57">
        <v>100</v>
      </c>
      <c r="Q57">
        <v>20820</v>
      </c>
      <c r="R57">
        <v>10502</v>
      </c>
      <c r="S57" s="9" t="str">
        <f t="shared" si="0"/>
        <v>mmu-miR-99a</v>
      </c>
      <c r="T57" s="10">
        <f t="shared" si="1"/>
        <v>580</v>
      </c>
      <c r="U57" s="10">
        <f t="shared" si="2"/>
        <v>6.12</v>
      </c>
      <c r="V57" s="10">
        <f t="shared" si="3"/>
        <v>2.46</v>
      </c>
      <c r="W57" s="10">
        <f t="shared" si="4"/>
        <v>0</v>
      </c>
      <c r="X57" s="10">
        <f t="shared" si="5"/>
        <v>11869.72</v>
      </c>
      <c r="Y57" s="10">
        <f t="shared" si="6"/>
        <v>1.99</v>
      </c>
      <c r="Z57" s="10">
        <f t="shared" si="7"/>
        <v>27.599999999999998</v>
      </c>
      <c r="AA57" s="10">
        <f t="shared" si="8"/>
        <v>17</v>
      </c>
      <c r="AB57" s="18" t="str">
        <f t="shared" si="9"/>
        <v>mmu-miR-99a</v>
      </c>
      <c r="AC57" s="1">
        <f t="shared" si="10"/>
        <v>44787.579999999994</v>
      </c>
      <c r="AD57" s="1">
        <f t="shared" si="11"/>
        <v>237.17999999999998</v>
      </c>
      <c r="AE57" s="1">
        <f t="shared" si="12"/>
        <v>14251.9</v>
      </c>
      <c r="AF57" s="1">
        <f t="shared" si="13"/>
        <v>396.27000000000004</v>
      </c>
      <c r="AG57" s="1">
        <f t="shared" si="14"/>
        <v>4354.2</v>
      </c>
      <c r="AH57" s="1">
        <f t="shared" si="15"/>
        <v>268</v>
      </c>
      <c r="AI57" s="1">
        <f t="shared" si="16"/>
        <v>28731.599999999999</v>
      </c>
      <c r="AJ57" s="1">
        <f t="shared" si="17"/>
        <v>16068.06</v>
      </c>
      <c r="AK57" s="28" t="str">
        <f t="shared" si="18"/>
        <v>mmu-miR-99a</v>
      </c>
      <c r="AL57" s="29">
        <f t="shared" si="19"/>
        <v>22683.789999999997</v>
      </c>
      <c r="AM57" s="29">
        <f t="shared" si="20"/>
        <v>121.64999999999999</v>
      </c>
      <c r="AN57" s="29">
        <f t="shared" si="21"/>
        <v>7127.1799999999994</v>
      </c>
      <c r="AO57" s="29">
        <f t="shared" si="22"/>
        <v>198.13500000000002</v>
      </c>
      <c r="AP57" s="29">
        <f t="shared" si="23"/>
        <v>8111.9599999999991</v>
      </c>
      <c r="AQ57" s="29">
        <f t="shared" si="24"/>
        <v>134.995</v>
      </c>
      <c r="AR57" s="29">
        <f t="shared" si="25"/>
        <v>14379.599999999999</v>
      </c>
      <c r="AS57" s="29">
        <f t="shared" si="26"/>
        <v>8042.53</v>
      </c>
      <c r="AT57" s="9" t="str">
        <f t="shared" si="27"/>
        <v>mmu-miR-99a</v>
      </c>
      <c r="AU57" s="15">
        <f t="shared" si="28"/>
        <v>23577.235772357722</v>
      </c>
      <c r="AV57" s="15">
        <f t="shared" si="29"/>
        <v>248.78048780487805</v>
      </c>
      <c r="AW57" s="15">
        <f t="shared" si="30"/>
        <v>100</v>
      </c>
      <c r="AX57" s="15">
        <f t="shared" si="31"/>
        <v>0</v>
      </c>
      <c r="AY57" s="15">
        <f t="shared" si="32"/>
        <v>482508.94308943092</v>
      </c>
      <c r="AZ57" s="15">
        <f t="shared" si="33"/>
        <v>80.894308943089428</v>
      </c>
      <c r="BA57" s="15">
        <f t="shared" si="34"/>
        <v>1121.9512195121952</v>
      </c>
      <c r="BB57" s="15">
        <f t="shared" si="35"/>
        <v>691.05691056910575</v>
      </c>
      <c r="BC57" s="18" t="str">
        <f t="shared" si="36"/>
        <v>mmu-miR-99a</v>
      </c>
      <c r="BD57" s="3">
        <f t="shared" si="37"/>
        <v>314.25690609673092</v>
      </c>
      <c r="BE57" s="3">
        <f t="shared" si="38"/>
        <v>1.664199159410324</v>
      </c>
      <c r="BF57" s="3">
        <f t="shared" si="39"/>
        <v>100</v>
      </c>
      <c r="BG57" s="3">
        <f t="shared" si="40"/>
        <v>2.7804713757463921</v>
      </c>
      <c r="BH57" s="3">
        <f t="shared" si="41"/>
        <v>30.55171591156267</v>
      </c>
      <c r="BI57" s="3">
        <f t="shared" si="42"/>
        <v>1.8804510275822872</v>
      </c>
      <c r="BJ57" s="3">
        <f t="shared" si="43"/>
        <v>201.59838337344496</v>
      </c>
      <c r="BK57" s="3">
        <f t="shared" si="44"/>
        <v>112.74328335169346</v>
      </c>
      <c r="BL57" s="28" t="str">
        <f t="shared" si="45"/>
        <v>mmu-miR-99a</v>
      </c>
      <c r="BM57" s="34">
        <f t="shared" si="46"/>
        <v>11945.746339227228</v>
      </c>
      <c r="BN57" s="34">
        <f t="shared" si="47"/>
        <v>125.22234348214418</v>
      </c>
      <c r="BO57" s="34">
        <f t="shared" si="48"/>
        <v>100</v>
      </c>
      <c r="BP57" s="34">
        <f t="shared" si="49"/>
        <v>1.3902356878731961</v>
      </c>
      <c r="BQ57" s="34">
        <f t="shared" si="50"/>
        <v>241269.74740267123</v>
      </c>
      <c r="BR57" s="34">
        <f t="shared" si="51"/>
        <v>41.387379985335855</v>
      </c>
      <c r="BS57" s="34">
        <f t="shared" si="52"/>
        <v>661.77480144282003</v>
      </c>
      <c r="BT57" s="34">
        <f t="shared" si="53"/>
        <v>401.90009696039959</v>
      </c>
    </row>
    <row r="58" spans="1:72">
      <c r="A58" t="s">
        <v>13</v>
      </c>
      <c r="B58">
        <v>16596</v>
      </c>
      <c r="C58">
        <v>44</v>
      </c>
      <c r="D58">
        <v>8887</v>
      </c>
      <c r="E58">
        <v>6</v>
      </c>
      <c r="F58">
        <v>10</v>
      </c>
      <c r="G58">
        <v>1470</v>
      </c>
      <c r="H58">
        <v>12332</v>
      </c>
      <c r="I58">
        <v>11028</v>
      </c>
      <c r="J58" t="s">
        <v>13</v>
      </c>
      <c r="K58">
        <v>7116</v>
      </c>
      <c r="L58">
        <v>11</v>
      </c>
      <c r="M58">
        <v>3146</v>
      </c>
      <c r="N58">
        <v>8</v>
      </c>
      <c r="O58">
        <v>37</v>
      </c>
      <c r="P58">
        <v>1077</v>
      </c>
      <c r="Q58">
        <v>4497</v>
      </c>
      <c r="R58">
        <v>1407</v>
      </c>
      <c r="S58" s="9" t="str">
        <f t="shared" si="0"/>
        <v>mmu-miR-320</v>
      </c>
      <c r="T58" s="10">
        <f t="shared" si="1"/>
        <v>16596</v>
      </c>
      <c r="U58" s="10">
        <f t="shared" si="2"/>
        <v>89.76</v>
      </c>
      <c r="V58" s="10">
        <f t="shared" si="3"/>
        <v>10931.01</v>
      </c>
      <c r="W58" s="10">
        <f t="shared" si="4"/>
        <v>8.1000000000000014</v>
      </c>
      <c r="X58" s="10">
        <f t="shared" si="5"/>
        <v>17.2</v>
      </c>
      <c r="Y58" s="10">
        <f t="shared" si="6"/>
        <v>2925.3</v>
      </c>
      <c r="Z58" s="10">
        <f t="shared" si="7"/>
        <v>14798.4</v>
      </c>
      <c r="AA58" s="10">
        <f t="shared" si="8"/>
        <v>11028</v>
      </c>
      <c r="AB58" s="18" t="str">
        <f t="shared" si="9"/>
        <v>mmu-miR-320</v>
      </c>
      <c r="AC58" s="1">
        <f t="shared" si="10"/>
        <v>5835.12</v>
      </c>
      <c r="AD58" s="1">
        <f t="shared" si="11"/>
        <v>12.979999999999999</v>
      </c>
      <c r="AE58" s="1">
        <f t="shared" si="12"/>
        <v>2988.7</v>
      </c>
      <c r="AF58" s="1">
        <f t="shared" si="13"/>
        <v>8.8800000000000008</v>
      </c>
      <c r="AG58" s="1">
        <f t="shared" si="14"/>
        <v>60.68</v>
      </c>
      <c r="AH58" s="1">
        <f t="shared" si="15"/>
        <v>2886.36</v>
      </c>
      <c r="AI58" s="1">
        <f t="shared" si="16"/>
        <v>6205.86</v>
      </c>
      <c r="AJ58" s="1">
        <f t="shared" si="17"/>
        <v>2152.71</v>
      </c>
      <c r="AK58" s="28" t="str">
        <f t="shared" si="18"/>
        <v>mmu-miR-320</v>
      </c>
      <c r="AL58" s="29">
        <f t="shared" si="19"/>
        <v>11215.56</v>
      </c>
      <c r="AM58" s="29">
        <f t="shared" si="20"/>
        <v>51.370000000000005</v>
      </c>
      <c r="AN58" s="29">
        <f t="shared" si="21"/>
        <v>6959.8549999999996</v>
      </c>
      <c r="AO58" s="29">
        <f t="shared" si="22"/>
        <v>8.490000000000002</v>
      </c>
      <c r="AP58" s="29">
        <f t="shared" si="23"/>
        <v>38.94</v>
      </c>
      <c r="AQ58" s="29">
        <f t="shared" si="24"/>
        <v>2905.83</v>
      </c>
      <c r="AR58" s="29">
        <f t="shared" si="25"/>
        <v>10502.13</v>
      </c>
      <c r="AS58" s="29">
        <f t="shared" si="26"/>
        <v>6590.3549999999996</v>
      </c>
      <c r="AT58" s="9" t="str">
        <f t="shared" si="27"/>
        <v>mmu-miR-320</v>
      </c>
      <c r="AU58" s="15">
        <f t="shared" si="28"/>
        <v>151.82494572779643</v>
      </c>
      <c r="AV58" s="15">
        <f t="shared" si="29"/>
        <v>0.82115010415323009</v>
      </c>
      <c r="AW58" s="15">
        <f t="shared" si="30"/>
        <v>100</v>
      </c>
      <c r="AX58" s="15">
        <f t="shared" si="31"/>
        <v>7.4101112340030806E-2</v>
      </c>
      <c r="AY58" s="15">
        <f t="shared" si="32"/>
        <v>0.15735051015413945</v>
      </c>
      <c r="AZ58" s="15">
        <f t="shared" si="33"/>
        <v>26.761479497320011</v>
      </c>
      <c r="BA58" s="15">
        <f t="shared" si="34"/>
        <v>135.37998775959403</v>
      </c>
      <c r="BB58" s="15">
        <f t="shared" si="35"/>
        <v>100.88729220813082</v>
      </c>
      <c r="BC58" s="18" t="str">
        <f t="shared" si="36"/>
        <v>mmu-miR-320</v>
      </c>
      <c r="BD58" s="3">
        <f t="shared" si="37"/>
        <v>195.23940174657878</v>
      </c>
      <c r="BE58" s="3">
        <f t="shared" si="38"/>
        <v>0.43430253956569742</v>
      </c>
      <c r="BF58" s="3">
        <f t="shared" si="39"/>
        <v>100</v>
      </c>
      <c r="BG58" s="3">
        <f t="shared" si="40"/>
        <v>0.29711914879378998</v>
      </c>
      <c r="BH58" s="3">
        <f t="shared" si="41"/>
        <v>2.0303141834242315</v>
      </c>
      <c r="BI58" s="3">
        <f t="shared" si="42"/>
        <v>96.575768728878785</v>
      </c>
      <c r="BJ58" s="3">
        <f t="shared" si="43"/>
        <v>207.64412620871951</v>
      </c>
      <c r="BK58" s="3">
        <f t="shared" si="44"/>
        <v>72.028306621608067</v>
      </c>
      <c r="BL58" s="28" t="str">
        <f t="shared" si="45"/>
        <v>mmu-miR-320</v>
      </c>
      <c r="BM58" s="34">
        <f t="shared" si="46"/>
        <v>173.53217373718761</v>
      </c>
      <c r="BN58" s="34">
        <f t="shared" si="47"/>
        <v>0.62772632185946375</v>
      </c>
      <c r="BO58" s="34">
        <f t="shared" si="48"/>
        <v>100</v>
      </c>
      <c r="BP58" s="34">
        <f t="shared" si="49"/>
        <v>0.18561013056691039</v>
      </c>
      <c r="BQ58" s="34">
        <f t="shared" si="50"/>
        <v>1.0938323467891855</v>
      </c>
      <c r="BR58" s="34">
        <f t="shared" si="51"/>
        <v>61.668624113099398</v>
      </c>
      <c r="BS58" s="34">
        <f t="shared" si="52"/>
        <v>171.51205698415677</v>
      </c>
      <c r="BT58" s="34">
        <f t="shared" si="53"/>
        <v>86.457799414869442</v>
      </c>
    </row>
    <row r="59" spans="1:72">
      <c r="A59" t="s">
        <v>137</v>
      </c>
      <c r="B59">
        <v>3339</v>
      </c>
      <c r="C59">
        <v>8</v>
      </c>
      <c r="D59">
        <v>8084</v>
      </c>
      <c r="E59">
        <v>319</v>
      </c>
      <c r="F59">
        <v>99</v>
      </c>
      <c r="G59">
        <v>64</v>
      </c>
      <c r="H59">
        <v>18314</v>
      </c>
      <c r="I59">
        <v>25</v>
      </c>
      <c r="J59" t="s">
        <v>137</v>
      </c>
      <c r="K59">
        <v>4798</v>
      </c>
      <c r="L59">
        <v>10</v>
      </c>
      <c r="M59">
        <v>2914</v>
      </c>
      <c r="N59">
        <v>73</v>
      </c>
      <c r="O59">
        <v>2</v>
      </c>
      <c r="P59">
        <v>10</v>
      </c>
      <c r="Q59">
        <v>2213</v>
      </c>
      <c r="R59">
        <v>145</v>
      </c>
      <c r="S59" s="9" t="str">
        <f t="shared" si="0"/>
        <v>mmu-miR-744</v>
      </c>
      <c r="T59" s="10">
        <f t="shared" si="1"/>
        <v>3339</v>
      </c>
      <c r="U59" s="10">
        <f t="shared" si="2"/>
        <v>16.32</v>
      </c>
      <c r="V59" s="10">
        <f t="shared" si="3"/>
        <v>9943.32</v>
      </c>
      <c r="W59" s="10">
        <f t="shared" si="4"/>
        <v>430.65000000000003</v>
      </c>
      <c r="X59" s="10">
        <f t="shared" si="5"/>
        <v>170.28</v>
      </c>
      <c r="Y59" s="10">
        <f t="shared" si="6"/>
        <v>127.36</v>
      </c>
      <c r="Z59" s="10">
        <f t="shared" si="7"/>
        <v>21976.799999999999</v>
      </c>
      <c r="AA59" s="10">
        <f t="shared" si="8"/>
        <v>25</v>
      </c>
      <c r="AB59" s="18" t="str">
        <f t="shared" si="9"/>
        <v>mmu-miR-744</v>
      </c>
      <c r="AC59" s="1">
        <f t="shared" si="10"/>
        <v>3934.3599999999997</v>
      </c>
      <c r="AD59" s="1">
        <f t="shared" si="11"/>
        <v>11.799999999999999</v>
      </c>
      <c r="AE59" s="1">
        <f t="shared" si="12"/>
        <v>2768.2999999999997</v>
      </c>
      <c r="AF59" s="1">
        <f t="shared" si="13"/>
        <v>81.03</v>
      </c>
      <c r="AG59" s="1">
        <f t="shared" si="14"/>
        <v>3.28</v>
      </c>
      <c r="AH59" s="1">
        <f t="shared" si="15"/>
        <v>26.8</v>
      </c>
      <c r="AI59" s="1">
        <f t="shared" si="16"/>
        <v>3053.9399999999996</v>
      </c>
      <c r="AJ59" s="1">
        <f t="shared" si="17"/>
        <v>221.85</v>
      </c>
      <c r="AK59" s="28" t="str">
        <f t="shared" si="18"/>
        <v>mmu-miR-744</v>
      </c>
      <c r="AL59" s="29">
        <f t="shared" si="19"/>
        <v>3636.68</v>
      </c>
      <c r="AM59" s="29">
        <f t="shared" si="20"/>
        <v>14.059999999999999</v>
      </c>
      <c r="AN59" s="29">
        <f t="shared" si="21"/>
        <v>6355.8099999999995</v>
      </c>
      <c r="AO59" s="29">
        <f t="shared" si="22"/>
        <v>255.84000000000003</v>
      </c>
      <c r="AP59" s="29">
        <f t="shared" si="23"/>
        <v>86.78</v>
      </c>
      <c r="AQ59" s="29">
        <f t="shared" si="24"/>
        <v>77.08</v>
      </c>
      <c r="AR59" s="29">
        <f t="shared" si="25"/>
        <v>12515.369999999999</v>
      </c>
      <c r="AS59" s="29">
        <f t="shared" si="26"/>
        <v>123.425</v>
      </c>
      <c r="AT59" s="9" t="str">
        <f t="shared" si="27"/>
        <v>mmu-miR-744</v>
      </c>
      <c r="AU59" s="15">
        <f t="shared" si="28"/>
        <v>33.580333329310534</v>
      </c>
      <c r="AV59" s="15">
        <f t="shared" si="29"/>
        <v>0.16413029048647737</v>
      </c>
      <c r="AW59" s="15">
        <f t="shared" si="30"/>
        <v>100</v>
      </c>
      <c r="AX59" s="15">
        <f t="shared" si="31"/>
        <v>4.3310483822304828</v>
      </c>
      <c r="AY59" s="15">
        <f t="shared" si="32"/>
        <v>1.7125064867669955</v>
      </c>
      <c r="AZ59" s="15">
        <f t="shared" si="33"/>
        <v>1.2808599139925096</v>
      </c>
      <c r="BA59" s="15">
        <f t="shared" si="34"/>
        <v>221.02074558598136</v>
      </c>
      <c r="BB59" s="15">
        <f t="shared" si="35"/>
        <v>0.25142507733835379</v>
      </c>
      <c r="BC59" s="18" t="str">
        <f t="shared" si="36"/>
        <v>mmu-miR-744</v>
      </c>
      <c r="BD59" s="3">
        <f t="shared" si="37"/>
        <v>142.12187985406206</v>
      </c>
      <c r="BE59" s="3">
        <f t="shared" si="38"/>
        <v>0.42625437994437021</v>
      </c>
      <c r="BF59" s="3">
        <f t="shared" si="39"/>
        <v>100.00000000000001</v>
      </c>
      <c r="BG59" s="3">
        <f t="shared" si="40"/>
        <v>2.9270671531264676</v>
      </c>
      <c r="BH59" s="3">
        <f t="shared" si="41"/>
        <v>0.11848426832351987</v>
      </c>
      <c r="BI59" s="3">
        <f t="shared" si="42"/>
        <v>0.96810316800924767</v>
      </c>
      <c r="BJ59" s="3">
        <f t="shared" si="43"/>
        <v>110.31824585485676</v>
      </c>
      <c r="BK59" s="3">
        <f t="shared" si="44"/>
        <v>8.0139435754795372</v>
      </c>
      <c r="BL59" s="28" t="str">
        <f t="shared" si="45"/>
        <v>mmu-miR-744</v>
      </c>
      <c r="BM59" s="34">
        <f t="shared" si="46"/>
        <v>87.851106591686289</v>
      </c>
      <c r="BN59" s="34">
        <f t="shared" si="47"/>
        <v>0.29519233521542376</v>
      </c>
      <c r="BO59" s="34">
        <f t="shared" si="48"/>
        <v>100</v>
      </c>
      <c r="BP59" s="34">
        <f t="shared" si="49"/>
        <v>3.629057767678475</v>
      </c>
      <c r="BQ59" s="34">
        <f t="shared" si="50"/>
        <v>0.91549537754525767</v>
      </c>
      <c r="BR59" s="34">
        <f t="shared" si="51"/>
        <v>1.1244815410008786</v>
      </c>
      <c r="BS59" s="34">
        <f t="shared" si="52"/>
        <v>165.66949572041906</v>
      </c>
      <c r="BT59" s="34">
        <f t="shared" si="53"/>
        <v>4.1326843264089455</v>
      </c>
    </row>
    <row r="60" spans="1:72">
      <c r="A60" t="s">
        <v>149</v>
      </c>
      <c r="B60">
        <v>1</v>
      </c>
      <c r="C60">
        <v>2</v>
      </c>
      <c r="D60">
        <v>8360</v>
      </c>
      <c r="E60">
        <v>3</v>
      </c>
      <c r="F60">
        <v>966</v>
      </c>
      <c r="G60">
        <v>16</v>
      </c>
      <c r="H60">
        <v>6780</v>
      </c>
      <c r="I60">
        <v>6</v>
      </c>
      <c r="J60" t="s">
        <v>149</v>
      </c>
      <c r="K60">
        <v>4889</v>
      </c>
      <c r="L60">
        <v>54</v>
      </c>
      <c r="M60">
        <v>2534</v>
      </c>
      <c r="N60">
        <v>5</v>
      </c>
      <c r="O60">
        <v>913</v>
      </c>
      <c r="P60">
        <v>9</v>
      </c>
      <c r="Q60">
        <v>1856</v>
      </c>
      <c r="R60">
        <v>633</v>
      </c>
      <c r="S60" s="9" t="str">
        <f t="shared" si="0"/>
        <v>mmu-miR-3068</v>
      </c>
      <c r="T60" s="10">
        <f t="shared" si="1"/>
        <v>1</v>
      </c>
      <c r="U60" s="10">
        <f t="shared" si="2"/>
        <v>4.08</v>
      </c>
      <c r="V60" s="10">
        <f t="shared" si="3"/>
        <v>10282.799999999999</v>
      </c>
      <c r="W60" s="10">
        <f t="shared" si="4"/>
        <v>4.0500000000000007</v>
      </c>
      <c r="X60" s="10">
        <f t="shared" si="5"/>
        <v>1661.52</v>
      </c>
      <c r="Y60" s="10">
        <f t="shared" si="6"/>
        <v>31.84</v>
      </c>
      <c r="Z60" s="10">
        <f t="shared" si="7"/>
        <v>8136</v>
      </c>
      <c r="AA60" s="10">
        <f t="shared" si="8"/>
        <v>6</v>
      </c>
      <c r="AB60" s="18" t="str">
        <f t="shared" si="9"/>
        <v>mmu-miR-3068</v>
      </c>
      <c r="AC60" s="1">
        <f t="shared" si="10"/>
        <v>4008.9799999999996</v>
      </c>
      <c r="AD60" s="1">
        <f t="shared" si="11"/>
        <v>63.72</v>
      </c>
      <c r="AE60" s="1">
        <f t="shared" si="12"/>
        <v>2407.2999999999997</v>
      </c>
      <c r="AF60" s="1">
        <f t="shared" si="13"/>
        <v>5.5500000000000007</v>
      </c>
      <c r="AG60" s="1">
        <f t="shared" si="14"/>
        <v>1497.32</v>
      </c>
      <c r="AH60" s="1">
        <f t="shared" si="15"/>
        <v>24.12</v>
      </c>
      <c r="AI60" s="1">
        <f t="shared" si="16"/>
        <v>2561.2799999999997</v>
      </c>
      <c r="AJ60" s="1">
        <f t="shared" si="17"/>
        <v>968.49</v>
      </c>
      <c r="AK60" s="28" t="str">
        <f t="shared" si="18"/>
        <v>mmu-miR-3068</v>
      </c>
      <c r="AL60" s="29">
        <f t="shared" si="19"/>
        <v>2004.9899999999998</v>
      </c>
      <c r="AM60" s="29">
        <f t="shared" si="20"/>
        <v>33.9</v>
      </c>
      <c r="AN60" s="29">
        <f t="shared" si="21"/>
        <v>6345.0499999999993</v>
      </c>
      <c r="AO60" s="29">
        <f t="shared" si="22"/>
        <v>4.8000000000000007</v>
      </c>
      <c r="AP60" s="29">
        <f t="shared" si="23"/>
        <v>1579.42</v>
      </c>
      <c r="AQ60" s="29">
        <f t="shared" si="24"/>
        <v>27.98</v>
      </c>
      <c r="AR60" s="29">
        <f t="shared" si="25"/>
        <v>5348.6399999999994</v>
      </c>
      <c r="AS60" s="29">
        <f t="shared" si="26"/>
        <v>487.245</v>
      </c>
      <c r="AT60" s="9" t="str">
        <f t="shared" si="27"/>
        <v>mmu-miR-3068</v>
      </c>
      <c r="AU60" s="15">
        <f t="shared" si="28"/>
        <v>9.7249776325514462E-3</v>
      </c>
      <c r="AV60" s="15">
        <f t="shared" si="29"/>
        <v>3.9677908740809897E-2</v>
      </c>
      <c r="AW60" s="15">
        <f t="shared" si="30"/>
        <v>100</v>
      </c>
      <c r="AX60" s="15">
        <f t="shared" si="31"/>
        <v>3.9386159411833363E-2</v>
      </c>
      <c r="AY60" s="15">
        <f t="shared" si="32"/>
        <v>16.158244836036879</v>
      </c>
      <c r="AZ60" s="15">
        <f t="shared" si="33"/>
        <v>0.30964328782043804</v>
      </c>
      <c r="BA60" s="15">
        <f t="shared" si="34"/>
        <v>79.122418018438566</v>
      </c>
      <c r="BB60" s="15">
        <f t="shared" si="35"/>
        <v>5.8349865795308674E-2</v>
      </c>
      <c r="BC60" s="18" t="str">
        <f t="shared" si="36"/>
        <v>mmu-miR-3068</v>
      </c>
      <c r="BD60" s="3">
        <f t="shared" si="37"/>
        <v>166.53429152992979</v>
      </c>
      <c r="BE60" s="3">
        <f t="shared" si="38"/>
        <v>2.6469488638723884</v>
      </c>
      <c r="BF60" s="3">
        <f t="shared" si="39"/>
        <v>100</v>
      </c>
      <c r="BG60" s="3">
        <f t="shared" si="40"/>
        <v>0.23054874755950658</v>
      </c>
      <c r="BH60" s="3">
        <f t="shared" si="41"/>
        <v>62.199144269513567</v>
      </c>
      <c r="BI60" s="3">
        <f t="shared" si="42"/>
        <v>1.0019523947991527</v>
      </c>
      <c r="BJ60" s="3">
        <f t="shared" si="43"/>
        <v>106.39637768454286</v>
      </c>
      <c r="BK60" s="3">
        <f t="shared" si="44"/>
        <v>40.231379553857025</v>
      </c>
      <c r="BL60" s="28" t="str">
        <f t="shared" si="45"/>
        <v>mmu-miR-3068</v>
      </c>
      <c r="BM60" s="34">
        <f t="shared" si="46"/>
        <v>83.272008253781166</v>
      </c>
      <c r="BN60" s="34">
        <f t="shared" si="47"/>
        <v>1.3433133863065991</v>
      </c>
      <c r="BO60" s="34">
        <f t="shared" si="48"/>
        <v>100</v>
      </c>
      <c r="BP60" s="34">
        <f t="shared" si="49"/>
        <v>0.13496745348566996</v>
      </c>
      <c r="BQ60" s="34">
        <f t="shared" si="50"/>
        <v>39.178694552775227</v>
      </c>
      <c r="BR60" s="34">
        <f t="shared" si="51"/>
        <v>0.65579784130979535</v>
      </c>
      <c r="BS60" s="34">
        <f t="shared" si="52"/>
        <v>92.759397851490718</v>
      </c>
      <c r="BT60" s="34">
        <f t="shared" si="53"/>
        <v>20.144864709826166</v>
      </c>
    </row>
    <row r="61" spans="1:72">
      <c r="A61" t="s">
        <v>156</v>
      </c>
      <c r="B61">
        <v>2</v>
      </c>
      <c r="C61">
        <v>9</v>
      </c>
      <c r="D61">
        <v>8591</v>
      </c>
      <c r="E61">
        <v>6</v>
      </c>
      <c r="F61">
        <v>719</v>
      </c>
      <c r="G61">
        <v>87</v>
      </c>
      <c r="H61">
        <v>26460</v>
      </c>
      <c r="I61">
        <v>19</v>
      </c>
      <c r="J61" t="s">
        <v>156</v>
      </c>
      <c r="K61">
        <v>3716</v>
      </c>
      <c r="L61">
        <v>3</v>
      </c>
      <c r="M61">
        <v>2168</v>
      </c>
      <c r="N61">
        <v>2</v>
      </c>
      <c r="O61">
        <v>44</v>
      </c>
      <c r="P61">
        <v>16</v>
      </c>
      <c r="Q61">
        <v>4886</v>
      </c>
      <c r="R61">
        <v>412</v>
      </c>
      <c r="S61" s="9" t="str">
        <f t="shared" si="0"/>
        <v>mmu-miR-93</v>
      </c>
      <c r="T61" s="10">
        <f t="shared" si="1"/>
        <v>2</v>
      </c>
      <c r="U61" s="10">
        <f t="shared" si="2"/>
        <v>18.36</v>
      </c>
      <c r="V61" s="10">
        <f t="shared" si="3"/>
        <v>10566.93</v>
      </c>
      <c r="W61" s="10">
        <f t="shared" si="4"/>
        <v>8.1000000000000014</v>
      </c>
      <c r="X61" s="10">
        <f t="shared" si="5"/>
        <v>1236.68</v>
      </c>
      <c r="Y61" s="10">
        <f t="shared" si="6"/>
        <v>173.13</v>
      </c>
      <c r="Z61" s="10">
        <f t="shared" si="7"/>
        <v>31752</v>
      </c>
      <c r="AA61" s="10">
        <f t="shared" si="8"/>
        <v>19</v>
      </c>
      <c r="AB61" s="18" t="str">
        <f t="shared" si="9"/>
        <v>mmu-miR-93</v>
      </c>
      <c r="AC61" s="1">
        <f t="shared" si="10"/>
        <v>3047.12</v>
      </c>
      <c r="AD61" s="1">
        <f t="shared" si="11"/>
        <v>3.54</v>
      </c>
      <c r="AE61" s="1">
        <f t="shared" si="12"/>
        <v>2059.6</v>
      </c>
      <c r="AF61" s="1">
        <f t="shared" si="13"/>
        <v>2.2200000000000002</v>
      </c>
      <c r="AG61" s="1">
        <f t="shared" si="14"/>
        <v>72.16</v>
      </c>
      <c r="AH61" s="1">
        <f t="shared" si="15"/>
        <v>42.88</v>
      </c>
      <c r="AI61" s="1">
        <f t="shared" si="16"/>
        <v>6742.6799999999994</v>
      </c>
      <c r="AJ61" s="1">
        <f t="shared" si="17"/>
        <v>630.36</v>
      </c>
      <c r="AK61" s="28" t="str">
        <f t="shared" si="18"/>
        <v>mmu-miR-93</v>
      </c>
      <c r="AL61" s="29">
        <f t="shared" si="19"/>
        <v>1524.56</v>
      </c>
      <c r="AM61" s="29">
        <f t="shared" si="20"/>
        <v>10.95</v>
      </c>
      <c r="AN61" s="29">
        <f t="shared" si="21"/>
        <v>6313.2650000000003</v>
      </c>
      <c r="AO61" s="29">
        <f t="shared" si="22"/>
        <v>5.160000000000001</v>
      </c>
      <c r="AP61" s="29">
        <f t="shared" si="23"/>
        <v>654.42000000000007</v>
      </c>
      <c r="AQ61" s="29">
        <f t="shared" si="24"/>
        <v>108.005</v>
      </c>
      <c r="AR61" s="29">
        <f t="shared" si="25"/>
        <v>19247.34</v>
      </c>
      <c r="AS61" s="29">
        <f t="shared" si="26"/>
        <v>324.68</v>
      </c>
      <c r="AT61" s="9" t="str">
        <f t="shared" si="27"/>
        <v>mmu-miR-93</v>
      </c>
      <c r="AU61" s="15">
        <f t="shared" si="28"/>
        <v>1.8926973113288344E-2</v>
      </c>
      <c r="AV61" s="15">
        <f t="shared" si="29"/>
        <v>0.17374961317998699</v>
      </c>
      <c r="AW61" s="15">
        <f t="shared" si="30"/>
        <v>100</v>
      </c>
      <c r="AX61" s="15">
        <f t="shared" si="31"/>
        <v>7.66542411088178E-2</v>
      </c>
      <c r="AY61" s="15">
        <f t="shared" si="32"/>
        <v>11.703304554870714</v>
      </c>
      <c r="AZ61" s="15">
        <f t="shared" si="33"/>
        <v>1.6384134275518054</v>
      </c>
      <c r="BA61" s="15">
        <f t="shared" si="34"/>
        <v>300.48462514656575</v>
      </c>
      <c r="BB61" s="15">
        <f t="shared" si="35"/>
        <v>0.17980624457623925</v>
      </c>
      <c r="BC61" s="18" t="str">
        <f t="shared" si="36"/>
        <v>mmu-miR-93</v>
      </c>
      <c r="BD61" s="3">
        <f t="shared" si="37"/>
        <v>147.94717420858419</v>
      </c>
      <c r="BE61" s="3">
        <f t="shared" si="38"/>
        <v>0.1718780345698194</v>
      </c>
      <c r="BF61" s="3">
        <f t="shared" si="39"/>
        <v>100</v>
      </c>
      <c r="BG61" s="3">
        <f t="shared" si="40"/>
        <v>0.10778791998446302</v>
      </c>
      <c r="BH61" s="3">
        <f t="shared" si="41"/>
        <v>3.5035929306661489</v>
      </c>
      <c r="BI61" s="3">
        <f t="shared" si="42"/>
        <v>2.08195766168188</v>
      </c>
      <c r="BJ61" s="3">
        <f t="shared" si="43"/>
        <v>327.37813167605356</v>
      </c>
      <c r="BK61" s="3">
        <f t="shared" si="44"/>
        <v>30.605942901534281</v>
      </c>
      <c r="BL61" s="28" t="str">
        <f t="shared" si="45"/>
        <v>mmu-miR-93</v>
      </c>
      <c r="BM61" s="34">
        <f t="shared" si="46"/>
        <v>73.983050590848734</v>
      </c>
      <c r="BN61" s="34">
        <f t="shared" si="47"/>
        <v>0.17281382387490318</v>
      </c>
      <c r="BO61" s="34">
        <f t="shared" si="48"/>
        <v>100</v>
      </c>
      <c r="BP61" s="34">
        <f t="shared" si="49"/>
        <v>9.222108054664041E-2</v>
      </c>
      <c r="BQ61" s="34">
        <f t="shared" si="50"/>
        <v>7.6034487427684319</v>
      </c>
      <c r="BR61" s="34">
        <f t="shared" si="51"/>
        <v>1.8601855446168427</v>
      </c>
      <c r="BS61" s="34">
        <f t="shared" si="52"/>
        <v>313.93137841130965</v>
      </c>
      <c r="BT61" s="34">
        <f t="shared" si="53"/>
        <v>15.392874573055259</v>
      </c>
    </row>
    <row r="62" spans="1:72">
      <c r="A62" t="s">
        <v>133</v>
      </c>
      <c r="B62">
        <v>2</v>
      </c>
      <c r="C62">
        <v>7</v>
      </c>
      <c r="D62">
        <v>9100</v>
      </c>
      <c r="E62">
        <v>4</v>
      </c>
      <c r="F62">
        <v>6</v>
      </c>
      <c r="G62">
        <v>409</v>
      </c>
      <c r="H62">
        <v>2060</v>
      </c>
      <c r="I62">
        <v>3</v>
      </c>
      <c r="J62" t="s">
        <v>133</v>
      </c>
      <c r="K62">
        <v>2996</v>
      </c>
      <c r="L62">
        <v>2</v>
      </c>
      <c r="M62">
        <v>1353</v>
      </c>
      <c r="N62">
        <v>0</v>
      </c>
      <c r="O62">
        <v>1</v>
      </c>
      <c r="P62">
        <v>633</v>
      </c>
      <c r="Q62">
        <v>2449</v>
      </c>
      <c r="R62">
        <v>611</v>
      </c>
      <c r="S62" s="9" t="str">
        <f t="shared" si="0"/>
        <v>mmu-miR-101b</v>
      </c>
      <c r="T62" s="10">
        <f t="shared" si="1"/>
        <v>2</v>
      </c>
      <c r="U62" s="10">
        <f t="shared" si="2"/>
        <v>14.280000000000001</v>
      </c>
      <c r="V62" s="10">
        <f t="shared" si="3"/>
        <v>11193</v>
      </c>
      <c r="W62" s="10">
        <f t="shared" si="4"/>
        <v>5.4</v>
      </c>
      <c r="X62" s="10">
        <f t="shared" si="5"/>
        <v>10.32</v>
      </c>
      <c r="Y62" s="10">
        <f t="shared" si="6"/>
        <v>813.91</v>
      </c>
      <c r="Z62" s="10">
        <f t="shared" si="7"/>
        <v>2472</v>
      </c>
      <c r="AA62" s="10">
        <f t="shared" si="8"/>
        <v>3</v>
      </c>
      <c r="AB62" s="18" t="str">
        <f t="shared" si="9"/>
        <v>mmu-miR-101b</v>
      </c>
      <c r="AC62" s="1">
        <f t="shared" si="10"/>
        <v>2456.7199999999998</v>
      </c>
      <c r="AD62" s="1">
        <f t="shared" si="11"/>
        <v>2.36</v>
      </c>
      <c r="AE62" s="1">
        <f t="shared" si="12"/>
        <v>1285.3499999999999</v>
      </c>
      <c r="AF62" s="1">
        <f t="shared" si="13"/>
        <v>0</v>
      </c>
      <c r="AG62" s="1">
        <f t="shared" si="14"/>
        <v>1.64</v>
      </c>
      <c r="AH62" s="1">
        <f t="shared" si="15"/>
        <v>1696.44</v>
      </c>
      <c r="AI62" s="1">
        <f t="shared" si="16"/>
        <v>3379.62</v>
      </c>
      <c r="AJ62" s="1">
        <f t="shared" si="17"/>
        <v>934.83</v>
      </c>
      <c r="AK62" s="28" t="str">
        <f t="shared" si="18"/>
        <v>mmu-miR-101b</v>
      </c>
      <c r="AL62" s="29">
        <f t="shared" si="19"/>
        <v>1229.3599999999999</v>
      </c>
      <c r="AM62" s="29">
        <f t="shared" si="20"/>
        <v>8.32</v>
      </c>
      <c r="AN62" s="29">
        <f t="shared" si="21"/>
        <v>6239.1750000000002</v>
      </c>
      <c r="AO62" s="29">
        <f t="shared" si="22"/>
        <v>2.7</v>
      </c>
      <c r="AP62" s="29">
        <f t="shared" si="23"/>
        <v>5.98</v>
      </c>
      <c r="AQ62" s="29">
        <f t="shared" si="24"/>
        <v>1255.175</v>
      </c>
      <c r="AR62" s="29">
        <f t="shared" si="25"/>
        <v>2925.81</v>
      </c>
      <c r="AS62" s="29">
        <f t="shared" si="26"/>
        <v>468.91500000000002</v>
      </c>
      <c r="AT62" s="9" t="str">
        <f t="shared" si="27"/>
        <v>mmu-miR-101b</v>
      </c>
      <c r="AU62" s="15">
        <f t="shared" si="28"/>
        <v>1.786831055123738E-2</v>
      </c>
      <c r="AV62" s="15">
        <f t="shared" si="29"/>
        <v>0.12757973733583489</v>
      </c>
      <c r="AW62" s="15">
        <f t="shared" si="30"/>
        <v>100</v>
      </c>
      <c r="AX62" s="15">
        <f t="shared" si="31"/>
        <v>4.8244438488340931E-2</v>
      </c>
      <c r="AY62" s="15">
        <f t="shared" si="32"/>
        <v>9.220048244438489E-2</v>
      </c>
      <c r="AZ62" s="15">
        <f t="shared" si="33"/>
        <v>7.2715983203788079</v>
      </c>
      <c r="BA62" s="15">
        <f t="shared" si="34"/>
        <v>22.085231841329403</v>
      </c>
      <c r="BB62" s="15">
        <f t="shared" si="35"/>
        <v>2.6802465826856071E-2</v>
      </c>
      <c r="BC62" s="18" t="str">
        <f t="shared" si="36"/>
        <v>mmu-miR-101b</v>
      </c>
      <c r="BD62" s="3">
        <f t="shared" si="37"/>
        <v>191.13237639553429</v>
      </c>
      <c r="BE62" s="3">
        <f t="shared" si="38"/>
        <v>0.1836075777025713</v>
      </c>
      <c r="BF62" s="3">
        <f t="shared" si="39"/>
        <v>100</v>
      </c>
      <c r="BG62" s="3">
        <f t="shared" si="40"/>
        <v>0</v>
      </c>
      <c r="BH62" s="3">
        <f t="shared" si="41"/>
        <v>0.12759170653907498</v>
      </c>
      <c r="BI62" s="3">
        <f t="shared" si="42"/>
        <v>131.98272843972461</v>
      </c>
      <c r="BJ62" s="3">
        <f t="shared" si="43"/>
        <v>262.93383125218816</v>
      </c>
      <c r="BK62" s="3">
        <f t="shared" si="44"/>
        <v>72.729606721904545</v>
      </c>
      <c r="BL62" s="28" t="str">
        <f t="shared" si="45"/>
        <v>mmu-miR-101b</v>
      </c>
      <c r="BM62" s="34">
        <f t="shared" si="46"/>
        <v>95.575122353042772</v>
      </c>
      <c r="BN62" s="34">
        <f t="shared" si="47"/>
        <v>0.15559365751920309</v>
      </c>
      <c r="BO62" s="34">
        <f t="shared" si="48"/>
        <v>100</v>
      </c>
      <c r="BP62" s="34">
        <f t="shared" si="49"/>
        <v>2.4122219244170465E-2</v>
      </c>
      <c r="BQ62" s="34">
        <f t="shared" si="50"/>
        <v>0.10989609449172993</v>
      </c>
      <c r="BR62" s="34">
        <f t="shared" si="51"/>
        <v>69.627163380051712</v>
      </c>
      <c r="BS62" s="34">
        <f t="shared" si="52"/>
        <v>142.50953154675878</v>
      </c>
      <c r="BT62" s="34">
        <f t="shared" si="53"/>
        <v>36.378204593865703</v>
      </c>
    </row>
    <row r="63" spans="1:72">
      <c r="A63" t="s">
        <v>59</v>
      </c>
      <c r="B63">
        <v>3790</v>
      </c>
      <c r="C63">
        <v>18</v>
      </c>
      <c r="D63">
        <v>8501</v>
      </c>
      <c r="E63">
        <v>8</v>
      </c>
      <c r="F63">
        <v>2157</v>
      </c>
      <c r="G63">
        <v>16</v>
      </c>
      <c r="H63">
        <v>8112</v>
      </c>
      <c r="I63">
        <v>58</v>
      </c>
      <c r="J63" t="s">
        <v>59</v>
      </c>
      <c r="K63">
        <v>1902</v>
      </c>
      <c r="L63">
        <v>6</v>
      </c>
      <c r="M63">
        <v>1911</v>
      </c>
      <c r="N63">
        <v>7</v>
      </c>
      <c r="O63">
        <v>644</v>
      </c>
      <c r="P63">
        <v>6</v>
      </c>
      <c r="Q63">
        <v>1268</v>
      </c>
      <c r="R63">
        <v>60</v>
      </c>
      <c r="S63" s="9" t="str">
        <f t="shared" si="0"/>
        <v>mmu-miR-98</v>
      </c>
      <c r="T63" s="10">
        <f t="shared" si="1"/>
        <v>3790</v>
      </c>
      <c r="U63" s="10">
        <f t="shared" si="2"/>
        <v>36.72</v>
      </c>
      <c r="V63" s="10">
        <f t="shared" si="3"/>
        <v>10456.23</v>
      </c>
      <c r="W63" s="10">
        <f t="shared" si="4"/>
        <v>10.8</v>
      </c>
      <c r="X63" s="10">
        <f t="shared" si="5"/>
        <v>3710.04</v>
      </c>
      <c r="Y63" s="10">
        <f t="shared" si="6"/>
        <v>31.84</v>
      </c>
      <c r="Z63" s="10">
        <f t="shared" si="7"/>
        <v>9734.4</v>
      </c>
      <c r="AA63" s="10">
        <f t="shared" si="8"/>
        <v>58</v>
      </c>
      <c r="AB63" s="18" t="str">
        <f t="shared" si="9"/>
        <v>mmu-miR-98</v>
      </c>
      <c r="AC63" s="1">
        <f t="shared" si="10"/>
        <v>1559.6399999999999</v>
      </c>
      <c r="AD63" s="1">
        <f t="shared" si="11"/>
        <v>7.08</v>
      </c>
      <c r="AE63" s="1">
        <f t="shared" si="12"/>
        <v>1815.4499999999998</v>
      </c>
      <c r="AF63" s="1">
        <f t="shared" si="13"/>
        <v>7.7700000000000005</v>
      </c>
      <c r="AG63" s="1">
        <f t="shared" si="14"/>
        <v>1056.1599999999999</v>
      </c>
      <c r="AH63" s="1">
        <f t="shared" si="15"/>
        <v>16.080000000000002</v>
      </c>
      <c r="AI63" s="1">
        <f t="shared" si="16"/>
        <v>1749.84</v>
      </c>
      <c r="AJ63" s="1">
        <f t="shared" si="17"/>
        <v>91.8</v>
      </c>
      <c r="AK63" s="28" t="str">
        <f t="shared" si="18"/>
        <v>mmu-miR-98</v>
      </c>
      <c r="AL63" s="29">
        <f t="shared" si="19"/>
        <v>2674.8199999999997</v>
      </c>
      <c r="AM63" s="29">
        <f t="shared" si="20"/>
        <v>21.9</v>
      </c>
      <c r="AN63" s="29">
        <f t="shared" si="21"/>
        <v>6135.84</v>
      </c>
      <c r="AO63" s="29">
        <f t="shared" si="22"/>
        <v>9.2850000000000001</v>
      </c>
      <c r="AP63" s="29">
        <f t="shared" si="23"/>
        <v>2383.1</v>
      </c>
      <c r="AQ63" s="29">
        <f t="shared" si="24"/>
        <v>23.96</v>
      </c>
      <c r="AR63" s="29">
        <f t="shared" si="25"/>
        <v>5742.12</v>
      </c>
      <c r="AS63" s="29">
        <f t="shared" si="26"/>
        <v>74.900000000000006</v>
      </c>
      <c r="AT63" s="9" t="str">
        <f t="shared" si="27"/>
        <v>mmu-miR-98</v>
      </c>
      <c r="AU63" s="15">
        <f t="shared" si="28"/>
        <v>36.24633352556323</v>
      </c>
      <c r="AV63" s="15">
        <f t="shared" si="29"/>
        <v>0.35117819711310866</v>
      </c>
      <c r="AW63" s="15">
        <f t="shared" si="30"/>
        <v>100</v>
      </c>
      <c r="AX63" s="15">
        <f t="shared" si="31"/>
        <v>0.10328770503326726</v>
      </c>
      <c r="AY63" s="15">
        <f t="shared" si="32"/>
        <v>35.481621961261375</v>
      </c>
      <c r="AZ63" s="15">
        <f t="shared" si="33"/>
        <v>0.30450745632029902</v>
      </c>
      <c r="BA63" s="15">
        <f t="shared" si="34"/>
        <v>93.096651469984877</v>
      </c>
      <c r="BB63" s="15">
        <f t="shared" si="35"/>
        <v>0.55469323073421306</v>
      </c>
      <c r="BC63" s="18" t="str">
        <f t="shared" si="36"/>
        <v>mmu-miR-98</v>
      </c>
      <c r="BD63" s="3">
        <f t="shared" si="37"/>
        <v>85.909278691233581</v>
      </c>
      <c r="BE63" s="3">
        <f t="shared" si="38"/>
        <v>0.38998595389572838</v>
      </c>
      <c r="BF63" s="3">
        <f t="shared" si="39"/>
        <v>100</v>
      </c>
      <c r="BG63" s="3">
        <f t="shared" si="40"/>
        <v>0.42799305957200701</v>
      </c>
      <c r="BH63" s="3">
        <f t="shared" si="41"/>
        <v>58.176209755157124</v>
      </c>
      <c r="BI63" s="3">
        <f t="shared" si="42"/>
        <v>0.88573081054284086</v>
      </c>
      <c r="BJ63" s="3">
        <f t="shared" si="43"/>
        <v>96.38601999504256</v>
      </c>
      <c r="BK63" s="3">
        <f t="shared" si="44"/>
        <v>5.0565975378005454</v>
      </c>
      <c r="BL63" s="28" t="str">
        <f t="shared" si="45"/>
        <v>mmu-miR-98</v>
      </c>
      <c r="BM63" s="34">
        <f t="shared" si="46"/>
        <v>61.077806108398406</v>
      </c>
      <c r="BN63" s="34">
        <f t="shared" si="47"/>
        <v>0.37058207550441852</v>
      </c>
      <c r="BO63" s="34">
        <f t="shared" si="48"/>
        <v>100</v>
      </c>
      <c r="BP63" s="34">
        <f t="shared" si="49"/>
        <v>0.26564038230263715</v>
      </c>
      <c r="BQ63" s="34">
        <f t="shared" si="50"/>
        <v>46.82891585820925</v>
      </c>
      <c r="BR63" s="34">
        <f t="shared" si="51"/>
        <v>0.59511913343156997</v>
      </c>
      <c r="BS63" s="34">
        <f t="shared" si="52"/>
        <v>94.741335732513718</v>
      </c>
      <c r="BT63" s="34">
        <f t="shared" si="53"/>
        <v>2.8056453842673794</v>
      </c>
    </row>
    <row r="64" spans="1:72">
      <c r="A64" t="s">
        <v>223</v>
      </c>
      <c r="B64">
        <v>4850</v>
      </c>
      <c r="C64">
        <v>18</v>
      </c>
      <c r="D64">
        <v>7152</v>
      </c>
      <c r="E64">
        <v>5</v>
      </c>
      <c r="F64">
        <v>223</v>
      </c>
      <c r="G64">
        <v>2</v>
      </c>
      <c r="H64">
        <v>1</v>
      </c>
      <c r="I64">
        <v>2</v>
      </c>
      <c r="J64" t="s">
        <v>223</v>
      </c>
      <c r="K64">
        <v>3528</v>
      </c>
      <c r="L64">
        <v>5</v>
      </c>
      <c r="M64">
        <v>1642</v>
      </c>
      <c r="N64">
        <v>2</v>
      </c>
      <c r="O64">
        <v>261</v>
      </c>
      <c r="P64">
        <v>12</v>
      </c>
      <c r="Q64">
        <v>2667</v>
      </c>
      <c r="R64">
        <v>957</v>
      </c>
      <c r="S64" s="9" t="str">
        <f t="shared" si="0"/>
        <v>mmu-miR-466h</v>
      </c>
      <c r="T64" s="10">
        <f t="shared" si="1"/>
        <v>4850</v>
      </c>
      <c r="U64" s="10">
        <f t="shared" si="2"/>
        <v>36.72</v>
      </c>
      <c r="V64" s="10">
        <f t="shared" si="3"/>
        <v>8796.9599999999991</v>
      </c>
      <c r="W64" s="10">
        <f t="shared" si="4"/>
        <v>6.75</v>
      </c>
      <c r="X64" s="10">
        <f t="shared" si="5"/>
        <v>383.56</v>
      </c>
      <c r="Y64" s="10">
        <f t="shared" si="6"/>
        <v>3.98</v>
      </c>
      <c r="Z64" s="10">
        <f t="shared" si="7"/>
        <v>1.2</v>
      </c>
      <c r="AA64" s="10">
        <f t="shared" si="8"/>
        <v>2</v>
      </c>
      <c r="AB64" s="18" t="str">
        <f t="shared" si="9"/>
        <v>mmu-miR-466h</v>
      </c>
      <c r="AC64" s="1">
        <f t="shared" si="10"/>
        <v>2892.96</v>
      </c>
      <c r="AD64" s="1">
        <f t="shared" si="11"/>
        <v>5.8999999999999995</v>
      </c>
      <c r="AE64" s="1">
        <f t="shared" si="12"/>
        <v>1559.8999999999999</v>
      </c>
      <c r="AF64" s="1">
        <f t="shared" si="13"/>
        <v>2.2200000000000002</v>
      </c>
      <c r="AG64" s="1">
        <f t="shared" si="14"/>
        <v>428.03999999999996</v>
      </c>
      <c r="AH64" s="1">
        <f t="shared" si="15"/>
        <v>32.160000000000004</v>
      </c>
      <c r="AI64" s="1">
        <f t="shared" si="16"/>
        <v>3680.4599999999996</v>
      </c>
      <c r="AJ64" s="1">
        <f t="shared" si="17"/>
        <v>1464.21</v>
      </c>
      <c r="AK64" s="28" t="str">
        <f t="shared" si="18"/>
        <v>mmu-miR-466h</v>
      </c>
      <c r="AL64" s="29">
        <f t="shared" si="19"/>
        <v>3871.48</v>
      </c>
      <c r="AM64" s="29">
        <f t="shared" si="20"/>
        <v>21.31</v>
      </c>
      <c r="AN64" s="29">
        <f t="shared" si="21"/>
        <v>5178.4299999999994</v>
      </c>
      <c r="AO64" s="29">
        <f t="shared" si="22"/>
        <v>4.4850000000000003</v>
      </c>
      <c r="AP64" s="29">
        <f t="shared" si="23"/>
        <v>405.79999999999995</v>
      </c>
      <c r="AQ64" s="29">
        <f t="shared" si="24"/>
        <v>18.07</v>
      </c>
      <c r="AR64" s="29">
        <f t="shared" si="25"/>
        <v>1840.8299999999997</v>
      </c>
      <c r="AS64" s="29">
        <f t="shared" si="26"/>
        <v>733.10500000000002</v>
      </c>
      <c r="AT64" s="9" t="str">
        <f t="shared" si="27"/>
        <v>mmu-miR-466h</v>
      </c>
      <c r="AU64" s="15">
        <f t="shared" si="28"/>
        <v>55.132682199305222</v>
      </c>
      <c r="AV64" s="15">
        <f t="shared" si="29"/>
        <v>0.41741692584711088</v>
      </c>
      <c r="AW64" s="15">
        <f t="shared" si="30"/>
        <v>100</v>
      </c>
      <c r="AX64" s="15">
        <f t="shared" si="31"/>
        <v>7.6731052545424797E-2</v>
      </c>
      <c r="AY64" s="15">
        <f t="shared" si="32"/>
        <v>4.3601425947145378</v>
      </c>
      <c r="AZ64" s="15">
        <f t="shared" si="33"/>
        <v>4.5242902093450471E-2</v>
      </c>
      <c r="BA64" s="15">
        <f t="shared" si="34"/>
        <v>1.3641076008075518E-2</v>
      </c>
      <c r="BB64" s="15">
        <f t="shared" si="35"/>
        <v>2.2735126680125863E-2</v>
      </c>
      <c r="BC64" s="18" t="str">
        <f t="shared" si="36"/>
        <v>mmu-miR-466h</v>
      </c>
      <c r="BD64" s="3">
        <f t="shared" si="37"/>
        <v>185.45804218219118</v>
      </c>
      <c r="BE64" s="3">
        <f t="shared" si="38"/>
        <v>0.37822937367779991</v>
      </c>
      <c r="BF64" s="3">
        <f t="shared" si="39"/>
        <v>100.00000000000001</v>
      </c>
      <c r="BG64" s="3">
        <f t="shared" si="40"/>
        <v>0.14231681518046033</v>
      </c>
      <c r="BH64" s="3">
        <f t="shared" si="41"/>
        <v>27.440220526956857</v>
      </c>
      <c r="BI64" s="3">
        <f t="shared" si="42"/>
        <v>2.0616706199115331</v>
      </c>
      <c r="BJ64" s="3">
        <f t="shared" si="43"/>
        <v>235.94204756715172</v>
      </c>
      <c r="BK64" s="3">
        <f t="shared" si="44"/>
        <v>93.865632412334136</v>
      </c>
      <c r="BL64" s="28" t="str">
        <f t="shared" si="45"/>
        <v>mmu-miR-466h</v>
      </c>
      <c r="BM64" s="34">
        <f t="shared" si="46"/>
        <v>120.29536219074819</v>
      </c>
      <c r="BN64" s="34">
        <f t="shared" si="47"/>
        <v>0.39782314976245536</v>
      </c>
      <c r="BO64" s="34">
        <f t="shared" si="48"/>
        <v>100</v>
      </c>
      <c r="BP64" s="34">
        <f t="shared" si="49"/>
        <v>0.10952393386294257</v>
      </c>
      <c r="BQ64" s="34">
        <f t="shared" si="50"/>
        <v>15.900181560835698</v>
      </c>
      <c r="BR64" s="34">
        <f t="shared" si="51"/>
        <v>1.0534567610024919</v>
      </c>
      <c r="BS64" s="34">
        <f t="shared" si="52"/>
        <v>117.97784432157989</v>
      </c>
      <c r="BT64" s="34">
        <f t="shared" si="53"/>
        <v>46.944183769507134</v>
      </c>
    </row>
    <row r="65" spans="1:72">
      <c r="A65" t="s">
        <v>267</v>
      </c>
      <c r="B65">
        <v>956</v>
      </c>
      <c r="C65">
        <v>6</v>
      </c>
      <c r="D65">
        <v>3</v>
      </c>
      <c r="E65">
        <v>4</v>
      </c>
      <c r="F65">
        <v>5491</v>
      </c>
      <c r="G65">
        <v>342</v>
      </c>
      <c r="H65">
        <v>14135</v>
      </c>
      <c r="I65">
        <v>8980</v>
      </c>
      <c r="J65" t="s">
        <v>267</v>
      </c>
      <c r="K65">
        <v>26358</v>
      </c>
      <c r="L65">
        <v>254</v>
      </c>
      <c r="M65">
        <v>10771</v>
      </c>
      <c r="N65">
        <v>320</v>
      </c>
      <c r="O65">
        <v>3741</v>
      </c>
      <c r="P65">
        <v>172</v>
      </c>
      <c r="Q65">
        <v>7259</v>
      </c>
      <c r="R65">
        <v>6988</v>
      </c>
      <c r="S65" s="9" t="str">
        <f t="shared" si="0"/>
        <v>mmu-miR-15b</v>
      </c>
      <c r="T65" s="10">
        <f t="shared" si="1"/>
        <v>956</v>
      </c>
      <c r="U65" s="10">
        <f t="shared" si="2"/>
        <v>12.24</v>
      </c>
      <c r="V65" s="10">
        <f t="shared" si="3"/>
        <v>3.69</v>
      </c>
      <c r="W65" s="10">
        <f t="shared" si="4"/>
        <v>5.4</v>
      </c>
      <c r="X65" s="10">
        <f t="shared" si="5"/>
        <v>9444.52</v>
      </c>
      <c r="Y65" s="10">
        <f t="shared" si="6"/>
        <v>680.58</v>
      </c>
      <c r="Z65" s="10">
        <f t="shared" si="7"/>
        <v>16962</v>
      </c>
      <c r="AA65" s="10">
        <f t="shared" si="8"/>
        <v>8980</v>
      </c>
      <c r="AB65" s="18" t="str">
        <f t="shared" si="9"/>
        <v>mmu-miR-15b</v>
      </c>
      <c r="AC65" s="1">
        <f t="shared" si="10"/>
        <v>21613.559999999998</v>
      </c>
      <c r="AD65" s="1">
        <f t="shared" si="11"/>
        <v>299.71999999999997</v>
      </c>
      <c r="AE65" s="1">
        <f t="shared" si="12"/>
        <v>10232.449999999999</v>
      </c>
      <c r="AF65" s="1">
        <f t="shared" si="13"/>
        <v>355.20000000000005</v>
      </c>
      <c r="AG65" s="1">
        <f t="shared" si="14"/>
        <v>6135.24</v>
      </c>
      <c r="AH65" s="1">
        <f t="shared" si="15"/>
        <v>460.96000000000004</v>
      </c>
      <c r="AI65" s="1">
        <f t="shared" si="16"/>
        <v>10017.42</v>
      </c>
      <c r="AJ65" s="1">
        <f t="shared" si="17"/>
        <v>10691.64</v>
      </c>
      <c r="AK65" s="28" t="str">
        <f t="shared" si="18"/>
        <v>mmu-miR-15b</v>
      </c>
      <c r="AL65" s="29">
        <f t="shared" si="19"/>
        <v>11284.779999999999</v>
      </c>
      <c r="AM65" s="29">
        <f t="shared" si="20"/>
        <v>155.97999999999999</v>
      </c>
      <c r="AN65" s="29">
        <f t="shared" si="21"/>
        <v>5118.07</v>
      </c>
      <c r="AO65" s="29">
        <f t="shared" si="22"/>
        <v>180.3</v>
      </c>
      <c r="AP65" s="29">
        <f t="shared" si="23"/>
        <v>7789.88</v>
      </c>
      <c r="AQ65" s="29">
        <f t="shared" si="24"/>
        <v>570.77</v>
      </c>
      <c r="AR65" s="29">
        <f t="shared" si="25"/>
        <v>13489.71</v>
      </c>
      <c r="AS65" s="29">
        <f t="shared" si="26"/>
        <v>9835.82</v>
      </c>
      <c r="AT65" s="9" t="str">
        <f t="shared" si="27"/>
        <v>mmu-miR-15b</v>
      </c>
      <c r="AU65" s="15">
        <f t="shared" si="28"/>
        <v>25907.859078590787</v>
      </c>
      <c r="AV65" s="15">
        <f t="shared" si="29"/>
        <v>331.70731707317071</v>
      </c>
      <c r="AW65" s="15">
        <f t="shared" si="30"/>
        <v>100</v>
      </c>
      <c r="AX65" s="15">
        <f t="shared" si="31"/>
        <v>146.34146341463415</v>
      </c>
      <c r="AY65" s="15">
        <f t="shared" si="32"/>
        <v>255949.05149051492</v>
      </c>
      <c r="AZ65" s="15">
        <f t="shared" si="33"/>
        <v>18443.90243902439</v>
      </c>
      <c r="BA65" s="15">
        <f t="shared" si="34"/>
        <v>459674.79674796748</v>
      </c>
      <c r="BB65" s="15">
        <f t="shared" si="35"/>
        <v>243360.43360433605</v>
      </c>
      <c r="BC65" s="18" t="str">
        <f t="shared" si="36"/>
        <v>mmu-miR-15b</v>
      </c>
      <c r="BD65" s="3">
        <f t="shared" si="37"/>
        <v>211.22565954390203</v>
      </c>
      <c r="BE65" s="3">
        <f t="shared" si="38"/>
        <v>2.9291127735781752</v>
      </c>
      <c r="BF65" s="3">
        <f t="shared" si="39"/>
        <v>100</v>
      </c>
      <c r="BG65" s="3">
        <f t="shared" si="40"/>
        <v>3.471309412701749</v>
      </c>
      <c r="BH65" s="3">
        <f t="shared" si="41"/>
        <v>59.958660926757531</v>
      </c>
      <c r="BI65" s="3">
        <f t="shared" si="42"/>
        <v>4.5048839720692504</v>
      </c>
      <c r="BJ65" s="3">
        <f t="shared" si="43"/>
        <v>97.898548246021249</v>
      </c>
      <c r="BK65" s="3">
        <f t="shared" si="44"/>
        <v>104.48758606198908</v>
      </c>
      <c r="BL65" s="28" t="str">
        <f t="shared" si="45"/>
        <v>mmu-miR-15b</v>
      </c>
      <c r="BM65" s="34">
        <f t="shared" si="46"/>
        <v>13059.542369067345</v>
      </c>
      <c r="BN65" s="34">
        <f t="shared" si="47"/>
        <v>167.31821492337446</v>
      </c>
      <c r="BO65" s="34">
        <f t="shared" si="48"/>
        <v>100</v>
      </c>
      <c r="BP65" s="34">
        <f t="shared" si="49"/>
        <v>74.906386413667946</v>
      </c>
      <c r="BQ65" s="34">
        <f t="shared" si="50"/>
        <v>128004.50507572084</v>
      </c>
      <c r="BR65" s="34">
        <f t="shared" si="51"/>
        <v>9224.2036614982298</v>
      </c>
      <c r="BS65" s="34">
        <f t="shared" si="52"/>
        <v>229886.34764810675</v>
      </c>
      <c r="BT65" s="34">
        <f t="shared" si="53"/>
        <v>121732.46059519902</v>
      </c>
    </row>
    <row r="66" spans="1:72">
      <c r="A66" t="s">
        <v>153</v>
      </c>
      <c r="B66">
        <v>0</v>
      </c>
      <c r="C66">
        <v>6</v>
      </c>
      <c r="D66">
        <v>6763</v>
      </c>
      <c r="E66">
        <v>2</v>
      </c>
      <c r="F66">
        <v>1170</v>
      </c>
      <c r="G66">
        <v>1</v>
      </c>
      <c r="H66">
        <v>0</v>
      </c>
      <c r="I66">
        <v>0</v>
      </c>
      <c r="J66" t="s">
        <v>153</v>
      </c>
      <c r="K66">
        <v>4715</v>
      </c>
      <c r="L66">
        <v>14</v>
      </c>
      <c r="M66">
        <v>1955</v>
      </c>
      <c r="N66">
        <v>3</v>
      </c>
      <c r="O66">
        <v>962</v>
      </c>
      <c r="P66">
        <v>13</v>
      </c>
      <c r="Q66">
        <v>3231</v>
      </c>
      <c r="R66">
        <v>1405</v>
      </c>
      <c r="S66" s="9" t="str">
        <f t="shared" si="0"/>
        <v>mmu-miR-467c</v>
      </c>
      <c r="T66" s="10">
        <f t="shared" si="1"/>
        <v>0</v>
      </c>
      <c r="U66" s="10">
        <f t="shared" si="2"/>
        <v>12.24</v>
      </c>
      <c r="V66" s="10">
        <f t="shared" si="3"/>
        <v>8318.49</v>
      </c>
      <c r="W66" s="10">
        <f t="shared" si="4"/>
        <v>2.7</v>
      </c>
      <c r="X66" s="10">
        <f t="shared" si="5"/>
        <v>2012.3999999999999</v>
      </c>
      <c r="Y66" s="10">
        <f t="shared" si="6"/>
        <v>1.99</v>
      </c>
      <c r="Z66" s="10">
        <f t="shared" si="7"/>
        <v>0</v>
      </c>
      <c r="AA66" s="10">
        <f t="shared" si="8"/>
        <v>0</v>
      </c>
      <c r="AB66" s="18" t="str">
        <f t="shared" si="9"/>
        <v>mmu-miR-467c</v>
      </c>
      <c r="AC66" s="1">
        <f t="shared" si="10"/>
        <v>3866.2999999999997</v>
      </c>
      <c r="AD66" s="1">
        <f t="shared" si="11"/>
        <v>16.52</v>
      </c>
      <c r="AE66" s="1">
        <f t="shared" si="12"/>
        <v>1857.25</v>
      </c>
      <c r="AF66" s="1">
        <f t="shared" si="13"/>
        <v>3.33</v>
      </c>
      <c r="AG66" s="1">
        <f t="shared" si="14"/>
        <v>1577.6799999999998</v>
      </c>
      <c r="AH66" s="1">
        <f t="shared" si="15"/>
        <v>34.840000000000003</v>
      </c>
      <c r="AI66" s="1">
        <f t="shared" si="16"/>
        <v>4458.78</v>
      </c>
      <c r="AJ66" s="1">
        <f t="shared" si="17"/>
        <v>2149.65</v>
      </c>
      <c r="AK66" s="28" t="str">
        <f t="shared" si="18"/>
        <v>mmu-miR-467c</v>
      </c>
      <c r="AL66" s="29">
        <f t="shared" si="19"/>
        <v>1933.1499999999999</v>
      </c>
      <c r="AM66" s="29">
        <f t="shared" si="20"/>
        <v>14.379999999999999</v>
      </c>
      <c r="AN66" s="29">
        <f t="shared" si="21"/>
        <v>5087.87</v>
      </c>
      <c r="AO66" s="29">
        <f t="shared" si="22"/>
        <v>3.0150000000000001</v>
      </c>
      <c r="AP66" s="29">
        <f t="shared" si="23"/>
        <v>1795.04</v>
      </c>
      <c r="AQ66" s="29">
        <f t="shared" si="24"/>
        <v>18.415000000000003</v>
      </c>
      <c r="AR66" s="29">
        <f t="shared" si="25"/>
        <v>2229.39</v>
      </c>
      <c r="AS66" s="29">
        <f t="shared" si="26"/>
        <v>1074.825</v>
      </c>
      <c r="AT66" s="9" t="str">
        <f t="shared" si="27"/>
        <v>mmu-miR-467c</v>
      </c>
      <c r="AU66" s="15">
        <f t="shared" si="28"/>
        <v>0</v>
      </c>
      <c r="AV66" s="15">
        <f t="shared" si="29"/>
        <v>0.14714208948979923</v>
      </c>
      <c r="AW66" s="15">
        <f t="shared" si="30"/>
        <v>100</v>
      </c>
      <c r="AX66" s="15">
        <f t="shared" si="31"/>
        <v>3.245781385804395E-2</v>
      </c>
      <c r="AY66" s="15">
        <f t="shared" si="32"/>
        <v>24.191890595528758</v>
      </c>
      <c r="AZ66" s="15">
        <f t="shared" si="33"/>
        <v>2.3922610954632391E-2</v>
      </c>
      <c r="BA66" s="15">
        <f t="shared" si="34"/>
        <v>0</v>
      </c>
      <c r="BB66" s="15">
        <f t="shared" si="35"/>
        <v>0</v>
      </c>
      <c r="BC66" s="18" t="str">
        <f t="shared" si="36"/>
        <v>mmu-miR-467c</v>
      </c>
      <c r="BD66" s="3">
        <f t="shared" si="37"/>
        <v>208.17337461300309</v>
      </c>
      <c r="BE66" s="3">
        <f t="shared" si="38"/>
        <v>0.88948714497240544</v>
      </c>
      <c r="BF66" s="3">
        <f t="shared" si="39"/>
        <v>100</v>
      </c>
      <c r="BG66" s="3">
        <f t="shared" si="40"/>
        <v>0.17929734822990981</v>
      </c>
      <c r="BH66" s="3">
        <f t="shared" si="41"/>
        <v>84.947099205815036</v>
      </c>
      <c r="BI66" s="3">
        <f t="shared" si="42"/>
        <v>1.8758917754744922</v>
      </c>
      <c r="BJ66" s="3">
        <f t="shared" si="43"/>
        <v>240.07430340557275</v>
      </c>
      <c r="BK66" s="3">
        <f t="shared" si="44"/>
        <v>115.74370709382151</v>
      </c>
      <c r="BL66" s="28" t="str">
        <f t="shared" si="45"/>
        <v>mmu-miR-467c</v>
      </c>
      <c r="BM66" s="34">
        <f t="shared" si="46"/>
        <v>104.08668730650155</v>
      </c>
      <c r="BN66" s="34">
        <f t="shared" si="47"/>
        <v>0.51831461723110239</v>
      </c>
      <c r="BO66" s="34">
        <f t="shared" si="48"/>
        <v>100</v>
      </c>
      <c r="BP66" s="34">
        <f t="shared" si="49"/>
        <v>0.10587758104397688</v>
      </c>
      <c r="BQ66" s="34">
        <f t="shared" si="50"/>
        <v>54.569494900671899</v>
      </c>
      <c r="BR66" s="34">
        <f t="shared" si="51"/>
        <v>0.9499071932145623</v>
      </c>
      <c r="BS66" s="34">
        <f t="shared" si="52"/>
        <v>120.03715170278637</v>
      </c>
      <c r="BT66" s="34">
        <f t="shared" si="53"/>
        <v>57.871853546910756</v>
      </c>
    </row>
    <row r="67" spans="1:72">
      <c r="A67" t="s">
        <v>87</v>
      </c>
      <c r="B67">
        <v>0</v>
      </c>
      <c r="C67">
        <v>4</v>
      </c>
      <c r="D67">
        <v>7586</v>
      </c>
      <c r="E67">
        <v>3699</v>
      </c>
      <c r="F67">
        <v>459</v>
      </c>
      <c r="G67">
        <v>876</v>
      </c>
      <c r="H67">
        <v>1</v>
      </c>
      <c r="I67">
        <v>50</v>
      </c>
      <c r="J67" t="s">
        <v>87</v>
      </c>
      <c r="K67">
        <v>1049</v>
      </c>
      <c r="L67">
        <v>121</v>
      </c>
      <c r="M67">
        <v>593</v>
      </c>
      <c r="N67">
        <v>426</v>
      </c>
      <c r="O67">
        <v>237</v>
      </c>
      <c r="P67">
        <v>260</v>
      </c>
      <c r="Q67">
        <v>1181</v>
      </c>
      <c r="R67">
        <v>325</v>
      </c>
      <c r="S67" s="9" t="str">
        <f t="shared" si="0"/>
        <v>mmu-miR-532-5p</v>
      </c>
      <c r="T67" s="10">
        <f t="shared" si="1"/>
        <v>0</v>
      </c>
      <c r="U67" s="10">
        <f t="shared" si="2"/>
        <v>8.16</v>
      </c>
      <c r="V67" s="10">
        <f t="shared" si="3"/>
        <v>9330.7800000000007</v>
      </c>
      <c r="W67" s="10">
        <f t="shared" si="4"/>
        <v>4993.6500000000005</v>
      </c>
      <c r="X67" s="10">
        <f t="shared" si="5"/>
        <v>789.48</v>
      </c>
      <c r="Y67" s="10">
        <f t="shared" si="6"/>
        <v>1743.24</v>
      </c>
      <c r="Z67" s="10">
        <f t="shared" si="7"/>
        <v>1.2</v>
      </c>
      <c r="AA67" s="10">
        <f t="shared" si="8"/>
        <v>50</v>
      </c>
      <c r="AB67" s="18" t="str">
        <f t="shared" si="9"/>
        <v>mmu-miR-532-5p</v>
      </c>
      <c r="AC67" s="1">
        <f t="shared" si="10"/>
        <v>860.18</v>
      </c>
      <c r="AD67" s="1">
        <f t="shared" si="11"/>
        <v>142.78</v>
      </c>
      <c r="AE67" s="1">
        <f t="shared" si="12"/>
        <v>563.35</v>
      </c>
      <c r="AF67" s="1">
        <f t="shared" si="13"/>
        <v>472.86</v>
      </c>
      <c r="AG67" s="1">
        <f t="shared" si="14"/>
        <v>388.67999999999995</v>
      </c>
      <c r="AH67" s="1">
        <f t="shared" si="15"/>
        <v>696.80000000000007</v>
      </c>
      <c r="AI67" s="1">
        <f t="shared" si="16"/>
        <v>1629.78</v>
      </c>
      <c r="AJ67" s="1">
        <f t="shared" si="17"/>
        <v>497.25</v>
      </c>
      <c r="AK67" s="28" t="str">
        <f t="shared" si="18"/>
        <v>mmu-miR-532-5p</v>
      </c>
      <c r="AL67" s="29">
        <f t="shared" si="19"/>
        <v>430.09</v>
      </c>
      <c r="AM67" s="29">
        <f t="shared" si="20"/>
        <v>75.47</v>
      </c>
      <c r="AN67" s="29">
        <f t="shared" si="21"/>
        <v>4947.0650000000005</v>
      </c>
      <c r="AO67" s="29">
        <f t="shared" si="22"/>
        <v>2733.2550000000001</v>
      </c>
      <c r="AP67" s="29">
        <f t="shared" si="23"/>
        <v>589.07999999999993</v>
      </c>
      <c r="AQ67" s="29">
        <f t="shared" si="24"/>
        <v>1220.02</v>
      </c>
      <c r="AR67" s="29">
        <f t="shared" si="25"/>
        <v>815.49</v>
      </c>
      <c r="AS67" s="29">
        <f t="shared" si="26"/>
        <v>273.625</v>
      </c>
      <c r="AT67" s="9" t="str">
        <f t="shared" si="27"/>
        <v>mmu-miR-532-5p</v>
      </c>
      <c r="AU67" s="15">
        <f t="shared" si="28"/>
        <v>0</v>
      </c>
      <c r="AV67" s="15">
        <f t="shared" si="29"/>
        <v>8.7452495932815899E-2</v>
      </c>
      <c r="AW67" s="15">
        <f t="shared" si="30"/>
        <v>100</v>
      </c>
      <c r="AX67" s="15">
        <f t="shared" si="31"/>
        <v>53.518033862120852</v>
      </c>
      <c r="AY67" s="15">
        <f t="shared" si="32"/>
        <v>8.461028981499938</v>
      </c>
      <c r="AZ67" s="15">
        <f t="shared" si="33"/>
        <v>18.682682476706127</v>
      </c>
      <c r="BA67" s="15">
        <f t="shared" si="34"/>
        <v>1.2860661166590574E-2</v>
      </c>
      <c r="BB67" s="15">
        <f t="shared" si="35"/>
        <v>0.5358608819412739</v>
      </c>
      <c r="BC67" s="18" t="str">
        <f t="shared" si="36"/>
        <v>mmu-miR-532-5p</v>
      </c>
      <c r="BD67" s="3">
        <f t="shared" si="37"/>
        <v>152.6901570959439</v>
      </c>
      <c r="BE67" s="3">
        <f t="shared" si="38"/>
        <v>25.344812283660247</v>
      </c>
      <c r="BF67" s="3">
        <f t="shared" si="39"/>
        <v>100</v>
      </c>
      <c r="BG67" s="3">
        <f t="shared" si="40"/>
        <v>83.937161622437202</v>
      </c>
      <c r="BH67" s="3">
        <f t="shared" si="41"/>
        <v>68.994408449454141</v>
      </c>
      <c r="BI67" s="3">
        <f t="shared" si="42"/>
        <v>123.68864826484423</v>
      </c>
      <c r="BJ67" s="3">
        <f t="shared" si="43"/>
        <v>289.3014999556226</v>
      </c>
      <c r="BK67" s="3">
        <f t="shared" si="44"/>
        <v>88.266619330789027</v>
      </c>
      <c r="BL67" s="28" t="str">
        <f t="shared" si="45"/>
        <v>mmu-miR-532-5p</v>
      </c>
      <c r="BM67" s="34">
        <f t="shared" si="46"/>
        <v>76.345078547971951</v>
      </c>
      <c r="BN67" s="34">
        <f t="shared" si="47"/>
        <v>12.716132389796531</v>
      </c>
      <c r="BO67" s="34">
        <f t="shared" si="48"/>
        <v>100</v>
      </c>
      <c r="BP67" s="34">
        <f t="shared" si="49"/>
        <v>68.727597742279031</v>
      </c>
      <c r="BQ67" s="34">
        <f t="shared" si="50"/>
        <v>38.727718715477039</v>
      </c>
      <c r="BR67" s="34">
        <f t="shared" si="51"/>
        <v>71.185665370775183</v>
      </c>
      <c r="BS67" s="34">
        <f t="shared" si="52"/>
        <v>144.6571803083946</v>
      </c>
      <c r="BT67" s="34">
        <f t="shared" si="53"/>
        <v>44.401240106365151</v>
      </c>
    </row>
    <row r="68" spans="1:72">
      <c r="A68" t="s">
        <v>212</v>
      </c>
      <c r="B68">
        <v>2830</v>
      </c>
      <c r="C68">
        <v>13</v>
      </c>
      <c r="D68">
        <v>6415</v>
      </c>
      <c r="E68">
        <v>4</v>
      </c>
      <c r="F68">
        <v>406</v>
      </c>
      <c r="G68">
        <v>8</v>
      </c>
      <c r="H68">
        <v>3003</v>
      </c>
      <c r="I68">
        <v>3</v>
      </c>
      <c r="J68" t="s">
        <v>212</v>
      </c>
      <c r="K68">
        <v>4887</v>
      </c>
      <c r="L68">
        <v>90</v>
      </c>
      <c r="M68">
        <v>2064</v>
      </c>
      <c r="N68">
        <v>17</v>
      </c>
      <c r="O68">
        <v>261</v>
      </c>
      <c r="P68">
        <v>9</v>
      </c>
      <c r="Q68">
        <v>2533</v>
      </c>
      <c r="R68">
        <v>260</v>
      </c>
      <c r="S68" s="9" t="str">
        <f t="shared" si="0"/>
        <v>mmu-miR-181b-1,mmu-miR-181b-2</v>
      </c>
      <c r="T68" s="10">
        <f t="shared" si="1"/>
        <v>2830</v>
      </c>
      <c r="U68" s="10">
        <f t="shared" si="2"/>
        <v>26.52</v>
      </c>
      <c r="V68" s="10">
        <f t="shared" si="3"/>
        <v>7890.45</v>
      </c>
      <c r="W68" s="10">
        <f t="shared" si="4"/>
        <v>5.4</v>
      </c>
      <c r="X68" s="10">
        <f t="shared" si="5"/>
        <v>698.31999999999994</v>
      </c>
      <c r="Y68" s="10">
        <f t="shared" si="6"/>
        <v>15.92</v>
      </c>
      <c r="Z68" s="10">
        <f t="shared" si="7"/>
        <v>3603.6</v>
      </c>
      <c r="AA68" s="10">
        <f t="shared" si="8"/>
        <v>3</v>
      </c>
      <c r="AB68" s="18" t="str">
        <f t="shared" si="9"/>
        <v>mmu-miR-181b-1,mmu-miR-181b-2</v>
      </c>
      <c r="AC68" s="1">
        <f t="shared" si="10"/>
        <v>4007.3399999999997</v>
      </c>
      <c r="AD68" s="1">
        <f t="shared" si="11"/>
        <v>106.19999999999999</v>
      </c>
      <c r="AE68" s="1">
        <f t="shared" si="12"/>
        <v>1960.8</v>
      </c>
      <c r="AF68" s="1">
        <f t="shared" si="13"/>
        <v>18.87</v>
      </c>
      <c r="AG68" s="1">
        <f t="shared" si="14"/>
        <v>428.03999999999996</v>
      </c>
      <c r="AH68" s="1">
        <f t="shared" si="15"/>
        <v>24.12</v>
      </c>
      <c r="AI68" s="1">
        <f t="shared" si="16"/>
        <v>3495.5399999999995</v>
      </c>
      <c r="AJ68" s="1">
        <f t="shared" si="17"/>
        <v>397.8</v>
      </c>
      <c r="AK68" s="28" t="str">
        <f t="shared" si="18"/>
        <v>mmu-miR-181b-1,mmu-miR-181b-2</v>
      </c>
      <c r="AL68" s="29">
        <f t="shared" si="19"/>
        <v>3418.67</v>
      </c>
      <c r="AM68" s="29">
        <f t="shared" si="20"/>
        <v>66.36</v>
      </c>
      <c r="AN68" s="29">
        <f t="shared" si="21"/>
        <v>4925.625</v>
      </c>
      <c r="AO68" s="29">
        <f t="shared" si="22"/>
        <v>12.135000000000002</v>
      </c>
      <c r="AP68" s="29">
        <f t="shared" si="23"/>
        <v>563.17999999999995</v>
      </c>
      <c r="AQ68" s="29">
        <f t="shared" si="24"/>
        <v>20.02</v>
      </c>
      <c r="AR68" s="29">
        <f t="shared" si="25"/>
        <v>3549.5699999999997</v>
      </c>
      <c r="AS68" s="29">
        <f t="shared" si="26"/>
        <v>200.4</v>
      </c>
      <c r="AT68" s="9" t="str">
        <f t="shared" si="27"/>
        <v>mmu-miR-181b-1,mmu-miR-181b-2</v>
      </c>
      <c r="AU68" s="15">
        <f t="shared" si="28"/>
        <v>35.866141981762766</v>
      </c>
      <c r="AV68" s="15">
        <f t="shared" si="29"/>
        <v>0.33610250365948713</v>
      </c>
      <c r="AW68" s="15">
        <f t="shared" si="30"/>
        <v>100</v>
      </c>
      <c r="AX68" s="15">
        <f t="shared" si="31"/>
        <v>6.8437161378628597E-2</v>
      </c>
      <c r="AY68" s="15">
        <f t="shared" si="32"/>
        <v>8.8501923210970226</v>
      </c>
      <c r="AZ68" s="15">
        <f t="shared" si="33"/>
        <v>0.20176289058291985</v>
      </c>
      <c r="BA68" s="15">
        <f t="shared" si="34"/>
        <v>45.670399026671483</v>
      </c>
      <c r="BB68" s="15">
        <f t="shared" si="35"/>
        <v>3.8020645210349223E-2</v>
      </c>
      <c r="BC68" s="18" t="str">
        <f t="shared" si="36"/>
        <v>mmu-miR-181b-1,mmu-miR-181b-2</v>
      </c>
      <c r="BD68" s="3">
        <f t="shared" si="37"/>
        <v>204.37270501835982</v>
      </c>
      <c r="BE68" s="3">
        <f t="shared" si="38"/>
        <v>5.4161566707466333</v>
      </c>
      <c r="BF68" s="3">
        <f t="shared" si="39"/>
        <v>100</v>
      </c>
      <c r="BG68" s="3">
        <f t="shared" si="40"/>
        <v>0.96236230110159116</v>
      </c>
      <c r="BH68" s="3">
        <f t="shared" si="41"/>
        <v>21.829865361077111</v>
      </c>
      <c r="BI68" s="3">
        <f t="shared" si="42"/>
        <v>1.2301101591187271</v>
      </c>
      <c r="BJ68" s="3">
        <f t="shared" si="43"/>
        <v>178.27111383108934</v>
      </c>
      <c r="BK68" s="3">
        <f t="shared" si="44"/>
        <v>20.287637698898408</v>
      </c>
      <c r="BL68" s="28" t="str">
        <f t="shared" si="45"/>
        <v>mmu-miR-181b-1,mmu-miR-181b-2</v>
      </c>
      <c r="BM68" s="34">
        <f t="shared" si="46"/>
        <v>120.11942350006129</v>
      </c>
      <c r="BN68" s="34">
        <f t="shared" si="47"/>
        <v>2.8761295872030601</v>
      </c>
      <c r="BO68" s="34">
        <f t="shared" si="48"/>
        <v>100</v>
      </c>
      <c r="BP68" s="34">
        <f t="shared" si="49"/>
        <v>0.51539973124010985</v>
      </c>
      <c r="BQ68" s="34">
        <f t="shared" si="50"/>
        <v>15.340028841087067</v>
      </c>
      <c r="BR68" s="34">
        <f t="shared" si="51"/>
        <v>0.71593652485082349</v>
      </c>
      <c r="BS68" s="34">
        <f t="shared" si="52"/>
        <v>111.97075642888041</v>
      </c>
      <c r="BT68" s="34">
        <f t="shared" si="53"/>
        <v>10.162829172054378</v>
      </c>
    </row>
    <row r="69" spans="1:72">
      <c r="A69" t="s">
        <v>179</v>
      </c>
      <c r="B69">
        <v>2</v>
      </c>
      <c r="C69">
        <v>2</v>
      </c>
      <c r="D69">
        <v>7181</v>
      </c>
      <c r="E69">
        <v>5</v>
      </c>
      <c r="F69">
        <v>81</v>
      </c>
      <c r="G69">
        <v>1</v>
      </c>
      <c r="H69">
        <v>4</v>
      </c>
      <c r="I69">
        <v>3</v>
      </c>
      <c r="J69" t="s">
        <v>179</v>
      </c>
      <c r="K69">
        <v>5055</v>
      </c>
      <c r="L69">
        <v>5</v>
      </c>
      <c r="M69">
        <v>1038</v>
      </c>
      <c r="N69">
        <v>4</v>
      </c>
      <c r="O69">
        <v>0</v>
      </c>
      <c r="P69">
        <v>1</v>
      </c>
      <c r="Q69">
        <v>784</v>
      </c>
      <c r="R69">
        <v>126</v>
      </c>
      <c r="S69" s="9" t="str">
        <f t="shared" si="0"/>
        <v>mmu-miR-145</v>
      </c>
      <c r="T69" s="10">
        <f t="shared" si="1"/>
        <v>2</v>
      </c>
      <c r="U69" s="10">
        <f t="shared" si="2"/>
        <v>4.08</v>
      </c>
      <c r="V69" s="10">
        <f t="shared" si="3"/>
        <v>8832.6299999999992</v>
      </c>
      <c r="W69" s="10">
        <f t="shared" si="4"/>
        <v>6.75</v>
      </c>
      <c r="X69" s="10">
        <f t="shared" si="5"/>
        <v>139.32</v>
      </c>
      <c r="Y69" s="10">
        <f t="shared" si="6"/>
        <v>1.99</v>
      </c>
      <c r="Z69" s="10">
        <f t="shared" si="7"/>
        <v>4.8</v>
      </c>
      <c r="AA69" s="10">
        <f t="shared" si="8"/>
        <v>3</v>
      </c>
      <c r="AB69" s="18" t="str">
        <f t="shared" si="9"/>
        <v>mmu-miR-145</v>
      </c>
      <c r="AC69" s="1">
        <f t="shared" si="10"/>
        <v>4145.0999999999995</v>
      </c>
      <c r="AD69" s="1">
        <f t="shared" si="11"/>
        <v>5.8999999999999995</v>
      </c>
      <c r="AE69" s="1">
        <f t="shared" si="12"/>
        <v>986.09999999999991</v>
      </c>
      <c r="AF69" s="1">
        <f t="shared" si="13"/>
        <v>4.4400000000000004</v>
      </c>
      <c r="AG69" s="1">
        <f t="shared" si="14"/>
        <v>0</v>
      </c>
      <c r="AH69" s="1">
        <f t="shared" si="15"/>
        <v>2.68</v>
      </c>
      <c r="AI69" s="1">
        <f t="shared" si="16"/>
        <v>1081.9199999999998</v>
      </c>
      <c r="AJ69" s="1">
        <f t="shared" si="17"/>
        <v>192.78</v>
      </c>
      <c r="AK69" s="28" t="str">
        <f t="shared" si="18"/>
        <v>mmu-miR-145</v>
      </c>
      <c r="AL69" s="29">
        <f t="shared" si="19"/>
        <v>2073.5499999999997</v>
      </c>
      <c r="AM69" s="29">
        <f t="shared" si="20"/>
        <v>4.99</v>
      </c>
      <c r="AN69" s="29">
        <f t="shared" si="21"/>
        <v>4909.3649999999998</v>
      </c>
      <c r="AO69" s="29">
        <f t="shared" si="22"/>
        <v>5.5950000000000006</v>
      </c>
      <c r="AP69" s="29">
        <f t="shared" si="23"/>
        <v>69.66</v>
      </c>
      <c r="AQ69" s="29">
        <f t="shared" si="24"/>
        <v>2.335</v>
      </c>
      <c r="AR69" s="29">
        <f t="shared" si="25"/>
        <v>543.3599999999999</v>
      </c>
      <c r="AS69" s="29">
        <f t="shared" si="26"/>
        <v>97.89</v>
      </c>
      <c r="AT69" s="9" t="str">
        <f t="shared" si="27"/>
        <v>mmu-miR-145</v>
      </c>
      <c r="AU69" s="15">
        <f t="shared" si="28"/>
        <v>2.2643312354304439E-2</v>
      </c>
      <c r="AV69" s="15">
        <f t="shared" si="29"/>
        <v>4.6192357202781059E-2</v>
      </c>
      <c r="AW69" s="15">
        <f t="shared" si="30"/>
        <v>100</v>
      </c>
      <c r="AX69" s="15">
        <f t="shared" si="31"/>
        <v>7.6421179195777483E-2</v>
      </c>
      <c r="AY69" s="15">
        <f t="shared" si="32"/>
        <v>1.5773331386008473</v>
      </c>
      <c r="AZ69" s="15">
        <f t="shared" si="33"/>
        <v>2.2530095792532918E-2</v>
      </c>
      <c r="BA69" s="15">
        <f t="shared" si="34"/>
        <v>5.4343949650330653E-2</v>
      </c>
      <c r="BB69" s="15">
        <f t="shared" si="35"/>
        <v>3.3964968531456662E-2</v>
      </c>
      <c r="BC69" s="18" t="str">
        <f t="shared" si="36"/>
        <v>mmu-miR-145</v>
      </c>
      <c r="BD69" s="3">
        <f t="shared" si="37"/>
        <v>420.35290538484941</v>
      </c>
      <c r="BE69" s="3">
        <f t="shared" si="38"/>
        <v>0.59831660075043103</v>
      </c>
      <c r="BF69" s="3">
        <f t="shared" si="39"/>
        <v>100</v>
      </c>
      <c r="BG69" s="3">
        <f t="shared" si="40"/>
        <v>0.45025859446303629</v>
      </c>
      <c r="BH69" s="3">
        <f t="shared" si="41"/>
        <v>0</v>
      </c>
      <c r="BI69" s="3">
        <f t="shared" si="42"/>
        <v>0.27177771017138225</v>
      </c>
      <c r="BJ69" s="3">
        <f t="shared" si="43"/>
        <v>109.71706723456039</v>
      </c>
      <c r="BK69" s="3">
        <f t="shared" si="44"/>
        <v>19.549741405536967</v>
      </c>
      <c r="BL69" s="28" t="str">
        <f t="shared" si="45"/>
        <v>mmu-miR-145</v>
      </c>
      <c r="BM69" s="34">
        <f t="shared" si="46"/>
        <v>210.18777434860186</v>
      </c>
      <c r="BN69" s="34">
        <f t="shared" si="47"/>
        <v>0.32225447897660603</v>
      </c>
      <c r="BO69" s="34">
        <f t="shared" si="48"/>
        <v>100</v>
      </c>
      <c r="BP69" s="34">
        <f t="shared" si="49"/>
        <v>0.2633398868294069</v>
      </c>
      <c r="BQ69" s="34">
        <f t="shared" si="50"/>
        <v>0.78866656930042367</v>
      </c>
      <c r="BR69" s="34">
        <f t="shared" si="51"/>
        <v>0.14715390298195757</v>
      </c>
      <c r="BS69" s="34">
        <f t="shared" si="52"/>
        <v>54.88570559210536</v>
      </c>
      <c r="BT69" s="34">
        <f t="shared" si="53"/>
        <v>9.7918531870342118</v>
      </c>
    </row>
    <row r="70" spans="1:72">
      <c r="A70" t="s">
        <v>281</v>
      </c>
      <c r="B70">
        <v>235</v>
      </c>
      <c r="C70">
        <v>7</v>
      </c>
      <c r="D70">
        <v>6895</v>
      </c>
      <c r="E70">
        <v>6</v>
      </c>
      <c r="F70">
        <v>1262</v>
      </c>
      <c r="G70">
        <v>6</v>
      </c>
      <c r="H70">
        <v>2062</v>
      </c>
      <c r="I70">
        <v>4</v>
      </c>
      <c r="J70" t="s">
        <v>281</v>
      </c>
      <c r="K70">
        <v>1704</v>
      </c>
      <c r="L70">
        <v>3</v>
      </c>
      <c r="M70">
        <v>1252</v>
      </c>
      <c r="N70">
        <v>5</v>
      </c>
      <c r="O70">
        <v>786</v>
      </c>
      <c r="P70">
        <v>2</v>
      </c>
      <c r="Q70">
        <v>1437</v>
      </c>
      <c r="R70">
        <v>592</v>
      </c>
      <c r="S70" s="9" t="str">
        <f t="shared" ref="S70:S133" si="54">J70</f>
        <v>mmu-miR-1198-5p</v>
      </c>
      <c r="T70" s="10">
        <f t="shared" ref="T70:T133" si="55">B70*1</f>
        <v>235</v>
      </c>
      <c r="U70" s="10">
        <f t="shared" ref="U70:U133" si="56">C70*2.04</f>
        <v>14.280000000000001</v>
      </c>
      <c r="V70" s="10">
        <f t="shared" ref="V70:V133" si="57">D70*1.23</f>
        <v>8480.85</v>
      </c>
      <c r="W70" s="10">
        <f t="shared" ref="W70:W133" si="58">E70*1.35</f>
        <v>8.1000000000000014</v>
      </c>
      <c r="X70" s="10">
        <f t="shared" ref="X70:X133" si="59">F70*1.72</f>
        <v>2170.64</v>
      </c>
      <c r="Y70" s="10">
        <f t="shared" ref="Y70:Y133" si="60">G70*1.99</f>
        <v>11.94</v>
      </c>
      <c r="Z70" s="10">
        <f t="shared" ref="Z70:Z133" si="61">H70*1.2</f>
        <v>2474.4</v>
      </c>
      <c r="AA70" s="10">
        <f t="shared" ref="AA70:AA133" si="62">I70*1</f>
        <v>4</v>
      </c>
      <c r="AB70" s="18" t="str">
        <f t="shared" ref="AB70:AB133" si="63">S70</f>
        <v>mmu-miR-1198-5p</v>
      </c>
      <c r="AC70" s="1">
        <f t="shared" ref="AC70:AC133" si="64">K70*0.82</f>
        <v>1397.28</v>
      </c>
      <c r="AD70" s="1">
        <f t="shared" ref="AD70:AD133" si="65">L70*1.18</f>
        <v>3.54</v>
      </c>
      <c r="AE70" s="1">
        <f t="shared" ref="AE70:AE133" si="66">M70*0.95</f>
        <v>1189.3999999999999</v>
      </c>
      <c r="AF70" s="1">
        <f t="shared" ref="AF70:AF133" si="67">N70*1.11</f>
        <v>5.5500000000000007</v>
      </c>
      <c r="AG70" s="1">
        <f t="shared" ref="AG70:AG133" si="68">O70*1.64</f>
        <v>1289.04</v>
      </c>
      <c r="AH70" s="1">
        <f t="shared" ref="AH70:AH133" si="69">P70*2.68</f>
        <v>5.36</v>
      </c>
      <c r="AI70" s="1">
        <f t="shared" ref="AI70:AI133" si="70">Q70*1.38</f>
        <v>1983.06</v>
      </c>
      <c r="AJ70" s="1">
        <f t="shared" ref="AJ70:AJ133" si="71">R70*1.53</f>
        <v>905.76</v>
      </c>
      <c r="AK70" s="28" t="str">
        <f t="shared" ref="AK70:AK133" si="72">AB70</f>
        <v>mmu-miR-1198-5p</v>
      </c>
      <c r="AL70" s="29">
        <f t="shared" ref="AL70:AL133" si="73">AVERAGE(T70,AC70)</f>
        <v>816.14</v>
      </c>
      <c r="AM70" s="29">
        <f t="shared" ref="AM70:AM133" si="74">AVERAGE(U70,AD70)</f>
        <v>8.91</v>
      </c>
      <c r="AN70" s="29">
        <f t="shared" ref="AN70:AN133" si="75">AVERAGE(V70,AE70)</f>
        <v>4835.125</v>
      </c>
      <c r="AO70" s="29">
        <f t="shared" ref="AO70:AO133" si="76">AVERAGE(W70,AF70)</f>
        <v>6.8250000000000011</v>
      </c>
      <c r="AP70" s="29">
        <f t="shared" ref="AP70:AP133" si="77">AVERAGE(X70,AG70)</f>
        <v>1729.84</v>
      </c>
      <c r="AQ70" s="29">
        <f t="shared" ref="AQ70:AQ133" si="78">AVERAGE(Y70,AH70)</f>
        <v>8.65</v>
      </c>
      <c r="AR70" s="29">
        <f t="shared" ref="AR70:AR133" si="79">AVERAGE(Z70,AI70)</f>
        <v>2228.73</v>
      </c>
      <c r="AS70" s="29">
        <f t="shared" ref="AS70:AS133" si="80">AVERAGE(AA70,AJ70)</f>
        <v>454.88</v>
      </c>
      <c r="AT70" s="9" t="str">
        <f t="shared" ref="AT70:AT133" si="81">AK70</f>
        <v>mmu-miR-1198-5p</v>
      </c>
      <c r="AU70" s="15">
        <f t="shared" ref="AU70:AU133" si="82">100*T70/$V70</f>
        <v>2.7709486667020404</v>
      </c>
      <c r="AV70" s="15">
        <f t="shared" ref="AV70:AV133" si="83">100*U70/$V70</f>
        <v>0.16837934876810695</v>
      </c>
      <c r="AW70" s="15">
        <f t="shared" ref="AW70:AW133" si="84">100*V70/$V70</f>
        <v>100</v>
      </c>
      <c r="AX70" s="15">
        <f t="shared" ref="AX70:AX133" si="85">100*W70/$V70</f>
        <v>9.5509294469304382E-2</v>
      </c>
      <c r="AY70" s="15">
        <f t="shared" ref="AY70:AY133" si="86">100*X70/$V70</f>
        <v>25.594604314426029</v>
      </c>
      <c r="AZ70" s="15">
        <f t="shared" ref="AZ70:AZ133" si="87">100*Y70/$V70</f>
        <v>0.14078777481030794</v>
      </c>
      <c r="BA70" s="15">
        <f t="shared" ref="BA70:BA133" si="88">100*Z70/$V70</f>
        <v>29.176320769734165</v>
      </c>
      <c r="BB70" s="15">
        <f t="shared" ref="BB70:BB133" si="89">100*AA70/$V70</f>
        <v>4.716508368854537E-2</v>
      </c>
      <c r="BC70" s="18" t="str">
        <f t="shared" ref="BC70:BC133" si="90">AT70</f>
        <v>mmu-miR-1198-5p</v>
      </c>
      <c r="BD70" s="3">
        <f t="shared" ref="BD70:BD133" si="91">100*AC70/$AE70</f>
        <v>117.47771985875232</v>
      </c>
      <c r="BE70" s="3">
        <f t="shared" ref="BE70:BE133" si="92">100*AD70/$AE70</f>
        <v>0.29762905666722722</v>
      </c>
      <c r="BF70" s="3">
        <f t="shared" ref="BF70:BF133" si="93">100*AE70/$AE70</f>
        <v>100</v>
      </c>
      <c r="BG70" s="3">
        <f t="shared" ref="BG70:BG133" si="94">100*AF70/$AE70</f>
        <v>0.46662182613082243</v>
      </c>
      <c r="BH70" s="3">
        <f t="shared" ref="BH70:BH133" si="95">100*AG70/$AE70</f>
        <v>108.37733310913066</v>
      </c>
      <c r="BI70" s="3">
        <f t="shared" ref="BI70:BI133" si="96">100*AH70/$AE70</f>
        <v>0.45064738523625364</v>
      </c>
      <c r="BJ70" s="3">
        <f t="shared" ref="BJ70:BJ133" si="97">100*AI70/$AE70</f>
        <v>166.72776189675469</v>
      </c>
      <c r="BK70" s="3">
        <f t="shared" ref="BK70:BK133" si="98">100*AJ70/$AE70</f>
        <v>76.152682024550202</v>
      </c>
      <c r="BL70" s="28" t="str">
        <f t="shared" ref="BL70:BL133" si="99">BC70</f>
        <v>mmu-miR-1198-5p</v>
      </c>
      <c r="BM70" s="34">
        <f t="shared" ref="BM70:BM133" si="100">AVERAGE(AU70,BD70)</f>
        <v>60.124334262727182</v>
      </c>
      <c r="BN70" s="34">
        <f t="shared" ref="BN70:BN133" si="101">AVERAGE(AV70,BE70)</f>
        <v>0.23300420271766709</v>
      </c>
      <c r="BO70" s="34">
        <f t="shared" ref="BO70:BO133" si="102">AVERAGE(AW70,BF70)</f>
        <v>100</v>
      </c>
      <c r="BP70" s="34">
        <f t="shared" ref="BP70:BP133" si="103">AVERAGE(AX70,BG70)</f>
        <v>0.28106556030006341</v>
      </c>
      <c r="BQ70" s="34">
        <f t="shared" ref="BQ70:BQ133" si="104">AVERAGE(AY70,BH70)</f>
        <v>66.985968711778341</v>
      </c>
      <c r="BR70" s="34">
        <f t="shared" ref="BR70:BR133" si="105">AVERAGE(AZ70,BI70)</f>
        <v>0.2957175800232808</v>
      </c>
      <c r="BS70" s="34">
        <f t="shared" ref="BS70:BS133" si="106">AVERAGE(BA70,BJ70)</f>
        <v>97.952041333244424</v>
      </c>
      <c r="BT70" s="34">
        <f t="shared" ref="BT70:BT133" si="107">AVERAGE(BB70,BK70)</f>
        <v>38.099923554119371</v>
      </c>
    </row>
    <row r="71" spans="1:72">
      <c r="A71" t="s">
        <v>145</v>
      </c>
      <c r="B71">
        <v>5265</v>
      </c>
      <c r="C71">
        <v>22</v>
      </c>
      <c r="D71">
        <v>7090</v>
      </c>
      <c r="E71">
        <v>4</v>
      </c>
      <c r="F71">
        <v>10</v>
      </c>
      <c r="G71">
        <v>391</v>
      </c>
      <c r="H71">
        <v>13404</v>
      </c>
      <c r="I71">
        <v>10</v>
      </c>
      <c r="J71" t="s">
        <v>145</v>
      </c>
      <c r="K71">
        <v>1680</v>
      </c>
      <c r="L71">
        <v>4</v>
      </c>
      <c r="M71">
        <v>835</v>
      </c>
      <c r="N71">
        <v>2</v>
      </c>
      <c r="O71">
        <v>0</v>
      </c>
      <c r="P71">
        <v>11</v>
      </c>
      <c r="Q71">
        <v>1513</v>
      </c>
      <c r="R71">
        <v>82</v>
      </c>
      <c r="S71" s="9" t="str">
        <f t="shared" si="54"/>
        <v>mmu-miR-103-1,mmu-miR-103-2</v>
      </c>
      <c r="T71" s="10">
        <f t="shared" si="55"/>
        <v>5265</v>
      </c>
      <c r="U71" s="10">
        <f t="shared" si="56"/>
        <v>44.88</v>
      </c>
      <c r="V71" s="10">
        <f t="shared" si="57"/>
        <v>8720.7000000000007</v>
      </c>
      <c r="W71" s="10">
        <f t="shared" si="58"/>
        <v>5.4</v>
      </c>
      <c r="X71" s="10">
        <f t="shared" si="59"/>
        <v>17.2</v>
      </c>
      <c r="Y71" s="10">
        <f t="shared" si="60"/>
        <v>778.09</v>
      </c>
      <c r="Z71" s="10">
        <f t="shared" si="61"/>
        <v>16084.8</v>
      </c>
      <c r="AA71" s="10">
        <f t="shared" si="62"/>
        <v>10</v>
      </c>
      <c r="AB71" s="18" t="str">
        <f t="shared" si="63"/>
        <v>mmu-miR-103-1,mmu-miR-103-2</v>
      </c>
      <c r="AC71" s="1">
        <f t="shared" si="64"/>
        <v>1377.6</v>
      </c>
      <c r="AD71" s="1">
        <f t="shared" si="65"/>
        <v>4.72</v>
      </c>
      <c r="AE71" s="1">
        <f t="shared" si="66"/>
        <v>793.25</v>
      </c>
      <c r="AF71" s="1">
        <f t="shared" si="67"/>
        <v>2.2200000000000002</v>
      </c>
      <c r="AG71" s="1">
        <f t="shared" si="68"/>
        <v>0</v>
      </c>
      <c r="AH71" s="1">
        <f t="shared" si="69"/>
        <v>29.48</v>
      </c>
      <c r="AI71" s="1">
        <f t="shared" si="70"/>
        <v>2087.94</v>
      </c>
      <c r="AJ71" s="1">
        <f t="shared" si="71"/>
        <v>125.46000000000001</v>
      </c>
      <c r="AK71" s="28" t="str">
        <f t="shared" si="72"/>
        <v>mmu-miR-103-1,mmu-miR-103-2</v>
      </c>
      <c r="AL71" s="29">
        <f t="shared" si="73"/>
        <v>3321.3</v>
      </c>
      <c r="AM71" s="29">
        <f t="shared" si="74"/>
        <v>24.8</v>
      </c>
      <c r="AN71" s="29">
        <f t="shared" si="75"/>
        <v>4756.9750000000004</v>
      </c>
      <c r="AO71" s="29">
        <f t="shared" si="76"/>
        <v>3.8100000000000005</v>
      </c>
      <c r="AP71" s="29">
        <f t="shared" si="77"/>
        <v>8.6</v>
      </c>
      <c r="AQ71" s="29">
        <f t="shared" si="78"/>
        <v>403.78500000000003</v>
      </c>
      <c r="AR71" s="29">
        <f t="shared" si="79"/>
        <v>9086.369999999999</v>
      </c>
      <c r="AS71" s="29">
        <f t="shared" si="80"/>
        <v>67.73</v>
      </c>
      <c r="AT71" s="9" t="str">
        <f t="shared" si="81"/>
        <v>mmu-miR-103-1,mmu-miR-103-2</v>
      </c>
      <c r="AU71" s="15">
        <f t="shared" si="82"/>
        <v>60.373593862877975</v>
      </c>
      <c r="AV71" s="15">
        <f t="shared" si="83"/>
        <v>0.51463758643228175</v>
      </c>
      <c r="AW71" s="15">
        <f t="shared" si="84"/>
        <v>100</v>
      </c>
      <c r="AX71" s="15">
        <f t="shared" si="85"/>
        <v>6.1921634731156895E-2</v>
      </c>
      <c r="AY71" s="15">
        <f t="shared" si="86"/>
        <v>0.19723187358812938</v>
      </c>
      <c r="AZ71" s="15">
        <f t="shared" si="87"/>
        <v>8.9223342162899755</v>
      </c>
      <c r="BA71" s="15">
        <f t="shared" si="88"/>
        <v>184.443909319206</v>
      </c>
      <c r="BB71" s="15">
        <f t="shared" si="89"/>
        <v>0.11466969394658685</v>
      </c>
      <c r="BC71" s="18" t="str">
        <f t="shared" si="90"/>
        <v>mmu-miR-103-1,mmu-miR-103-2</v>
      </c>
      <c r="BD71" s="3">
        <f t="shared" si="91"/>
        <v>173.66530097699339</v>
      </c>
      <c r="BE71" s="3">
        <f t="shared" si="92"/>
        <v>0.59502048534509933</v>
      </c>
      <c r="BF71" s="3">
        <f t="shared" si="93"/>
        <v>100</v>
      </c>
      <c r="BG71" s="3">
        <f t="shared" si="94"/>
        <v>0.27986132997163571</v>
      </c>
      <c r="BH71" s="3">
        <f t="shared" si="95"/>
        <v>0</v>
      </c>
      <c r="BI71" s="3">
        <f t="shared" si="96"/>
        <v>3.7163567601638827</v>
      </c>
      <c r="BJ71" s="3">
        <f t="shared" si="97"/>
        <v>263.21336274818782</v>
      </c>
      <c r="BK71" s="3">
        <f t="shared" si="98"/>
        <v>15.815947053261898</v>
      </c>
      <c r="BL71" s="28" t="str">
        <f t="shared" si="99"/>
        <v>mmu-miR-103-1,mmu-miR-103-2</v>
      </c>
      <c r="BM71" s="34">
        <f t="shared" si="100"/>
        <v>117.01944741993569</v>
      </c>
      <c r="BN71" s="34">
        <f t="shared" si="101"/>
        <v>0.55482903588869048</v>
      </c>
      <c r="BO71" s="34">
        <f t="shared" si="102"/>
        <v>100</v>
      </c>
      <c r="BP71" s="34">
        <f t="shared" si="103"/>
        <v>0.17089148235139631</v>
      </c>
      <c r="BQ71" s="34">
        <f t="shared" si="104"/>
        <v>9.861593679406469E-2</v>
      </c>
      <c r="BR71" s="34">
        <f t="shared" si="105"/>
        <v>6.3193454882269293</v>
      </c>
      <c r="BS71" s="34">
        <f t="shared" si="106"/>
        <v>223.82863603369691</v>
      </c>
      <c r="BT71" s="34">
        <f t="shared" si="107"/>
        <v>7.965308373604242</v>
      </c>
    </row>
    <row r="72" spans="1:72">
      <c r="A72" t="s">
        <v>2</v>
      </c>
      <c r="B72">
        <v>34146</v>
      </c>
      <c r="C72">
        <v>93</v>
      </c>
      <c r="D72">
        <v>15</v>
      </c>
      <c r="E72">
        <v>5</v>
      </c>
      <c r="F72">
        <v>55</v>
      </c>
      <c r="G72">
        <v>8329</v>
      </c>
      <c r="H72">
        <v>11581</v>
      </c>
      <c r="I72">
        <v>17</v>
      </c>
      <c r="J72" t="s">
        <v>2</v>
      </c>
      <c r="K72">
        <v>94637</v>
      </c>
      <c r="L72">
        <v>322</v>
      </c>
      <c r="M72">
        <v>9992</v>
      </c>
      <c r="N72">
        <v>38</v>
      </c>
      <c r="O72">
        <v>15</v>
      </c>
      <c r="P72">
        <v>1883</v>
      </c>
      <c r="Q72">
        <v>11547</v>
      </c>
      <c r="R72">
        <v>6166</v>
      </c>
      <c r="S72" s="9" t="str">
        <f t="shared" si="54"/>
        <v>mmu-miR-130a</v>
      </c>
      <c r="T72" s="10">
        <f t="shared" si="55"/>
        <v>34146</v>
      </c>
      <c r="U72" s="10">
        <f t="shared" si="56"/>
        <v>189.72</v>
      </c>
      <c r="V72" s="10">
        <f t="shared" si="57"/>
        <v>18.45</v>
      </c>
      <c r="W72" s="10">
        <f t="shared" si="58"/>
        <v>6.75</v>
      </c>
      <c r="X72" s="10">
        <f t="shared" si="59"/>
        <v>94.6</v>
      </c>
      <c r="Y72" s="10">
        <f t="shared" si="60"/>
        <v>16574.71</v>
      </c>
      <c r="Z72" s="10">
        <f t="shared" si="61"/>
        <v>13897.199999999999</v>
      </c>
      <c r="AA72" s="10">
        <f t="shared" si="62"/>
        <v>17</v>
      </c>
      <c r="AB72" s="18" t="str">
        <f t="shared" si="63"/>
        <v>mmu-miR-130a</v>
      </c>
      <c r="AC72" s="1">
        <f t="shared" si="64"/>
        <v>77602.34</v>
      </c>
      <c r="AD72" s="1">
        <f t="shared" si="65"/>
        <v>379.96</v>
      </c>
      <c r="AE72" s="1">
        <f t="shared" si="66"/>
        <v>9492.4</v>
      </c>
      <c r="AF72" s="1">
        <f t="shared" si="67"/>
        <v>42.180000000000007</v>
      </c>
      <c r="AG72" s="1">
        <f t="shared" si="68"/>
        <v>24.599999999999998</v>
      </c>
      <c r="AH72" s="1">
        <f t="shared" si="69"/>
        <v>5046.4400000000005</v>
      </c>
      <c r="AI72" s="1">
        <f t="shared" si="70"/>
        <v>15934.859999999999</v>
      </c>
      <c r="AJ72" s="1">
        <f t="shared" si="71"/>
        <v>9433.98</v>
      </c>
      <c r="AK72" s="28" t="str">
        <f t="shared" si="72"/>
        <v>mmu-miR-130a</v>
      </c>
      <c r="AL72" s="29">
        <f t="shared" si="73"/>
        <v>55874.17</v>
      </c>
      <c r="AM72" s="29">
        <f t="shared" si="74"/>
        <v>284.83999999999997</v>
      </c>
      <c r="AN72" s="29">
        <f t="shared" si="75"/>
        <v>4755.4250000000002</v>
      </c>
      <c r="AO72" s="29">
        <f t="shared" si="76"/>
        <v>24.465000000000003</v>
      </c>
      <c r="AP72" s="29">
        <f t="shared" si="77"/>
        <v>59.599999999999994</v>
      </c>
      <c r="AQ72" s="29">
        <f t="shared" si="78"/>
        <v>10810.575000000001</v>
      </c>
      <c r="AR72" s="29">
        <f t="shared" si="79"/>
        <v>14916.029999999999</v>
      </c>
      <c r="AS72" s="29">
        <f t="shared" si="80"/>
        <v>4725.49</v>
      </c>
      <c r="AT72" s="9" t="str">
        <f t="shared" si="81"/>
        <v>mmu-miR-130a</v>
      </c>
      <c r="AU72" s="15">
        <f t="shared" si="82"/>
        <v>185073.17073170733</v>
      </c>
      <c r="AV72" s="15">
        <f t="shared" si="83"/>
        <v>1028.2926829268292</v>
      </c>
      <c r="AW72" s="15">
        <f t="shared" si="84"/>
        <v>100</v>
      </c>
      <c r="AX72" s="15">
        <f t="shared" si="85"/>
        <v>36.585365853658537</v>
      </c>
      <c r="AY72" s="15">
        <f t="shared" si="86"/>
        <v>512.73712737127369</v>
      </c>
      <c r="AZ72" s="15">
        <f t="shared" si="87"/>
        <v>89835.826558265588</v>
      </c>
      <c r="BA72" s="15">
        <f t="shared" si="88"/>
        <v>75323.577235772362</v>
      </c>
      <c r="BB72" s="15">
        <f t="shared" si="89"/>
        <v>92.140921409214101</v>
      </c>
      <c r="BC72" s="18" t="str">
        <f t="shared" si="90"/>
        <v>mmu-miR-130a</v>
      </c>
      <c r="BD72" s="3">
        <f t="shared" si="91"/>
        <v>817.52075344486116</v>
      </c>
      <c r="BE72" s="3">
        <f t="shared" si="92"/>
        <v>4.0027811723062658</v>
      </c>
      <c r="BF72" s="3">
        <f t="shared" si="93"/>
        <v>100</v>
      </c>
      <c r="BG72" s="3">
        <f t="shared" si="94"/>
        <v>0.4443554843875101</v>
      </c>
      <c r="BH72" s="3">
        <f t="shared" si="95"/>
        <v>0.25915469217479248</v>
      </c>
      <c r="BI72" s="3">
        <f t="shared" si="96"/>
        <v>53.162951413762599</v>
      </c>
      <c r="BJ72" s="3">
        <f t="shared" si="97"/>
        <v>167.86966415237453</v>
      </c>
      <c r="BK72" s="3">
        <f t="shared" si="98"/>
        <v>99.384560279802798</v>
      </c>
      <c r="BL72" s="28" t="str">
        <f t="shared" si="99"/>
        <v>mmu-miR-130a</v>
      </c>
      <c r="BM72" s="34">
        <f t="shared" si="100"/>
        <v>92945.345742576101</v>
      </c>
      <c r="BN72" s="34">
        <f t="shared" si="101"/>
        <v>516.14773204956771</v>
      </c>
      <c r="BO72" s="34">
        <f t="shared" si="102"/>
        <v>100</v>
      </c>
      <c r="BP72" s="34">
        <f t="shared" si="103"/>
        <v>18.514860669023022</v>
      </c>
      <c r="BQ72" s="34">
        <f t="shared" si="104"/>
        <v>256.49814103172423</v>
      </c>
      <c r="BR72" s="34">
        <f t="shared" si="105"/>
        <v>44944.494754839674</v>
      </c>
      <c r="BS72" s="34">
        <f t="shared" si="106"/>
        <v>37745.723449962366</v>
      </c>
      <c r="BT72" s="34">
        <f t="shared" si="107"/>
        <v>95.762740844508443</v>
      </c>
    </row>
    <row r="73" spans="1:72">
      <c r="A73" t="s">
        <v>49</v>
      </c>
      <c r="B73">
        <v>1021</v>
      </c>
      <c r="C73">
        <v>8</v>
      </c>
      <c r="D73">
        <v>7084</v>
      </c>
      <c r="E73">
        <v>7</v>
      </c>
      <c r="F73">
        <v>0</v>
      </c>
      <c r="G73">
        <v>2</v>
      </c>
      <c r="H73">
        <v>1</v>
      </c>
      <c r="I73">
        <v>0</v>
      </c>
      <c r="J73" t="s">
        <v>49</v>
      </c>
      <c r="K73">
        <v>367</v>
      </c>
      <c r="L73">
        <v>4</v>
      </c>
      <c r="M73">
        <v>507</v>
      </c>
      <c r="N73">
        <v>89</v>
      </c>
      <c r="O73">
        <v>0</v>
      </c>
      <c r="P73">
        <v>0</v>
      </c>
      <c r="Q73">
        <v>211</v>
      </c>
      <c r="R73">
        <v>1</v>
      </c>
      <c r="S73" s="9" t="str">
        <f t="shared" si="54"/>
        <v>mmu-miR-340</v>
      </c>
      <c r="T73" s="10">
        <f t="shared" si="55"/>
        <v>1021</v>
      </c>
      <c r="U73" s="10">
        <f t="shared" si="56"/>
        <v>16.32</v>
      </c>
      <c r="V73" s="10">
        <f t="shared" si="57"/>
        <v>8713.32</v>
      </c>
      <c r="W73" s="10">
        <f t="shared" si="58"/>
        <v>9.4500000000000011</v>
      </c>
      <c r="X73" s="10">
        <f t="shared" si="59"/>
        <v>0</v>
      </c>
      <c r="Y73" s="10">
        <f t="shared" si="60"/>
        <v>3.98</v>
      </c>
      <c r="Z73" s="10">
        <f t="shared" si="61"/>
        <v>1.2</v>
      </c>
      <c r="AA73" s="10">
        <f t="shared" si="62"/>
        <v>0</v>
      </c>
      <c r="AB73" s="18" t="str">
        <f t="shared" si="63"/>
        <v>mmu-miR-340</v>
      </c>
      <c r="AC73" s="1">
        <f t="shared" si="64"/>
        <v>300.94</v>
      </c>
      <c r="AD73" s="1">
        <f t="shared" si="65"/>
        <v>4.72</v>
      </c>
      <c r="AE73" s="1">
        <f t="shared" si="66"/>
        <v>481.65</v>
      </c>
      <c r="AF73" s="1">
        <f t="shared" si="67"/>
        <v>98.79</v>
      </c>
      <c r="AG73" s="1">
        <f t="shared" si="68"/>
        <v>0</v>
      </c>
      <c r="AH73" s="1">
        <f t="shared" si="69"/>
        <v>0</v>
      </c>
      <c r="AI73" s="1">
        <f t="shared" si="70"/>
        <v>291.17999999999995</v>
      </c>
      <c r="AJ73" s="1">
        <f t="shared" si="71"/>
        <v>1.53</v>
      </c>
      <c r="AK73" s="28" t="str">
        <f t="shared" si="72"/>
        <v>mmu-miR-340</v>
      </c>
      <c r="AL73" s="29">
        <f t="shared" si="73"/>
        <v>660.97</v>
      </c>
      <c r="AM73" s="29">
        <f t="shared" si="74"/>
        <v>10.52</v>
      </c>
      <c r="AN73" s="29">
        <f t="shared" si="75"/>
        <v>4597.4849999999997</v>
      </c>
      <c r="AO73" s="29">
        <f t="shared" si="76"/>
        <v>54.120000000000005</v>
      </c>
      <c r="AP73" s="29">
        <f t="shared" si="77"/>
        <v>0</v>
      </c>
      <c r="AQ73" s="29">
        <f t="shared" si="78"/>
        <v>1.99</v>
      </c>
      <c r="AR73" s="29">
        <f t="shared" si="79"/>
        <v>146.18999999999997</v>
      </c>
      <c r="AS73" s="29">
        <f t="shared" si="80"/>
        <v>0.76500000000000001</v>
      </c>
      <c r="AT73" s="9" t="str">
        <f t="shared" si="81"/>
        <v>mmu-miR-340</v>
      </c>
      <c r="AU73" s="15">
        <f t="shared" si="82"/>
        <v>11.717691993407794</v>
      </c>
      <c r="AV73" s="15">
        <f t="shared" si="83"/>
        <v>0.18729944498767406</v>
      </c>
      <c r="AW73" s="15">
        <f t="shared" si="84"/>
        <v>100</v>
      </c>
      <c r="AX73" s="15">
        <f t="shared" si="85"/>
        <v>0.10845464185867157</v>
      </c>
      <c r="AY73" s="15">
        <f t="shared" si="86"/>
        <v>0</v>
      </c>
      <c r="AZ73" s="15">
        <f t="shared" si="87"/>
        <v>4.5677193079101883E-2</v>
      </c>
      <c r="BA73" s="15">
        <f t="shared" si="88"/>
        <v>1.3772018013799563E-2</v>
      </c>
      <c r="BB73" s="15">
        <f t="shared" si="89"/>
        <v>0</v>
      </c>
      <c r="BC73" s="18" t="str">
        <f t="shared" si="90"/>
        <v>mmu-miR-340</v>
      </c>
      <c r="BD73" s="3">
        <f t="shared" si="91"/>
        <v>62.481054707775357</v>
      </c>
      <c r="BE73" s="3">
        <f t="shared" si="92"/>
        <v>0.979964704661061</v>
      </c>
      <c r="BF73" s="3">
        <f t="shared" si="93"/>
        <v>100</v>
      </c>
      <c r="BG73" s="3">
        <f t="shared" si="94"/>
        <v>20.510744316412335</v>
      </c>
      <c r="BH73" s="3">
        <f t="shared" si="95"/>
        <v>0</v>
      </c>
      <c r="BI73" s="3">
        <f t="shared" si="96"/>
        <v>0</v>
      </c>
      <c r="BJ73" s="3">
        <f t="shared" si="97"/>
        <v>60.454687013391464</v>
      </c>
      <c r="BK73" s="3">
        <f t="shared" si="98"/>
        <v>0.31765805045157275</v>
      </c>
      <c r="BL73" s="28" t="str">
        <f t="shared" si="99"/>
        <v>mmu-miR-340</v>
      </c>
      <c r="BM73" s="34">
        <f t="shared" si="100"/>
        <v>37.099373350591577</v>
      </c>
      <c r="BN73" s="34">
        <f t="shared" si="101"/>
        <v>0.58363207482436752</v>
      </c>
      <c r="BO73" s="34">
        <f t="shared" si="102"/>
        <v>100</v>
      </c>
      <c r="BP73" s="34">
        <f t="shared" si="103"/>
        <v>10.309599479135503</v>
      </c>
      <c r="BQ73" s="34">
        <f t="shared" si="104"/>
        <v>0</v>
      </c>
      <c r="BR73" s="34">
        <f t="shared" si="105"/>
        <v>2.2838596539550941E-2</v>
      </c>
      <c r="BS73" s="34">
        <f t="shared" si="106"/>
        <v>30.23422951570263</v>
      </c>
      <c r="BT73" s="34">
        <f t="shared" si="107"/>
        <v>0.15882902522578637</v>
      </c>
    </row>
    <row r="74" spans="1:72">
      <c r="A74" t="s">
        <v>175</v>
      </c>
      <c r="B74">
        <v>1221</v>
      </c>
      <c r="C74">
        <v>12</v>
      </c>
      <c r="D74">
        <v>6730</v>
      </c>
      <c r="E74">
        <v>4</v>
      </c>
      <c r="F74">
        <v>6</v>
      </c>
      <c r="G74">
        <v>1364</v>
      </c>
      <c r="H74">
        <v>11221</v>
      </c>
      <c r="I74">
        <v>7844</v>
      </c>
      <c r="J74" t="s">
        <v>175</v>
      </c>
      <c r="K74">
        <v>4781</v>
      </c>
      <c r="L74">
        <v>4</v>
      </c>
      <c r="M74">
        <v>946</v>
      </c>
      <c r="N74">
        <v>2</v>
      </c>
      <c r="O74">
        <v>0</v>
      </c>
      <c r="P74">
        <v>458</v>
      </c>
      <c r="Q74">
        <v>1195</v>
      </c>
      <c r="R74">
        <v>666</v>
      </c>
      <c r="S74" s="9" t="str">
        <f t="shared" si="54"/>
        <v>mmu-miR-126-3p</v>
      </c>
      <c r="T74" s="10">
        <f t="shared" si="55"/>
        <v>1221</v>
      </c>
      <c r="U74" s="10">
        <f t="shared" si="56"/>
        <v>24.48</v>
      </c>
      <c r="V74" s="10">
        <f t="shared" si="57"/>
        <v>8277.9</v>
      </c>
      <c r="W74" s="10">
        <f t="shared" si="58"/>
        <v>5.4</v>
      </c>
      <c r="X74" s="10">
        <f t="shared" si="59"/>
        <v>10.32</v>
      </c>
      <c r="Y74" s="10">
        <f t="shared" si="60"/>
        <v>2714.36</v>
      </c>
      <c r="Z74" s="10">
        <f t="shared" si="61"/>
        <v>13465.199999999999</v>
      </c>
      <c r="AA74" s="10">
        <f t="shared" si="62"/>
        <v>7844</v>
      </c>
      <c r="AB74" s="18" t="str">
        <f t="shared" si="63"/>
        <v>mmu-miR-126-3p</v>
      </c>
      <c r="AC74" s="1">
        <f t="shared" si="64"/>
        <v>3920.4199999999996</v>
      </c>
      <c r="AD74" s="1">
        <f t="shared" si="65"/>
        <v>4.72</v>
      </c>
      <c r="AE74" s="1">
        <f t="shared" si="66"/>
        <v>898.69999999999993</v>
      </c>
      <c r="AF74" s="1">
        <f t="shared" si="67"/>
        <v>2.2200000000000002</v>
      </c>
      <c r="AG74" s="1">
        <f t="shared" si="68"/>
        <v>0</v>
      </c>
      <c r="AH74" s="1">
        <f t="shared" si="69"/>
        <v>1227.44</v>
      </c>
      <c r="AI74" s="1">
        <f t="shared" si="70"/>
        <v>1649.1</v>
      </c>
      <c r="AJ74" s="1">
        <f t="shared" si="71"/>
        <v>1018.98</v>
      </c>
      <c r="AK74" s="28" t="str">
        <f t="shared" si="72"/>
        <v>mmu-miR-126-3p</v>
      </c>
      <c r="AL74" s="29">
        <f t="shared" si="73"/>
        <v>2570.71</v>
      </c>
      <c r="AM74" s="29">
        <f t="shared" si="74"/>
        <v>14.6</v>
      </c>
      <c r="AN74" s="29">
        <f t="shared" si="75"/>
        <v>4588.3</v>
      </c>
      <c r="AO74" s="29">
        <f t="shared" si="76"/>
        <v>3.8100000000000005</v>
      </c>
      <c r="AP74" s="29">
        <f t="shared" si="77"/>
        <v>5.16</v>
      </c>
      <c r="AQ74" s="29">
        <f t="shared" si="78"/>
        <v>1970.9</v>
      </c>
      <c r="AR74" s="29">
        <f t="shared" si="79"/>
        <v>7557.15</v>
      </c>
      <c r="AS74" s="29">
        <f t="shared" si="80"/>
        <v>4431.49</v>
      </c>
      <c r="AT74" s="9" t="str">
        <f t="shared" si="81"/>
        <v>mmu-miR-126-3p</v>
      </c>
      <c r="AU74" s="15">
        <f t="shared" si="82"/>
        <v>14.750117783495815</v>
      </c>
      <c r="AV74" s="15">
        <f t="shared" si="83"/>
        <v>0.29572717718261882</v>
      </c>
      <c r="AW74" s="15">
        <f t="shared" si="84"/>
        <v>100</v>
      </c>
      <c r="AX74" s="15">
        <f t="shared" si="85"/>
        <v>6.523393614322473E-2</v>
      </c>
      <c r="AY74" s="15">
        <f t="shared" si="86"/>
        <v>0.1246693001848295</v>
      </c>
      <c r="AZ74" s="15">
        <f t="shared" si="87"/>
        <v>32.790442020319162</v>
      </c>
      <c r="BA74" s="15">
        <f t="shared" si="88"/>
        <v>162.66444388069439</v>
      </c>
      <c r="BB74" s="15">
        <f t="shared" si="89"/>
        <v>94.758332427306442</v>
      </c>
      <c r="BC74" s="18" t="str">
        <f t="shared" si="90"/>
        <v>mmu-miR-126-3p</v>
      </c>
      <c r="BD74" s="3">
        <f t="shared" si="91"/>
        <v>436.23233559586066</v>
      </c>
      <c r="BE74" s="3">
        <f t="shared" si="92"/>
        <v>0.52520307110270392</v>
      </c>
      <c r="BF74" s="3">
        <f t="shared" si="93"/>
        <v>100.00000000000001</v>
      </c>
      <c r="BG74" s="3">
        <f t="shared" si="94"/>
        <v>0.24702347835762772</v>
      </c>
      <c r="BH74" s="3">
        <f t="shared" si="95"/>
        <v>0</v>
      </c>
      <c r="BI74" s="3">
        <f t="shared" si="96"/>
        <v>136.57950372760655</v>
      </c>
      <c r="BJ74" s="3">
        <f t="shared" si="97"/>
        <v>183.49838655836209</v>
      </c>
      <c r="BK74" s="3">
        <f t="shared" si="98"/>
        <v>113.38377656615111</v>
      </c>
      <c r="BL74" s="28" t="str">
        <f t="shared" si="99"/>
        <v>mmu-miR-126-3p</v>
      </c>
      <c r="BM74" s="34">
        <f t="shared" si="100"/>
        <v>225.49122668967823</v>
      </c>
      <c r="BN74" s="34">
        <f t="shared" si="101"/>
        <v>0.41046512414266134</v>
      </c>
      <c r="BO74" s="34">
        <f t="shared" si="102"/>
        <v>100</v>
      </c>
      <c r="BP74" s="34">
        <f t="shared" si="103"/>
        <v>0.15612870725042621</v>
      </c>
      <c r="BQ74" s="34">
        <f t="shared" si="104"/>
        <v>6.2334650092414748E-2</v>
      </c>
      <c r="BR74" s="34">
        <f t="shared" si="105"/>
        <v>84.684972873962863</v>
      </c>
      <c r="BS74" s="34">
        <f t="shared" si="106"/>
        <v>173.08141521952825</v>
      </c>
      <c r="BT74" s="34">
        <f t="shared" si="107"/>
        <v>104.07105449672878</v>
      </c>
    </row>
    <row r="75" spans="1:72">
      <c r="A75" t="s">
        <v>288</v>
      </c>
      <c r="B75">
        <v>9823</v>
      </c>
      <c r="C75">
        <v>32</v>
      </c>
      <c r="D75">
        <v>5743</v>
      </c>
      <c r="E75">
        <v>7</v>
      </c>
      <c r="F75">
        <v>4048</v>
      </c>
      <c r="G75">
        <v>4</v>
      </c>
      <c r="H75">
        <v>1</v>
      </c>
      <c r="I75">
        <v>38</v>
      </c>
      <c r="J75" t="s">
        <v>288</v>
      </c>
      <c r="K75">
        <v>1797</v>
      </c>
      <c r="L75">
        <v>3</v>
      </c>
      <c r="M75">
        <v>1516</v>
      </c>
      <c r="N75">
        <v>0</v>
      </c>
      <c r="O75">
        <v>915</v>
      </c>
      <c r="P75">
        <v>10</v>
      </c>
      <c r="Q75">
        <v>1838</v>
      </c>
      <c r="R75">
        <v>607</v>
      </c>
      <c r="S75" s="9" t="str">
        <f t="shared" si="54"/>
        <v>mmu-miR-149</v>
      </c>
      <c r="T75" s="10">
        <f t="shared" si="55"/>
        <v>9823</v>
      </c>
      <c r="U75" s="10">
        <f t="shared" si="56"/>
        <v>65.28</v>
      </c>
      <c r="V75" s="10">
        <f t="shared" si="57"/>
        <v>7063.89</v>
      </c>
      <c r="W75" s="10">
        <f t="shared" si="58"/>
        <v>9.4500000000000011</v>
      </c>
      <c r="X75" s="10">
        <f t="shared" si="59"/>
        <v>6962.5599999999995</v>
      </c>
      <c r="Y75" s="10">
        <f t="shared" si="60"/>
        <v>7.96</v>
      </c>
      <c r="Z75" s="10">
        <f t="shared" si="61"/>
        <v>1.2</v>
      </c>
      <c r="AA75" s="10">
        <f t="shared" si="62"/>
        <v>38</v>
      </c>
      <c r="AB75" s="18" t="str">
        <f t="shared" si="63"/>
        <v>mmu-miR-149</v>
      </c>
      <c r="AC75" s="1">
        <f t="shared" si="64"/>
        <v>1473.54</v>
      </c>
      <c r="AD75" s="1">
        <f t="shared" si="65"/>
        <v>3.54</v>
      </c>
      <c r="AE75" s="1">
        <f t="shared" si="66"/>
        <v>1440.2</v>
      </c>
      <c r="AF75" s="1">
        <f t="shared" si="67"/>
        <v>0</v>
      </c>
      <c r="AG75" s="1">
        <f t="shared" si="68"/>
        <v>1500.6</v>
      </c>
      <c r="AH75" s="1">
        <f t="shared" si="69"/>
        <v>26.8</v>
      </c>
      <c r="AI75" s="1">
        <f t="shared" si="70"/>
        <v>2536.4399999999996</v>
      </c>
      <c r="AJ75" s="1">
        <f t="shared" si="71"/>
        <v>928.71</v>
      </c>
      <c r="AK75" s="28" t="str">
        <f t="shared" si="72"/>
        <v>mmu-miR-149</v>
      </c>
      <c r="AL75" s="29">
        <f t="shared" si="73"/>
        <v>5648.27</v>
      </c>
      <c r="AM75" s="29">
        <f t="shared" si="74"/>
        <v>34.410000000000004</v>
      </c>
      <c r="AN75" s="29">
        <f t="shared" si="75"/>
        <v>4252.0450000000001</v>
      </c>
      <c r="AO75" s="29">
        <f t="shared" si="76"/>
        <v>4.7250000000000005</v>
      </c>
      <c r="AP75" s="29">
        <f t="shared" si="77"/>
        <v>4231.58</v>
      </c>
      <c r="AQ75" s="29">
        <f t="shared" si="78"/>
        <v>17.38</v>
      </c>
      <c r="AR75" s="29">
        <f t="shared" si="79"/>
        <v>1268.8199999999997</v>
      </c>
      <c r="AS75" s="29">
        <f t="shared" si="80"/>
        <v>483.35500000000002</v>
      </c>
      <c r="AT75" s="9" t="str">
        <f t="shared" si="81"/>
        <v>mmu-miR-149</v>
      </c>
      <c r="AU75" s="15">
        <f t="shared" si="82"/>
        <v>139.05935681331391</v>
      </c>
      <c r="AV75" s="15">
        <f t="shared" si="83"/>
        <v>0.9241367008829412</v>
      </c>
      <c r="AW75" s="15">
        <f t="shared" si="84"/>
        <v>100</v>
      </c>
      <c r="AX75" s="15">
        <f t="shared" si="85"/>
        <v>0.13377898013700668</v>
      </c>
      <c r="AY75" s="15">
        <f t="shared" si="86"/>
        <v>98.565521263779587</v>
      </c>
      <c r="AZ75" s="15">
        <f t="shared" si="87"/>
        <v>0.11268578644344687</v>
      </c>
      <c r="BA75" s="15">
        <f t="shared" si="88"/>
        <v>1.6987807001524656E-2</v>
      </c>
      <c r="BB75" s="15">
        <f t="shared" si="89"/>
        <v>0.53794722171494735</v>
      </c>
      <c r="BC75" s="18" t="str">
        <f t="shared" si="90"/>
        <v>mmu-miR-149</v>
      </c>
      <c r="BD75" s="3">
        <f t="shared" si="91"/>
        <v>102.31495625607555</v>
      </c>
      <c r="BE75" s="3">
        <f t="shared" si="92"/>
        <v>0.24579919455631161</v>
      </c>
      <c r="BF75" s="3">
        <f t="shared" si="93"/>
        <v>100</v>
      </c>
      <c r="BG75" s="3">
        <f t="shared" si="94"/>
        <v>0</v>
      </c>
      <c r="BH75" s="3">
        <f t="shared" si="95"/>
        <v>104.19386196361616</v>
      </c>
      <c r="BI75" s="3">
        <f t="shared" si="96"/>
        <v>1.8608526593528676</v>
      </c>
      <c r="BJ75" s="3">
        <f t="shared" si="97"/>
        <v>176.11720594361893</v>
      </c>
      <c r="BK75" s="3">
        <f t="shared" si="98"/>
        <v>64.484793778641858</v>
      </c>
      <c r="BL75" s="28" t="str">
        <f t="shared" si="99"/>
        <v>mmu-miR-149</v>
      </c>
      <c r="BM75" s="34">
        <f t="shared" si="100"/>
        <v>120.68715653469474</v>
      </c>
      <c r="BN75" s="34">
        <f t="shared" si="101"/>
        <v>0.58496794771962635</v>
      </c>
      <c r="BO75" s="34">
        <f t="shared" si="102"/>
        <v>100</v>
      </c>
      <c r="BP75" s="34">
        <f t="shared" si="103"/>
        <v>6.6889490068503338E-2</v>
      </c>
      <c r="BQ75" s="34">
        <f t="shared" si="104"/>
        <v>101.37969161369787</v>
      </c>
      <c r="BR75" s="34">
        <f t="shared" si="105"/>
        <v>0.98676922289815727</v>
      </c>
      <c r="BS75" s="34">
        <f t="shared" si="106"/>
        <v>88.067096875310227</v>
      </c>
      <c r="BT75" s="34">
        <f t="shared" si="107"/>
        <v>32.511370500178401</v>
      </c>
    </row>
    <row r="76" spans="1:72">
      <c r="A76" t="s">
        <v>161</v>
      </c>
      <c r="B76">
        <v>9694</v>
      </c>
      <c r="C76">
        <v>25</v>
      </c>
      <c r="D76">
        <v>6155</v>
      </c>
      <c r="E76">
        <v>6</v>
      </c>
      <c r="F76">
        <v>492</v>
      </c>
      <c r="G76">
        <v>1</v>
      </c>
      <c r="H76">
        <v>0</v>
      </c>
      <c r="I76">
        <v>2</v>
      </c>
      <c r="J76" t="s">
        <v>161</v>
      </c>
      <c r="K76">
        <v>1132</v>
      </c>
      <c r="L76">
        <v>9</v>
      </c>
      <c r="M76">
        <v>683</v>
      </c>
      <c r="N76">
        <v>1</v>
      </c>
      <c r="O76">
        <v>484</v>
      </c>
      <c r="P76">
        <v>1</v>
      </c>
      <c r="Q76">
        <v>772</v>
      </c>
      <c r="R76">
        <v>349</v>
      </c>
      <c r="S76" s="9" t="str">
        <f t="shared" si="54"/>
        <v>mmu-miR-224</v>
      </c>
      <c r="T76" s="10">
        <f t="shared" si="55"/>
        <v>9694</v>
      </c>
      <c r="U76" s="10">
        <f t="shared" si="56"/>
        <v>51</v>
      </c>
      <c r="V76" s="10">
        <f t="shared" si="57"/>
        <v>7570.65</v>
      </c>
      <c r="W76" s="10">
        <f t="shared" si="58"/>
        <v>8.1000000000000014</v>
      </c>
      <c r="X76" s="10">
        <f t="shared" si="59"/>
        <v>846.24</v>
      </c>
      <c r="Y76" s="10">
        <f t="shared" si="60"/>
        <v>1.99</v>
      </c>
      <c r="Z76" s="10">
        <f t="shared" si="61"/>
        <v>0</v>
      </c>
      <c r="AA76" s="10">
        <f t="shared" si="62"/>
        <v>2</v>
      </c>
      <c r="AB76" s="18" t="str">
        <f t="shared" si="63"/>
        <v>mmu-miR-224</v>
      </c>
      <c r="AC76" s="1">
        <f t="shared" si="64"/>
        <v>928.2399999999999</v>
      </c>
      <c r="AD76" s="1">
        <f t="shared" si="65"/>
        <v>10.62</v>
      </c>
      <c r="AE76" s="1">
        <f t="shared" si="66"/>
        <v>648.85</v>
      </c>
      <c r="AF76" s="1">
        <f t="shared" si="67"/>
        <v>1.1100000000000001</v>
      </c>
      <c r="AG76" s="1">
        <f t="shared" si="68"/>
        <v>793.76</v>
      </c>
      <c r="AH76" s="1">
        <f t="shared" si="69"/>
        <v>2.68</v>
      </c>
      <c r="AI76" s="1">
        <f t="shared" si="70"/>
        <v>1065.3599999999999</v>
      </c>
      <c r="AJ76" s="1">
        <f t="shared" si="71"/>
        <v>533.97</v>
      </c>
      <c r="AK76" s="28" t="str">
        <f t="shared" si="72"/>
        <v>mmu-miR-224</v>
      </c>
      <c r="AL76" s="29">
        <f t="shared" si="73"/>
        <v>5311.12</v>
      </c>
      <c r="AM76" s="29">
        <f t="shared" si="74"/>
        <v>30.81</v>
      </c>
      <c r="AN76" s="29">
        <f t="shared" si="75"/>
        <v>4109.75</v>
      </c>
      <c r="AO76" s="29">
        <f t="shared" si="76"/>
        <v>4.6050000000000004</v>
      </c>
      <c r="AP76" s="29">
        <f t="shared" si="77"/>
        <v>820</v>
      </c>
      <c r="AQ76" s="29">
        <f t="shared" si="78"/>
        <v>2.335</v>
      </c>
      <c r="AR76" s="29">
        <f t="shared" si="79"/>
        <v>532.67999999999995</v>
      </c>
      <c r="AS76" s="29">
        <f t="shared" si="80"/>
        <v>267.98500000000001</v>
      </c>
      <c r="AT76" s="9" t="str">
        <f t="shared" si="81"/>
        <v>mmu-miR-224</v>
      </c>
      <c r="AU76" s="15">
        <f t="shared" si="82"/>
        <v>128.04712937462438</v>
      </c>
      <c r="AV76" s="15">
        <f t="shared" si="83"/>
        <v>0.67365417764656932</v>
      </c>
      <c r="AW76" s="15">
        <f t="shared" si="84"/>
        <v>100</v>
      </c>
      <c r="AX76" s="15">
        <f t="shared" si="85"/>
        <v>0.10699213409680809</v>
      </c>
      <c r="AY76" s="15">
        <f t="shared" si="86"/>
        <v>11.177904142973192</v>
      </c>
      <c r="AZ76" s="15">
        <f t="shared" si="87"/>
        <v>2.6285721833660253E-2</v>
      </c>
      <c r="BA76" s="15">
        <f t="shared" si="88"/>
        <v>0</v>
      </c>
      <c r="BB76" s="15">
        <f t="shared" si="89"/>
        <v>2.641781088810076E-2</v>
      </c>
      <c r="BC76" s="18" t="str">
        <f t="shared" si="90"/>
        <v>mmu-miR-224</v>
      </c>
      <c r="BD76" s="3">
        <f t="shared" si="91"/>
        <v>143.05925868844878</v>
      </c>
      <c r="BE76" s="3">
        <f t="shared" si="92"/>
        <v>1.6367419280265083</v>
      </c>
      <c r="BF76" s="3">
        <f t="shared" si="93"/>
        <v>100</v>
      </c>
      <c r="BG76" s="3">
        <f t="shared" si="94"/>
        <v>0.17107189643214921</v>
      </c>
      <c r="BH76" s="3">
        <f t="shared" si="95"/>
        <v>122.33335901980426</v>
      </c>
      <c r="BI76" s="3">
        <f t="shared" si="96"/>
        <v>0.41303845264699079</v>
      </c>
      <c r="BJ76" s="3">
        <f t="shared" si="97"/>
        <v>164.1920320567157</v>
      </c>
      <c r="BK76" s="3">
        <f t="shared" si="98"/>
        <v>82.294829313400626</v>
      </c>
      <c r="BL76" s="28" t="str">
        <f t="shared" si="99"/>
        <v>mmu-miR-224</v>
      </c>
      <c r="BM76" s="34">
        <f t="shared" si="100"/>
        <v>135.55319403153658</v>
      </c>
      <c r="BN76" s="34">
        <f t="shared" si="101"/>
        <v>1.1551980528365389</v>
      </c>
      <c r="BO76" s="34">
        <f t="shared" si="102"/>
        <v>100</v>
      </c>
      <c r="BP76" s="34">
        <f t="shared" si="103"/>
        <v>0.13903201526447864</v>
      </c>
      <c r="BQ76" s="34">
        <f t="shared" si="104"/>
        <v>66.755631581388727</v>
      </c>
      <c r="BR76" s="34">
        <f t="shared" si="105"/>
        <v>0.21966208724032552</v>
      </c>
      <c r="BS76" s="34">
        <f t="shared" si="106"/>
        <v>82.096016028357852</v>
      </c>
      <c r="BT76" s="34">
        <f t="shared" si="107"/>
        <v>41.160623562144366</v>
      </c>
    </row>
    <row r="77" spans="1:72">
      <c r="A77" t="s">
        <v>82</v>
      </c>
      <c r="B77">
        <v>1</v>
      </c>
      <c r="C77">
        <v>0</v>
      </c>
      <c r="D77">
        <v>6533</v>
      </c>
      <c r="E77">
        <v>0</v>
      </c>
      <c r="F77">
        <v>0</v>
      </c>
      <c r="G77">
        <v>0</v>
      </c>
      <c r="H77">
        <v>3</v>
      </c>
      <c r="I77">
        <v>0</v>
      </c>
      <c r="J77" t="s">
        <v>82</v>
      </c>
      <c r="K77">
        <v>449</v>
      </c>
      <c r="L77">
        <v>0</v>
      </c>
      <c r="M77">
        <v>143</v>
      </c>
      <c r="N77">
        <v>3</v>
      </c>
      <c r="O77">
        <v>0</v>
      </c>
      <c r="P77">
        <v>0</v>
      </c>
      <c r="Q77">
        <v>69</v>
      </c>
      <c r="R77">
        <v>21</v>
      </c>
      <c r="S77" s="9" t="str">
        <f t="shared" si="54"/>
        <v>mmu-miR-107</v>
      </c>
      <c r="T77" s="10">
        <f t="shared" si="55"/>
        <v>1</v>
      </c>
      <c r="U77" s="10">
        <f t="shared" si="56"/>
        <v>0</v>
      </c>
      <c r="V77" s="10">
        <f t="shared" si="57"/>
        <v>8035.59</v>
      </c>
      <c r="W77" s="10">
        <f t="shared" si="58"/>
        <v>0</v>
      </c>
      <c r="X77" s="10">
        <f t="shared" si="59"/>
        <v>0</v>
      </c>
      <c r="Y77" s="10">
        <f t="shared" si="60"/>
        <v>0</v>
      </c>
      <c r="Z77" s="10">
        <f t="shared" si="61"/>
        <v>3.5999999999999996</v>
      </c>
      <c r="AA77" s="10">
        <f t="shared" si="62"/>
        <v>0</v>
      </c>
      <c r="AB77" s="18" t="str">
        <f t="shared" si="63"/>
        <v>mmu-miR-107</v>
      </c>
      <c r="AC77" s="1">
        <f t="shared" si="64"/>
        <v>368.17999999999995</v>
      </c>
      <c r="AD77" s="1">
        <f t="shared" si="65"/>
        <v>0</v>
      </c>
      <c r="AE77" s="1">
        <f t="shared" si="66"/>
        <v>135.85</v>
      </c>
      <c r="AF77" s="1">
        <f t="shared" si="67"/>
        <v>3.33</v>
      </c>
      <c r="AG77" s="1">
        <f t="shared" si="68"/>
        <v>0</v>
      </c>
      <c r="AH77" s="1">
        <f t="shared" si="69"/>
        <v>0</v>
      </c>
      <c r="AI77" s="1">
        <f t="shared" si="70"/>
        <v>95.22</v>
      </c>
      <c r="AJ77" s="1">
        <f t="shared" si="71"/>
        <v>32.130000000000003</v>
      </c>
      <c r="AK77" s="28" t="str">
        <f t="shared" si="72"/>
        <v>mmu-miR-107</v>
      </c>
      <c r="AL77" s="29">
        <f t="shared" si="73"/>
        <v>184.58999999999997</v>
      </c>
      <c r="AM77" s="29">
        <f t="shared" si="74"/>
        <v>0</v>
      </c>
      <c r="AN77" s="29">
        <f t="shared" si="75"/>
        <v>4085.7200000000003</v>
      </c>
      <c r="AO77" s="29">
        <f t="shared" si="76"/>
        <v>1.665</v>
      </c>
      <c r="AP77" s="29">
        <f t="shared" si="77"/>
        <v>0</v>
      </c>
      <c r="AQ77" s="29">
        <f t="shared" si="78"/>
        <v>0</v>
      </c>
      <c r="AR77" s="29">
        <f t="shared" si="79"/>
        <v>49.41</v>
      </c>
      <c r="AS77" s="29">
        <f t="shared" si="80"/>
        <v>16.065000000000001</v>
      </c>
      <c r="AT77" s="9" t="str">
        <f t="shared" si="81"/>
        <v>mmu-miR-107</v>
      </c>
      <c r="AU77" s="15">
        <f t="shared" si="82"/>
        <v>1.2444636921495496E-2</v>
      </c>
      <c r="AV77" s="15">
        <f t="shared" si="83"/>
        <v>0</v>
      </c>
      <c r="AW77" s="15">
        <f t="shared" si="84"/>
        <v>100</v>
      </c>
      <c r="AX77" s="15">
        <f t="shared" si="85"/>
        <v>0</v>
      </c>
      <c r="AY77" s="15">
        <f t="shared" si="86"/>
        <v>0</v>
      </c>
      <c r="AZ77" s="15">
        <f t="shared" si="87"/>
        <v>0</v>
      </c>
      <c r="BA77" s="15">
        <f t="shared" si="88"/>
        <v>4.4800692917383783E-2</v>
      </c>
      <c r="BB77" s="15">
        <f t="shared" si="89"/>
        <v>0</v>
      </c>
      <c r="BC77" s="18" t="str">
        <f t="shared" si="90"/>
        <v>mmu-miR-107</v>
      </c>
      <c r="BD77" s="3">
        <f t="shared" si="91"/>
        <v>271.01950680898045</v>
      </c>
      <c r="BE77" s="3">
        <f t="shared" si="92"/>
        <v>0</v>
      </c>
      <c r="BF77" s="3">
        <f t="shared" si="93"/>
        <v>100</v>
      </c>
      <c r="BG77" s="3">
        <f t="shared" si="94"/>
        <v>2.4512329775487673</v>
      </c>
      <c r="BH77" s="3">
        <f t="shared" si="95"/>
        <v>0</v>
      </c>
      <c r="BI77" s="3">
        <f t="shared" si="96"/>
        <v>0</v>
      </c>
      <c r="BJ77" s="3">
        <f t="shared" si="97"/>
        <v>70.092013249907993</v>
      </c>
      <c r="BK77" s="3">
        <f t="shared" si="98"/>
        <v>23.65108575634892</v>
      </c>
      <c r="BL77" s="28" t="str">
        <f t="shared" si="99"/>
        <v>mmu-miR-107</v>
      </c>
      <c r="BM77" s="34">
        <f t="shared" si="100"/>
        <v>135.51597572295097</v>
      </c>
      <c r="BN77" s="34">
        <f t="shared" si="101"/>
        <v>0</v>
      </c>
      <c r="BO77" s="34">
        <f t="shared" si="102"/>
        <v>100</v>
      </c>
      <c r="BP77" s="34">
        <f t="shared" si="103"/>
        <v>1.2256164887743837</v>
      </c>
      <c r="BQ77" s="34">
        <f t="shared" si="104"/>
        <v>0</v>
      </c>
      <c r="BR77" s="34">
        <f t="shared" si="105"/>
        <v>0</v>
      </c>
      <c r="BS77" s="34">
        <f t="shared" si="106"/>
        <v>35.068406971412685</v>
      </c>
      <c r="BT77" s="34">
        <f t="shared" si="107"/>
        <v>11.82554287817446</v>
      </c>
    </row>
    <row r="78" spans="1:72">
      <c r="A78" t="s">
        <v>246</v>
      </c>
      <c r="B78">
        <v>13552</v>
      </c>
      <c r="C78">
        <v>30</v>
      </c>
      <c r="D78">
        <v>6</v>
      </c>
      <c r="E78">
        <v>3</v>
      </c>
      <c r="F78">
        <v>13</v>
      </c>
      <c r="G78">
        <v>1699</v>
      </c>
      <c r="H78">
        <v>17669</v>
      </c>
      <c r="I78">
        <v>6008</v>
      </c>
      <c r="J78" t="s">
        <v>246</v>
      </c>
      <c r="K78">
        <v>14743</v>
      </c>
      <c r="L78">
        <v>39</v>
      </c>
      <c r="M78">
        <v>7483</v>
      </c>
      <c r="N78">
        <v>23</v>
      </c>
      <c r="O78">
        <v>3</v>
      </c>
      <c r="P78">
        <v>471</v>
      </c>
      <c r="Q78">
        <v>6035</v>
      </c>
      <c r="R78">
        <v>2577</v>
      </c>
      <c r="S78" s="9" t="str">
        <f t="shared" si="54"/>
        <v>mmu-miR-25</v>
      </c>
      <c r="T78" s="10">
        <f t="shared" si="55"/>
        <v>13552</v>
      </c>
      <c r="U78" s="10">
        <f t="shared" si="56"/>
        <v>61.2</v>
      </c>
      <c r="V78" s="10">
        <f t="shared" si="57"/>
        <v>7.38</v>
      </c>
      <c r="W78" s="10">
        <f t="shared" si="58"/>
        <v>4.0500000000000007</v>
      </c>
      <c r="X78" s="10">
        <f t="shared" si="59"/>
        <v>22.36</v>
      </c>
      <c r="Y78" s="10">
        <f t="shared" si="60"/>
        <v>3381.0099999999998</v>
      </c>
      <c r="Z78" s="10">
        <f t="shared" si="61"/>
        <v>21202.799999999999</v>
      </c>
      <c r="AA78" s="10">
        <f t="shared" si="62"/>
        <v>6008</v>
      </c>
      <c r="AB78" s="18" t="str">
        <f t="shared" si="63"/>
        <v>mmu-miR-25</v>
      </c>
      <c r="AC78" s="1">
        <f t="shared" si="64"/>
        <v>12089.259999999998</v>
      </c>
      <c r="AD78" s="1">
        <f t="shared" si="65"/>
        <v>46.019999999999996</v>
      </c>
      <c r="AE78" s="1">
        <f t="shared" si="66"/>
        <v>7108.8499999999995</v>
      </c>
      <c r="AF78" s="1">
        <f t="shared" si="67"/>
        <v>25.53</v>
      </c>
      <c r="AG78" s="1">
        <f t="shared" si="68"/>
        <v>4.92</v>
      </c>
      <c r="AH78" s="1">
        <f t="shared" si="69"/>
        <v>1262.28</v>
      </c>
      <c r="AI78" s="1">
        <f t="shared" si="70"/>
        <v>8328.2999999999993</v>
      </c>
      <c r="AJ78" s="1">
        <f t="shared" si="71"/>
        <v>3942.81</v>
      </c>
      <c r="AK78" s="28" t="str">
        <f t="shared" si="72"/>
        <v>mmu-miR-25</v>
      </c>
      <c r="AL78" s="29">
        <f t="shared" si="73"/>
        <v>12820.63</v>
      </c>
      <c r="AM78" s="29">
        <f t="shared" si="74"/>
        <v>53.61</v>
      </c>
      <c r="AN78" s="29">
        <f t="shared" si="75"/>
        <v>3558.1149999999998</v>
      </c>
      <c r="AO78" s="29">
        <f t="shared" si="76"/>
        <v>14.790000000000001</v>
      </c>
      <c r="AP78" s="29">
        <f t="shared" si="77"/>
        <v>13.64</v>
      </c>
      <c r="AQ78" s="29">
        <f t="shared" si="78"/>
        <v>2321.645</v>
      </c>
      <c r="AR78" s="29">
        <f t="shared" si="79"/>
        <v>14765.55</v>
      </c>
      <c r="AS78" s="29">
        <f t="shared" si="80"/>
        <v>4975.4049999999997</v>
      </c>
      <c r="AT78" s="9" t="str">
        <f t="shared" si="81"/>
        <v>mmu-miR-25</v>
      </c>
      <c r="AU78" s="15">
        <f t="shared" si="82"/>
        <v>183631.43631436315</v>
      </c>
      <c r="AV78" s="15">
        <f t="shared" si="83"/>
        <v>829.26829268292681</v>
      </c>
      <c r="AW78" s="15">
        <f t="shared" si="84"/>
        <v>100</v>
      </c>
      <c r="AX78" s="15">
        <f t="shared" si="85"/>
        <v>54.878048780487816</v>
      </c>
      <c r="AY78" s="15">
        <f t="shared" si="86"/>
        <v>302.98102981029808</v>
      </c>
      <c r="AZ78" s="15">
        <f t="shared" si="87"/>
        <v>45813.143631436316</v>
      </c>
      <c r="BA78" s="15">
        <f t="shared" si="88"/>
        <v>287300.81300813006</v>
      </c>
      <c r="BB78" s="15">
        <f t="shared" si="89"/>
        <v>81409.214092140915</v>
      </c>
      <c r="BC78" s="18" t="str">
        <f t="shared" si="90"/>
        <v>mmu-miR-25</v>
      </c>
      <c r="BD78" s="3">
        <f t="shared" si="91"/>
        <v>170.05929229059549</v>
      </c>
      <c r="BE78" s="3">
        <f t="shared" si="92"/>
        <v>0.64736209091484564</v>
      </c>
      <c r="BF78" s="3">
        <f t="shared" si="93"/>
        <v>100.00000000000001</v>
      </c>
      <c r="BG78" s="3">
        <f t="shared" si="94"/>
        <v>0.35912981705901803</v>
      </c>
      <c r="BH78" s="3">
        <f t="shared" si="95"/>
        <v>6.9209506460257295E-2</v>
      </c>
      <c r="BI78" s="3">
        <f t="shared" si="96"/>
        <v>17.756458498913329</v>
      </c>
      <c r="BJ78" s="3">
        <f t="shared" si="97"/>
        <v>117.15397005141477</v>
      </c>
      <c r="BK78" s="3">
        <f t="shared" si="98"/>
        <v>55.463401253367287</v>
      </c>
      <c r="BL78" s="28" t="str">
        <f t="shared" si="99"/>
        <v>mmu-miR-25</v>
      </c>
      <c r="BM78" s="34">
        <f t="shared" si="100"/>
        <v>91900.747803326871</v>
      </c>
      <c r="BN78" s="34">
        <f t="shared" si="101"/>
        <v>414.95782738692083</v>
      </c>
      <c r="BO78" s="34">
        <f t="shared" si="102"/>
        <v>100</v>
      </c>
      <c r="BP78" s="34">
        <f t="shared" si="103"/>
        <v>27.618589298773419</v>
      </c>
      <c r="BQ78" s="34">
        <f t="shared" si="104"/>
        <v>151.52511965837917</v>
      </c>
      <c r="BR78" s="34">
        <f t="shared" si="105"/>
        <v>22915.450044967616</v>
      </c>
      <c r="BS78" s="34">
        <f t="shared" si="106"/>
        <v>143708.98348909075</v>
      </c>
      <c r="BT78" s="34">
        <f t="shared" si="107"/>
        <v>40732.33874669714</v>
      </c>
    </row>
    <row r="79" spans="1:72">
      <c r="A79" t="s">
        <v>150</v>
      </c>
      <c r="B79">
        <v>6642</v>
      </c>
      <c r="C79">
        <v>13681</v>
      </c>
      <c r="D79">
        <v>245</v>
      </c>
      <c r="E79">
        <v>4</v>
      </c>
      <c r="F79">
        <v>9</v>
      </c>
      <c r="G79">
        <v>1547</v>
      </c>
      <c r="H79">
        <v>4350</v>
      </c>
      <c r="I79">
        <v>5833</v>
      </c>
      <c r="J79" t="s">
        <v>150</v>
      </c>
      <c r="K79">
        <v>61347</v>
      </c>
      <c r="L79">
        <v>65</v>
      </c>
      <c r="M79">
        <v>7042</v>
      </c>
      <c r="N79">
        <v>30</v>
      </c>
      <c r="O79">
        <v>16</v>
      </c>
      <c r="P79">
        <v>1175</v>
      </c>
      <c r="Q79">
        <v>20215</v>
      </c>
      <c r="R79">
        <v>22355</v>
      </c>
      <c r="S79" s="9" t="str">
        <f t="shared" si="54"/>
        <v>mmu-miR-27a</v>
      </c>
      <c r="T79" s="10">
        <f t="shared" si="55"/>
        <v>6642</v>
      </c>
      <c r="U79" s="10">
        <f t="shared" si="56"/>
        <v>27909.24</v>
      </c>
      <c r="V79" s="10">
        <f t="shared" si="57"/>
        <v>301.35000000000002</v>
      </c>
      <c r="W79" s="10">
        <f t="shared" si="58"/>
        <v>5.4</v>
      </c>
      <c r="X79" s="10">
        <f t="shared" si="59"/>
        <v>15.48</v>
      </c>
      <c r="Y79" s="10">
        <f t="shared" si="60"/>
        <v>3078.53</v>
      </c>
      <c r="Z79" s="10">
        <f t="shared" si="61"/>
        <v>5220</v>
      </c>
      <c r="AA79" s="10">
        <f t="shared" si="62"/>
        <v>5833</v>
      </c>
      <c r="AB79" s="18" t="str">
        <f t="shared" si="63"/>
        <v>mmu-miR-27a</v>
      </c>
      <c r="AC79" s="1">
        <f t="shared" si="64"/>
        <v>50304.539999999994</v>
      </c>
      <c r="AD79" s="1">
        <f t="shared" si="65"/>
        <v>76.7</v>
      </c>
      <c r="AE79" s="1">
        <f t="shared" si="66"/>
        <v>6689.9</v>
      </c>
      <c r="AF79" s="1">
        <f t="shared" si="67"/>
        <v>33.300000000000004</v>
      </c>
      <c r="AG79" s="1">
        <f t="shared" si="68"/>
        <v>26.24</v>
      </c>
      <c r="AH79" s="1">
        <f t="shared" si="69"/>
        <v>3149</v>
      </c>
      <c r="AI79" s="1">
        <f t="shared" si="70"/>
        <v>27896.699999999997</v>
      </c>
      <c r="AJ79" s="1">
        <f t="shared" si="71"/>
        <v>34203.15</v>
      </c>
      <c r="AK79" s="28" t="str">
        <f t="shared" si="72"/>
        <v>mmu-miR-27a</v>
      </c>
      <c r="AL79" s="29">
        <f t="shared" si="73"/>
        <v>28473.269999999997</v>
      </c>
      <c r="AM79" s="29">
        <f t="shared" si="74"/>
        <v>13992.970000000001</v>
      </c>
      <c r="AN79" s="29">
        <f t="shared" si="75"/>
        <v>3495.625</v>
      </c>
      <c r="AO79" s="29">
        <f t="shared" si="76"/>
        <v>19.350000000000001</v>
      </c>
      <c r="AP79" s="29">
        <f t="shared" si="77"/>
        <v>20.86</v>
      </c>
      <c r="AQ79" s="29">
        <f t="shared" si="78"/>
        <v>3113.7650000000003</v>
      </c>
      <c r="AR79" s="29">
        <f t="shared" si="79"/>
        <v>16558.349999999999</v>
      </c>
      <c r="AS79" s="29">
        <f t="shared" si="80"/>
        <v>20018.075000000001</v>
      </c>
      <c r="AT79" s="9" t="str">
        <f t="shared" si="81"/>
        <v>mmu-miR-27a</v>
      </c>
      <c r="AU79" s="15">
        <f t="shared" si="82"/>
        <v>2204.0816326530612</v>
      </c>
      <c r="AV79" s="15">
        <f t="shared" si="83"/>
        <v>9261.403683424589</v>
      </c>
      <c r="AW79" s="15">
        <f t="shared" si="84"/>
        <v>100</v>
      </c>
      <c r="AX79" s="15">
        <f t="shared" si="85"/>
        <v>1.7919362867098056</v>
      </c>
      <c r="AY79" s="15">
        <f t="shared" si="86"/>
        <v>5.1368840219014436</v>
      </c>
      <c r="AZ79" s="15">
        <f t="shared" si="87"/>
        <v>1021.5795586527294</v>
      </c>
      <c r="BA79" s="15">
        <f t="shared" si="88"/>
        <v>1732.2050771528122</v>
      </c>
      <c r="BB79" s="15">
        <f t="shared" si="89"/>
        <v>1935.6230296996846</v>
      </c>
      <c r="BC79" s="18" t="str">
        <f t="shared" si="90"/>
        <v>mmu-miR-27a</v>
      </c>
      <c r="BD79" s="3">
        <f t="shared" si="91"/>
        <v>751.94756274383758</v>
      </c>
      <c r="BE79" s="3">
        <f t="shared" si="92"/>
        <v>1.1465044320542908</v>
      </c>
      <c r="BF79" s="3">
        <f t="shared" si="93"/>
        <v>100</v>
      </c>
      <c r="BG79" s="3">
        <f t="shared" si="94"/>
        <v>0.49776528797141972</v>
      </c>
      <c r="BH79" s="3">
        <f t="shared" si="95"/>
        <v>0.39223306775886041</v>
      </c>
      <c r="BI79" s="3">
        <f t="shared" si="96"/>
        <v>47.070957712372383</v>
      </c>
      <c r="BJ79" s="3">
        <f t="shared" si="97"/>
        <v>416.99726453310211</v>
      </c>
      <c r="BK79" s="3">
        <f t="shared" si="98"/>
        <v>511.26548976815798</v>
      </c>
      <c r="BL79" s="28" t="str">
        <f t="shared" si="99"/>
        <v>mmu-miR-27a</v>
      </c>
      <c r="BM79" s="34">
        <f t="shared" si="100"/>
        <v>1478.0145976984495</v>
      </c>
      <c r="BN79" s="34">
        <f t="shared" si="101"/>
        <v>4631.2750939283214</v>
      </c>
      <c r="BO79" s="34">
        <f t="shared" si="102"/>
        <v>100</v>
      </c>
      <c r="BP79" s="34">
        <f t="shared" si="103"/>
        <v>1.1448507873406126</v>
      </c>
      <c r="BQ79" s="34">
        <f t="shared" si="104"/>
        <v>2.7645585448301522</v>
      </c>
      <c r="BR79" s="34">
        <f t="shared" si="105"/>
        <v>534.3252581825509</v>
      </c>
      <c r="BS79" s="34">
        <f t="shared" si="106"/>
        <v>1074.6011708429571</v>
      </c>
      <c r="BT79" s="34">
        <f t="shared" si="107"/>
        <v>1223.4442597339212</v>
      </c>
    </row>
    <row r="80" spans="1:72">
      <c r="A80" t="s">
        <v>107</v>
      </c>
      <c r="B80">
        <v>17059</v>
      </c>
      <c r="C80">
        <v>42</v>
      </c>
      <c r="D80">
        <v>9</v>
      </c>
      <c r="E80">
        <v>3</v>
      </c>
      <c r="F80">
        <v>2785</v>
      </c>
      <c r="G80">
        <v>48</v>
      </c>
      <c r="H80">
        <v>15695</v>
      </c>
      <c r="I80">
        <v>15</v>
      </c>
      <c r="J80" t="s">
        <v>107</v>
      </c>
      <c r="K80">
        <v>27798</v>
      </c>
      <c r="L80">
        <v>132</v>
      </c>
      <c r="M80">
        <v>7219</v>
      </c>
      <c r="N80">
        <v>24</v>
      </c>
      <c r="O80">
        <v>3137</v>
      </c>
      <c r="P80">
        <v>135</v>
      </c>
      <c r="Q80">
        <v>11251</v>
      </c>
      <c r="R80">
        <v>3248</v>
      </c>
      <c r="S80" s="9" t="str">
        <f t="shared" si="54"/>
        <v>mmu-miR-140-5p</v>
      </c>
      <c r="T80" s="10">
        <f t="shared" si="55"/>
        <v>17059</v>
      </c>
      <c r="U80" s="10">
        <f t="shared" si="56"/>
        <v>85.68</v>
      </c>
      <c r="V80" s="10">
        <f t="shared" si="57"/>
        <v>11.07</v>
      </c>
      <c r="W80" s="10">
        <f t="shared" si="58"/>
        <v>4.0500000000000007</v>
      </c>
      <c r="X80" s="10">
        <f t="shared" si="59"/>
        <v>4790.2</v>
      </c>
      <c r="Y80" s="10">
        <f t="shared" si="60"/>
        <v>95.52</v>
      </c>
      <c r="Z80" s="10">
        <f t="shared" si="61"/>
        <v>18834</v>
      </c>
      <c r="AA80" s="10">
        <f t="shared" si="62"/>
        <v>15</v>
      </c>
      <c r="AB80" s="18" t="str">
        <f t="shared" si="63"/>
        <v>mmu-miR-140-5p</v>
      </c>
      <c r="AC80" s="1">
        <f t="shared" si="64"/>
        <v>22794.359999999997</v>
      </c>
      <c r="AD80" s="1">
        <f t="shared" si="65"/>
        <v>155.76</v>
      </c>
      <c r="AE80" s="1">
        <f t="shared" si="66"/>
        <v>6858.0499999999993</v>
      </c>
      <c r="AF80" s="1">
        <f t="shared" si="67"/>
        <v>26.64</v>
      </c>
      <c r="AG80" s="1">
        <f t="shared" si="68"/>
        <v>5144.6799999999994</v>
      </c>
      <c r="AH80" s="1">
        <f t="shared" si="69"/>
        <v>361.8</v>
      </c>
      <c r="AI80" s="1">
        <f t="shared" si="70"/>
        <v>15526.38</v>
      </c>
      <c r="AJ80" s="1">
        <f t="shared" si="71"/>
        <v>4969.4400000000005</v>
      </c>
      <c r="AK80" s="28" t="str">
        <f t="shared" si="72"/>
        <v>mmu-miR-140-5p</v>
      </c>
      <c r="AL80" s="29">
        <f t="shared" si="73"/>
        <v>19926.68</v>
      </c>
      <c r="AM80" s="29">
        <f t="shared" si="74"/>
        <v>120.72</v>
      </c>
      <c r="AN80" s="29">
        <f t="shared" si="75"/>
        <v>3434.5599999999995</v>
      </c>
      <c r="AO80" s="29">
        <f t="shared" si="76"/>
        <v>15.345000000000001</v>
      </c>
      <c r="AP80" s="29">
        <f t="shared" si="77"/>
        <v>4967.4399999999996</v>
      </c>
      <c r="AQ80" s="29">
        <f t="shared" si="78"/>
        <v>228.66</v>
      </c>
      <c r="AR80" s="29">
        <f t="shared" si="79"/>
        <v>17180.189999999999</v>
      </c>
      <c r="AS80" s="29">
        <f t="shared" si="80"/>
        <v>2492.2200000000003</v>
      </c>
      <c r="AT80" s="9" t="str">
        <f t="shared" si="81"/>
        <v>mmu-miR-140-5p</v>
      </c>
      <c r="AU80" s="15">
        <f t="shared" si="82"/>
        <v>154101.17434507678</v>
      </c>
      <c r="AV80" s="15">
        <f t="shared" si="83"/>
        <v>773.98373983739839</v>
      </c>
      <c r="AW80" s="15">
        <f t="shared" si="84"/>
        <v>100</v>
      </c>
      <c r="AX80" s="15">
        <f t="shared" si="85"/>
        <v>36.585365853658544</v>
      </c>
      <c r="AY80" s="15">
        <f t="shared" si="86"/>
        <v>43271.906052393853</v>
      </c>
      <c r="AZ80" s="15">
        <f t="shared" si="87"/>
        <v>862.87262872628719</v>
      </c>
      <c r="BA80" s="15">
        <f t="shared" si="88"/>
        <v>170135.50135501355</v>
      </c>
      <c r="BB80" s="15">
        <f t="shared" si="89"/>
        <v>135.50135501355012</v>
      </c>
      <c r="BC80" s="18" t="str">
        <f t="shared" si="90"/>
        <v>mmu-miR-140-5p</v>
      </c>
      <c r="BD80" s="3">
        <f t="shared" si="91"/>
        <v>332.37377971872468</v>
      </c>
      <c r="BE80" s="3">
        <f t="shared" si="92"/>
        <v>2.2711995392276232</v>
      </c>
      <c r="BF80" s="3">
        <f t="shared" si="93"/>
        <v>100</v>
      </c>
      <c r="BG80" s="3">
        <f t="shared" si="94"/>
        <v>0.38844861148577225</v>
      </c>
      <c r="BH80" s="3">
        <f t="shared" si="95"/>
        <v>75.01665925445279</v>
      </c>
      <c r="BI80" s="3">
        <f t="shared" si="96"/>
        <v>5.2755520884216365</v>
      </c>
      <c r="BJ80" s="3">
        <f t="shared" si="97"/>
        <v>226.39642463965706</v>
      </c>
      <c r="BK80" s="3">
        <f t="shared" si="98"/>
        <v>72.46141395877838</v>
      </c>
      <c r="BL80" s="28" t="str">
        <f t="shared" si="99"/>
        <v>mmu-miR-140-5p</v>
      </c>
      <c r="BM80" s="34">
        <f t="shared" si="100"/>
        <v>77216.774062397759</v>
      </c>
      <c r="BN80" s="34">
        <f t="shared" si="101"/>
        <v>388.127469688313</v>
      </c>
      <c r="BO80" s="34">
        <f t="shared" si="102"/>
        <v>100</v>
      </c>
      <c r="BP80" s="34">
        <f t="shared" si="103"/>
        <v>18.486907232572158</v>
      </c>
      <c r="BQ80" s="34">
        <f t="shared" si="104"/>
        <v>21673.461355824154</v>
      </c>
      <c r="BR80" s="34">
        <f t="shared" si="105"/>
        <v>434.07409040735439</v>
      </c>
      <c r="BS80" s="34">
        <f t="shared" si="106"/>
        <v>85180.948889826599</v>
      </c>
      <c r="BT80" s="34">
        <f t="shared" si="107"/>
        <v>103.98138448616425</v>
      </c>
    </row>
    <row r="81" spans="1:72">
      <c r="A81" t="s">
        <v>199</v>
      </c>
      <c r="B81">
        <v>4</v>
      </c>
      <c r="C81">
        <v>15951</v>
      </c>
      <c r="D81">
        <v>4979</v>
      </c>
      <c r="E81">
        <v>4</v>
      </c>
      <c r="F81">
        <v>1062</v>
      </c>
      <c r="G81">
        <v>29</v>
      </c>
      <c r="H81">
        <v>8811</v>
      </c>
      <c r="I81">
        <v>7336</v>
      </c>
      <c r="J81" t="s">
        <v>199</v>
      </c>
      <c r="K81">
        <v>56</v>
      </c>
      <c r="L81">
        <v>0</v>
      </c>
      <c r="M81">
        <v>152</v>
      </c>
      <c r="N81">
        <v>0</v>
      </c>
      <c r="O81">
        <v>32</v>
      </c>
      <c r="P81">
        <v>3</v>
      </c>
      <c r="Q81">
        <v>646</v>
      </c>
      <c r="R81">
        <v>7</v>
      </c>
      <c r="S81" s="9" t="str">
        <f t="shared" si="54"/>
        <v>mmu-miR-10b</v>
      </c>
      <c r="T81" s="10">
        <f t="shared" si="55"/>
        <v>4</v>
      </c>
      <c r="U81" s="10">
        <f t="shared" si="56"/>
        <v>32540.04</v>
      </c>
      <c r="V81" s="10">
        <f t="shared" si="57"/>
        <v>6124.17</v>
      </c>
      <c r="W81" s="10">
        <f t="shared" si="58"/>
        <v>5.4</v>
      </c>
      <c r="X81" s="10">
        <f t="shared" si="59"/>
        <v>1826.6399999999999</v>
      </c>
      <c r="Y81" s="10">
        <f t="shared" si="60"/>
        <v>57.71</v>
      </c>
      <c r="Z81" s="10">
        <f t="shared" si="61"/>
        <v>10573.199999999999</v>
      </c>
      <c r="AA81" s="10">
        <f t="shared" si="62"/>
        <v>7336</v>
      </c>
      <c r="AB81" s="18" t="str">
        <f t="shared" si="63"/>
        <v>mmu-miR-10b</v>
      </c>
      <c r="AC81" s="1">
        <f t="shared" si="64"/>
        <v>45.919999999999995</v>
      </c>
      <c r="AD81" s="1">
        <f t="shared" si="65"/>
        <v>0</v>
      </c>
      <c r="AE81" s="1">
        <f t="shared" si="66"/>
        <v>144.4</v>
      </c>
      <c r="AF81" s="1">
        <f t="shared" si="67"/>
        <v>0</v>
      </c>
      <c r="AG81" s="1">
        <f t="shared" si="68"/>
        <v>52.48</v>
      </c>
      <c r="AH81" s="1">
        <f t="shared" si="69"/>
        <v>8.0400000000000009</v>
      </c>
      <c r="AI81" s="1">
        <f t="shared" si="70"/>
        <v>891.4799999999999</v>
      </c>
      <c r="AJ81" s="1">
        <f t="shared" si="71"/>
        <v>10.71</v>
      </c>
      <c r="AK81" s="28" t="str">
        <f t="shared" si="72"/>
        <v>mmu-miR-10b</v>
      </c>
      <c r="AL81" s="29">
        <f t="shared" si="73"/>
        <v>24.959999999999997</v>
      </c>
      <c r="AM81" s="29">
        <f t="shared" si="74"/>
        <v>16270.02</v>
      </c>
      <c r="AN81" s="29">
        <f t="shared" si="75"/>
        <v>3134.2849999999999</v>
      </c>
      <c r="AO81" s="29">
        <f t="shared" si="76"/>
        <v>2.7</v>
      </c>
      <c r="AP81" s="29">
        <f t="shared" si="77"/>
        <v>939.56</v>
      </c>
      <c r="AQ81" s="29">
        <f t="shared" si="78"/>
        <v>32.875</v>
      </c>
      <c r="AR81" s="29">
        <f t="shared" si="79"/>
        <v>5732.3399999999992</v>
      </c>
      <c r="AS81" s="29">
        <f t="shared" si="80"/>
        <v>3673.355</v>
      </c>
      <c r="AT81" s="9" t="str">
        <f t="shared" si="81"/>
        <v>mmu-miR-10b</v>
      </c>
      <c r="AU81" s="15">
        <f t="shared" si="82"/>
        <v>6.5314973294340287E-2</v>
      </c>
      <c r="AV81" s="15">
        <f t="shared" si="83"/>
        <v>531.33796089919122</v>
      </c>
      <c r="AW81" s="15">
        <f t="shared" si="84"/>
        <v>100</v>
      </c>
      <c r="AX81" s="15">
        <f t="shared" si="85"/>
        <v>8.8175213947359402E-2</v>
      </c>
      <c r="AY81" s="15">
        <f t="shared" si="86"/>
        <v>29.826735704593439</v>
      </c>
      <c r="AZ81" s="15">
        <f t="shared" si="87"/>
        <v>0.94233177720409456</v>
      </c>
      <c r="BA81" s="15">
        <f t="shared" si="88"/>
        <v>172.6470689089297</v>
      </c>
      <c r="BB81" s="15">
        <f t="shared" si="89"/>
        <v>119.7876610218201</v>
      </c>
      <c r="BC81" s="18" t="str">
        <f t="shared" si="90"/>
        <v>mmu-miR-10b</v>
      </c>
      <c r="BD81" s="3">
        <f t="shared" si="91"/>
        <v>31.800554016620492</v>
      </c>
      <c r="BE81" s="3">
        <f t="shared" si="92"/>
        <v>0</v>
      </c>
      <c r="BF81" s="3">
        <f t="shared" si="93"/>
        <v>100</v>
      </c>
      <c r="BG81" s="3">
        <f t="shared" si="94"/>
        <v>0</v>
      </c>
      <c r="BH81" s="3">
        <f t="shared" si="95"/>
        <v>36.343490304709142</v>
      </c>
      <c r="BI81" s="3">
        <f t="shared" si="96"/>
        <v>5.5678670360110809</v>
      </c>
      <c r="BJ81" s="3">
        <f t="shared" si="97"/>
        <v>617.36842105263145</v>
      </c>
      <c r="BK81" s="3">
        <f t="shared" si="98"/>
        <v>7.4168975069252072</v>
      </c>
      <c r="BL81" s="28" t="str">
        <f t="shared" si="99"/>
        <v>mmu-miR-10b</v>
      </c>
      <c r="BM81" s="34">
        <f t="shared" si="100"/>
        <v>15.932934494957417</v>
      </c>
      <c r="BN81" s="34">
        <f t="shared" si="101"/>
        <v>265.66898044959561</v>
      </c>
      <c r="BO81" s="34">
        <f t="shared" si="102"/>
        <v>100</v>
      </c>
      <c r="BP81" s="34">
        <f t="shared" si="103"/>
        <v>4.4087606973679701E-2</v>
      </c>
      <c r="BQ81" s="34">
        <f t="shared" si="104"/>
        <v>33.085113004651291</v>
      </c>
      <c r="BR81" s="34">
        <f t="shared" si="105"/>
        <v>3.2550994066075876</v>
      </c>
      <c r="BS81" s="34">
        <f t="shared" si="106"/>
        <v>395.00774498078056</v>
      </c>
      <c r="BT81" s="34">
        <f t="shared" si="107"/>
        <v>63.602279264372655</v>
      </c>
    </row>
    <row r="82" spans="1:72">
      <c r="A82" t="s">
        <v>123</v>
      </c>
      <c r="B82">
        <v>0</v>
      </c>
      <c r="C82">
        <v>0</v>
      </c>
      <c r="D82">
        <v>74</v>
      </c>
      <c r="E82">
        <v>0</v>
      </c>
      <c r="F82">
        <v>1174</v>
      </c>
      <c r="G82">
        <v>0</v>
      </c>
      <c r="H82">
        <v>1</v>
      </c>
      <c r="I82">
        <v>0</v>
      </c>
      <c r="J82" t="s">
        <v>123</v>
      </c>
      <c r="K82">
        <v>10832</v>
      </c>
      <c r="L82">
        <v>74</v>
      </c>
      <c r="M82">
        <v>5291</v>
      </c>
      <c r="N82">
        <v>15</v>
      </c>
      <c r="O82">
        <v>1252</v>
      </c>
      <c r="P82">
        <v>23</v>
      </c>
      <c r="Q82">
        <v>2829</v>
      </c>
      <c r="R82">
        <v>450</v>
      </c>
      <c r="S82" s="9" t="str">
        <f t="shared" si="54"/>
        <v>mmu-miR-425</v>
      </c>
      <c r="T82" s="10">
        <f t="shared" si="55"/>
        <v>0</v>
      </c>
      <c r="U82" s="10">
        <f t="shared" si="56"/>
        <v>0</v>
      </c>
      <c r="V82" s="10">
        <f t="shared" si="57"/>
        <v>91.02</v>
      </c>
      <c r="W82" s="10">
        <f t="shared" si="58"/>
        <v>0</v>
      </c>
      <c r="X82" s="10">
        <f t="shared" si="59"/>
        <v>2019.28</v>
      </c>
      <c r="Y82" s="10">
        <f t="shared" si="60"/>
        <v>0</v>
      </c>
      <c r="Z82" s="10">
        <f t="shared" si="61"/>
        <v>1.2</v>
      </c>
      <c r="AA82" s="10">
        <f t="shared" si="62"/>
        <v>0</v>
      </c>
      <c r="AB82" s="18" t="str">
        <f t="shared" si="63"/>
        <v>mmu-miR-425</v>
      </c>
      <c r="AC82" s="1">
        <f t="shared" si="64"/>
        <v>8882.24</v>
      </c>
      <c r="AD82" s="1">
        <f t="shared" si="65"/>
        <v>87.32</v>
      </c>
      <c r="AE82" s="1">
        <f t="shared" si="66"/>
        <v>5026.45</v>
      </c>
      <c r="AF82" s="1">
        <f t="shared" si="67"/>
        <v>16.650000000000002</v>
      </c>
      <c r="AG82" s="1">
        <f t="shared" si="68"/>
        <v>2053.2799999999997</v>
      </c>
      <c r="AH82" s="1">
        <f t="shared" si="69"/>
        <v>61.64</v>
      </c>
      <c r="AI82" s="1">
        <f t="shared" si="70"/>
        <v>3904.0199999999995</v>
      </c>
      <c r="AJ82" s="1">
        <f t="shared" si="71"/>
        <v>688.5</v>
      </c>
      <c r="AK82" s="28" t="str">
        <f t="shared" si="72"/>
        <v>mmu-miR-425</v>
      </c>
      <c r="AL82" s="29">
        <f t="shared" si="73"/>
        <v>4441.12</v>
      </c>
      <c r="AM82" s="29">
        <f t="shared" si="74"/>
        <v>43.66</v>
      </c>
      <c r="AN82" s="29">
        <f t="shared" si="75"/>
        <v>2558.7350000000001</v>
      </c>
      <c r="AO82" s="29">
        <f t="shared" si="76"/>
        <v>8.3250000000000011</v>
      </c>
      <c r="AP82" s="29">
        <f t="shared" si="77"/>
        <v>2036.2799999999997</v>
      </c>
      <c r="AQ82" s="29">
        <f t="shared" si="78"/>
        <v>30.82</v>
      </c>
      <c r="AR82" s="29">
        <f t="shared" si="79"/>
        <v>1952.6099999999997</v>
      </c>
      <c r="AS82" s="29">
        <f t="shared" si="80"/>
        <v>344.25</v>
      </c>
      <c r="AT82" s="9" t="str">
        <f t="shared" si="81"/>
        <v>mmu-miR-425</v>
      </c>
      <c r="AU82" s="15">
        <f t="shared" si="82"/>
        <v>0</v>
      </c>
      <c r="AV82" s="15">
        <f t="shared" si="83"/>
        <v>0</v>
      </c>
      <c r="AW82" s="15">
        <f t="shared" si="84"/>
        <v>100</v>
      </c>
      <c r="AX82" s="15">
        <f t="shared" si="85"/>
        <v>0</v>
      </c>
      <c r="AY82" s="15">
        <f t="shared" si="86"/>
        <v>2218.5014282575257</v>
      </c>
      <c r="AZ82" s="15">
        <f t="shared" si="87"/>
        <v>0</v>
      </c>
      <c r="BA82" s="15">
        <f t="shared" si="88"/>
        <v>1.3183915622940015</v>
      </c>
      <c r="BB82" s="15">
        <f t="shared" si="89"/>
        <v>0</v>
      </c>
      <c r="BC82" s="18" t="str">
        <f t="shared" si="90"/>
        <v>mmu-miR-425</v>
      </c>
      <c r="BD82" s="3">
        <f t="shared" si="91"/>
        <v>176.71000407842513</v>
      </c>
      <c r="BE82" s="3">
        <f t="shared" si="92"/>
        <v>1.7372101582627899</v>
      </c>
      <c r="BF82" s="3">
        <f t="shared" si="93"/>
        <v>100</v>
      </c>
      <c r="BG82" s="3">
        <f t="shared" si="94"/>
        <v>0.33124769966875234</v>
      </c>
      <c r="BH82" s="3">
        <f t="shared" si="95"/>
        <v>40.849506112664002</v>
      </c>
      <c r="BI82" s="3">
        <f t="shared" si="96"/>
        <v>1.2263128052601737</v>
      </c>
      <c r="BJ82" s="3">
        <f t="shared" si="97"/>
        <v>77.669528195843981</v>
      </c>
      <c r="BK82" s="3">
        <f t="shared" si="98"/>
        <v>13.697540013329487</v>
      </c>
      <c r="BL82" s="28" t="str">
        <f t="shared" si="99"/>
        <v>mmu-miR-425</v>
      </c>
      <c r="BM82" s="34">
        <f t="shared" si="100"/>
        <v>88.355002039212565</v>
      </c>
      <c r="BN82" s="34">
        <f t="shared" si="101"/>
        <v>0.86860507913139495</v>
      </c>
      <c r="BO82" s="34">
        <f t="shared" si="102"/>
        <v>100</v>
      </c>
      <c r="BP82" s="34">
        <f t="shared" si="103"/>
        <v>0.16562384983437617</v>
      </c>
      <c r="BQ82" s="34">
        <f t="shared" si="104"/>
        <v>1129.6754671850949</v>
      </c>
      <c r="BR82" s="34">
        <f t="shared" si="105"/>
        <v>0.61315640263008686</v>
      </c>
      <c r="BS82" s="34">
        <f t="shared" si="106"/>
        <v>39.493959879068989</v>
      </c>
      <c r="BT82" s="34">
        <f t="shared" si="107"/>
        <v>6.8487700066647434</v>
      </c>
    </row>
    <row r="83" spans="1:72">
      <c r="A83" t="s">
        <v>208</v>
      </c>
      <c r="B83">
        <v>2</v>
      </c>
      <c r="C83">
        <v>2</v>
      </c>
      <c r="D83">
        <v>3746</v>
      </c>
      <c r="E83">
        <v>1</v>
      </c>
      <c r="F83">
        <v>0</v>
      </c>
      <c r="G83">
        <v>0</v>
      </c>
      <c r="H83">
        <v>0</v>
      </c>
      <c r="I83">
        <v>0</v>
      </c>
      <c r="J83" t="s">
        <v>208</v>
      </c>
      <c r="K83">
        <v>1193</v>
      </c>
      <c r="L83">
        <v>37</v>
      </c>
      <c r="M83">
        <v>326</v>
      </c>
      <c r="N83">
        <v>2</v>
      </c>
      <c r="O83">
        <v>2</v>
      </c>
      <c r="P83">
        <v>1</v>
      </c>
      <c r="Q83">
        <v>467</v>
      </c>
      <c r="R83">
        <v>98</v>
      </c>
      <c r="S83" s="9" t="str">
        <f t="shared" si="54"/>
        <v>mmu-miR-1964-3p</v>
      </c>
      <c r="T83" s="10">
        <f t="shared" si="55"/>
        <v>2</v>
      </c>
      <c r="U83" s="10">
        <f t="shared" si="56"/>
        <v>4.08</v>
      </c>
      <c r="V83" s="10">
        <f t="shared" si="57"/>
        <v>4607.58</v>
      </c>
      <c r="W83" s="10">
        <f t="shared" si="58"/>
        <v>1.35</v>
      </c>
      <c r="X83" s="10">
        <f t="shared" si="59"/>
        <v>0</v>
      </c>
      <c r="Y83" s="10">
        <f t="shared" si="60"/>
        <v>0</v>
      </c>
      <c r="Z83" s="10">
        <f t="shared" si="61"/>
        <v>0</v>
      </c>
      <c r="AA83" s="10">
        <f t="shared" si="62"/>
        <v>0</v>
      </c>
      <c r="AB83" s="18" t="str">
        <f t="shared" si="63"/>
        <v>mmu-miR-1964-3p</v>
      </c>
      <c r="AC83" s="1">
        <f t="shared" si="64"/>
        <v>978.26</v>
      </c>
      <c r="AD83" s="1">
        <f t="shared" si="65"/>
        <v>43.66</v>
      </c>
      <c r="AE83" s="1">
        <f t="shared" si="66"/>
        <v>309.7</v>
      </c>
      <c r="AF83" s="1">
        <f t="shared" si="67"/>
        <v>2.2200000000000002</v>
      </c>
      <c r="AG83" s="1">
        <f t="shared" si="68"/>
        <v>3.28</v>
      </c>
      <c r="AH83" s="1">
        <f t="shared" si="69"/>
        <v>2.68</v>
      </c>
      <c r="AI83" s="1">
        <f t="shared" si="70"/>
        <v>644.45999999999992</v>
      </c>
      <c r="AJ83" s="1">
        <f t="shared" si="71"/>
        <v>149.94</v>
      </c>
      <c r="AK83" s="28" t="str">
        <f t="shared" si="72"/>
        <v>mmu-miR-1964-3p</v>
      </c>
      <c r="AL83" s="29">
        <f t="shared" si="73"/>
        <v>490.13</v>
      </c>
      <c r="AM83" s="29">
        <f t="shared" si="74"/>
        <v>23.869999999999997</v>
      </c>
      <c r="AN83" s="29">
        <f t="shared" si="75"/>
        <v>2458.64</v>
      </c>
      <c r="AO83" s="29">
        <f t="shared" si="76"/>
        <v>1.7850000000000001</v>
      </c>
      <c r="AP83" s="29">
        <f t="shared" si="77"/>
        <v>1.64</v>
      </c>
      <c r="AQ83" s="29">
        <f t="shared" si="78"/>
        <v>1.34</v>
      </c>
      <c r="AR83" s="29">
        <f t="shared" si="79"/>
        <v>322.22999999999996</v>
      </c>
      <c r="AS83" s="29">
        <f t="shared" si="80"/>
        <v>74.97</v>
      </c>
      <c r="AT83" s="9" t="str">
        <f t="shared" si="81"/>
        <v>mmu-miR-1964-3p</v>
      </c>
      <c r="AU83" s="15">
        <f t="shared" si="82"/>
        <v>4.340673412073149E-2</v>
      </c>
      <c r="AV83" s="15">
        <f t="shared" si="83"/>
        <v>8.8549737606292242E-2</v>
      </c>
      <c r="AW83" s="15">
        <f t="shared" si="84"/>
        <v>100</v>
      </c>
      <c r="AX83" s="15">
        <f t="shared" si="85"/>
        <v>2.9299545531493755E-2</v>
      </c>
      <c r="AY83" s="15">
        <f t="shared" si="86"/>
        <v>0</v>
      </c>
      <c r="AZ83" s="15">
        <f t="shared" si="87"/>
        <v>0</v>
      </c>
      <c r="BA83" s="15">
        <f t="shared" si="88"/>
        <v>0</v>
      </c>
      <c r="BB83" s="15">
        <f t="shared" si="89"/>
        <v>0</v>
      </c>
      <c r="BC83" s="18" t="str">
        <f t="shared" si="90"/>
        <v>mmu-miR-1964-3p</v>
      </c>
      <c r="BD83" s="3">
        <f t="shared" si="91"/>
        <v>315.87342589602844</v>
      </c>
      <c r="BE83" s="3">
        <f t="shared" si="92"/>
        <v>14.097513722957702</v>
      </c>
      <c r="BF83" s="3">
        <f t="shared" si="93"/>
        <v>100</v>
      </c>
      <c r="BG83" s="3">
        <f t="shared" si="94"/>
        <v>0.71682273167581545</v>
      </c>
      <c r="BH83" s="3">
        <f t="shared" si="95"/>
        <v>1.0590894413948984</v>
      </c>
      <c r="BI83" s="3">
        <f t="shared" si="96"/>
        <v>0.86535356796900231</v>
      </c>
      <c r="BJ83" s="3">
        <f t="shared" si="97"/>
        <v>208.0917016467549</v>
      </c>
      <c r="BK83" s="3">
        <f t="shared" si="98"/>
        <v>48.414594769131419</v>
      </c>
      <c r="BL83" s="28" t="str">
        <f t="shared" si="99"/>
        <v>mmu-miR-1964-3p</v>
      </c>
      <c r="BM83" s="34">
        <f t="shared" si="100"/>
        <v>157.95841631507457</v>
      </c>
      <c r="BN83" s="34">
        <f t="shared" si="101"/>
        <v>7.0930317302819974</v>
      </c>
      <c r="BO83" s="34">
        <f t="shared" si="102"/>
        <v>100</v>
      </c>
      <c r="BP83" s="34">
        <f t="shared" si="103"/>
        <v>0.37306113860365459</v>
      </c>
      <c r="BQ83" s="34">
        <f t="shared" si="104"/>
        <v>0.52954472069744918</v>
      </c>
      <c r="BR83" s="34">
        <f t="shared" si="105"/>
        <v>0.43267678398450116</v>
      </c>
      <c r="BS83" s="34">
        <f t="shared" si="106"/>
        <v>104.04585082337745</v>
      </c>
      <c r="BT83" s="34">
        <f t="shared" si="107"/>
        <v>24.20729738456571</v>
      </c>
    </row>
    <row r="84" spans="1:72">
      <c r="A84" t="s">
        <v>286</v>
      </c>
      <c r="B84">
        <v>2286</v>
      </c>
      <c r="C84">
        <v>3</v>
      </c>
      <c r="D84">
        <v>1</v>
      </c>
      <c r="E84">
        <v>2</v>
      </c>
      <c r="F84">
        <v>1</v>
      </c>
      <c r="G84">
        <v>1460</v>
      </c>
      <c r="H84">
        <v>6315</v>
      </c>
      <c r="I84">
        <v>6</v>
      </c>
      <c r="J84" t="s">
        <v>286</v>
      </c>
      <c r="K84">
        <v>15633</v>
      </c>
      <c r="L84">
        <v>62</v>
      </c>
      <c r="M84">
        <v>4728</v>
      </c>
      <c r="N84">
        <v>14</v>
      </c>
      <c r="O84">
        <v>6</v>
      </c>
      <c r="P84">
        <v>133</v>
      </c>
      <c r="Q84">
        <v>10275</v>
      </c>
      <c r="R84">
        <v>1919</v>
      </c>
      <c r="S84" s="9" t="str">
        <f t="shared" si="54"/>
        <v>mmu-miR-23a</v>
      </c>
      <c r="T84" s="10">
        <f t="shared" si="55"/>
        <v>2286</v>
      </c>
      <c r="U84" s="10">
        <f t="shared" si="56"/>
        <v>6.12</v>
      </c>
      <c r="V84" s="10">
        <f t="shared" si="57"/>
        <v>1.23</v>
      </c>
      <c r="W84" s="10">
        <f t="shared" si="58"/>
        <v>2.7</v>
      </c>
      <c r="X84" s="10">
        <f t="shared" si="59"/>
        <v>1.72</v>
      </c>
      <c r="Y84" s="10">
        <f t="shared" si="60"/>
        <v>2905.4</v>
      </c>
      <c r="Z84" s="10">
        <f t="shared" si="61"/>
        <v>7578</v>
      </c>
      <c r="AA84" s="10">
        <f t="shared" si="62"/>
        <v>6</v>
      </c>
      <c r="AB84" s="18" t="str">
        <f t="shared" si="63"/>
        <v>mmu-miR-23a</v>
      </c>
      <c r="AC84" s="1">
        <f t="shared" si="64"/>
        <v>12819.06</v>
      </c>
      <c r="AD84" s="1">
        <f t="shared" si="65"/>
        <v>73.16</v>
      </c>
      <c r="AE84" s="1">
        <f t="shared" si="66"/>
        <v>4491.5999999999995</v>
      </c>
      <c r="AF84" s="1">
        <f t="shared" si="67"/>
        <v>15.540000000000001</v>
      </c>
      <c r="AG84" s="1">
        <f t="shared" si="68"/>
        <v>9.84</v>
      </c>
      <c r="AH84" s="1">
        <f t="shared" si="69"/>
        <v>356.44</v>
      </c>
      <c r="AI84" s="1">
        <f t="shared" si="70"/>
        <v>14179.499999999998</v>
      </c>
      <c r="AJ84" s="1">
        <f t="shared" si="71"/>
        <v>2936.07</v>
      </c>
      <c r="AK84" s="28" t="str">
        <f t="shared" si="72"/>
        <v>mmu-miR-23a</v>
      </c>
      <c r="AL84" s="29">
        <f t="shared" si="73"/>
        <v>7552.53</v>
      </c>
      <c r="AM84" s="29">
        <f t="shared" si="74"/>
        <v>39.64</v>
      </c>
      <c r="AN84" s="29">
        <f t="shared" si="75"/>
        <v>2246.4149999999995</v>
      </c>
      <c r="AO84" s="29">
        <f t="shared" si="76"/>
        <v>9.120000000000001</v>
      </c>
      <c r="AP84" s="29">
        <f t="shared" si="77"/>
        <v>5.78</v>
      </c>
      <c r="AQ84" s="29">
        <f t="shared" si="78"/>
        <v>1630.92</v>
      </c>
      <c r="AR84" s="29">
        <f t="shared" si="79"/>
        <v>10878.75</v>
      </c>
      <c r="AS84" s="29">
        <f t="shared" si="80"/>
        <v>1471.0350000000001</v>
      </c>
      <c r="AT84" s="9" t="str">
        <f t="shared" si="81"/>
        <v>mmu-miR-23a</v>
      </c>
      <c r="AU84" s="15">
        <f t="shared" si="82"/>
        <v>185853.65853658537</v>
      </c>
      <c r="AV84" s="15">
        <f t="shared" si="83"/>
        <v>497.5609756097561</v>
      </c>
      <c r="AW84" s="15">
        <f t="shared" si="84"/>
        <v>100</v>
      </c>
      <c r="AX84" s="15">
        <f t="shared" si="85"/>
        <v>219.51219512195124</v>
      </c>
      <c r="AY84" s="15">
        <f t="shared" si="86"/>
        <v>139.83739837398375</v>
      </c>
      <c r="AZ84" s="15">
        <f t="shared" si="87"/>
        <v>236211.38211382114</v>
      </c>
      <c r="BA84" s="15">
        <f t="shared" si="88"/>
        <v>616097.56097560981</v>
      </c>
      <c r="BB84" s="15">
        <f t="shared" si="89"/>
        <v>487.80487804878049</v>
      </c>
      <c r="BC84" s="18" t="str">
        <f t="shared" si="90"/>
        <v>mmu-miR-23a</v>
      </c>
      <c r="BD84" s="3">
        <f t="shared" si="91"/>
        <v>285.40074806305108</v>
      </c>
      <c r="BE84" s="3">
        <f t="shared" si="92"/>
        <v>1.6288182384896253</v>
      </c>
      <c r="BF84" s="3">
        <f t="shared" si="93"/>
        <v>100</v>
      </c>
      <c r="BG84" s="3">
        <f t="shared" si="94"/>
        <v>0.34597916110072141</v>
      </c>
      <c r="BH84" s="3">
        <f t="shared" si="95"/>
        <v>0.21907560780122898</v>
      </c>
      <c r="BI84" s="3">
        <f t="shared" si="96"/>
        <v>7.9357021996615913</v>
      </c>
      <c r="BJ84" s="3">
        <f t="shared" si="97"/>
        <v>315.68928666844778</v>
      </c>
      <c r="BK84" s="3">
        <f t="shared" si="98"/>
        <v>65.368020304568532</v>
      </c>
      <c r="BL84" s="28" t="str">
        <f t="shared" si="99"/>
        <v>mmu-miR-23a</v>
      </c>
      <c r="BM84" s="34">
        <f t="shared" si="100"/>
        <v>93069.529642324211</v>
      </c>
      <c r="BN84" s="34">
        <f t="shared" si="101"/>
        <v>249.59489692412285</v>
      </c>
      <c r="BO84" s="34">
        <f t="shared" si="102"/>
        <v>100</v>
      </c>
      <c r="BP84" s="34">
        <f t="shared" si="103"/>
        <v>109.92908714152598</v>
      </c>
      <c r="BQ84" s="34">
        <f t="shared" si="104"/>
        <v>70.028236990892481</v>
      </c>
      <c r="BR84" s="34">
        <f t="shared" si="105"/>
        <v>118109.6589080104</v>
      </c>
      <c r="BS84" s="34">
        <f t="shared" si="106"/>
        <v>308206.62513113912</v>
      </c>
      <c r="BT84" s="34">
        <f t="shared" si="107"/>
        <v>276.58644917667453</v>
      </c>
    </row>
    <row r="85" spans="1:72">
      <c r="A85" t="s">
        <v>135</v>
      </c>
      <c r="B85">
        <v>4732</v>
      </c>
      <c r="C85">
        <v>19</v>
      </c>
      <c r="D85">
        <v>2</v>
      </c>
      <c r="E85">
        <v>1</v>
      </c>
      <c r="F85">
        <v>2</v>
      </c>
      <c r="G85">
        <v>1739</v>
      </c>
      <c r="H85">
        <v>9</v>
      </c>
      <c r="I85">
        <v>0</v>
      </c>
      <c r="J85" t="s">
        <v>135</v>
      </c>
      <c r="K85">
        <v>21737</v>
      </c>
      <c r="L85">
        <v>134</v>
      </c>
      <c r="M85">
        <v>4723</v>
      </c>
      <c r="N85">
        <v>24</v>
      </c>
      <c r="O85">
        <v>5</v>
      </c>
      <c r="P85">
        <v>20</v>
      </c>
      <c r="Q85">
        <v>4012</v>
      </c>
      <c r="R85">
        <v>481</v>
      </c>
      <c r="S85" s="9" t="str">
        <f t="shared" si="54"/>
        <v>mmu-miR-23b</v>
      </c>
      <c r="T85" s="10">
        <f t="shared" si="55"/>
        <v>4732</v>
      </c>
      <c r="U85" s="10">
        <f t="shared" si="56"/>
        <v>38.76</v>
      </c>
      <c r="V85" s="10">
        <f t="shared" si="57"/>
        <v>2.46</v>
      </c>
      <c r="W85" s="10">
        <f t="shared" si="58"/>
        <v>1.35</v>
      </c>
      <c r="X85" s="10">
        <f t="shared" si="59"/>
        <v>3.44</v>
      </c>
      <c r="Y85" s="10">
        <f t="shared" si="60"/>
        <v>3460.61</v>
      </c>
      <c r="Z85" s="10">
        <f t="shared" si="61"/>
        <v>10.799999999999999</v>
      </c>
      <c r="AA85" s="10">
        <f t="shared" si="62"/>
        <v>0</v>
      </c>
      <c r="AB85" s="18" t="str">
        <f t="shared" si="63"/>
        <v>mmu-miR-23b</v>
      </c>
      <c r="AC85" s="1">
        <f t="shared" si="64"/>
        <v>17824.34</v>
      </c>
      <c r="AD85" s="1">
        <f t="shared" si="65"/>
        <v>158.12</v>
      </c>
      <c r="AE85" s="1">
        <f t="shared" si="66"/>
        <v>4486.8499999999995</v>
      </c>
      <c r="AF85" s="1">
        <f t="shared" si="67"/>
        <v>26.64</v>
      </c>
      <c r="AG85" s="1">
        <f t="shared" si="68"/>
        <v>8.1999999999999993</v>
      </c>
      <c r="AH85" s="1">
        <f t="shared" si="69"/>
        <v>53.6</v>
      </c>
      <c r="AI85" s="1">
        <f t="shared" si="70"/>
        <v>5536.5599999999995</v>
      </c>
      <c r="AJ85" s="1">
        <f t="shared" si="71"/>
        <v>735.93000000000006</v>
      </c>
      <c r="AK85" s="28" t="str">
        <f t="shared" si="72"/>
        <v>mmu-miR-23b</v>
      </c>
      <c r="AL85" s="29">
        <f t="shared" si="73"/>
        <v>11278.17</v>
      </c>
      <c r="AM85" s="29">
        <f t="shared" si="74"/>
        <v>98.44</v>
      </c>
      <c r="AN85" s="29">
        <f t="shared" si="75"/>
        <v>2244.6549999999997</v>
      </c>
      <c r="AO85" s="29">
        <f t="shared" si="76"/>
        <v>13.995000000000001</v>
      </c>
      <c r="AP85" s="29">
        <f t="shared" si="77"/>
        <v>5.8199999999999994</v>
      </c>
      <c r="AQ85" s="29">
        <f t="shared" si="78"/>
        <v>1757.105</v>
      </c>
      <c r="AR85" s="29">
        <f t="shared" si="79"/>
        <v>2773.68</v>
      </c>
      <c r="AS85" s="29">
        <f t="shared" si="80"/>
        <v>367.96500000000003</v>
      </c>
      <c r="AT85" s="9" t="str">
        <f t="shared" si="81"/>
        <v>mmu-miR-23b</v>
      </c>
      <c r="AU85" s="15">
        <f t="shared" si="82"/>
        <v>192357.72357723577</v>
      </c>
      <c r="AV85" s="15">
        <f t="shared" si="83"/>
        <v>1575.6097560975611</v>
      </c>
      <c r="AW85" s="15">
        <f t="shared" si="84"/>
        <v>100</v>
      </c>
      <c r="AX85" s="15">
        <f t="shared" si="85"/>
        <v>54.878048780487809</v>
      </c>
      <c r="AY85" s="15">
        <f t="shared" si="86"/>
        <v>139.83739837398375</v>
      </c>
      <c r="AZ85" s="15">
        <f t="shared" si="87"/>
        <v>140675.20325203252</v>
      </c>
      <c r="BA85" s="15">
        <f t="shared" si="88"/>
        <v>439.02439024390247</v>
      </c>
      <c r="BB85" s="15">
        <f t="shared" si="89"/>
        <v>0</v>
      </c>
      <c r="BC85" s="18" t="str">
        <f t="shared" si="90"/>
        <v>mmu-miR-23b</v>
      </c>
      <c r="BD85" s="3">
        <f t="shared" si="91"/>
        <v>397.2573186088236</v>
      </c>
      <c r="BE85" s="3">
        <f t="shared" si="92"/>
        <v>3.5240759107168729</v>
      </c>
      <c r="BF85" s="3">
        <f t="shared" si="93"/>
        <v>100</v>
      </c>
      <c r="BG85" s="3">
        <f t="shared" si="94"/>
        <v>0.59373502568617187</v>
      </c>
      <c r="BH85" s="3">
        <f t="shared" si="95"/>
        <v>0.182756276675173</v>
      </c>
      <c r="BI85" s="3">
        <f t="shared" si="96"/>
        <v>1.1946020036328384</v>
      </c>
      <c r="BJ85" s="3">
        <f t="shared" si="97"/>
        <v>123.3952550230117</v>
      </c>
      <c r="BK85" s="3">
        <f t="shared" si="98"/>
        <v>16.401930084580499</v>
      </c>
      <c r="BL85" s="28" t="str">
        <f t="shared" si="99"/>
        <v>mmu-miR-23b</v>
      </c>
      <c r="BM85" s="34">
        <f t="shared" si="100"/>
        <v>96377.49044792229</v>
      </c>
      <c r="BN85" s="34">
        <f t="shared" si="101"/>
        <v>789.56691600413899</v>
      </c>
      <c r="BO85" s="34">
        <f t="shared" si="102"/>
        <v>100</v>
      </c>
      <c r="BP85" s="34">
        <f t="shared" si="103"/>
        <v>27.735891903086991</v>
      </c>
      <c r="BQ85" s="34">
        <f t="shared" si="104"/>
        <v>70.010077325329462</v>
      </c>
      <c r="BR85" s="34">
        <f t="shared" si="105"/>
        <v>70338.198927018078</v>
      </c>
      <c r="BS85" s="34">
        <f t="shared" si="106"/>
        <v>281.20982263345707</v>
      </c>
      <c r="BT85" s="34">
        <f t="shared" si="107"/>
        <v>8.2009650422902496</v>
      </c>
    </row>
    <row r="86" spans="1:72">
      <c r="A86" t="s">
        <v>160</v>
      </c>
      <c r="B86">
        <v>22</v>
      </c>
      <c r="C86">
        <v>1</v>
      </c>
      <c r="D86">
        <v>2212</v>
      </c>
      <c r="E86">
        <v>1</v>
      </c>
      <c r="F86">
        <v>7</v>
      </c>
      <c r="G86">
        <v>2023</v>
      </c>
      <c r="H86">
        <v>17</v>
      </c>
      <c r="I86">
        <v>8939</v>
      </c>
      <c r="J86" t="s">
        <v>160</v>
      </c>
      <c r="K86">
        <v>1960</v>
      </c>
      <c r="L86">
        <v>3</v>
      </c>
      <c r="M86">
        <v>1316</v>
      </c>
      <c r="N86">
        <v>0</v>
      </c>
      <c r="O86">
        <v>7</v>
      </c>
      <c r="P86">
        <v>3</v>
      </c>
      <c r="Q86">
        <v>4241</v>
      </c>
      <c r="R86">
        <v>749</v>
      </c>
      <c r="S86" s="9" t="str">
        <f t="shared" si="54"/>
        <v>mmu-miR-92a-2</v>
      </c>
      <c r="T86" s="10">
        <f t="shared" si="55"/>
        <v>22</v>
      </c>
      <c r="U86" s="10">
        <f t="shared" si="56"/>
        <v>2.04</v>
      </c>
      <c r="V86" s="10">
        <f t="shared" si="57"/>
        <v>2720.7599999999998</v>
      </c>
      <c r="W86" s="10">
        <f t="shared" si="58"/>
        <v>1.35</v>
      </c>
      <c r="X86" s="10">
        <f t="shared" si="59"/>
        <v>12.04</v>
      </c>
      <c r="Y86" s="10">
        <f t="shared" si="60"/>
        <v>4025.77</v>
      </c>
      <c r="Z86" s="10">
        <f t="shared" si="61"/>
        <v>20.399999999999999</v>
      </c>
      <c r="AA86" s="10">
        <f t="shared" si="62"/>
        <v>8939</v>
      </c>
      <c r="AB86" s="18" t="str">
        <f t="shared" si="63"/>
        <v>mmu-miR-92a-2</v>
      </c>
      <c r="AC86" s="1">
        <f t="shared" si="64"/>
        <v>1607.1999999999998</v>
      </c>
      <c r="AD86" s="1">
        <f t="shared" si="65"/>
        <v>3.54</v>
      </c>
      <c r="AE86" s="1">
        <f t="shared" si="66"/>
        <v>1250.2</v>
      </c>
      <c r="AF86" s="1">
        <f t="shared" si="67"/>
        <v>0</v>
      </c>
      <c r="AG86" s="1">
        <f t="shared" si="68"/>
        <v>11.479999999999999</v>
      </c>
      <c r="AH86" s="1">
        <f t="shared" si="69"/>
        <v>8.0400000000000009</v>
      </c>
      <c r="AI86" s="1">
        <f t="shared" si="70"/>
        <v>5852.58</v>
      </c>
      <c r="AJ86" s="1">
        <f t="shared" si="71"/>
        <v>1145.97</v>
      </c>
      <c r="AK86" s="28" t="str">
        <f t="shared" si="72"/>
        <v>mmu-miR-92a-2</v>
      </c>
      <c r="AL86" s="29">
        <f t="shared" si="73"/>
        <v>814.59999999999991</v>
      </c>
      <c r="AM86" s="29">
        <f t="shared" si="74"/>
        <v>2.79</v>
      </c>
      <c r="AN86" s="29">
        <f t="shared" si="75"/>
        <v>1985.48</v>
      </c>
      <c r="AO86" s="29">
        <f t="shared" si="76"/>
        <v>0.67500000000000004</v>
      </c>
      <c r="AP86" s="29">
        <f t="shared" si="77"/>
        <v>11.759999999999998</v>
      </c>
      <c r="AQ86" s="29">
        <f t="shared" si="78"/>
        <v>2016.905</v>
      </c>
      <c r="AR86" s="29">
        <f t="shared" si="79"/>
        <v>2936.49</v>
      </c>
      <c r="AS86" s="29">
        <f t="shared" si="80"/>
        <v>5042.4849999999997</v>
      </c>
      <c r="AT86" s="9" t="str">
        <f t="shared" si="81"/>
        <v>mmu-miR-92a-2</v>
      </c>
      <c r="AU86" s="15">
        <f t="shared" si="82"/>
        <v>0.80859759773004614</v>
      </c>
      <c r="AV86" s="15">
        <f t="shared" si="83"/>
        <v>7.4979049971331549E-2</v>
      </c>
      <c r="AW86" s="15">
        <f t="shared" si="84"/>
        <v>100.00000000000001</v>
      </c>
      <c r="AX86" s="15">
        <f t="shared" si="85"/>
        <v>4.9618488951616462E-2</v>
      </c>
      <c r="AY86" s="15">
        <f t="shared" si="86"/>
        <v>0.44252341257589795</v>
      </c>
      <c r="AZ86" s="15">
        <f t="shared" si="87"/>
        <v>147.96490686425852</v>
      </c>
      <c r="BA86" s="15">
        <f t="shared" si="88"/>
        <v>0.74979049971331535</v>
      </c>
      <c r="BB86" s="15">
        <f t="shared" si="89"/>
        <v>328.54790573222192</v>
      </c>
      <c r="BC86" s="18" t="str">
        <f t="shared" si="90"/>
        <v>mmu-miR-92a-2</v>
      </c>
      <c r="BD86" s="3">
        <f t="shared" si="91"/>
        <v>128.55543113101902</v>
      </c>
      <c r="BE86" s="3">
        <f t="shared" si="92"/>
        <v>0.28315469524876019</v>
      </c>
      <c r="BF86" s="3">
        <f t="shared" si="93"/>
        <v>100</v>
      </c>
      <c r="BG86" s="3">
        <f t="shared" si="94"/>
        <v>0</v>
      </c>
      <c r="BH86" s="3">
        <f t="shared" si="95"/>
        <v>0.91825307950727864</v>
      </c>
      <c r="BI86" s="3">
        <f t="shared" si="96"/>
        <v>0.64309710446328594</v>
      </c>
      <c r="BJ86" s="3">
        <f t="shared" si="97"/>
        <v>468.13149896016637</v>
      </c>
      <c r="BK86" s="3">
        <f t="shared" si="98"/>
        <v>91.6629339305711</v>
      </c>
      <c r="BL86" s="28" t="str">
        <f t="shared" si="99"/>
        <v>mmu-miR-92a-2</v>
      </c>
      <c r="BM86" s="34">
        <f t="shared" si="100"/>
        <v>64.682014364374538</v>
      </c>
      <c r="BN86" s="34">
        <f t="shared" si="101"/>
        <v>0.17906687261004586</v>
      </c>
      <c r="BO86" s="34">
        <f t="shared" si="102"/>
        <v>100</v>
      </c>
      <c r="BP86" s="34">
        <f t="shared" si="103"/>
        <v>2.4809244475808231E-2</v>
      </c>
      <c r="BQ86" s="34">
        <f t="shared" si="104"/>
        <v>0.68038824604158832</v>
      </c>
      <c r="BR86" s="34">
        <f t="shared" si="105"/>
        <v>74.304001984360909</v>
      </c>
      <c r="BS86" s="34">
        <f t="shared" si="106"/>
        <v>234.44064472993983</v>
      </c>
      <c r="BT86" s="34">
        <f t="shared" si="107"/>
        <v>210.10541983139652</v>
      </c>
    </row>
    <row r="87" spans="1:72">
      <c r="A87" t="s">
        <v>78</v>
      </c>
      <c r="B87">
        <v>5008</v>
      </c>
      <c r="C87">
        <v>11</v>
      </c>
      <c r="D87">
        <v>28</v>
      </c>
      <c r="E87">
        <v>0</v>
      </c>
      <c r="F87">
        <v>2527</v>
      </c>
      <c r="G87">
        <v>431</v>
      </c>
      <c r="H87">
        <v>5172</v>
      </c>
      <c r="I87">
        <v>47</v>
      </c>
      <c r="J87" t="s">
        <v>78</v>
      </c>
      <c r="K87">
        <v>8963</v>
      </c>
      <c r="L87">
        <v>12</v>
      </c>
      <c r="M87">
        <v>3909</v>
      </c>
      <c r="N87">
        <v>277</v>
      </c>
      <c r="O87">
        <v>880</v>
      </c>
      <c r="P87">
        <v>20</v>
      </c>
      <c r="Q87">
        <v>4345</v>
      </c>
      <c r="R87">
        <v>514</v>
      </c>
      <c r="S87" s="9" t="str">
        <f t="shared" si="54"/>
        <v>mmu-miR-196b</v>
      </c>
      <c r="T87" s="10">
        <f t="shared" si="55"/>
        <v>5008</v>
      </c>
      <c r="U87" s="10">
        <f t="shared" si="56"/>
        <v>22.44</v>
      </c>
      <c r="V87" s="10">
        <f t="shared" si="57"/>
        <v>34.44</v>
      </c>
      <c r="W87" s="10">
        <f t="shared" si="58"/>
        <v>0</v>
      </c>
      <c r="X87" s="10">
        <f t="shared" si="59"/>
        <v>4346.4399999999996</v>
      </c>
      <c r="Y87" s="10">
        <f t="shared" si="60"/>
        <v>857.68999999999994</v>
      </c>
      <c r="Z87" s="10">
        <f t="shared" si="61"/>
        <v>6206.4</v>
      </c>
      <c r="AA87" s="10">
        <f t="shared" si="62"/>
        <v>47</v>
      </c>
      <c r="AB87" s="18" t="str">
        <f t="shared" si="63"/>
        <v>mmu-miR-196b</v>
      </c>
      <c r="AC87" s="1">
        <f t="shared" si="64"/>
        <v>7349.66</v>
      </c>
      <c r="AD87" s="1">
        <f t="shared" si="65"/>
        <v>14.16</v>
      </c>
      <c r="AE87" s="1">
        <f t="shared" si="66"/>
        <v>3713.5499999999997</v>
      </c>
      <c r="AF87" s="1">
        <f t="shared" si="67"/>
        <v>307.47000000000003</v>
      </c>
      <c r="AG87" s="1">
        <f t="shared" si="68"/>
        <v>1443.1999999999998</v>
      </c>
      <c r="AH87" s="1">
        <f t="shared" si="69"/>
        <v>53.6</v>
      </c>
      <c r="AI87" s="1">
        <f t="shared" si="70"/>
        <v>5996.0999999999995</v>
      </c>
      <c r="AJ87" s="1">
        <f t="shared" si="71"/>
        <v>786.42</v>
      </c>
      <c r="AK87" s="28" t="str">
        <f t="shared" si="72"/>
        <v>mmu-miR-196b</v>
      </c>
      <c r="AL87" s="29">
        <f t="shared" si="73"/>
        <v>6178.83</v>
      </c>
      <c r="AM87" s="29">
        <f t="shared" si="74"/>
        <v>18.3</v>
      </c>
      <c r="AN87" s="29">
        <f t="shared" si="75"/>
        <v>1873.9949999999999</v>
      </c>
      <c r="AO87" s="29">
        <f t="shared" si="76"/>
        <v>153.73500000000001</v>
      </c>
      <c r="AP87" s="29">
        <f t="shared" si="77"/>
        <v>2894.8199999999997</v>
      </c>
      <c r="AQ87" s="29">
        <f t="shared" si="78"/>
        <v>455.64499999999998</v>
      </c>
      <c r="AR87" s="29">
        <f t="shared" si="79"/>
        <v>6101.25</v>
      </c>
      <c r="AS87" s="29">
        <f t="shared" si="80"/>
        <v>416.71</v>
      </c>
      <c r="AT87" s="9" t="str">
        <f t="shared" si="81"/>
        <v>mmu-miR-196b</v>
      </c>
      <c r="AU87" s="15">
        <f t="shared" si="82"/>
        <v>14541.231126596982</v>
      </c>
      <c r="AV87" s="15">
        <f t="shared" si="83"/>
        <v>65.156794425087114</v>
      </c>
      <c r="AW87" s="15">
        <f t="shared" si="84"/>
        <v>100</v>
      </c>
      <c r="AX87" s="15">
        <f t="shared" si="85"/>
        <v>0</v>
      </c>
      <c r="AY87" s="15">
        <f t="shared" si="86"/>
        <v>12620.325203252032</v>
      </c>
      <c r="AZ87" s="15">
        <f t="shared" si="87"/>
        <v>2490.3890824622536</v>
      </c>
      <c r="BA87" s="15">
        <f t="shared" si="88"/>
        <v>18020.905923344948</v>
      </c>
      <c r="BB87" s="15">
        <f t="shared" si="89"/>
        <v>136.4692218350755</v>
      </c>
      <c r="BC87" s="18" t="str">
        <f t="shared" si="90"/>
        <v>mmu-miR-196b</v>
      </c>
      <c r="BD87" s="3">
        <f t="shared" si="91"/>
        <v>197.91466386611197</v>
      </c>
      <c r="BE87" s="3">
        <f t="shared" si="92"/>
        <v>0.38130629720887027</v>
      </c>
      <c r="BF87" s="3">
        <f t="shared" si="93"/>
        <v>100.00000000000001</v>
      </c>
      <c r="BG87" s="3">
        <f t="shared" si="94"/>
        <v>8.279678474774812</v>
      </c>
      <c r="BH87" s="3">
        <f t="shared" si="95"/>
        <v>38.863082495186539</v>
      </c>
      <c r="BI87" s="3">
        <f t="shared" si="96"/>
        <v>1.4433628199431812</v>
      </c>
      <c r="BJ87" s="3">
        <f t="shared" si="97"/>
        <v>161.46544411681546</v>
      </c>
      <c r="BK87" s="3">
        <f t="shared" si="98"/>
        <v>21.17704083693501</v>
      </c>
      <c r="BL87" s="28" t="str">
        <f t="shared" si="99"/>
        <v>mmu-miR-196b</v>
      </c>
      <c r="BM87" s="34">
        <f t="shared" si="100"/>
        <v>7369.5728952315467</v>
      </c>
      <c r="BN87" s="34">
        <f t="shared" si="101"/>
        <v>32.76905036114799</v>
      </c>
      <c r="BO87" s="34">
        <f t="shared" si="102"/>
        <v>100</v>
      </c>
      <c r="BP87" s="34">
        <f t="shared" si="103"/>
        <v>4.139839237387406</v>
      </c>
      <c r="BQ87" s="34">
        <f t="shared" si="104"/>
        <v>6329.5941428736096</v>
      </c>
      <c r="BR87" s="34">
        <f t="shared" si="105"/>
        <v>1245.9162226410983</v>
      </c>
      <c r="BS87" s="34">
        <f t="shared" si="106"/>
        <v>9091.1856837308824</v>
      </c>
      <c r="BT87" s="34">
        <f t="shared" si="107"/>
        <v>78.823131336005261</v>
      </c>
    </row>
    <row r="88" spans="1:72">
      <c r="A88" t="s">
        <v>36</v>
      </c>
      <c r="B88">
        <v>5925</v>
      </c>
      <c r="C88">
        <v>19</v>
      </c>
      <c r="D88">
        <v>2</v>
      </c>
      <c r="E88">
        <v>0</v>
      </c>
      <c r="F88">
        <v>182</v>
      </c>
      <c r="G88">
        <v>1</v>
      </c>
      <c r="H88">
        <v>1</v>
      </c>
      <c r="I88">
        <v>0</v>
      </c>
      <c r="J88" t="s">
        <v>36</v>
      </c>
      <c r="K88">
        <v>1441</v>
      </c>
      <c r="L88">
        <v>7</v>
      </c>
      <c r="M88">
        <v>3607</v>
      </c>
      <c r="N88">
        <v>6</v>
      </c>
      <c r="O88">
        <v>105</v>
      </c>
      <c r="P88">
        <v>6</v>
      </c>
      <c r="Q88">
        <v>1751</v>
      </c>
      <c r="R88">
        <v>226</v>
      </c>
      <c r="S88" s="9" t="str">
        <f t="shared" si="54"/>
        <v>mmu-miR-139</v>
      </c>
      <c r="T88" s="10">
        <f t="shared" si="55"/>
        <v>5925</v>
      </c>
      <c r="U88" s="10">
        <f t="shared" si="56"/>
        <v>38.76</v>
      </c>
      <c r="V88" s="10">
        <f t="shared" si="57"/>
        <v>2.46</v>
      </c>
      <c r="W88" s="10">
        <f t="shared" si="58"/>
        <v>0</v>
      </c>
      <c r="X88" s="10">
        <f t="shared" si="59"/>
        <v>313.04000000000002</v>
      </c>
      <c r="Y88" s="10">
        <f t="shared" si="60"/>
        <v>1.99</v>
      </c>
      <c r="Z88" s="10">
        <f t="shared" si="61"/>
        <v>1.2</v>
      </c>
      <c r="AA88" s="10">
        <f t="shared" si="62"/>
        <v>0</v>
      </c>
      <c r="AB88" s="18" t="str">
        <f t="shared" si="63"/>
        <v>mmu-miR-139</v>
      </c>
      <c r="AC88" s="1">
        <f t="shared" si="64"/>
        <v>1181.6199999999999</v>
      </c>
      <c r="AD88" s="1">
        <f t="shared" si="65"/>
        <v>8.26</v>
      </c>
      <c r="AE88" s="1">
        <f t="shared" si="66"/>
        <v>3426.6499999999996</v>
      </c>
      <c r="AF88" s="1">
        <f t="shared" si="67"/>
        <v>6.66</v>
      </c>
      <c r="AG88" s="1">
        <f t="shared" si="68"/>
        <v>172.2</v>
      </c>
      <c r="AH88" s="1">
        <f t="shared" si="69"/>
        <v>16.080000000000002</v>
      </c>
      <c r="AI88" s="1">
        <f t="shared" si="70"/>
        <v>2416.3799999999997</v>
      </c>
      <c r="AJ88" s="1">
        <f t="shared" si="71"/>
        <v>345.78000000000003</v>
      </c>
      <c r="AK88" s="28" t="str">
        <f t="shared" si="72"/>
        <v>mmu-miR-139</v>
      </c>
      <c r="AL88" s="29">
        <f t="shared" si="73"/>
        <v>3553.31</v>
      </c>
      <c r="AM88" s="29">
        <f t="shared" si="74"/>
        <v>23.509999999999998</v>
      </c>
      <c r="AN88" s="29">
        <f t="shared" si="75"/>
        <v>1714.5549999999998</v>
      </c>
      <c r="AO88" s="29">
        <f t="shared" si="76"/>
        <v>3.33</v>
      </c>
      <c r="AP88" s="29">
        <f t="shared" si="77"/>
        <v>242.62</v>
      </c>
      <c r="AQ88" s="29">
        <f t="shared" si="78"/>
        <v>9.0350000000000001</v>
      </c>
      <c r="AR88" s="29">
        <f t="shared" si="79"/>
        <v>1208.7899999999997</v>
      </c>
      <c r="AS88" s="29">
        <f t="shared" si="80"/>
        <v>172.89000000000001</v>
      </c>
      <c r="AT88" s="9" t="str">
        <f t="shared" si="81"/>
        <v>mmu-miR-139</v>
      </c>
      <c r="AU88" s="15">
        <f t="shared" si="82"/>
        <v>240853.65853658537</v>
      </c>
      <c r="AV88" s="15">
        <f t="shared" si="83"/>
        <v>1575.6097560975611</v>
      </c>
      <c r="AW88" s="15">
        <f t="shared" si="84"/>
        <v>100</v>
      </c>
      <c r="AX88" s="15">
        <f t="shared" si="85"/>
        <v>0</v>
      </c>
      <c r="AY88" s="15">
        <f t="shared" si="86"/>
        <v>12725.203252032523</v>
      </c>
      <c r="AZ88" s="15">
        <f t="shared" si="87"/>
        <v>80.894308943089428</v>
      </c>
      <c r="BA88" s="15">
        <f t="shared" si="88"/>
        <v>48.780487804878049</v>
      </c>
      <c r="BB88" s="15">
        <f t="shared" si="89"/>
        <v>0</v>
      </c>
      <c r="BC88" s="18" t="str">
        <f t="shared" si="90"/>
        <v>mmu-miR-139</v>
      </c>
      <c r="BD88" s="3">
        <f t="shared" si="91"/>
        <v>34.483241650008026</v>
      </c>
      <c r="BE88" s="3">
        <f t="shared" si="92"/>
        <v>0.24105175608830784</v>
      </c>
      <c r="BF88" s="3">
        <f t="shared" si="93"/>
        <v>100</v>
      </c>
      <c r="BG88" s="3">
        <f t="shared" si="94"/>
        <v>0.19435892197919252</v>
      </c>
      <c r="BH88" s="3">
        <f t="shared" si="95"/>
        <v>5.0253162709935362</v>
      </c>
      <c r="BI88" s="3">
        <f t="shared" si="96"/>
        <v>0.46926298279660905</v>
      </c>
      <c r="BJ88" s="3">
        <f t="shared" si="97"/>
        <v>70.517269052865046</v>
      </c>
      <c r="BK88" s="3">
        <f t="shared" si="98"/>
        <v>10.090905111406185</v>
      </c>
      <c r="BL88" s="28" t="str">
        <f t="shared" si="99"/>
        <v>mmu-miR-139</v>
      </c>
      <c r="BM88" s="34">
        <f t="shared" si="100"/>
        <v>120444.07088911769</v>
      </c>
      <c r="BN88" s="34">
        <f t="shared" si="101"/>
        <v>787.92540392682474</v>
      </c>
      <c r="BO88" s="34">
        <f t="shared" si="102"/>
        <v>100</v>
      </c>
      <c r="BP88" s="34">
        <f t="shared" si="103"/>
        <v>9.7179460989596261E-2</v>
      </c>
      <c r="BQ88" s="34">
        <f t="shared" si="104"/>
        <v>6365.1142841517585</v>
      </c>
      <c r="BR88" s="34">
        <f t="shared" si="105"/>
        <v>40.681785962943017</v>
      </c>
      <c r="BS88" s="34">
        <f t="shared" si="106"/>
        <v>59.648878428871548</v>
      </c>
      <c r="BT88" s="34">
        <f t="shared" si="107"/>
        <v>5.0454525557030925</v>
      </c>
    </row>
    <row r="89" spans="1:72">
      <c r="A89" t="s">
        <v>144</v>
      </c>
      <c r="B89">
        <v>0</v>
      </c>
      <c r="C89">
        <v>2</v>
      </c>
      <c r="D89">
        <v>1186</v>
      </c>
      <c r="E89">
        <v>1</v>
      </c>
      <c r="F89">
        <v>1</v>
      </c>
      <c r="G89">
        <v>2372</v>
      </c>
      <c r="H89">
        <v>1</v>
      </c>
      <c r="I89">
        <v>0</v>
      </c>
      <c r="J89" t="s">
        <v>144</v>
      </c>
      <c r="K89">
        <v>4380</v>
      </c>
      <c r="L89">
        <v>5</v>
      </c>
      <c r="M89">
        <v>1941</v>
      </c>
      <c r="N89">
        <v>12</v>
      </c>
      <c r="O89">
        <v>1</v>
      </c>
      <c r="P89">
        <v>989</v>
      </c>
      <c r="Q89">
        <v>4817</v>
      </c>
      <c r="R89">
        <v>1092</v>
      </c>
      <c r="S89" s="9" t="str">
        <f t="shared" si="54"/>
        <v>mmu-miR-19b-1,mmu-miR-19b-2</v>
      </c>
      <c r="T89" s="10">
        <f t="shared" si="55"/>
        <v>0</v>
      </c>
      <c r="U89" s="10">
        <f t="shared" si="56"/>
        <v>4.08</v>
      </c>
      <c r="V89" s="10">
        <f t="shared" si="57"/>
        <v>1458.78</v>
      </c>
      <c r="W89" s="10">
        <f t="shared" si="58"/>
        <v>1.35</v>
      </c>
      <c r="X89" s="10">
        <f t="shared" si="59"/>
        <v>1.72</v>
      </c>
      <c r="Y89" s="10">
        <f t="shared" si="60"/>
        <v>4720.28</v>
      </c>
      <c r="Z89" s="10">
        <f t="shared" si="61"/>
        <v>1.2</v>
      </c>
      <c r="AA89" s="10">
        <f t="shared" si="62"/>
        <v>0</v>
      </c>
      <c r="AB89" s="18" t="str">
        <f t="shared" si="63"/>
        <v>mmu-miR-19b-1,mmu-miR-19b-2</v>
      </c>
      <c r="AC89" s="1">
        <f t="shared" si="64"/>
        <v>3591.6</v>
      </c>
      <c r="AD89" s="1">
        <f t="shared" si="65"/>
        <v>5.8999999999999995</v>
      </c>
      <c r="AE89" s="1">
        <f t="shared" si="66"/>
        <v>1843.9499999999998</v>
      </c>
      <c r="AF89" s="1">
        <f t="shared" si="67"/>
        <v>13.32</v>
      </c>
      <c r="AG89" s="1">
        <f t="shared" si="68"/>
        <v>1.64</v>
      </c>
      <c r="AH89" s="1">
        <f t="shared" si="69"/>
        <v>2650.52</v>
      </c>
      <c r="AI89" s="1">
        <f t="shared" si="70"/>
        <v>6647.4599999999991</v>
      </c>
      <c r="AJ89" s="1">
        <f t="shared" si="71"/>
        <v>1670.76</v>
      </c>
      <c r="AK89" s="28" t="str">
        <f t="shared" si="72"/>
        <v>mmu-miR-19b-1,mmu-miR-19b-2</v>
      </c>
      <c r="AL89" s="29">
        <f t="shared" si="73"/>
        <v>1795.8</v>
      </c>
      <c r="AM89" s="29">
        <f t="shared" si="74"/>
        <v>4.99</v>
      </c>
      <c r="AN89" s="29">
        <f t="shared" si="75"/>
        <v>1651.3649999999998</v>
      </c>
      <c r="AO89" s="29">
        <f t="shared" si="76"/>
        <v>7.335</v>
      </c>
      <c r="AP89" s="29">
        <f t="shared" si="77"/>
        <v>1.68</v>
      </c>
      <c r="AQ89" s="29">
        <f t="shared" si="78"/>
        <v>3685.3999999999996</v>
      </c>
      <c r="AR89" s="29">
        <f t="shared" si="79"/>
        <v>3324.3299999999995</v>
      </c>
      <c r="AS89" s="29">
        <f t="shared" si="80"/>
        <v>835.38</v>
      </c>
      <c r="AT89" s="9" t="str">
        <f t="shared" si="81"/>
        <v>mmu-miR-19b-1,mmu-miR-19b-2</v>
      </c>
      <c r="AU89" s="15">
        <f t="shared" si="82"/>
        <v>0</v>
      </c>
      <c r="AV89" s="15">
        <f t="shared" si="83"/>
        <v>0.279685764817176</v>
      </c>
      <c r="AW89" s="15">
        <f t="shared" si="84"/>
        <v>100</v>
      </c>
      <c r="AX89" s="15">
        <f t="shared" si="85"/>
        <v>9.25430839468597E-2</v>
      </c>
      <c r="AY89" s="15">
        <f t="shared" si="86"/>
        <v>0.11790674399155458</v>
      </c>
      <c r="AZ89" s="15">
        <f t="shared" si="87"/>
        <v>323.57723577235771</v>
      </c>
      <c r="BA89" s="15">
        <f t="shared" si="88"/>
        <v>8.2260519063875298E-2</v>
      </c>
      <c r="BB89" s="15">
        <f t="shared" si="89"/>
        <v>0</v>
      </c>
      <c r="BC89" s="18" t="str">
        <f t="shared" si="90"/>
        <v>mmu-miR-19b-1,mmu-miR-19b-2</v>
      </c>
      <c r="BD89" s="3">
        <f t="shared" si="91"/>
        <v>194.77751565931834</v>
      </c>
      <c r="BE89" s="3">
        <f t="shared" si="92"/>
        <v>0.31996529190053963</v>
      </c>
      <c r="BF89" s="3">
        <f t="shared" si="93"/>
        <v>100</v>
      </c>
      <c r="BG89" s="3">
        <f t="shared" si="94"/>
        <v>0.72236232001952339</v>
      </c>
      <c r="BH89" s="3">
        <f t="shared" si="95"/>
        <v>8.8939504867268648E-2</v>
      </c>
      <c r="BI89" s="3">
        <f t="shared" si="96"/>
        <v>143.74142465902005</v>
      </c>
      <c r="BJ89" s="3">
        <f t="shared" si="97"/>
        <v>360.50109818595945</v>
      </c>
      <c r="BK89" s="3">
        <f t="shared" si="98"/>
        <v>90.607662897584007</v>
      </c>
      <c r="BL89" s="28" t="str">
        <f t="shared" si="99"/>
        <v>mmu-miR-19b-1,mmu-miR-19b-2</v>
      </c>
      <c r="BM89" s="34">
        <f t="shared" si="100"/>
        <v>97.38875782965917</v>
      </c>
      <c r="BN89" s="34">
        <f t="shared" si="101"/>
        <v>0.29982552835885778</v>
      </c>
      <c r="BO89" s="34">
        <f t="shared" si="102"/>
        <v>100</v>
      </c>
      <c r="BP89" s="34">
        <f t="shared" si="103"/>
        <v>0.40745270198319156</v>
      </c>
      <c r="BQ89" s="34">
        <f t="shared" si="104"/>
        <v>0.10342312442941162</v>
      </c>
      <c r="BR89" s="34">
        <f t="shared" si="105"/>
        <v>233.6593302156889</v>
      </c>
      <c r="BS89" s="34">
        <f t="shared" si="106"/>
        <v>180.29167935251166</v>
      </c>
      <c r="BT89" s="34">
        <f t="shared" si="107"/>
        <v>45.303831448792003</v>
      </c>
    </row>
    <row r="90" spans="1:72">
      <c r="A90" t="s">
        <v>224</v>
      </c>
      <c r="B90">
        <v>3</v>
      </c>
      <c r="C90">
        <v>3</v>
      </c>
      <c r="D90">
        <v>2</v>
      </c>
      <c r="E90">
        <v>0</v>
      </c>
      <c r="F90">
        <v>15</v>
      </c>
      <c r="G90">
        <v>1231</v>
      </c>
      <c r="H90">
        <v>9157</v>
      </c>
      <c r="I90">
        <v>4971</v>
      </c>
      <c r="J90" t="s">
        <v>224</v>
      </c>
      <c r="K90">
        <v>4455</v>
      </c>
      <c r="L90">
        <v>14</v>
      </c>
      <c r="M90">
        <v>2977</v>
      </c>
      <c r="N90">
        <v>1</v>
      </c>
      <c r="O90">
        <v>4</v>
      </c>
      <c r="P90">
        <v>461</v>
      </c>
      <c r="Q90">
        <v>5919</v>
      </c>
      <c r="R90">
        <v>1463</v>
      </c>
      <c r="S90" s="9" t="str">
        <f t="shared" si="54"/>
        <v>mmu-miR-652</v>
      </c>
      <c r="T90" s="10">
        <f t="shared" si="55"/>
        <v>3</v>
      </c>
      <c r="U90" s="10">
        <f t="shared" si="56"/>
        <v>6.12</v>
      </c>
      <c r="V90" s="10">
        <f t="shared" si="57"/>
        <v>2.46</v>
      </c>
      <c r="W90" s="10">
        <f t="shared" si="58"/>
        <v>0</v>
      </c>
      <c r="X90" s="10">
        <f t="shared" si="59"/>
        <v>25.8</v>
      </c>
      <c r="Y90" s="10">
        <f t="shared" si="60"/>
        <v>2449.69</v>
      </c>
      <c r="Z90" s="10">
        <f t="shared" si="61"/>
        <v>10988.4</v>
      </c>
      <c r="AA90" s="10">
        <f t="shared" si="62"/>
        <v>4971</v>
      </c>
      <c r="AB90" s="18" t="str">
        <f t="shared" si="63"/>
        <v>mmu-miR-652</v>
      </c>
      <c r="AC90" s="1">
        <f t="shared" si="64"/>
        <v>3653.1</v>
      </c>
      <c r="AD90" s="1">
        <f t="shared" si="65"/>
        <v>16.52</v>
      </c>
      <c r="AE90" s="1">
        <f t="shared" si="66"/>
        <v>2828.15</v>
      </c>
      <c r="AF90" s="1">
        <f t="shared" si="67"/>
        <v>1.1100000000000001</v>
      </c>
      <c r="AG90" s="1">
        <f t="shared" si="68"/>
        <v>6.56</v>
      </c>
      <c r="AH90" s="1">
        <f t="shared" si="69"/>
        <v>1235.48</v>
      </c>
      <c r="AI90" s="1">
        <f t="shared" si="70"/>
        <v>8168.2199999999993</v>
      </c>
      <c r="AJ90" s="1">
        <f t="shared" si="71"/>
        <v>2238.39</v>
      </c>
      <c r="AK90" s="28" t="str">
        <f t="shared" si="72"/>
        <v>mmu-miR-652</v>
      </c>
      <c r="AL90" s="29">
        <f t="shared" si="73"/>
        <v>1828.05</v>
      </c>
      <c r="AM90" s="29">
        <f t="shared" si="74"/>
        <v>11.32</v>
      </c>
      <c r="AN90" s="29">
        <f t="shared" si="75"/>
        <v>1415.3050000000001</v>
      </c>
      <c r="AO90" s="29">
        <f t="shared" si="76"/>
        <v>0.55500000000000005</v>
      </c>
      <c r="AP90" s="29">
        <f t="shared" si="77"/>
        <v>16.18</v>
      </c>
      <c r="AQ90" s="29">
        <f t="shared" si="78"/>
        <v>1842.585</v>
      </c>
      <c r="AR90" s="29">
        <f t="shared" si="79"/>
        <v>9578.31</v>
      </c>
      <c r="AS90" s="29">
        <f t="shared" si="80"/>
        <v>3604.6949999999997</v>
      </c>
      <c r="AT90" s="9" t="str">
        <f t="shared" si="81"/>
        <v>mmu-miR-652</v>
      </c>
      <c r="AU90" s="15">
        <f t="shared" si="82"/>
        <v>121.95121951219512</v>
      </c>
      <c r="AV90" s="15">
        <f t="shared" si="83"/>
        <v>248.78048780487805</v>
      </c>
      <c r="AW90" s="15">
        <f t="shared" si="84"/>
        <v>100</v>
      </c>
      <c r="AX90" s="15">
        <f t="shared" si="85"/>
        <v>0</v>
      </c>
      <c r="AY90" s="15">
        <f t="shared" si="86"/>
        <v>1048.780487804878</v>
      </c>
      <c r="AZ90" s="15">
        <f t="shared" si="87"/>
        <v>99580.894308943098</v>
      </c>
      <c r="BA90" s="15">
        <f t="shared" si="88"/>
        <v>446682.92682926828</v>
      </c>
      <c r="BB90" s="15">
        <f t="shared" si="89"/>
        <v>202073.17073170733</v>
      </c>
      <c r="BC90" s="18" t="str">
        <f t="shared" si="90"/>
        <v>mmu-miR-652</v>
      </c>
      <c r="BD90" s="3">
        <f t="shared" si="91"/>
        <v>129.16924491275213</v>
      </c>
      <c r="BE90" s="3">
        <f t="shared" si="92"/>
        <v>0.58412743312766291</v>
      </c>
      <c r="BF90" s="3">
        <f t="shared" si="93"/>
        <v>100</v>
      </c>
      <c r="BG90" s="3">
        <f t="shared" si="94"/>
        <v>3.9248271838480987E-2</v>
      </c>
      <c r="BH90" s="3">
        <f t="shared" si="95"/>
        <v>0.23195375068507681</v>
      </c>
      <c r="BI90" s="3">
        <f t="shared" si="96"/>
        <v>43.685094496402243</v>
      </c>
      <c r="BJ90" s="3">
        <f t="shared" si="97"/>
        <v>288.81848558244786</v>
      </c>
      <c r="BK90" s="3">
        <f t="shared" si="98"/>
        <v>79.146792072556266</v>
      </c>
      <c r="BL90" s="28" t="str">
        <f t="shared" si="99"/>
        <v>mmu-miR-652</v>
      </c>
      <c r="BM90" s="34">
        <f t="shared" si="100"/>
        <v>125.56023221247364</v>
      </c>
      <c r="BN90" s="34">
        <f t="shared" si="101"/>
        <v>124.68230761900286</v>
      </c>
      <c r="BO90" s="34">
        <f t="shared" si="102"/>
        <v>100</v>
      </c>
      <c r="BP90" s="34">
        <f t="shared" si="103"/>
        <v>1.9624135919240494E-2</v>
      </c>
      <c r="BQ90" s="34">
        <f t="shared" si="104"/>
        <v>524.50622077778155</v>
      </c>
      <c r="BR90" s="34">
        <f t="shared" si="105"/>
        <v>49812.289701719747</v>
      </c>
      <c r="BS90" s="34">
        <f t="shared" si="106"/>
        <v>223485.87265742535</v>
      </c>
      <c r="BT90" s="34">
        <f t="shared" si="107"/>
        <v>101076.15876188995</v>
      </c>
    </row>
    <row r="91" spans="1:72">
      <c r="A91" t="s">
        <v>30</v>
      </c>
      <c r="B91">
        <v>0</v>
      </c>
      <c r="C91">
        <v>1</v>
      </c>
      <c r="D91">
        <v>0</v>
      </c>
      <c r="E91">
        <v>0</v>
      </c>
      <c r="F91">
        <v>2010</v>
      </c>
      <c r="G91">
        <v>0</v>
      </c>
      <c r="H91">
        <v>0</v>
      </c>
      <c r="I91">
        <v>0</v>
      </c>
      <c r="J91" t="s">
        <v>30</v>
      </c>
      <c r="K91">
        <v>15596</v>
      </c>
      <c r="L91">
        <v>96</v>
      </c>
      <c r="M91">
        <v>2833</v>
      </c>
      <c r="N91">
        <v>146</v>
      </c>
      <c r="O91">
        <v>1733</v>
      </c>
      <c r="P91">
        <v>48</v>
      </c>
      <c r="Q91">
        <v>7949</v>
      </c>
      <c r="R91">
        <v>2781</v>
      </c>
      <c r="S91" s="9" t="str">
        <f t="shared" si="54"/>
        <v>mmu-miR-467a-5,mmu-miR-467a-4,mmu-miR-467a-3,mmu-miR-467a-9,mmu-miR-467a,mmu-miR-467a-8,mmu-miR-467a-2,mmu-miR-467a-7,mmu-miR-467a-10,mmu-miR-467b,mmu-miR-467a-6,mmu-miR-467a-1</v>
      </c>
      <c r="T91" s="10">
        <f t="shared" si="55"/>
        <v>0</v>
      </c>
      <c r="U91" s="10">
        <f t="shared" si="56"/>
        <v>2.04</v>
      </c>
      <c r="V91" s="10">
        <f t="shared" si="57"/>
        <v>0</v>
      </c>
      <c r="W91" s="10">
        <f t="shared" si="58"/>
        <v>0</v>
      </c>
      <c r="X91" s="10">
        <f t="shared" si="59"/>
        <v>3457.2</v>
      </c>
      <c r="Y91" s="10">
        <f t="shared" si="60"/>
        <v>0</v>
      </c>
      <c r="Z91" s="10">
        <f t="shared" si="61"/>
        <v>0</v>
      </c>
      <c r="AA91" s="10">
        <f t="shared" si="62"/>
        <v>0</v>
      </c>
      <c r="AB91" s="18" t="str">
        <f t="shared" si="63"/>
        <v>mmu-miR-467a-5,mmu-miR-467a-4,mmu-miR-467a-3,mmu-miR-467a-9,mmu-miR-467a,mmu-miR-467a-8,mmu-miR-467a-2,mmu-miR-467a-7,mmu-miR-467a-10,mmu-miR-467b,mmu-miR-467a-6,mmu-miR-467a-1</v>
      </c>
      <c r="AC91" s="1">
        <f t="shared" si="64"/>
        <v>12788.72</v>
      </c>
      <c r="AD91" s="1">
        <f t="shared" si="65"/>
        <v>113.28</v>
      </c>
      <c r="AE91" s="1">
        <f t="shared" si="66"/>
        <v>2691.35</v>
      </c>
      <c r="AF91" s="1">
        <f t="shared" si="67"/>
        <v>162.06</v>
      </c>
      <c r="AG91" s="1">
        <f t="shared" si="68"/>
        <v>2842.12</v>
      </c>
      <c r="AH91" s="1">
        <f t="shared" si="69"/>
        <v>128.64000000000001</v>
      </c>
      <c r="AI91" s="1">
        <f t="shared" si="70"/>
        <v>10969.619999999999</v>
      </c>
      <c r="AJ91" s="1">
        <f t="shared" si="71"/>
        <v>4254.93</v>
      </c>
      <c r="AK91" s="28" t="str">
        <f t="shared" si="72"/>
        <v>mmu-miR-467a-5,mmu-miR-467a-4,mmu-miR-467a-3,mmu-miR-467a-9,mmu-miR-467a,mmu-miR-467a-8,mmu-miR-467a-2,mmu-miR-467a-7,mmu-miR-467a-10,mmu-miR-467b,mmu-miR-467a-6,mmu-miR-467a-1</v>
      </c>
      <c r="AL91" s="29">
        <f t="shared" si="73"/>
        <v>6394.36</v>
      </c>
      <c r="AM91" s="29">
        <f t="shared" si="74"/>
        <v>57.660000000000004</v>
      </c>
      <c r="AN91" s="29">
        <f t="shared" si="75"/>
        <v>1345.675</v>
      </c>
      <c r="AO91" s="29">
        <f t="shared" si="76"/>
        <v>81.03</v>
      </c>
      <c r="AP91" s="29">
        <f t="shared" si="77"/>
        <v>3149.66</v>
      </c>
      <c r="AQ91" s="29">
        <f t="shared" si="78"/>
        <v>64.320000000000007</v>
      </c>
      <c r="AR91" s="29">
        <f t="shared" si="79"/>
        <v>5484.8099999999995</v>
      </c>
      <c r="AS91" s="29">
        <f t="shared" si="80"/>
        <v>2127.4650000000001</v>
      </c>
      <c r="AT91" s="9" t="str">
        <f t="shared" si="81"/>
        <v>mmu-miR-467a-5,mmu-miR-467a-4,mmu-miR-467a-3,mmu-miR-467a-9,mmu-miR-467a,mmu-miR-467a-8,mmu-miR-467a-2,mmu-miR-467a-7,mmu-miR-467a-10,mmu-miR-467b,mmu-miR-467a-6,mmu-miR-467a-1</v>
      </c>
      <c r="AU91" s="15" t="e">
        <f t="shared" si="82"/>
        <v>#DIV/0!</v>
      </c>
      <c r="AV91" s="15" t="e">
        <f t="shared" si="83"/>
        <v>#DIV/0!</v>
      </c>
      <c r="AW91" s="15" t="e">
        <f t="shared" si="84"/>
        <v>#DIV/0!</v>
      </c>
      <c r="AX91" s="15" t="e">
        <f t="shared" si="85"/>
        <v>#DIV/0!</v>
      </c>
      <c r="AY91" s="15" t="e">
        <f t="shared" si="86"/>
        <v>#DIV/0!</v>
      </c>
      <c r="AZ91" s="15" t="e">
        <f t="shared" si="87"/>
        <v>#DIV/0!</v>
      </c>
      <c r="BA91" s="15" t="e">
        <f t="shared" si="88"/>
        <v>#DIV/0!</v>
      </c>
      <c r="BB91" s="15" t="e">
        <f t="shared" si="89"/>
        <v>#DIV/0!</v>
      </c>
      <c r="BC91" s="18" t="str">
        <f t="shared" si="90"/>
        <v>mmu-miR-467a-5,mmu-miR-467a-4,mmu-miR-467a-3,mmu-miR-467a-9,mmu-miR-467a,mmu-miR-467a-8,mmu-miR-467a-2,mmu-miR-467a-7,mmu-miR-467a-10,mmu-miR-467b,mmu-miR-467a-6,mmu-miR-467a-1</v>
      </c>
      <c r="BD91" s="3">
        <f t="shared" si="91"/>
        <v>475.17862782618391</v>
      </c>
      <c r="BE91" s="3">
        <f t="shared" si="92"/>
        <v>4.2090400728259052</v>
      </c>
      <c r="BF91" s="3">
        <f t="shared" si="93"/>
        <v>100</v>
      </c>
      <c r="BG91" s="3">
        <f t="shared" si="94"/>
        <v>6.0215133668976542</v>
      </c>
      <c r="BH91" s="3">
        <f t="shared" si="95"/>
        <v>105.60202129043046</v>
      </c>
      <c r="BI91" s="3">
        <f t="shared" si="96"/>
        <v>4.7797573708361982</v>
      </c>
      <c r="BJ91" s="3">
        <f t="shared" si="97"/>
        <v>407.58801345049881</v>
      </c>
      <c r="BK91" s="3">
        <f t="shared" si="98"/>
        <v>158.09649432440969</v>
      </c>
      <c r="BL91" s="28" t="str">
        <f t="shared" si="99"/>
        <v>mmu-miR-467a-5,mmu-miR-467a-4,mmu-miR-467a-3,mmu-miR-467a-9,mmu-miR-467a,mmu-miR-467a-8,mmu-miR-467a-2,mmu-miR-467a-7,mmu-miR-467a-10,mmu-miR-467b,mmu-miR-467a-6,mmu-miR-467a-1</v>
      </c>
      <c r="BM91" s="34" t="e">
        <f t="shared" si="100"/>
        <v>#DIV/0!</v>
      </c>
      <c r="BN91" s="34" t="e">
        <f t="shared" si="101"/>
        <v>#DIV/0!</v>
      </c>
      <c r="BO91" s="34" t="e">
        <f t="shared" si="102"/>
        <v>#DIV/0!</v>
      </c>
      <c r="BP91" s="34" t="e">
        <f t="shared" si="103"/>
        <v>#DIV/0!</v>
      </c>
      <c r="BQ91" s="34" t="e">
        <f t="shared" si="104"/>
        <v>#DIV/0!</v>
      </c>
      <c r="BR91" s="34" t="e">
        <f t="shared" si="105"/>
        <v>#DIV/0!</v>
      </c>
      <c r="BS91" s="34" t="e">
        <f t="shared" si="106"/>
        <v>#DIV/0!</v>
      </c>
      <c r="BT91" s="34" t="e">
        <f t="shared" si="107"/>
        <v>#DIV/0!</v>
      </c>
    </row>
    <row r="92" spans="1:72">
      <c r="A92" t="s">
        <v>115</v>
      </c>
      <c r="B92">
        <v>40190</v>
      </c>
      <c r="C92">
        <v>76</v>
      </c>
      <c r="D92">
        <v>34</v>
      </c>
      <c r="E92">
        <v>10</v>
      </c>
      <c r="F92">
        <v>26</v>
      </c>
      <c r="G92">
        <v>1178</v>
      </c>
      <c r="H92">
        <v>17772</v>
      </c>
      <c r="I92">
        <v>24156</v>
      </c>
      <c r="J92" t="s">
        <v>115</v>
      </c>
      <c r="K92">
        <v>11464</v>
      </c>
      <c r="L92">
        <v>16</v>
      </c>
      <c r="M92">
        <v>2696</v>
      </c>
      <c r="N92">
        <v>13</v>
      </c>
      <c r="O92">
        <v>3</v>
      </c>
      <c r="P92">
        <v>324</v>
      </c>
      <c r="Q92">
        <v>4054</v>
      </c>
      <c r="R92">
        <v>2945</v>
      </c>
      <c r="S92" s="9" t="str">
        <f t="shared" si="54"/>
        <v>mmu-miR-199a-1-3p,mmu-miR-199b,mmu-miR-199a-2-3p</v>
      </c>
      <c r="T92" s="10">
        <f t="shared" si="55"/>
        <v>40190</v>
      </c>
      <c r="U92" s="10">
        <f t="shared" si="56"/>
        <v>155.04</v>
      </c>
      <c r="V92" s="10">
        <f t="shared" si="57"/>
        <v>41.82</v>
      </c>
      <c r="W92" s="10">
        <f t="shared" si="58"/>
        <v>13.5</v>
      </c>
      <c r="X92" s="10">
        <f t="shared" si="59"/>
        <v>44.72</v>
      </c>
      <c r="Y92" s="10">
        <f t="shared" si="60"/>
        <v>2344.2199999999998</v>
      </c>
      <c r="Z92" s="10">
        <f t="shared" si="61"/>
        <v>21326.399999999998</v>
      </c>
      <c r="AA92" s="10">
        <f t="shared" si="62"/>
        <v>24156</v>
      </c>
      <c r="AB92" s="18" t="str">
        <f t="shared" si="63"/>
        <v>mmu-miR-199a-1-3p,mmu-miR-199b,mmu-miR-199a-2-3p</v>
      </c>
      <c r="AC92" s="1">
        <f t="shared" si="64"/>
        <v>9400.48</v>
      </c>
      <c r="AD92" s="1">
        <f t="shared" si="65"/>
        <v>18.88</v>
      </c>
      <c r="AE92" s="1">
        <f t="shared" si="66"/>
        <v>2561.1999999999998</v>
      </c>
      <c r="AF92" s="1">
        <f t="shared" si="67"/>
        <v>14.430000000000001</v>
      </c>
      <c r="AG92" s="1">
        <f t="shared" si="68"/>
        <v>4.92</v>
      </c>
      <c r="AH92" s="1">
        <f t="shared" si="69"/>
        <v>868.32</v>
      </c>
      <c r="AI92" s="1">
        <f t="shared" si="70"/>
        <v>5594.5199999999995</v>
      </c>
      <c r="AJ92" s="1">
        <f t="shared" si="71"/>
        <v>4505.8500000000004</v>
      </c>
      <c r="AK92" s="28" t="str">
        <f t="shared" si="72"/>
        <v>mmu-miR-199a-1-3p,mmu-miR-199b,mmu-miR-199a-2-3p</v>
      </c>
      <c r="AL92" s="29">
        <f t="shared" si="73"/>
        <v>24795.239999999998</v>
      </c>
      <c r="AM92" s="29">
        <f t="shared" si="74"/>
        <v>86.96</v>
      </c>
      <c r="AN92" s="29">
        <f t="shared" si="75"/>
        <v>1301.51</v>
      </c>
      <c r="AO92" s="29">
        <f t="shared" si="76"/>
        <v>13.965</v>
      </c>
      <c r="AP92" s="29">
        <f t="shared" si="77"/>
        <v>24.82</v>
      </c>
      <c r="AQ92" s="29">
        <f t="shared" si="78"/>
        <v>1606.27</v>
      </c>
      <c r="AR92" s="29">
        <f t="shared" si="79"/>
        <v>13460.46</v>
      </c>
      <c r="AS92" s="29">
        <f t="shared" si="80"/>
        <v>14330.924999999999</v>
      </c>
      <c r="AT92" s="9" t="str">
        <f t="shared" si="81"/>
        <v>mmu-miR-199a-1-3p,mmu-miR-199b,mmu-miR-199a-2-3p</v>
      </c>
      <c r="AU92" s="15">
        <f t="shared" si="82"/>
        <v>96102.343376374934</v>
      </c>
      <c r="AV92" s="15">
        <f t="shared" si="83"/>
        <v>370.73170731707319</v>
      </c>
      <c r="AW92" s="15">
        <f t="shared" si="84"/>
        <v>100</v>
      </c>
      <c r="AX92" s="15">
        <f t="shared" si="85"/>
        <v>32.281205164992826</v>
      </c>
      <c r="AY92" s="15">
        <f t="shared" si="86"/>
        <v>106.93448110951698</v>
      </c>
      <c r="AZ92" s="15">
        <f t="shared" si="87"/>
        <v>5605.4997608799613</v>
      </c>
      <c r="BA92" s="15">
        <f t="shared" si="88"/>
        <v>50995.695839311331</v>
      </c>
      <c r="BB92" s="15">
        <f t="shared" si="89"/>
        <v>57761.836441893829</v>
      </c>
      <c r="BC92" s="18" t="str">
        <f t="shared" si="90"/>
        <v>mmu-miR-199a-1-3p,mmu-miR-199b,mmu-miR-199a-2-3p</v>
      </c>
      <c r="BD92" s="3">
        <f t="shared" si="91"/>
        <v>367.03420271747621</v>
      </c>
      <c r="BE92" s="3">
        <f t="shared" si="92"/>
        <v>0.73715445884741537</v>
      </c>
      <c r="BF92" s="3">
        <f t="shared" si="93"/>
        <v>100</v>
      </c>
      <c r="BG92" s="3">
        <f t="shared" si="94"/>
        <v>0.56340777760424809</v>
      </c>
      <c r="BH92" s="3">
        <f t="shared" si="95"/>
        <v>0.19209745431828831</v>
      </c>
      <c r="BI92" s="3">
        <f t="shared" si="96"/>
        <v>33.902858035295957</v>
      </c>
      <c r="BJ92" s="3">
        <f t="shared" si="97"/>
        <v>218.43354677494926</v>
      </c>
      <c r="BK92" s="3">
        <f t="shared" si="98"/>
        <v>175.92729970326414</v>
      </c>
      <c r="BL92" s="28" t="str">
        <f t="shared" si="99"/>
        <v>mmu-miR-199a-1-3p,mmu-miR-199b,mmu-miR-199a-2-3p</v>
      </c>
      <c r="BM92" s="34">
        <f t="shared" si="100"/>
        <v>48234.688789546206</v>
      </c>
      <c r="BN92" s="34">
        <f t="shared" si="101"/>
        <v>185.73443088796031</v>
      </c>
      <c r="BO92" s="34">
        <f t="shared" si="102"/>
        <v>100</v>
      </c>
      <c r="BP92" s="34">
        <f t="shared" si="103"/>
        <v>16.422306471298537</v>
      </c>
      <c r="BQ92" s="34">
        <f t="shared" si="104"/>
        <v>53.563289281917633</v>
      </c>
      <c r="BR92" s="34">
        <f t="shared" si="105"/>
        <v>2819.7013094576287</v>
      </c>
      <c r="BS92" s="34">
        <f t="shared" si="106"/>
        <v>25607.064693043139</v>
      </c>
      <c r="BT92" s="34">
        <f t="shared" si="107"/>
        <v>28968.881870798548</v>
      </c>
    </row>
    <row r="93" spans="1:72">
      <c r="A93" t="s">
        <v>268</v>
      </c>
      <c r="B93">
        <v>0</v>
      </c>
      <c r="C93">
        <v>0</v>
      </c>
      <c r="D93">
        <v>0</v>
      </c>
      <c r="E93">
        <v>0</v>
      </c>
      <c r="F93">
        <v>0</v>
      </c>
      <c r="G93">
        <v>463</v>
      </c>
      <c r="H93">
        <v>0</v>
      </c>
      <c r="I93">
        <v>0</v>
      </c>
      <c r="J93" t="s">
        <v>268</v>
      </c>
      <c r="K93">
        <v>5027</v>
      </c>
      <c r="L93">
        <v>10</v>
      </c>
      <c r="M93">
        <v>2641</v>
      </c>
      <c r="N93">
        <v>9</v>
      </c>
      <c r="O93">
        <v>2</v>
      </c>
      <c r="P93">
        <v>420</v>
      </c>
      <c r="Q93">
        <v>3838</v>
      </c>
      <c r="R93">
        <v>1086</v>
      </c>
      <c r="S93" s="9" t="str">
        <f t="shared" si="54"/>
        <v>mmu-miR-669a-2-3p,mmu-miR-669a-13-3p,mmu-miR-669a-8-3p,mmu-miR-669a-7-3p,mmu-miR-669a-5-3p,mmu-miR-669a-9-3p,mmu-miR-669a-4-3p,mmu-miR-669a-6-3p,mmu-miR-669a-12-3p,mmu-miR-669a-10-3p,mmu-miR-669a-3-3p,mmu-miR-669o-3p,mmu-miR-669a-11-3p</v>
      </c>
      <c r="T93" s="10">
        <f t="shared" si="55"/>
        <v>0</v>
      </c>
      <c r="U93" s="10">
        <f t="shared" si="56"/>
        <v>0</v>
      </c>
      <c r="V93" s="10">
        <f t="shared" si="57"/>
        <v>0</v>
      </c>
      <c r="W93" s="10">
        <f t="shared" si="58"/>
        <v>0</v>
      </c>
      <c r="X93" s="10">
        <f t="shared" si="59"/>
        <v>0</v>
      </c>
      <c r="Y93" s="10">
        <f t="shared" si="60"/>
        <v>921.37</v>
      </c>
      <c r="Z93" s="10">
        <f t="shared" si="61"/>
        <v>0</v>
      </c>
      <c r="AA93" s="10">
        <f t="shared" si="62"/>
        <v>0</v>
      </c>
      <c r="AB93" s="18" t="str">
        <f t="shared" si="63"/>
        <v>mmu-miR-669a-2-3p,mmu-miR-669a-13-3p,mmu-miR-669a-8-3p,mmu-miR-669a-7-3p,mmu-miR-669a-5-3p,mmu-miR-669a-9-3p,mmu-miR-669a-4-3p,mmu-miR-669a-6-3p,mmu-miR-669a-12-3p,mmu-miR-669a-10-3p,mmu-miR-669a-3-3p,mmu-miR-669o-3p,mmu-miR-669a-11-3p</v>
      </c>
      <c r="AC93" s="1">
        <f t="shared" si="64"/>
        <v>4122.1399999999994</v>
      </c>
      <c r="AD93" s="1">
        <f t="shared" si="65"/>
        <v>11.799999999999999</v>
      </c>
      <c r="AE93" s="1">
        <f t="shared" si="66"/>
        <v>2508.9499999999998</v>
      </c>
      <c r="AF93" s="1">
        <f t="shared" si="67"/>
        <v>9.99</v>
      </c>
      <c r="AG93" s="1">
        <f t="shared" si="68"/>
        <v>3.28</v>
      </c>
      <c r="AH93" s="1">
        <f t="shared" si="69"/>
        <v>1125.6000000000001</v>
      </c>
      <c r="AI93" s="1">
        <f t="shared" si="70"/>
        <v>5296.44</v>
      </c>
      <c r="AJ93" s="1">
        <f t="shared" si="71"/>
        <v>1661.58</v>
      </c>
      <c r="AK93" s="28" t="str">
        <f t="shared" si="72"/>
        <v>mmu-miR-669a-2-3p,mmu-miR-669a-13-3p,mmu-miR-669a-8-3p,mmu-miR-669a-7-3p,mmu-miR-669a-5-3p,mmu-miR-669a-9-3p,mmu-miR-669a-4-3p,mmu-miR-669a-6-3p,mmu-miR-669a-12-3p,mmu-miR-669a-10-3p,mmu-miR-669a-3-3p,mmu-miR-669o-3p,mmu-miR-669a-11-3p</v>
      </c>
      <c r="AL93" s="29">
        <f t="shared" si="73"/>
        <v>2061.0699999999997</v>
      </c>
      <c r="AM93" s="29">
        <f t="shared" si="74"/>
        <v>5.8999999999999995</v>
      </c>
      <c r="AN93" s="29">
        <f t="shared" si="75"/>
        <v>1254.4749999999999</v>
      </c>
      <c r="AO93" s="29">
        <f t="shared" si="76"/>
        <v>4.9950000000000001</v>
      </c>
      <c r="AP93" s="29">
        <f t="shared" si="77"/>
        <v>1.64</v>
      </c>
      <c r="AQ93" s="29">
        <f t="shared" si="78"/>
        <v>1023.4850000000001</v>
      </c>
      <c r="AR93" s="29">
        <f t="shared" si="79"/>
        <v>2648.22</v>
      </c>
      <c r="AS93" s="29">
        <f t="shared" si="80"/>
        <v>830.79</v>
      </c>
      <c r="AT93" s="9" t="str">
        <f t="shared" si="81"/>
        <v>mmu-miR-669a-2-3p,mmu-miR-669a-13-3p,mmu-miR-669a-8-3p,mmu-miR-669a-7-3p,mmu-miR-669a-5-3p,mmu-miR-669a-9-3p,mmu-miR-669a-4-3p,mmu-miR-669a-6-3p,mmu-miR-669a-12-3p,mmu-miR-669a-10-3p,mmu-miR-669a-3-3p,mmu-miR-669o-3p,mmu-miR-669a-11-3p</v>
      </c>
      <c r="AU93" s="15" t="e">
        <f t="shared" si="82"/>
        <v>#DIV/0!</v>
      </c>
      <c r="AV93" s="15" t="e">
        <f t="shared" si="83"/>
        <v>#DIV/0!</v>
      </c>
      <c r="AW93" s="15" t="e">
        <f t="shared" si="84"/>
        <v>#DIV/0!</v>
      </c>
      <c r="AX93" s="15" t="e">
        <f t="shared" si="85"/>
        <v>#DIV/0!</v>
      </c>
      <c r="AY93" s="15" t="e">
        <f t="shared" si="86"/>
        <v>#DIV/0!</v>
      </c>
      <c r="AZ93" s="15" t="e">
        <f t="shared" si="87"/>
        <v>#DIV/0!</v>
      </c>
      <c r="BA93" s="15" t="e">
        <f t="shared" si="88"/>
        <v>#DIV/0!</v>
      </c>
      <c r="BB93" s="15" t="e">
        <f t="shared" si="89"/>
        <v>#DIV/0!</v>
      </c>
      <c r="BC93" s="18" t="str">
        <f t="shared" si="90"/>
        <v>mmu-miR-669a-2-3p,mmu-miR-669a-13-3p,mmu-miR-669a-8-3p,mmu-miR-669a-7-3p,mmu-miR-669a-5-3p,mmu-miR-669a-9-3p,mmu-miR-669a-4-3p,mmu-miR-669a-6-3p,mmu-miR-669a-12-3p,mmu-miR-669a-10-3p,mmu-miR-669a-3-3p,mmu-miR-669o-3p,mmu-miR-669a-11-3p</v>
      </c>
      <c r="BD93" s="3">
        <f t="shared" si="91"/>
        <v>164.29741525339284</v>
      </c>
      <c r="BE93" s="3">
        <f t="shared" si="92"/>
        <v>0.47031626776141416</v>
      </c>
      <c r="BF93" s="3">
        <f t="shared" si="93"/>
        <v>100</v>
      </c>
      <c r="BG93" s="3">
        <f t="shared" si="94"/>
        <v>0.3981745351641125</v>
      </c>
      <c r="BH93" s="3">
        <f t="shared" si="95"/>
        <v>0.13073197951334226</v>
      </c>
      <c r="BI93" s="3">
        <f t="shared" si="96"/>
        <v>44.86338906713965</v>
      </c>
      <c r="BJ93" s="3">
        <f t="shared" si="97"/>
        <v>211.10185535781903</v>
      </c>
      <c r="BK93" s="3">
        <f t="shared" si="98"/>
        <v>66.226110524322934</v>
      </c>
      <c r="BL93" s="28" t="str">
        <f t="shared" si="99"/>
        <v>mmu-miR-669a-2-3p,mmu-miR-669a-13-3p,mmu-miR-669a-8-3p,mmu-miR-669a-7-3p,mmu-miR-669a-5-3p,mmu-miR-669a-9-3p,mmu-miR-669a-4-3p,mmu-miR-669a-6-3p,mmu-miR-669a-12-3p,mmu-miR-669a-10-3p,mmu-miR-669a-3-3p,mmu-miR-669o-3p,mmu-miR-669a-11-3p</v>
      </c>
      <c r="BM93" s="34" t="e">
        <f t="shared" si="100"/>
        <v>#DIV/0!</v>
      </c>
      <c r="BN93" s="34" t="e">
        <f t="shared" si="101"/>
        <v>#DIV/0!</v>
      </c>
      <c r="BO93" s="34" t="e">
        <f t="shared" si="102"/>
        <v>#DIV/0!</v>
      </c>
      <c r="BP93" s="34" t="e">
        <f t="shared" si="103"/>
        <v>#DIV/0!</v>
      </c>
      <c r="BQ93" s="34" t="e">
        <f t="shared" si="104"/>
        <v>#DIV/0!</v>
      </c>
      <c r="BR93" s="34" t="e">
        <f t="shared" si="105"/>
        <v>#DIV/0!</v>
      </c>
      <c r="BS93" s="34" t="e">
        <f t="shared" si="106"/>
        <v>#DIV/0!</v>
      </c>
      <c r="BT93" s="34" t="e">
        <f t="shared" si="107"/>
        <v>#DIV/0!</v>
      </c>
    </row>
    <row r="94" spans="1:72">
      <c r="A94" t="s">
        <v>127</v>
      </c>
      <c r="B94">
        <v>7486</v>
      </c>
      <c r="C94">
        <v>7</v>
      </c>
      <c r="D94">
        <v>3</v>
      </c>
      <c r="E94">
        <v>1</v>
      </c>
      <c r="F94">
        <v>598</v>
      </c>
      <c r="G94">
        <v>11</v>
      </c>
      <c r="H94">
        <v>2796</v>
      </c>
      <c r="I94">
        <v>4</v>
      </c>
      <c r="J94" t="s">
        <v>127</v>
      </c>
      <c r="K94">
        <v>8860</v>
      </c>
      <c r="L94">
        <v>12</v>
      </c>
      <c r="M94">
        <v>2616</v>
      </c>
      <c r="N94">
        <v>8</v>
      </c>
      <c r="O94">
        <v>2888</v>
      </c>
      <c r="P94">
        <v>12</v>
      </c>
      <c r="Q94">
        <v>2252</v>
      </c>
      <c r="R94">
        <v>1503</v>
      </c>
      <c r="S94" s="9" t="str">
        <f t="shared" si="54"/>
        <v>mmu-miR-497</v>
      </c>
      <c r="T94" s="10">
        <f t="shared" si="55"/>
        <v>7486</v>
      </c>
      <c r="U94" s="10">
        <f t="shared" si="56"/>
        <v>14.280000000000001</v>
      </c>
      <c r="V94" s="10">
        <f t="shared" si="57"/>
        <v>3.69</v>
      </c>
      <c r="W94" s="10">
        <f t="shared" si="58"/>
        <v>1.35</v>
      </c>
      <c r="X94" s="10">
        <f t="shared" si="59"/>
        <v>1028.56</v>
      </c>
      <c r="Y94" s="10">
        <f t="shared" si="60"/>
        <v>21.89</v>
      </c>
      <c r="Z94" s="10">
        <f t="shared" si="61"/>
        <v>3355.2</v>
      </c>
      <c r="AA94" s="10">
        <f t="shared" si="62"/>
        <v>4</v>
      </c>
      <c r="AB94" s="18" t="str">
        <f t="shared" si="63"/>
        <v>mmu-miR-497</v>
      </c>
      <c r="AC94" s="1">
        <f t="shared" si="64"/>
        <v>7265.2</v>
      </c>
      <c r="AD94" s="1">
        <f t="shared" si="65"/>
        <v>14.16</v>
      </c>
      <c r="AE94" s="1">
        <f t="shared" si="66"/>
        <v>2485.1999999999998</v>
      </c>
      <c r="AF94" s="1">
        <f t="shared" si="67"/>
        <v>8.8800000000000008</v>
      </c>
      <c r="AG94" s="1">
        <f t="shared" si="68"/>
        <v>4736.32</v>
      </c>
      <c r="AH94" s="1">
        <f t="shared" si="69"/>
        <v>32.160000000000004</v>
      </c>
      <c r="AI94" s="1">
        <f t="shared" si="70"/>
        <v>3107.7599999999998</v>
      </c>
      <c r="AJ94" s="1">
        <f t="shared" si="71"/>
        <v>2299.59</v>
      </c>
      <c r="AK94" s="28" t="str">
        <f t="shared" si="72"/>
        <v>mmu-miR-497</v>
      </c>
      <c r="AL94" s="29">
        <f t="shared" si="73"/>
        <v>7375.6</v>
      </c>
      <c r="AM94" s="29">
        <f t="shared" si="74"/>
        <v>14.22</v>
      </c>
      <c r="AN94" s="29">
        <f t="shared" si="75"/>
        <v>1244.4449999999999</v>
      </c>
      <c r="AO94" s="29">
        <f t="shared" si="76"/>
        <v>5.1150000000000002</v>
      </c>
      <c r="AP94" s="29">
        <f t="shared" si="77"/>
        <v>2882.4399999999996</v>
      </c>
      <c r="AQ94" s="29">
        <f t="shared" si="78"/>
        <v>27.025000000000002</v>
      </c>
      <c r="AR94" s="29">
        <f t="shared" si="79"/>
        <v>3231.4799999999996</v>
      </c>
      <c r="AS94" s="29">
        <f t="shared" si="80"/>
        <v>1151.7950000000001</v>
      </c>
      <c r="AT94" s="9" t="str">
        <f t="shared" si="81"/>
        <v>mmu-miR-497</v>
      </c>
      <c r="AU94" s="15">
        <f t="shared" si="82"/>
        <v>202872.62872628728</v>
      </c>
      <c r="AV94" s="15">
        <f t="shared" si="83"/>
        <v>386.99186991869919</v>
      </c>
      <c r="AW94" s="15">
        <f t="shared" si="84"/>
        <v>100</v>
      </c>
      <c r="AX94" s="15">
        <f t="shared" si="85"/>
        <v>36.585365853658537</v>
      </c>
      <c r="AY94" s="15">
        <f t="shared" si="86"/>
        <v>27874.254742547426</v>
      </c>
      <c r="AZ94" s="15">
        <f t="shared" si="87"/>
        <v>593.22493224932248</v>
      </c>
      <c r="BA94" s="15">
        <f t="shared" si="88"/>
        <v>90926.829268292684</v>
      </c>
      <c r="BB94" s="15">
        <f t="shared" si="89"/>
        <v>108.40108401084011</v>
      </c>
      <c r="BC94" s="18" t="str">
        <f t="shared" si="90"/>
        <v>mmu-miR-497</v>
      </c>
      <c r="BD94" s="3">
        <f t="shared" si="91"/>
        <v>292.33864477708033</v>
      </c>
      <c r="BE94" s="3">
        <f t="shared" si="92"/>
        <v>0.56977305649444721</v>
      </c>
      <c r="BF94" s="3">
        <f t="shared" si="93"/>
        <v>100</v>
      </c>
      <c r="BG94" s="3">
        <f t="shared" si="94"/>
        <v>0.35731530661516181</v>
      </c>
      <c r="BH94" s="3">
        <f t="shared" si="95"/>
        <v>190.5810397553517</v>
      </c>
      <c r="BI94" s="3">
        <f t="shared" si="96"/>
        <v>1.2940608401738294</v>
      </c>
      <c r="BJ94" s="3">
        <f t="shared" si="97"/>
        <v>125.05070014485757</v>
      </c>
      <c r="BK94" s="3">
        <f t="shared" si="98"/>
        <v>92.531385803959452</v>
      </c>
      <c r="BL94" s="28" t="str">
        <f t="shared" si="99"/>
        <v>mmu-miR-497</v>
      </c>
      <c r="BM94" s="34">
        <f t="shared" si="100"/>
        <v>101582.48368553218</v>
      </c>
      <c r="BN94" s="34">
        <f t="shared" si="101"/>
        <v>193.78082148759682</v>
      </c>
      <c r="BO94" s="34">
        <f t="shared" si="102"/>
        <v>100</v>
      </c>
      <c r="BP94" s="34">
        <f t="shared" si="103"/>
        <v>18.47134058013685</v>
      </c>
      <c r="BQ94" s="34">
        <f t="shared" si="104"/>
        <v>14032.417891151388</v>
      </c>
      <c r="BR94" s="34">
        <f t="shared" si="105"/>
        <v>297.25949654474817</v>
      </c>
      <c r="BS94" s="34">
        <f t="shared" si="106"/>
        <v>45525.93998421877</v>
      </c>
      <c r="BT94" s="34">
        <f t="shared" si="107"/>
        <v>100.46623490739978</v>
      </c>
    </row>
    <row r="95" spans="1:72">
      <c r="A95" t="s">
        <v>132</v>
      </c>
      <c r="B95">
        <v>5069</v>
      </c>
      <c r="C95">
        <v>7</v>
      </c>
      <c r="D95">
        <v>3</v>
      </c>
      <c r="E95">
        <v>11</v>
      </c>
      <c r="F95">
        <v>1977</v>
      </c>
      <c r="G95">
        <v>11</v>
      </c>
      <c r="H95">
        <v>3455</v>
      </c>
      <c r="I95">
        <v>6635</v>
      </c>
      <c r="J95" t="s">
        <v>132</v>
      </c>
      <c r="K95">
        <v>10882</v>
      </c>
      <c r="L95">
        <v>20</v>
      </c>
      <c r="M95">
        <v>2574</v>
      </c>
      <c r="N95">
        <v>10</v>
      </c>
      <c r="O95">
        <v>701</v>
      </c>
      <c r="P95">
        <v>132</v>
      </c>
      <c r="Q95">
        <v>3741</v>
      </c>
      <c r="R95">
        <v>147</v>
      </c>
      <c r="S95" s="9" t="str">
        <f t="shared" si="54"/>
        <v>mmu-miR-15a</v>
      </c>
      <c r="T95" s="10">
        <f t="shared" si="55"/>
        <v>5069</v>
      </c>
      <c r="U95" s="10">
        <f t="shared" si="56"/>
        <v>14.280000000000001</v>
      </c>
      <c r="V95" s="10">
        <f t="shared" si="57"/>
        <v>3.69</v>
      </c>
      <c r="W95" s="10">
        <f t="shared" si="58"/>
        <v>14.850000000000001</v>
      </c>
      <c r="X95" s="10">
        <f t="shared" si="59"/>
        <v>3400.44</v>
      </c>
      <c r="Y95" s="10">
        <f t="shared" si="60"/>
        <v>21.89</v>
      </c>
      <c r="Z95" s="10">
        <f t="shared" si="61"/>
        <v>4146</v>
      </c>
      <c r="AA95" s="10">
        <f t="shared" si="62"/>
        <v>6635</v>
      </c>
      <c r="AB95" s="18" t="str">
        <f t="shared" si="63"/>
        <v>mmu-miR-15a</v>
      </c>
      <c r="AC95" s="1">
        <f t="shared" si="64"/>
        <v>8923.24</v>
      </c>
      <c r="AD95" s="1">
        <f t="shared" si="65"/>
        <v>23.599999999999998</v>
      </c>
      <c r="AE95" s="1">
        <f t="shared" si="66"/>
        <v>2445.2999999999997</v>
      </c>
      <c r="AF95" s="1">
        <f t="shared" si="67"/>
        <v>11.100000000000001</v>
      </c>
      <c r="AG95" s="1">
        <f t="shared" si="68"/>
        <v>1149.6399999999999</v>
      </c>
      <c r="AH95" s="1">
        <f t="shared" si="69"/>
        <v>353.76000000000005</v>
      </c>
      <c r="AI95" s="1">
        <f t="shared" si="70"/>
        <v>5162.58</v>
      </c>
      <c r="AJ95" s="1">
        <f t="shared" si="71"/>
        <v>224.91</v>
      </c>
      <c r="AK95" s="28" t="str">
        <f t="shared" si="72"/>
        <v>mmu-miR-15a</v>
      </c>
      <c r="AL95" s="29">
        <f t="shared" si="73"/>
        <v>6996.12</v>
      </c>
      <c r="AM95" s="29">
        <f t="shared" si="74"/>
        <v>18.939999999999998</v>
      </c>
      <c r="AN95" s="29">
        <f t="shared" si="75"/>
        <v>1224.4949999999999</v>
      </c>
      <c r="AO95" s="29">
        <f t="shared" si="76"/>
        <v>12.975000000000001</v>
      </c>
      <c r="AP95" s="29">
        <f t="shared" si="77"/>
        <v>2275.04</v>
      </c>
      <c r="AQ95" s="29">
        <f t="shared" si="78"/>
        <v>187.82500000000002</v>
      </c>
      <c r="AR95" s="29">
        <f t="shared" si="79"/>
        <v>4654.29</v>
      </c>
      <c r="AS95" s="29">
        <f t="shared" si="80"/>
        <v>3429.9549999999999</v>
      </c>
      <c r="AT95" s="9" t="str">
        <f t="shared" si="81"/>
        <v>mmu-miR-15a</v>
      </c>
      <c r="AU95" s="15">
        <f t="shared" si="82"/>
        <v>137371.27371273714</v>
      </c>
      <c r="AV95" s="15">
        <f t="shared" si="83"/>
        <v>386.99186991869919</v>
      </c>
      <c r="AW95" s="15">
        <f t="shared" si="84"/>
        <v>100</v>
      </c>
      <c r="AX95" s="15">
        <f t="shared" si="85"/>
        <v>402.43902439024396</v>
      </c>
      <c r="AY95" s="15">
        <f t="shared" si="86"/>
        <v>92152.845528455291</v>
      </c>
      <c r="AZ95" s="15">
        <f t="shared" si="87"/>
        <v>593.22493224932248</v>
      </c>
      <c r="BA95" s="15">
        <f t="shared" si="88"/>
        <v>112357.72357723577</v>
      </c>
      <c r="BB95" s="15">
        <f t="shared" si="89"/>
        <v>179810.29810298103</v>
      </c>
      <c r="BC95" s="18" t="str">
        <f t="shared" si="90"/>
        <v>mmu-miR-15a</v>
      </c>
      <c r="BD95" s="3">
        <f t="shared" si="91"/>
        <v>364.9139164928639</v>
      </c>
      <c r="BE95" s="3">
        <f t="shared" si="92"/>
        <v>0.96511675459043889</v>
      </c>
      <c r="BF95" s="3">
        <f t="shared" si="93"/>
        <v>100</v>
      </c>
      <c r="BG95" s="3">
        <f t="shared" si="94"/>
        <v>0.45393203287940143</v>
      </c>
      <c r="BH95" s="3">
        <f t="shared" si="95"/>
        <v>47.014272277430173</v>
      </c>
      <c r="BI95" s="3">
        <f t="shared" si="96"/>
        <v>14.466936572199735</v>
      </c>
      <c r="BJ95" s="3">
        <f t="shared" si="97"/>
        <v>211.12256164887745</v>
      </c>
      <c r="BK95" s="3">
        <f t="shared" si="98"/>
        <v>9.1976444608023566</v>
      </c>
      <c r="BL95" s="28" t="str">
        <f t="shared" si="99"/>
        <v>mmu-miR-15a</v>
      </c>
      <c r="BM95" s="34">
        <f t="shared" si="100"/>
        <v>68868.093814615</v>
      </c>
      <c r="BN95" s="34">
        <f t="shared" si="101"/>
        <v>193.97849333664482</v>
      </c>
      <c r="BO95" s="34">
        <f t="shared" si="102"/>
        <v>100</v>
      </c>
      <c r="BP95" s="34">
        <f t="shared" si="103"/>
        <v>201.44647821156167</v>
      </c>
      <c r="BQ95" s="34">
        <f t="shared" si="104"/>
        <v>46099.929900366362</v>
      </c>
      <c r="BR95" s="34">
        <f t="shared" si="105"/>
        <v>303.84593441076112</v>
      </c>
      <c r="BS95" s="34">
        <f t="shared" si="106"/>
        <v>56284.423069442324</v>
      </c>
      <c r="BT95" s="34">
        <f t="shared" si="107"/>
        <v>89909.747873720917</v>
      </c>
    </row>
    <row r="96" spans="1:72">
      <c r="A96" t="s">
        <v>3</v>
      </c>
      <c r="B96">
        <v>0</v>
      </c>
      <c r="C96">
        <v>0</v>
      </c>
      <c r="D96">
        <v>0</v>
      </c>
      <c r="E96">
        <v>0</v>
      </c>
      <c r="F96">
        <v>0</v>
      </c>
      <c r="G96">
        <v>889</v>
      </c>
      <c r="H96">
        <v>0</v>
      </c>
      <c r="I96">
        <v>0</v>
      </c>
      <c r="J96" t="s">
        <v>3</v>
      </c>
      <c r="K96">
        <v>5275</v>
      </c>
      <c r="L96">
        <v>35</v>
      </c>
      <c r="M96">
        <v>2467</v>
      </c>
      <c r="N96">
        <v>5</v>
      </c>
      <c r="O96">
        <v>2</v>
      </c>
      <c r="P96">
        <v>126</v>
      </c>
      <c r="Q96">
        <v>2029</v>
      </c>
      <c r="R96">
        <v>953</v>
      </c>
      <c r="S96" s="9" t="str">
        <f t="shared" si="54"/>
        <v>mmu-miR-193b</v>
      </c>
      <c r="T96" s="10">
        <f t="shared" si="55"/>
        <v>0</v>
      </c>
      <c r="U96" s="10">
        <f t="shared" si="56"/>
        <v>0</v>
      </c>
      <c r="V96" s="10">
        <f t="shared" si="57"/>
        <v>0</v>
      </c>
      <c r="W96" s="10">
        <f t="shared" si="58"/>
        <v>0</v>
      </c>
      <c r="X96" s="10">
        <f t="shared" si="59"/>
        <v>0</v>
      </c>
      <c r="Y96" s="10">
        <f t="shared" si="60"/>
        <v>1769.11</v>
      </c>
      <c r="Z96" s="10">
        <f t="shared" si="61"/>
        <v>0</v>
      </c>
      <c r="AA96" s="10">
        <f t="shared" si="62"/>
        <v>0</v>
      </c>
      <c r="AB96" s="18" t="str">
        <f t="shared" si="63"/>
        <v>mmu-miR-193b</v>
      </c>
      <c r="AC96" s="1">
        <f t="shared" si="64"/>
        <v>4325.5</v>
      </c>
      <c r="AD96" s="1">
        <f t="shared" si="65"/>
        <v>41.3</v>
      </c>
      <c r="AE96" s="1">
        <f t="shared" si="66"/>
        <v>2343.65</v>
      </c>
      <c r="AF96" s="1">
        <f t="shared" si="67"/>
        <v>5.5500000000000007</v>
      </c>
      <c r="AG96" s="1">
        <f t="shared" si="68"/>
        <v>3.28</v>
      </c>
      <c r="AH96" s="1">
        <f t="shared" si="69"/>
        <v>337.68</v>
      </c>
      <c r="AI96" s="1">
        <f t="shared" si="70"/>
        <v>2800.02</v>
      </c>
      <c r="AJ96" s="1">
        <f t="shared" si="71"/>
        <v>1458.09</v>
      </c>
      <c r="AK96" s="28" t="str">
        <f t="shared" si="72"/>
        <v>mmu-miR-193b</v>
      </c>
      <c r="AL96" s="29">
        <f t="shared" si="73"/>
        <v>2162.75</v>
      </c>
      <c r="AM96" s="29">
        <f t="shared" si="74"/>
        <v>20.65</v>
      </c>
      <c r="AN96" s="29">
        <f t="shared" si="75"/>
        <v>1171.825</v>
      </c>
      <c r="AO96" s="29">
        <f t="shared" si="76"/>
        <v>2.7750000000000004</v>
      </c>
      <c r="AP96" s="29">
        <f t="shared" si="77"/>
        <v>1.64</v>
      </c>
      <c r="AQ96" s="29">
        <f t="shared" si="78"/>
        <v>1053.395</v>
      </c>
      <c r="AR96" s="29">
        <f t="shared" si="79"/>
        <v>1400.01</v>
      </c>
      <c r="AS96" s="29">
        <f t="shared" si="80"/>
        <v>729.04499999999996</v>
      </c>
      <c r="AT96" s="9" t="str">
        <f t="shared" si="81"/>
        <v>mmu-miR-193b</v>
      </c>
      <c r="AU96" s="15" t="e">
        <f t="shared" si="82"/>
        <v>#DIV/0!</v>
      </c>
      <c r="AV96" s="15" t="e">
        <f t="shared" si="83"/>
        <v>#DIV/0!</v>
      </c>
      <c r="AW96" s="15" t="e">
        <f t="shared" si="84"/>
        <v>#DIV/0!</v>
      </c>
      <c r="AX96" s="15" t="e">
        <f t="shared" si="85"/>
        <v>#DIV/0!</v>
      </c>
      <c r="AY96" s="15" t="e">
        <f t="shared" si="86"/>
        <v>#DIV/0!</v>
      </c>
      <c r="AZ96" s="15" t="e">
        <f t="shared" si="87"/>
        <v>#DIV/0!</v>
      </c>
      <c r="BA96" s="15" t="e">
        <f t="shared" si="88"/>
        <v>#DIV/0!</v>
      </c>
      <c r="BB96" s="15" t="e">
        <f t="shared" si="89"/>
        <v>#DIV/0!</v>
      </c>
      <c r="BC96" s="18" t="str">
        <f t="shared" si="90"/>
        <v>mmu-miR-193b</v>
      </c>
      <c r="BD96" s="3">
        <f t="shared" si="91"/>
        <v>184.56254133509697</v>
      </c>
      <c r="BE96" s="3">
        <f t="shared" si="92"/>
        <v>1.7622085208968916</v>
      </c>
      <c r="BF96" s="3">
        <f t="shared" si="93"/>
        <v>100</v>
      </c>
      <c r="BG96" s="3">
        <f t="shared" si="94"/>
        <v>0.23681010389776636</v>
      </c>
      <c r="BH96" s="3">
        <f t="shared" si="95"/>
        <v>0.13995263797922045</v>
      </c>
      <c r="BI96" s="3">
        <f t="shared" si="96"/>
        <v>14.4082947539095</v>
      </c>
      <c r="BJ96" s="3">
        <f t="shared" si="97"/>
        <v>119.47261749834659</v>
      </c>
      <c r="BK96" s="3">
        <f t="shared" si="98"/>
        <v>62.214494485098029</v>
      </c>
      <c r="BL96" s="28" t="str">
        <f t="shared" si="99"/>
        <v>mmu-miR-193b</v>
      </c>
      <c r="BM96" s="34" t="e">
        <f t="shared" si="100"/>
        <v>#DIV/0!</v>
      </c>
      <c r="BN96" s="34" t="e">
        <f t="shared" si="101"/>
        <v>#DIV/0!</v>
      </c>
      <c r="BO96" s="34" t="e">
        <f t="shared" si="102"/>
        <v>#DIV/0!</v>
      </c>
      <c r="BP96" s="34" t="e">
        <f t="shared" si="103"/>
        <v>#DIV/0!</v>
      </c>
      <c r="BQ96" s="34" t="e">
        <f t="shared" si="104"/>
        <v>#DIV/0!</v>
      </c>
      <c r="BR96" s="34" t="e">
        <f t="shared" si="105"/>
        <v>#DIV/0!</v>
      </c>
      <c r="BS96" s="34" t="e">
        <f t="shared" si="106"/>
        <v>#DIV/0!</v>
      </c>
      <c r="BT96" s="34" t="e">
        <f t="shared" si="107"/>
        <v>#DIV/0!</v>
      </c>
    </row>
    <row r="97" spans="1:72">
      <c r="A97" t="s">
        <v>277</v>
      </c>
      <c r="B97">
        <v>0</v>
      </c>
      <c r="C97">
        <v>0</v>
      </c>
      <c r="D97">
        <v>9</v>
      </c>
      <c r="E97">
        <v>0</v>
      </c>
      <c r="F97">
        <v>1406</v>
      </c>
      <c r="G97">
        <v>0</v>
      </c>
      <c r="H97">
        <v>1</v>
      </c>
      <c r="I97">
        <v>10</v>
      </c>
      <c r="J97" t="s">
        <v>277</v>
      </c>
      <c r="K97">
        <v>4530</v>
      </c>
      <c r="L97">
        <v>64</v>
      </c>
      <c r="M97">
        <v>2351</v>
      </c>
      <c r="N97">
        <v>6</v>
      </c>
      <c r="O97">
        <v>588</v>
      </c>
      <c r="P97">
        <v>8</v>
      </c>
      <c r="Q97">
        <v>5575</v>
      </c>
      <c r="R97">
        <v>1471</v>
      </c>
      <c r="S97" s="9" t="str">
        <f t="shared" si="54"/>
        <v>mmu-miR-20a</v>
      </c>
      <c r="T97" s="10">
        <f t="shared" si="55"/>
        <v>0</v>
      </c>
      <c r="U97" s="10">
        <f t="shared" si="56"/>
        <v>0</v>
      </c>
      <c r="V97" s="10">
        <f t="shared" si="57"/>
        <v>11.07</v>
      </c>
      <c r="W97" s="10">
        <f t="shared" si="58"/>
        <v>0</v>
      </c>
      <c r="X97" s="10">
        <f t="shared" si="59"/>
        <v>2418.3200000000002</v>
      </c>
      <c r="Y97" s="10">
        <f t="shared" si="60"/>
        <v>0</v>
      </c>
      <c r="Z97" s="10">
        <f t="shared" si="61"/>
        <v>1.2</v>
      </c>
      <c r="AA97" s="10">
        <f t="shared" si="62"/>
        <v>10</v>
      </c>
      <c r="AB97" s="18" t="str">
        <f t="shared" si="63"/>
        <v>mmu-miR-20a</v>
      </c>
      <c r="AC97" s="1">
        <f t="shared" si="64"/>
        <v>3714.6</v>
      </c>
      <c r="AD97" s="1">
        <f t="shared" si="65"/>
        <v>75.52</v>
      </c>
      <c r="AE97" s="1">
        <f t="shared" si="66"/>
        <v>2233.4499999999998</v>
      </c>
      <c r="AF97" s="1">
        <f t="shared" si="67"/>
        <v>6.66</v>
      </c>
      <c r="AG97" s="1">
        <f t="shared" si="68"/>
        <v>964.31999999999994</v>
      </c>
      <c r="AH97" s="1">
        <f t="shared" si="69"/>
        <v>21.44</v>
      </c>
      <c r="AI97" s="1">
        <f t="shared" si="70"/>
        <v>7693.4999999999991</v>
      </c>
      <c r="AJ97" s="1">
        <f t="shared" si="71"/>
        <v>2250.63</v>
      </c>
      <c r="AK97" s="28" t="str">
        <f t="shared" si="72"/>
        <v>mmu-miR-20a</v>
      </c>
      <c r="AL97" s="29">
        <f t="shared" si="73"/>
        <v>1857.3</v>
      </c>
      <c r="AM97" s="29">
        <f t="shared" si="74"/>
        <v>37.76</v>
      </c>
      <c r="AN97" s="29">
        <f t="shared" si="75"/>
        <v>1122.26</v>
      </c>
      <c r="AO97" s="29">
        <f t="shared" si="76"/>
        <v>3.33</v>
      </c>
      <c r="AP97" s="29">
        <f t="shared" si="77"/>
        <v>1691.3200000000002</v>
      </c>
      <c r="AQ97" s="29">
        <f t="shared" si="78"/>
        <v>10.72</v>
      </c>
      <c r="AR97" s="29">
        <f t="shared" si="79"/>
        <v>3847.3499999999995</v>
      </c>
      <c r="AS97" s="29">
        <f t="shared" si="80"/>
        <v>1130.3150000000001</v>
      </c>
      <c r="AT97" s="9" t="str">
        <f t="shared" si="81"/>
        <v>mmu-miR-20a</v>
      </c>
      <c r="AU97" s="15">
        <f t="shared" si="82"/>
        <v>0</v>
      </c>
      <c r="AV97" s="15">
        <f t="shared" si="83"/>
        <v>0</v>
      </c>
      <c r="AW97" s="15">
        <f t="shared" si="84"/>
        <v>100</v>
      </c>
      <c r="AX97" s="15">
        <f t="shared" si="85"/>
        <v>0</v>
      </c>
      <c r="AY97" s="15">
        <f t="shared" si="86"/>
        <v>21845.709123757908</v>
      </c>
      <c r="AZ97" s="15">
        <f t="shared" si="87"/>
        <v>0</v>
      </c>
      <c r="BA97" s="15">
        <f t="shared" si="88"/>
        <v>10.840108401084011</v>
      </c>
      <c r="BB97" s="15">
        <f t="shared" si="89"/>
        <v>90.334236675700083</v>
      </c>
      <c r="BC97" s="18" t="str">
        <f t="shared" si="90"/>
        <v>mmu-miR-20a</v>
      </c>
      <c r="BD97" s="3">
        <f t="shared" si="91"/>
        <v>166.31668494929372</v>
      </c>
      <c r="BE97" s="3">
        <f t="shared" si="92"/>
        <v>3.3813159014081355</v>
      </c>
      <c r="BF97" s="3">
        <f t="shared" si="93"/>
        <v>100</v>
      </c>
      <c r="BG97" s="3">
        <f t="shared" si="94"/>
        <v>0.29819337795786788</v>
      </c>
      <c r="BH97" s="3">
        <f t="shared" si="95"/>
        <v>43.176251986836512</v>
      </c>
      <c r="BI97" s="3">
        <f t="shared" si="96"/>
        <v>0.95994985336586902</v>
      </c>
      <c r="BJ97" s="3">
        <f t="shared" si="97"/>
        <v>344.46708007790636</v>
      </c>
      <c r="BK97" s="3">
        <f t="shared" si="98"/>
        <v>100.76921354854598</v>
      </c>
      <c r="BL97" s="28" t="str">
        <f t="shared" si="99"/>
        <v>mmu-miR-20a</v>
      </c>
      <c r="BM97" s="34">
        <f t="shared" si="100"/>
        <v>83.158342474646858</v>
      </c>
      <c r="BN97" s="34">
        <f t="shared" si="101"/>
        <v>1.6906579507040678</v>
      </c>
      <c r="BO97" s="34">
        <f t="shared" si="102"/>
        <v>100</v>
      </c>
      <c r="BP97" s="34">
        <f t="shared" si="103"/>
        <v>0.14909668897893394</v>
      </c>
      <c r="BQ97" s="34">
        <f t="shared" si="104"/>
        <v>10944.442687872372</v>
      </c>
      <c r="BR97" s="34">
        <f t="shared" si="105"/>
        <v>0.47997492668293451</v>
      </c>
      <c r="BS97" s="34">
        <f t="shared" si="106"/>
        <v>177.65359423949519</v>
      </c>
      <c r="BT97" s="34">
        <f t="shared" si="107"/>
        <v>95.551725112123023</v>
      </c>
    </row>
    <row r="98" spans="1:72">
      <c r="A98" t="s">
        <v>195</v>
      </c>
      <c r="B98">
        <v>1</v>
      </c>
      <c r="C98">
        <v>0</v>
      </c>
      <c r="D98">
        <v>0</v>
      </c>
      <c r="E98">
        <v>0</v>
      </c>
      <c r="F98">
        <v>855</v>
      </c>
      <c r="G98">
        <v>0</v>
      </c>
      <c r="H98">
        <v>0</v>
      </c>
      <c r="I98">
        <v>0</v>
      </c>
      <c r="J98" t="s">
        <v>195</v>
      </c>
      <c r="K98">
        <v>5116</v>
      </c>
      <c r="L98">
        <v>6</v>
      </c>
      <c r="M98">
        <v>2128</v>
      </c>
      <c r="N98">
        <v>6</v>
      </c>
      <c r="O98">
        <v>358</v>
      </c>
      <c r="P98">
        <v>157</v>
      </c>
      <c r="Q98">
        <v>4313</v>
      </c>
      <c r="R98">
        <v>1895</v>
      </c>
      <c r="S98" s="9" t="str">
        <f t="shared" si="54"/>
        <v>mmu-miR-30b</v>
      </c>
      <c r="T98" s="10">
        <f t="shared" si="55"/>
        <v>1</v>
      </c>
      <c r="U98" s="10">
        <f t="shared" si="56"/>
        <v>0</v>
      </c>
      <c r="V98" s="10">
        <f t="shared" si="57"/>
        <v>0</v>
      </c>
      <c r="W98" s="10">
        <f t="shared" si="58"/>
        <v>0</v>
      </c>
      <c r="X98" s="10">
        <f t="shared" si="59"/>
        <v>1470.6</v>
      </c>
      <c r="Y98" s="10">
        <f t="shared" si="60"/>
        <v>0</v>
      </c>
      <c r="Z98" s="10">
        <f t="shared" si="61"/>
        <v>0</v>
      </c>
      <c r="AA98" s="10">
        <f t="shared" si="62"/>
        <v>0</v>
      </c>
      <c r="AB98" s="18" t="str">
        <f t="shared" si="63"/>
        <v>mmu-miR-30b</v>
      </c>
      <c r="AC98" s="1">
        <f t="shared" si="64"/>
        <v>4195.12</v>
      </c>
      <c r="AD98" s="1">
        <f t="shared" si="65"/>
        <v>7.08</v>
      </c>
      <c r="AE98" s="1">
        <f t="shared" si="66"/>
        <v>2021.6</v>
      </c>
      <c r="AF98" s="1">
        <f t="shared" si="67"/>
        <v>6.66</v>
      </c>
      <c r="AG98" s="1">
        <f t="shared" si="68"/>
        <v>587.12</v>
      </c>
      <c r="AH98" s="1">
        <f t="shared" si="69"/>
        <v>420.76000000000005</v>
      </c>
      <c r="AI98" s="1">
        <f t="shared" si="70"/>
        <v>5951.94</v>
      </c>
      <c r="AJ98" s="1">
        <f t="shared" si="71"/>
        <v>2899.35</v>
      </c>
      <c r="AK98" s="28" t="str">
        <f t="shared" si="72"/>
        <v>mmu-miR-30b</v>
      </c>
      <c r="AL98" s="29">
        <f t="shared" si="73"/>
        <v>2098.06</v>
      </c>
      <c r="AM98" s="29">
        <f t="shared" si="74"/>
        <v>3.54</v>
      </c>
      <c r="AN98" s="29">
        <f t="shared" si="75"/>
        <v>1010.8</v>
      </c>
      <c r="AO98" s="29">
        <f t="shared" si="76"/>
        <v>3.33</v>
      </c>
      <c r="AP98" s="29">
        <f t="shared" si="77"/>
        <v>1028.8599999999999</v>
      </c>
      <c r="AQ98" s="29">
        <f t="shared" si="78"/>
        <v>210.38000000000002</v>
      </c>
      <c r="AR98" s="29">
        <f t="shared" si="79"/>
        <v>2975.97</v>
      </c>
      <c r="AS98" s="29">
        <f t="shared" si="80"/>
        <v>1449.675</v>
      </c>
      <c r="AT98" s="9" t="str">
        <f t="shared" si="81"/>
        <v>mmu-miR-30b</v>
      </c>
      <c r="AU98" s="15" t="e">
        <f t="shared" si="82"/>
        <v>#DIV/0!</v>
      </c>
      <c r="AV98" s="15" t="e">
        <f t="shared" si="83"/>
        <v>#DIV/0!</v>
      </c>
      <c r="AW98" s="15" t="e">
        <f t="shared" si="84"/>
        <v>#DIV/0!</v>
      </c>
      <c r="AX98" s="15" t="e">
        <f t="shared" si="85"/>
        <v>#DIV/0!</v>
      </c>
      <c r="AY98" s="15" t="e">
        <f t="shared" si="86"/>
        <v>#DIV/0!</v>
      </c>
      <c r="AZ98" s="15" t="e">
        <f t="shared" si="87"/>
        <v>#DIV/0!</v>
      </c>
      <c r="BA98" s="15" t="e">
        <f t="shared" si="88"/>
        <v>#DIV/0!</v>
      </c>
      <c r="BB98" s="15" t="e">
        <f t="shared" si="89"/>
        <v>#DIV/0!</v>
      </c>
      <c r="BC98" s="18" t="str">
        <f t="shared" si="90"/>
        <v>mmu-miR-30b</v>
      </c>
      <c r="BD98" s="3">
        <f t="shared" si="91"/>
        <v>207.51483973090623</v>
      </c>
      <c r="BE98" s="3">
        <f t="shared" si="92"/>
        <v>0.35021764938662447</v>
      </c>
      <c r="BF98" s="3">
        <f t="shared" si="93"/>
        <v>100</v>
      </c>
      <c r="BG98" s="3">
        <f t="shared" si="94"/>
        <v>0.32944202611792639</v>
      </c>
      <c r="BH98" s="3">
        <f t="shared" si="95"/>
        <v>29.042342698852394</v>
      </c>
      <c r="BI98" s="3">
        <f t="shared" si="96"/>
        <v>20.813217253660472</v>
      </c>
      <c r="BJ98" s="3">
        <f t="shared" si="97"/>
        <v>294.41729323308272</v>
      </c>
      <c r="BK98" s="3">
        <f t="shared" si="98"/>
        <v>143.41857934309459</v>
      </c>
      <c r="BL98" s="28" t="str">
        <f t="shared" si="99"/>
        <v>mmu-miR-30b</v>
      </c>
      <c r="BM98" s="34" t="e">
        <f t="shared" si="100"/>
        <v>#DIV/0!</v>
      </c>
      <c r="BN98" s="34" t="e">
        <f t="shared" si="101"/>
        <v>#DIV/0!</v>
      </c>
      <c r="BO98" s="34" t="e">
        <f t="shared" si="102"/>
        <v>#DIV/0!</v>
      </c>
      <c r="BP98" s="34" t="e">
        <f t="shared" si="103"/>
        <v>#DIV/0!</v>
      </c>
      <c r="BQ98" s="34" t="e">
        <f t="shared" si="104"/>
        <v>#DIV/0!</v>
      </c>
      <c r="BR98" s="34" t="e">
        <f t="shared" si="105"/>
        <v>#DIV/0!</v>
      </c>
      <c r="BS98" s="34" t="e">
        <f t="shared" si="106"/>
        <v>#DIV/0!</v>
      </c>
      <c r="BT98" s="34" t="e">
        <f t="shared" si="107"/>
        <v>#DIV/0!</v>
      </c>
    </row>
    <row r="99" spans="1:72">
      <c r="A99" t="s">
        <v>214</v>
      </c>
      <c r="B99">
        <v>18195</v>
      </c>
      <c r="C99">
        <v>20919</v>
      </c>
      <c r="D99">
        <v>21</v>
      </c>
      <c r="E99">
        <v>1</v>
      </c>
      <c r="F99">
        <v>1220</v>
      </c>
      <c r="G99">
        <v>160</v>
      </c>
      <c r="H99">
        <v>3017</v>
      </c>
      <c r="I99">
        <v>2</v>
      </c>
      <c r="J99" t="s">
        <v>214</v>
      </c>
      <c r="K99">
        <v>7216</v>
      </c>
      <c r="L99">
        <v>47</v>
      </c>
      <c r="M99">
        <v>2081</v>
      </c>
      <c r="N99">
        <v>80</v>
      </c>
      <c r="O99">
        <v>615</v>
      </c>
      <c r="P99">
        <v>17</v>
      </c>
      <c r="Q99">
        <v>2936</v>
      </c>
      <c r="R99">
        <v>686</v>
      </c>
      <c r="S99" s="9" t="str">
        <f t="shared" si="54"/>
        <v>mmu-miR-181a-2,mmu-miR-181a-1</v>
      </c>
      <c r="T99" s="10">
        <f t="shared" si="55"/>
        <v>18195</v>
      </c>
      <c r="U99" s="10">
        <f t="shared" si="56"/>
        <v>42674.76</v>
      </c>
      <c r="V99" s="10">
        <f t="shared" si="57"/>
        <v>25.83</v>
      </c>
      <c r="W99" s="10">
        <f t="shared" si="58"/>
        <v>1.35</v>
      </c>
      <c r="X99" s="10">
        <f t="shared" si="59"/>
        <v>2098.4</v>
      </c>
      <c r="Y99" s="10">
        <f t="shared" si="60"/>
        <v>318.39999999999998</v>
      </c>
      <c r="Z99" s="10">
        <f t="shared" si="61"/>
        <v>3620.4</v>
      </c>
      <c r="AA99" s="10">
        <f t="shared" si="62"/>
        <v>2</v>
      </c>
      <c r="AB99" s="18" t="str">
        <f t="shared" si="63"/>
        <v>mmu-miR-181a-2,mmu-miR-181a-1</v>
      </c>
      <c r="AC99" s="1">
        <f t="shared" si="64"/>
        <v>5917.12</v>
      </c>
      <c r="AD99" s="1">
        <f t="shared" si="65"/>
        <v>55.459999999999994</v>
      </c>
      <c r="AE99" s="1">
        <f t="shared" si="66"/>
        <v>1976.9499999999998</v>
      </c>
      <c r="AF99" s="1">
        <f t="shared" si="67"/>
        <v>88.800000000000011</v>
      </c>
      <c r="AG99" s="1">
        <f t="shared" si="68"/>
        <v>1008.5999999999999</v>
      </c>
      <c r="AH99" s="1">
        <f t="shared" si="69"/>
        <v>45.56</v>
      </c>
      <c r="AI99" s="1">
        <f t="shared" si="70"/>
        <v>4051.68</v>
      </c>
      <c r="AJ99" s="1">
        <f t="shared" si="71"/>
        <v>1049.58</v>
      </c>
      <c r="AK99" s="28" t="str">
        <f t="shared" si="72"/>
        <v>mmu-miR-181a-2,mmu-miR-181a-1</v>
      </c>
      <c r="AL99" s="29">
        <f t="shared" si="73"/>
        <v>12056.06</v>
      </c>
      <c r="AM99" s="29">
        <f t="shared" si="74"/>
        <v>21365.11</v>
      </c>
      <c r="AN99" s="29">
        <f t="shared" si="75"/>
        <v>1001.3899999999999</v>
      </c>
      <c r="AO99" s="29">
        <f t="shared" si="76"/>
        <v>45.075000000000003</v>
      </c>
      <c r="AP99" s="29">
        <f t="shared" si="77"/>
        <v>1553.5</v>
      </c>
      <c r="AQ99" s="29">
        <f t="shared" si="78"/>
        <v>181.98</v>
      </c>
      <c r="AR99" s="29">
        <f t="shared" si="79"/>
        <v>3836.04</v>
      </c>
      <c r="AS99" s="29">
        <f t="shared" si="80"/>
        <v>525.79</v>
      </c>
      <c r="AT99" s="9" t="str">
        <f t="shared" si="81"/>
        <v>mmu-miR-181a-2,mmu-miR-181a-1</v>
      </c>
      <c r="AU99" s="15">
        <f t="shared" si="82"/>
        <v>70441.347270615574</v>
      </c>
      <c r="AV99" s="15">
        <f t="shared" si="83"/>
        <v>165213.93728222998</v>
      </c>
      <c r="AW99" s="15">
        <f t="shared" si="84"/>
        <v>100</v>
      </c>
      <c r="AX99" s="15">
        <f t="shared" si="85"/>
        <v>5.2264808362369344</v>
      </c>
      <c r="AY99" s="15">
        <f t="shared" si="86"/>
        <v>8123.8869531552464</v>
      </c>
      <c r="AZ99" s="15">
        <f t="shared" si="87"/>
        <v>1232.6751838946959</v>
      </c>
      <c r="BA99" s="15">
        <f t="shared" si="88"/>
        <v>14016.260162601628</v>
      </c>
      <c r="BB99" s="15">
        <f t="shared" si="89"/>
        <v>7.7429345722028655</v>
      </c>
      <c r="BC99" s="18" t="str">
        <f t="shared" si="90"/>
        <v>mmu-miR-181a-2,mmu-miR-181a-1</v>
      </c>
      <c r="BD99" s="3">
        <f t="shared" si="91"/>
        <v>299.30549583955087</v>
      </c>
      <c r="BE99" s="3">
        <f t="shared" si="92"/>
        <v>2.8053314449025013</v>
      </c>
      <c r="BF99" s="3">
        <f t="shared" si="93"/>
        <v>100</v>
      </c>
      <c r="BG99" s="3">
        <f t="shared" si="94"/>
        <v>4.4917676218417268</v>
      </c>
      <c r="BH99" s="3">
        <f t="shared" si="95"/>
        <v>51.017982245377979</v>
      </c>
      <c r="BI99" s="3">
        <f t="shared" si="96"/>
        <v>2.3045600546296066</v>
      </c>
      <c r="BJ99" s="3">
        <f t="shared" si="97"/>
        <v>204.94600268089735</v>
      </c>
      <c r="BK99" s="3">
        <f t="shared" si="98"/>
        <v>53.090872303295484</v>
      </c>
      <c r="BL99" s="28" t="str">
        <f t="shared" si="99"/>
        <v>mmu-miR-181a-2,mmu-miR-181a-1</v>
      </c>
      <c r="BM99" s="34">
        <f t="shared" si="100"/>
        <v>35370.326383227562</v>
      </c>
      <c r="BN99" s="34">
        <f t="shared" si="101"/>
        <v>82608.371306837435</v>
      </c>
      <c r="BO99" s="34">
        <f t="shared" si="102"/>
        <v>100</v>
      </c>
      <c r="BP99" s="34">
        <f t="shared" si="103"/>
        <v>4.8591242290393311</v>
      </c>
      <c r="BQ99" s="34">
        <f t="shared" si="104"/>
        <v>4087.4524677003124</v>
      </c>
      <c r="BR99" s="34">
        <f t="shared" si="105"/>
        <v>617.48987197466272</v>
      </c>
      <c r="BS99" s="34">
        <f t="shared" si="106"/>
        <v>7110.6030826412625</v>
      </c>
      <c r="BT99" s="34">
        <f t="shared" si="107"/>
        <v>30.416903437749173</v>
      </c>
    </row>
    <row r="100" spans="1:72">
      <c r="A100" t="s">
        <v>289</v>
      </c>
      <c r="B100">
        <v>4385</v>
      </c>
      <c r="C100">
        <v>12</v>
      </c>
      <c r="D100">
        <v>3</v>
      </c>
      <c r="E100">
        <v>4</v>
      </c>
      <c r="F100">
        <v>2017</v>
      </c>
      <c r="G100">
        <v>21</v>
      </c>
      <c r="H100">
        <v>5602</v>
      </c>
      <c r="I100">
        <v>6605</v>
      </c>
      <c r="J100" t="s">
        <v>289</v>
      </c>
      <c r="K100">
        <v>5322</v>
      </c>
      <c r="L100">
        <v>53</v>
      </c>
      <c r="M100">
        <v>2012</v>
      </c>
      <c r="N100">
        <v>179</v>
      </c>
      <c r="O100">
        <v>751</v>
      </c>
      <c r="P100">
        <v>16</v>
      </c>
      <c r="Q100">
        <v>2697</v>
      </c>
      <c r="R100">
        <v>753</v>
      </c>
      <c r="S100" s="9" t="str">
        <f t="shared" si="54"/>
        <v>mmu-miR-106b</v>
      </c>
      <c r="T100" s="10">
        <f t="shared" si="55"/>
        <v>4385</v>
      </c>
      <c r="U100" s="10">
        <f t="shared" si="56"/>
        <v>24.48</v>
      </c>
      <c r="V100" s="10">
        <f t="shared" si="57"/>
        <v>3.69</v>
      </c>
      <c r="W100" s="10">
        <f t="shared" si="58"/>
        <v>5.4</v>
      </c>
      <c r="X100" s="10">
        <f t="shared" si="59"/>
        <v>3469.24</v>
      </c>
      <c r="Y100" s="10">
        <f t="shared" si="60"/>
        <v>41.79</v>
      </c>
      <c r="Z100" s="10">
        <f t="shared" si="61"/>
        <v>6722.4</v>
      </c>
      <c r="AA100" s="10">
        <f t="shared" si="62"/>
        <v>6605</v>
      </c>
      <c r="AB100" s="18" t="str">
        <f t="shared" si="63"/>
        <v>mmu-miR-106b</v>
      </c>
      <c r="AC100" s="1">
        <f t="shared" si="64"/>
        <v>4364.04</v>
      </c>
      <c r="AD100" s="1">
        <f t="shared" si="65"/>
        <v>62.54</v>
      </c>
      <c r="AE100" s="1">
        <f t="shared" si="66"/>
        <v>1911.3999999999999</v>
      </c>
      <c r="AF100" s="1">
        <f t="shared" si="67"/>
        <v>198.69000000000003</v>
      </c>
      <c r="AG100" s="1">
        <f t="shared" si="68"/>
        <v>1231.6399999999999</v>
      </c>
      <c r="AH100" s="1">
        <f t="shared" si="69"/>
        <v>42.88</v>
      </c>
      <c r="AI100" s="1">
        <f t="shared" si="70"/>
        <v>3721.8599999999997</v>
      </c>
      <c r="AJ100" s="1">
        <f t="shared" si="71"/>
        <v>1152.0899999999999</v>
      </c>
      <c r="AK100" s="28" t="str">
        <f t="shared" si="72"/>
        <v>mmu-miR-106b</v>
      </c>
      <c r="AL100" s="29">
        <f t="shared" si="73"/>
        <v>4374.5200000000004</v>
      </c>
      <c r="AM100" s="29">
        <f t="shared" si="74"/>
        <v>43.51</v>
      </c>
      <c r="AN100" s="29">
        <f t="shared" si="75"/>
        <v>957.54499999999996</v>
      </c>
      <c r="AO100" s="29">
        <f t="shared" si="76"/>
        <v>102.04500000000002</v>
      </c>
      <c r="AP100" s="29">
        <f t="shared" si="77"/>
        <v>2350.4399999999996</v>
      </c>
      <c r="AQ100" s="29">
        <f t="shared" si="78"/>
        <v>42.335000000000001</v>
      </c>
      <c r="AR100" s="29">
        <f t="shared" si="79"/>
        <v>5222.1299999999992</v>
      </c>
      <c r="AS100" s="29">
        <f t="shared" si="80"/>
        <v>3878.5450000000001</v>
      </c>
      <c r="AT100" s="9" t="str">
        <f t="shared" si="81"/>
        <v>mmu-miR-106b</v>
      </c>
      <c r="AU100" s="15">
        <f t="shared" si="82"/>
        <v>118834.68834688347</v>
      </c>
      <c r="AV100" s="15">
        <f t="shared" si="83"/>
        <v>663.41463414634143</v>
      </c>
      <c r="AW100" s="15">
        <f t="shared" si="84"/>
        <v>100</v>
      </c>
      <c r="AX100" s="15">
        <f t="shared" si="85"/>
        <v>146.34146341463415</v>
      </c>
      <c r="AY100" s="15">
        <f t="shared" si="86"/>
        <v>94017.344173441743</v>
      </c>
      <c r="AZ100" s="15">
        <f t="shared" si="87"/>
        <v>1132.520325203252</v>
      </c>
      <c r="BA100" s="15">
        <f t="shared" si="88"/>
        <v>182178.86178861788</v>
      </c>
      <c r="BB100" s="15">
        <f t="shared" si="89"/>
        <v>178997.28997289974</v>
      </c>
      <c r="BC100" s="18" t="str">
        <f t="shared" si="90"/>
        <v>mmu-miR-106b</v>
      </c>
      <c r="BD100" s="3">
        <f t="shared" si="91"/>
        <v>228.31641728575914</v>
      </c>
      <c r="BE100" s="3">
        <f t="shared" si="92"/>
        <v>3.271947263785707</v>
      </c>
      <c r="BF100" s="3">
        <f t="shared" si="93"/>
        <v>100.00000000000001</v>
      </c>
      <c r="BG100" s="3">
        <f t="shared" si="94"/>
        <v>10.394998430469816</v>
      </c>
      <c r="BH100" s="3">
        <f t="shared" si="95"/>
        <v>64.43653866276027</v>
      </c>
      <c r="BI100" s="3">
        <f t="shared" si="96"/>
        <v>2.2433818143768969</v>
      </c>
      <c r="BJ100" s="3">
        <f t="shared" si="97"/>
        <v>194.71905409647377</v>
      </c>
      <c r="BK100" s="3">
        <f t="shared" si="98"/>
        <v>60.274667782777016</v>
      </c>
      <c r="BL100" s="28" t="str">
        <f t="shared" si="99"/>
        <v>mmu-miR-106b</v>
      </c>
      <c r="BM100" s="34">
        <f t="shared" si="100"/>
        <v>59531.502382084618</v>
      </c>
      <c r="BN100" s="34">
        <f t="shared" si="101"/>
        <v>333.34329070506357</v>
      </c>
      <c r="BO100" s="34">
        <f t="shared" si="102"/>
        <v>100</v>
      </c>
      <c r="BP100" s="34">
        <f t="shared" si="103"/>
        <v>78.368230922551987</v>
      </c>
      <c r="BQ100" s="34">
        <f t="shared" si="104"/>
        <v>47040.890356052252</v>
      </c>
      <c r="BR100" s="34">
        <f t="shared" si="105"/>
        <v>567.3818535088144</v>
      </c>
      <c r="BS100" s="34">
        <f t="shared" si="106"/>
        <v>91186.790421357175</v>
      </c>
      <c r="BT100" s="34">
        <f t="shared" si="107"/>
        <v>89528.782320341255</v>
      </c>
    </row>
    <row r="101" spans="1:72">
      <c r="A101" t="s">
        <v>227</v>
      </c>
      <c r="B101">
        <v>0</v>
      </c>
      <c r="C101">
        <v>0</v>
      </c>
      <c r="D101">
        <v>0</v>
      </c>
      <c r="E101">
        <v>0</v>
      </c>
      <c r="F101">
        <v>1</v>
      </c>
      <c r="G101">
        <v>589</v>
      </c>
      <c r="H101">
        <v>0</v>
      </c>
      <c r="I101">
        <v>0</v>
      </c>
      <c r="J101" t="s">
        <v>227</v>
      </c>
      <c r="K101">
        <v>3052</v>
      </c>
      <c r="L101">
        <v>12</v>
      </c>
      <c r="M101">
        <v>1999</v>
      </c>
      <c r="N101">
        <v>4</v>
      </c>
      <c r="O101">
        <v>1</v>
      </c>
      <c r="P101">
        <v>2</v>
      </c>
      <c r="Q101">
        <v>975</v>
      </c>
      <c r="R101">
        <v>523</v>
      </c>
      <c r="S101" s="9" t="str">
        <f t="shared" si="54"/>
        <v>mmu-miR-342</v>
      </c>
      <c r="T101" s="10">
        <f t="shared" si="55"/>
        <v>0</v>
      </c>
      <c r="U101" s="10">
        <f t="shared" si="56"/>
        <v>0</v>
      </c>
      <c r="V101" s="10">
        <f t="shared" si="57"/>
        <v>0</v>
      </c>
      <c r="W101" s="10">
        <f t="shared" si="58"/>
        <v>0</v>
      </c>
      <c r="X101" s="10">
        <f t="shared" si="59"/>
        <v>1.72</v>
      </c>
      <c r="Y101" s="10">
        <f t="shared" si="60"/>
        <v>1172.1099999999999</v>
      </c>
      <c r="Z101" s="10">
        <f t="shared" si="61"/>
        <v>0</v>
      </c>
      <c r="AA101" s="10">
        <f t="shared" si="62"/>
        <v>0</v>
      </c>
      <c r="AB101" s="18" t="str">
        <f t="shared" si="63"/>
        <v>mmu-miR-342</v>
      </c>
      <c r="AC101" s="1">
        <f t="shared" si="64"/>
        <v>2502.64</v>
      </c>
      <c r="AD101" s="1">
        <f t="shared" si="65"/>
        <v>14.16</v>
      </c>
      <c r="AE101" s="1">
        <f t="shared" si="66"/>
        <v>1899.05</v>
      </c>
      <c r="AF101" s="1">
        <f t="shared" si="67"/>
        <v>4.4400000000000004</v>
      </c>
      <c r="AG101" s="1">
        <f t="shared" si="68"/>
        <v>1.64</v>
      </c>
      <c r="AH101" s="1">
        <f t="shared" si="69"/>
        <v>5.36</v>
      </c>
      <c r="AI101" s="1">
        <f t="shared" si="70"/>
        <v>1345.5</v>
      </c>
      <c r="AJ101" s="1">
        <f t="shared" si="71"/>
        <v>800.19</v>
      </c>
      <c r="AK101" s="28" t="str">
        <f t="shared" si="72"/>
        <v>mmu-miR-342</v>
      </c>
      <c r="AL101" s="29">
        <f t="shared" si="73"/>
        <v>1251.32</v>
      </c>
      <c r="AM101" s="29">
        <f t="shared" si="74"/>
        <v>7.08</v>
      </c>
      <c r="AN101" s="29">
        <f t="shared" si="75"/>
        <v>949.52499999999998</v>
      </c>
      <c r="AO101" s="29">
        <f t="shared" si="76"/>
        <v>2.2200000000000002</v>
      </c>
      <c r="AP101" s="29">
        <f t="shared" si="77"/>
        <v>1.68</v>
      </c>
      <c r="AQ101" s="29">
        <f t="shared" si="78"/>
        <v>588.7349999999999</v>
      </c>
      <c r="AR101" s="29">
        <f t="shared" si="79"/>
        <v>672.75</v>
      </c>
      <c r="AS101" s="29">
        <f t="shared" si="80"/>
        <v>400.09500000000003</v>
      </c>
      <c r="AT101" s="9" t="str">
        <f t="shared" si="81"/>
        <v>mmu-miR-342</v>
      </c>
      <c r="AU101" s="15" t="e">
        <f t="shared" si="82"/>
        <v>#DIV/0!</v>
      </c>
      <c r="AV101" s="15" t="e">
        <f t="shared" si="83"/>
        <v>#DIV/0!</v>
      </c>
      <c r="AW101" s="15" t="e">
        <f t="shared" si="84"/>
        <v>#DIV/0!</v>
      </c>
      <c r="AX101" s="15" t="e">
        <f t="shared" si="85"/>
        <v>#DIV/0!</v>
      </c>
      <c r="AY101" s="15" t="e">
        <f t="shared" si="86"/>
        <v>#DIV/0!</v>
      </c>
      <c r="AZ101" s="15" t="e">
        <f t="shared" si="87"/>
        <v>#DIV/0!</v>
      </c>
      <c r="BA101" s="15" t="e">
        <f t="shared" si="88"/>
        <v>#DIV/0!</v>
      </c>
      <c r="BB101" s="15" t="e">
        <f t="shared" si="89"/>
        <v>#DIV/0!</v>
      </c>
      <c r="BC101" s="18" t="str">
        <f t="shared" si="90"/>
        <v>mmu-miR-342</v>
      </c>
      <c r="BD101" s="3">
        <f t="shared" si="91"/>
        <v>131.78378663015718</v>
      </c>
      <c r="BE101" s="3">
        <f t="shared" si="92"/>
        <v>0.74563597588267816</v>
      </c>
      <c r="BF101" s="3">
        <f t="shared" si="93"/>
        <v>100</v>
      </c>
      <c r="BG101" s="3">
        <f t="shared" si="94"/>
        <v>0.23380111108185675</v>
      </c>
      <c r="BH101" s="3">
        <f t="shared" si="95"/>
        <v>8.6358968958163293E-2</v>
      </c>
      <c r="BI101" s="3">
        <f t="shared" si="96"/>
        <v>0.2822463863510703</v>
      </c>
      <c r="BJ101" s="3">
        <f t="shared" si="97"/>
        <v>70.851215081224822</v>
      </c>
      <c r="BK101" s="3">
        <f t="shared" si="98"/>
        <v>42.136331323556519</v>
      </c>
      <c r="BL101" s="28" t="str">
        <f t="shared" si="99"/>
        <v>mmu-miR-342</v>
      </c>
      <c r="BM101" s="34" t="e">
        <f t="shared" si="100"/>
        <v>#DIV/0!</v>
      </c>
      <c r="BN101" s="34" t="e">
        <f t="shared" si="101"/>
        <v>#DIV/0!</v>
      </c>
      <c r="BO101" s="34" t="e">
        <f t="shared" si="102"/>
        <v>#DIV/0!</v>
      </c>
      <c r="BP101" s="34" t="e">
        <f t="shared" si="103"/>
        <v>#DIV/0!</v>
      </c>
      <c r="BQ101" s="34" t="e">
        <f t="shared" si="104"/>
        <v>#DIV/0!</v>
      </c>
      <c r="BR101" s="34" t="e">
        <f t="shared" si="105"/>
        <v>#DIV/0!</v>
      </c>
      <c r="BS101" s="34" t="e">
        <f t="shared" si="106"/>
        <v>#DIV/0!</v>
      </c>
      <c r="BT101" s="34" t="e">
        <f t="shared" si="107"/>
        <v>#DIV/0!</v>
      </c>
    </row>
    <row r="102" spans="1:72">
      <c r="A102" t="s">
        <v>15</v>
      </c>
      <c r="B102">
        <v>2</v>
      </c>
      <c r="C102">
        <v>0</v>
      </c>
      <c r="D102">
        <v>8</v>
      </c>
      <c r="E102">
        <v>0</v>
      </c>
      <c r="F102">
        <v>107</v>
      </c>
      <c r="G102">
        <v>0</v>
      </c>
      <c r="H102">
        <v>0</v>
      </c>
      <c r="I102">
        <v>6</v>
      </c>
      <c r="J102" t="s">
        <v>15</v>
      </c>
      <c r="K102">
        <v>8294</v>
      </c>
      <c r="L102">
        <v>13</v>
      </c>
      <c r="M102">
        <v>1917</v>
      </c>
      <c r="N102">
        <v>4</v>
      </c>
      <c r="O102">
        <v>773</v>
      </c>
      <c r="P102">
        <v>8</v>
      </c>
      <c r="Q102">
        <v>1683</v>
      </c>
      <c r="R102">
        <v>1920</v>
      </c>
      <c r="S102" s="9" t="str">
        <f t="shared" si="54"/>
        <v>mmu-miR-195</v>
      </c>
      <c r="T102" s="10">
        <f t="shared" si="55"/>
        <v>2</v>
      </c>
      <c r="U102" s="10">
        <f t="shared" si="56"/>
        <v>0</v>
      </c>
      <c r="V102" s="10">
        <f t="shared" si="57"/>
        <v>9.84</v>
      </c>
      <c r="W102" s="10">
        <f t="shared" si="58"/>
        <v>0</v>
      </c>
      <c r="X102" s="10">
        <f t="shared" si="59"/>
        <v>184.04</v>
      </c>
      <c r="Y102" s="10">
        <f t="shared" si="60"/>
        <v>0</v>
      </c>
      <c r="Z102" s="10">
        <f t="shared" si="61"/>
        <v>0</v>
      </c>
      <c r="AA102" s="10">
        <f t="shared" si="62"/>
        <v>6</v>
      </c>
      <c r="AB102" s="18" t="str">
        <f t="shared" si="63"/>
        <v>mmu-miR-195</v>
      </c>
      <c r="AC102" s="1">
        <f t="shared" si="64"/>
        <v>6801.08</v>
      </c>
      <c r="AD102" s="1">
        <f t="shared" si="65"/>
        <v>15.34</v>
      </c>
      <c r="AE102" s="1">
        <f t="shared" si="66"/>
        <v>1821.1499999999999</v>
      </c>
      <c r="AF102" s="1">
        <f t="shared" si="67"/>
        <v>4.4400000000000004</v>
      </c>
      <c r="AG102" s="1">
        <f t="shared" si="68"/>
        <v>1267.72</v>
      </c>
      <c r="AH102" s="1">
        <f t="shared" si="69"/>
        <v>21.44</v>
      </c>
      <c r="AI102" s="1">
        <f t="shared" si="70"/>
        <v>2322.54</v>
      </c>
      <c r="AJ102" s="1">
        <f t="shared" si="71"/>
        <v>2937.6</v>
      </c>
      <c r="AK102" s="28" t="str">
        <f t="shared" si="72"/>
        <v>mmu-miR-195</v>
      </c>
      <c r="AL102" s="29">
        <f t="shared" si="73"/>
        <v>3401.54</v>
      </c>
      <c r="AM102" s="29">
        <f t="shared" si="74"/>
        <v>7.67</v>
      </c>
      <c r="AN102" s="29">
        <f t="shared" si="75"/>
        <v>915.49499999999989</v>
      </c>
      <c r="AO102" s="29">
        <f t="shared" si="76"/>
        <v>2.2200000000000002</v>
      </c>
      <c r="AP102" s="29">
        <f t="shared" si="77"/>
        <v>725.88</v>
      </c>
      <c r="AQ102" s="29">
        <f t="shared" si="78"/>
        <v>10.72</v>
      </c>
      <c r="AR102" s="29">
        <f t="shared" si="79"/>
        <v>1161.27</v>
      </c>
      <c r="AS102" s="29">
        <f t="shared" si="80"/>
        <v>1471.8</v>
      </c>
      <c r="AT102" s="9" t="str">
        <f t="shared" si="81"/>
        <v>mmu-miR-195</v>
      </c>
      <c r="AU102" s="15">
        <f t="shared" si="82"/>
        <v>20.325203252032519</v>
      </c>
      <c r="AV102" s="15">
        <f t="shared" si="83"/>
        <v>0</v>
      </c>
      <c r="AW102" s="15">
        <f t="shared" si="84"/>
        <v>100</v>
      </c>
      <c r="AX102" s="15">
        <f t="shared" si="85"/>
        <v>0</v>
      </c>
      <c r="AY102" s="15">
        <f t="shared" si="86"/>
        <v>1870.3252032520325</v>
      </c>
      <c r="AZ102" s="15">
        <f t="shared" si="87"/>
        <v>0</v>
      </c>
      <c r="BA102" s="15">
        <f t="shared" si="88"/>
        <v>0</v>
      </c>
      <c r="BB102" s="15">
        <f t="shared" si="89"/>
        <v>60.975609756097562</v>
      </c>
      <c r="BC102" s="18" t="str">
        <f t="shared" si="90"/>
        <v>mmu-miR-195</v>
      </c>
      <c r="BD102" s="3">
        <f t="shared" si="91"/>
        <v>373.44974329407245</v>
      </c>
      <c r="BE102" s="3">
        <f t="shared" si="92"/>
        <v>0.8423249045932516</v>
      </c>
      <c r="BF102" s="3">
        <f t="shared" si="93"/>
        <v>100.00000000000001</v>
      </c>
      <c r="BG102" s="3">
        <f t="shared" si="94"/>
        <v>0.24380199324602592</v>
      </c>
      <c r="BH102" s="3">
        <f t="shared" si="95"/>
        <v>69.610960107624308</v>
      </c>
      <c r="BI102" s="3">
        <f t="shared" si="96"/>
        <v>1.1772780935123413</v>
      </c>
      <c r="BJ102" s="3">
        <f t="shared" si="97"/>
        <v>127.53150481838399</v>
      </c>
      <c r="BK102" s="3">
        <f t="shared" si="98"/>
        <v>161.30467012601929</v>
      </c>
      <c r="BL102" s="28" t="str">
        <f t="shared" si="99"/>
        <v>mmu-miR-195</v>
      </c>
      <c r="BM102" s="34">
        <f t="shared" si="100"/>
        <v>196.88747327305248</v>
      </c>
      <c r="BN102" s="34">
        <f t="shared" si="101"/>
        <v>0.4211624522966258</v>
      </c>
      <c r="BO102" s="34">
        <f t="shared" si="102"/>
        <v>100</v>
      </c>
      <c r="BP102" s="34">
        <f t="shared" si="103"/>
        <v>0.12190099662301296</v>
      </c>
      <c r="BQ102" s="34">
        <f t="shared" si="104"/>
        <v>969.9680816798284</v>
      </c>
      <c r="BR102" s="34">
        <f t="shared" si="105"/>
        <v>0.58863904675617063</v>
      </c>
      <c r="BS102" s="34">
        <f t="shared" si="106"/>
        <v>63.765752409191997</v>
      </c>
      <c r="BT102" s="34">
        <f t="shared" si="107"/>
        <v>111.14013994105842</v>
      </c>
    </row>
    <row r="103" spans="1:72">
      <c r="A103" t="s">
        <v>222</v>
      </c>
      <c r="B103">
        <v>1</v>
      </c>
      <c r="C103">
        <v>0</v>
      </c>
      <c r="D103">
        <v>4</v>
      </c>
      <c r="E103">
        <v>0</v>
      </c>
      <c r="F103">
        <v>0</v>
      </c>
      <c r="G103">
        <v>200</v>
      </c>
      <c r="H103">
        <v>2</v>
      </c>
      <c r="I103">
        <v>0</v>
      </c>
      <c r="J103" t="s">
        <v>222</v>
      </c>
      <c r="K103">
        <v>9969</v>
      </c>
      <c r="L103">
        <v>15</v>
      </c>
      <c r="M103">
        <v>1918</v>
      </c>
      <c r="N103">
        <v>71</v>
      </c>
      <c r="O103">
        <v>2</v>
      </c>
      <c r="P103">
        <v>14</v>
      </c>
      <c r="Q103">
        <v>2959</v>
      </c>
      <c r="R103">
        <v>475</v>
      </c>
      <c r="S103" s="9" t="str">
        <f t="shared" si="54"/>
        <v>mmu-miR-222</v>
      </c>
      <c r="T103" s="10">
        <f t="shared" si="55"/>
        <v>1</v>
      </c>
      <c r="U103" s="10">
        <f t="shared" si="56"/>
        <v>0</v>
      </c>
      <c r="V103" s="10">
        <f t="shared" si="57"/>
        <v>4.92</v>
      </c>
      <c r="W103" s="10">
        <f t="shared" si="58"/>
        <v>0</v>
      </c>
      <c r="X103" s="10">
        <f t="shared" si="59"/>
        <v>0</v>
      </c>
      <c r="Y103" s="10">
        <f t="shared" si="60"/>
        <v>398</v>
      </c>
      <c r="Z103" s="10">
        <f t="shared" si="61"/>
        <v>2.4</v>
      </c>
      <c r="AA103" s="10">
        <f t="shared" si="62"/>
        <v>0</v>
      </c>
      <c r="AB103" s="18" t="str">
        <f t="shared" si="63"/>
        <v>mmu-miR-222</v>
      </c>
      <c r="AC103" s="1">
        <f t="shared" si="64"/>
        <v>8174.58</v>
      </c>
      <c r="AD103" s="1">
        <f t="shared" si="65"/>
        <v>17.7</v>
      </c>
      <c r="AE103" s="1">
        <f t="shared" si="66"/>
        <v>1822.1</v>
      </c>
      <c r="AF103" s="1">
        <f t="shared" si="67"/>
        <v>78.81</v>
      </c>
      <c r="AG103" s="1">
        <f t="shared" si="68"/>
        <v>3.28</v>
      </c>
      <c r="AH103" s="1">
        <f t="shared" si="69"/>
        <v>37.520000000000003</v>
      </c>
      <c r="AI103" s="1">
        <f t="shared" si="70"/>
        <v>4083.4199999999996</v>
      </c>
      <c r="AJ103" s="1">
        <f t="shared" si="71"/>
        <v>726.75</v>
      </c>
      <c r="AK103" s="28" t="str">
        <f t="shared" si="72"/>
        <v>mmu-miR-222</v>
      </c>
      <c r="AL103" s="29">
        <f t="shared" si="73"/>
        <v>4087.79</v>
      </c>
      <c r="AM103" s="29">
        <f t="shared" si="74"/>
        <v>8.85</v>
      </c>
      <c r="AN103" s="29">
        <f t="shared" si="75"/>
        <v>913.51</v>
      </c>
      <c r="AO103" s="29">
        <f t="shared" si="76"/>
        <v>39.405000000000001</v>
      </c>
      <c r="AP103" s="29">
        <f t="shared" si="77"/>
        <v>1.64</v>
      </c>
      <c r="AQ103" s="29">
        <f t="shared" si="78"/>
        <v>217.76</v>
      </c>
      <c r="AR103" s="29">
        <f t="shared" si="79"/>
        <v>2042.9099999999999</v>
      </c>
      <c r="AS103" s="29">
        <f t="shared" si="80"/>
        <v>363.375</v>
      </c>
      <c r="AT103" s="9" t="str">
        <f t="shared" si="81"/>
        <v>mmu-miR-222</v>
      </c>
      <c r="AU103" s="15">
        <f t="shared" si="82"/>
        <v>20.325203252032519</v>
      </c>
      <c r="AV103" s="15">
        <f t="shared" si="83"/>
        <v>0</v>
      </c>
      <c r="AW103" s="15">
        <f t="shared" si="84"/>
        <v>100</v>
      </c>
      <c r="AX103" s="15">
        <f t="shared" si="85"/>
        <v>0</v>
      </c>
      <c r="AY103" s="15">
        <f t="shared" si="86"/>
        <v>0</v>
      </c>
      <c r="AZ103" s="15">
        <f t="shared" si="87"/>
        <v>8089.4308943089436</v>
      </c>
      <c r="BA103" s="15">
        <f t="shared" si="88"/>
        <v>48.780487804878049</v>
      </c>
      <c r="BB103" s="15">
        <f t="shared" si="89"/>
        <v>0</v>
      </c>
      <c r="BC103" s="18" t="str">
        <f t="shared" si="90"/>
        <v>mmu-miR-222</v>
      </c>
      <c r="BD103" s="3">
        <f t="shared" si="91"/>
        <v>448.63509137808023</v>
      </c>
      <c r="BE103" s="3">
        <f t="shared" si="92"/>
        <v>0.9714066187366226</v>
      </c>
      <c r="BF103" s="3">
        <f t="shared" si="93"/>
        <v>100</v>
      </c>
      <c r="BG103" s="3">
        <f t="shared" si="94"/>
        <v>4.3252291312222164</v>
      </c>
      <c r="BH103" s="3">
        <f t="shared" si="95"/>
        <v>0.18001207398057187</v>
      </c>
      <c r="BI103" s="3">
        <f t="shared" si="96"/>
        <v>2.0591625048021518</v>
      </c>
      <c r="BJ103" s="3">
        <f t="shared" si="97"/>
        <v>224.10515339443498</v>
      </c>
      <c r="BK103" s="3">
        <f t="shared" si="98"/>
        <v>39.885297184567257</v>
      </c>
      <c r="BL103" s="28" t="str">
        <f t="shared" si="99"/>
        <v>mmu-miR-222</v>
      </c>
      <c r="BM103" s="34">
        <f t="shared" si="100"/>
        <v>234.48014731505637</v>
      </c>
      <c r="BN103" s="34">
        <f t="shared" si="101"/>
        <v>0.4857033093683113</v>
      </c>
      <c r="BO103" s="34">
        <f t="shared" si="102"/>
        <v>100</v>
      </c>
      <c r="BP103" s="34">
        <f t="shared" si="103"/>
        <v>2.1626145656111082</v>
      </c>
      <c r="BQ103" s="34">
        <f t="shared" si="104"/>
        <v>9.0006036990285934E-2</v>
      </c>
      <c r="BR103" s="34">
        <f t="shared" si="105"/>
        <v>4045.7450284068727</v>
      </c>
      <c r="BS103" s="34">
        <f t="shared" si="106"/>
        <v>136.4428205996565</v>
      </c>
      <c r="BT103" s="34">
        <f t="shared" si="107"/>
        <v>19.942648592283629</v>
      </c>
    </row>
    <row r="104" spans="1:72">
      <c r="A104" t="s">
        <v>12</v>
      </c>
      <c r="B104">
        <v>0</v>
      </c>
      <c r="C104">
        <v>1</v>
      </c>
      <c r="D104">
        <v>0</v>
      </c>
      <c r="E104">
        <v>0</v>
      </c>
      <c r="F104">
        <v>487</v>
      </c>
      <c r="G104">
        <v>3</v>
      </c>
      <c r="H104">
        <v>1676</v>
      </c>
      <c r="I104">
        <v>1</v>
      </c>
      <c r="J104" t="s">
        <v>12</v>
      </c>
      <c r="K104">
        <v>5312</v>
      </c>
      <c r="L104">
        <v>8</v>
      </c>
      <c r="M104">
        <v>1851</v>
      </c>
      <c r="N104">
        <v>4</v>
      </c>
      <c r="O104">
        <v>122</v>
      </c>
      <c r="P104">
        <v>19</v>
      </c>
      <c r="Q104">
        <v>4647</v>
      </c>
      <c r="R104">
        <v>51</v>
      </c>
      <c r="S104" s="9" t="str">
        <f t="shared" si="54"/>
        <v>mmu-miR-324</v>
      </c>
      <c r="T104" s="10">
        <f t="shared" si="55"/>
        <v>0</v>
      </c>
      <c r="U104" s="10">
        <f t="shared" si="56"/>
        <v>2.04</v>
      </c>
      <c r="V104" s="10">
        <f t="shared" si="57"/>
        <v>0</v>
      </c>
      <c r="W104" s="10">
        <f t="shared" si="58"/>
        <v>0</v>
      </c>
      <c r="X104" s="10">
        <f t="shared" si="59"/>
        <v>837.64</v>
      </c>
      <c r="Y104" s="10">
        <f t="shared" si="60"/>
        <v>5.97</v>
      </c>
      <c r="Z104" s="10">
        <f t="shared" si="61"/>
        <v>2011.1999999999998</v>
      </c>
      <c r="AA104" s="10">
        <f t="shared" si="62"/>
        <v>1</v>
      </c>
      <c r="AB104" s="18" t="str">
        <f t="shared" si="63"/>
        <v>mmu-miR-324</v>
      </c>
      <c r="AC104" s="1">
        <f t="shared" si="64"/>
        <v>4355.84</v>
      </c>
      <c r="AD104" s="1">
        <f t="shared" si="65"/>
        <v>9.44</v>
      </c>
      <c r="AE104" s="1">
        <f t="shared" si="66"/>
        <v>1758.4499999999998</v>
      </c>
      <c r="AF104" s="1">
        <f t="shared" si="67"/>
        <v>4.4400000000000004</v>
      </c>
      <c r="AG104" s="1">
        <f t="shared" si="68"/>
        <v>200.07999999999998</v>
      </c>
      <c r="AH104" s="1">
        <f t="shared" si="69"/>
        <v>50.92</v>
      </c>
      <c r="AI104" s="1">
        <f t="shared" si="70"/>
        <v>6412.86</v>
      </c>
      <c r="AJ104" s="1">
        <f t="shared" si="71"/>
        <v>78.03</v>
      </c>
      <c r="AK104" s="28" t="str">
        <f t="shared" si="72"/>
        <v>mmu-miR-324</v>
      </c>
      <c r="AL104" s="29">
        <f t="shared" si="73"/>
        <v>2177.92</v>
      </c>
      <c r="AM104" s="29">
        <f t="shared" si="74"/>
        <v>5.74</v>
      </c>
      <c r="AN104" s="29">
        <f t="shared" si="75"/>
        <v>879.22499999999991</v>
      </c>
      <c r="AO104" s="29">
        <f t="shared" si="76"/>
        <v>2.2200000000000002</v>
      </c>
      <c r="AP104" s="29">
        <f t="shared" si="77"/>
        <v>518.86</v>
      </c>
      <c r="AQ104" s="29">
        <f t="shared" si="78"/>
        <v>28.445</v>
      </c>
      <c r="AR104" s="29">
        <f t="shared" si="79"/>
        <v>4212.03</v>
      </c>
      <c r="AS104" s="29">
        <f t="shared" si="80"/>
        <v>39.515000000000001</v>
      </c>
      <c r="AT104" s="9" t="str">
        <f t="shared" si="81"/>
        <v>mmu-miR-324</v>
      </c>
      <c r="AU104" s="15" t="e">
        <f t="shared" si="82"/>
        <v>#DIV/0!</v>
      </c>
      <c r="AV104" s="15" t="e">
        <f t="shared" si="83"/>
        <v>#DIV/0!</v>
      </c>
      <c r="AW104" s="15" t="e">
        <f t="shared" si="84"/>
        <v>#DIV/0!</v>
      </c>
      <c r="AX104" s="15" t="e">
        <f t="shared" si="85"/>
        <v>#DIV/0!</v>
      </c>
      <c r="AY104" s="15" t="e">
        <f t="shared" si="86"/>
        <v>#DIV/0!</v>
      </c>
      <c r="AZ104" s="15" t="e">
        <f t="shared" si="87"/>
        <v>#DIV/0!</v>
      </c>
      <c r="BA104" s="15" t="e">
        <f t="shared" si="88"/>
        <v>#DIV/0!</v>
      </c>
      <c r="BB104" s="15" t="e">
        <f t="shared" si="89"/>
        <v>#DIV/0!</v>
      </c>
      <c r="BC104" s="18" t="str">
        <f t="shared" si="90"/>
        <v>mmu-miR-324</v>
      </c>
      <c r="BD104" s="3">
        <f t="shared" si="91"/>
        <v>247.70906195797437</v>
      </c>
      <c r="BE104" s="3">
        <f t="shared" si="92"/>
        <v>0.5368364184366915</v>
      </c>
      <c r="BF104" s="3">
        <f t="shared" si="93"/>
        <v>100</v>
      </c>
      <c r="BG104" s="3">
        <f t="shared" si="94"/>
        <v>0.25249509511217272</v>
      </c>
      <c r="BH104" s="3">
        <f t="shared" si="95"/>
        <v>11.378202394153943</v>
      </c>
      <c r="BI104" s="3">
        <f t="shared" si="96"/>
        <v>2.8957320367368995</v>
      </c>
      <c r="BJ104" s="3">
        <f t="shared" si="97"/>
        <v>364.68821973897468</v>
      </c>
      <c r="BK104" s="3">
        <f t="shared" si="98"/>
        <v>4.4374306918024402</v>
      </c>
      <c r="BL104" s="28" t="str">
        <f t="shared" si="99"/>
        <v>mmu-miR-324</v>
      </c>
      <c r="BM104" s="34" t="e">
        <f t="shared" si="100"/>
        <v>#DIV/0!</v>
      </c>
      <c r="BN104" s="34" t="e">
        <f t="shared" si="101"/>
        <v>#DIV/0!</v>
      </c>
      <c r="BO104" s="34" t="e">
        <f t="shared" si="102"/>
        <v>#DIV/0!</v>
      </c>
      <c r="BP104" s="34" t="e">
        <f t="shared" si="103"/>
        <v>#DIV/0!</v>
      </c>
      <c r="BQ104" s="34" t="e">
        <f t="shared" si="104"/>
        <v>#DIV/0!</v>
      </c>
      <c r="BR104" s="34" t="e">
        <f t="shared" si="105"/>
        <v>#DIV/0!</v>
      </c>
      <c r="BS104" s="34" t="e">
        <f t="shared" si="106"/>
        <v>#DIV/0!</v>
      </c>
      <c r="BT104" s="34" t="e">
        <f t="shared" si="107"/>
        <v>#DIV/0!</v>
      </c>
    </row>
    <row r="105" spans="1:72">
      <c r="A105" t="s">
        <v>245</v>
      </c>
      <c r="B105">
        <v>3349</v>
      </c>
      <c r="C105">
        <v>8</v>
      </c>
      <c r="D105">
        <v>11</v>
      </c>
      <c r="E105">
        <v>2</v>
      </c>
      <c r="F105">
        <v>79</v>
      </c>
      <c r="G105">
        <v>413</v>
      </c>
      <c r="H105">
        <v>13691</v>
      </c>
      <c r="I105">
        <v>11133</v>
      </c>
      <c r="J105" t="s">
        <v>245</v>
      </c>
      <c r="K105">
        <v>6123</v>
      </c>
      <c r="L105">
        <v>3</v>
      </c>
      <c r="M105">
        <v>1807</v>
      </c>
      <c r="N105">
        <v>6</v>
      </c>
      <c r="O105">
        <v>1</v>
      </c>
      <c r="P105">
        <v>13</v>
      </c>
      <c r="Q105">
        <v>3051</v>
      </c>
      <c r="R105">
        <v>1039</v>
      </c>
      <c r="S105" s="9" t="str">
        <f t="shared" si="54"/>
        <v>mmu-miR-151-3p</v>
      </c>
      <c r="T105" s="10">
        <f t="shared" si="55"/>
        <v>3349</v>
      </c>
      <c r="U105" s="10">
        <f t="shared" si="56"/>
        <v>16.32</v>
      </c>
      <c r="V105" s="10">
        <f t="shared" si="57"/>
        <v>13.53</v>
      </c>
      <c r="W105" s="10">
        <f t="shared" si="58"/>
        <v>2.7</v>
      </c>
      <c r="X105" s="10">
        <f t="shared" si="59"/>
        <v>135.88</v>
      </c>
      <c r="Y105" s="10">
        <f t="shared" si="60"/>
        <v>821.87</v>
      </c>
      <c r="Z105" s="10">
        <f t="shared" si="61"/>
        <v>16429.2</v>
      </c>
      <c r="AA105" s="10">
        <f t="shared" si="62"/>
        <v>11133</v>
      </c>
      <c r="AB105" s="18" t="str">
        <f t="shared" si="63"/>
        <v>mmu-miR-151-3p</v>
      </c>
      <c r="AC105" s="1">
        <f t="shared" si="64"/>
        <v>5020.8599999999997</v>
      </c>
      <c r="AD105" s="1">
        <f t="shared" si="65"/>
        <v>3.54</v>
      </c>
      <c r="AE105" s="1">
        <f t="shared" si="66"/>
        <v>1716.6499999999999</v>
      </c>
      <c r="AF105" s="1">
        <f t="shared" si="67"/>
        <v>6.66</v>
      </c>
      <c r="AG105" s="1">
        <f t="shared" si="68"/>
        <v>1.64</v>
      </c>
      <c r="AH105" s="1">
        <f t="shared" si="69"/>
        <v>34.840000000000003</v>
      </c>
      <c r="AI105" s="1">
        <f t="shared" si="70"/>
        <v>4210.38</v>
      </c>
      <c r="AJ105" s="1">
        <f t="shared" si="71"/>
        <v>1589.67</v>
      </c>
      <c r="AK105" s="28" t="str">
        <f t="shared" si="72"/>
        <v>mmu-miR-151-3p</v>
      </c>
      <c r="AL105" s="29">
        <f t="shared" si="73"/>
        <v>4184.93</v>
      </c>
      <c r="AM105" s="29">
        <f t="shared" si="74"/>
        <v>9.93</v>
      </c>
      <c r="AN105" s="29">
        <f t="shared" si="75"/>
        <v>865.08999999999992</v>
      </c>
      <c r="AO105" s="29">
        <f t="shared" si="76"/>
        <v>4.68</v>
      </c>
      <c r="AP105" s="29">
        <f t="shared" si="77"/>
        <v>68.759999999999991</v>
      </c>
      <c r="AQ105" s="29">
        <f t="shared" si="78"/>
        <v>428.35500000000002</v>
      </c>
      <c r="AR105" s="29">
        <f t="shared" si="79"/>
        <v>10319.790000000001</v>
      </c>
      <c r="AS105" s="29">
        <f t="shared" si="80"/>
        <v>6361.335</v>
      </c>
      <c r="AT105" s="9" t="str">
        <f t="shared" si="81"/>
        <v>mmu-miR-151-3p</v>
      </c>
      <c r="AU105" s="15">
        <f t="shared" si="82"/>
        <v>24752.40206947524</v>
      </c>
      <c r="AV105" s="15">
        <f t="shared" si="83"/>
        <v>120.62084257206209</v>
      </c>
      <c r="AW105" s="15">
        <f t="shared" si="84"/>
        <v>100</v>
      </c>
      <c r="AX105" s="15">
        <f t="shared" si="85"/>
        <v>19.955654101995567</v>
      </c>
      <c r="AY105" s="15">
        <f t="shared" si="86"/>
        <v>1004.2867701404288</v>
      </c>
      <c r="AZ105" s="15">
        <f t="shared" si="87"/>
        <v>6074.4271988174432</v>
      </c>
      <c r="BA105" s="15">
        <f t="shared" si="88"/>
        <v>121427.9379157428</v>
      </c>
      <c r="BB105" s="15">
        <f t="shared" si="89"/>
        <v>82283.813747228385</v>
      </c>
      <c r="BC105" s="18" t="str">
        <f t="shared" si="90"/>
        <v>mmu-miR-151-3p</v>
      </c>
      <c r="BD105" s="3">
        <f t="shared" si="91"/>
        <v>292.48012116622488</v>
      </c>
      <c r="BE105" s="3">
        <f t="shared" si="92"/>
        <v>0.20621559432615852</v>
      </c>
      <c r="BF105" s="3">
        <f t="shared" si="93"/>
        <v>100.00000000000001</v>
      </c>
      <c r="BG105" s="3">
        <f t="shared" si="94"/>
        <v>0.38796493169836604</v>
      </c>
      <c r="BH105" s="3">
        <f t="shared" si="95"/>
        <v>9.5534908105903954E-2</v>
      </c>
      <c r="BI105" s="3">
        <f t="shared" si="96"/>
        <v>2.0295342673229841</v>
      </c>
      <c r="BJ105" s="3">
        <f t="shared" si="97"/>
        <v>245.2672356042292</v>
      </c>
      <c r="BK105" s="3">
        <f t="shared" si="98"/>
        <v>92.603034980922146</v>
      </c>
      <c r="BL105" s="28" t="str">
        <f t="shared" si="99"/>
        <v>mmu-miR-151-3p</v>
      </c>
      <c r="BM105" s="34">
        <f t="shared" si="100"/>
        <v>12522.441095320732</v>
      </c>
      <c r="BN105" s="34">
        <f t="shared" si="101"/>
        <v>60.413529083194121</v>
      </c>
      <c r="BO105" s="34">
        <f t="shared" si="102"/>
        <v>100</v>
      </c>
      <c r="BP105" s="34">
        <f t="shared" si="103"/>
        <v>10.171809516846967</v>
      </c>
      <c r="BQ105" s="34">
        <f t="shared" si="104"/>
        <v>502.19115252426735</v>
      </c>
      <c r="BR105" s="34">
        <f t="shared" si="105"/>
        <v>3038.2283665423829</v>
      </c>
      <c r="BS105" s="34">
        <f t="shared" si="106"/>
        <v>60836.602575673518</v>
      </c>
      <c r="BT105" s="34">
        <f t="shared" si="107"/>
        <v>41188.20839110465</v>
      </c>
    </row>
    <row r="106" spans="1:72">
      <c r="A106" t="s">
        <v>292</v>
      </c>
      <c r="B106">
        <v>24167</v>
      </c>
      <c r="C106">
        <v>39</v>
      </c>
      <c r="D106">
        <v>13</v>
      </c>
      <c r="E106">
        <v>2</v>
      </c>
      <c r="F106">
        <v>82</v>
      </c>
      <c r="G106">
        <v>14</v>
      </c>
      <c r="H106">
        <v>6423</v>
      </c>
      <c r="I106">
        <v>8</v>
      </c>
      <c r="J106" t="s">
        <v>292</v>
      </c>
      <c r="K106">
        <v>11911</v>
      </c>
      <c r="L106">
        <v>48</v>
      </c>
      <c r="M106">
        <v>1740</v>
      </c>
      <c r="N106">
        <v>95</v>
      </c>
      <c r="O106">
        <v>63</v>
      </c>
      <c r="P106">
        <v>19</v>
      </c>
      <c r="Q106">
        <v>2755</v>
      </c>
      <c r="R106">
        <v>517</v>
      </c>
      <c r="S106" s="9" t="str">
        <f t="shared" si="54"/>
        <v>mmu-miR-872</v>
      </c>
      <c r="T106" s="10">
        <f t="shared" si="55"/>
        <v>24167</v>
      </c>
      <c r="U106" s="10">
        <f t="shared" si="56"/>
        <v>79.56</v>
      </c>
      <c r="V106" s="10">
        <f t="shared" si="57"/>
        <v>15.99</v>
      </c>
      <c r="W106" s="10">
        <f t="shared" si="58"/>
        <v>2.7</v>
      </c>
      <c r="X106" s="10">
        <f t="shared" si="59"/>
        <v>141.04</v>
      </c>
      <c r="Y106" s="10">
        <f t="shared" si="60"/>
        <v>27.86</v>
      </c>
      <c r="Z106" s="10">
        <f t="shared" si="61"/>
        <v>7707.5999999999995</v>
      </c>
      <c r="AA106" s="10">
        <f t="shared" si="62"/>
        <v>8</v>
      </c>
      <c r="AB106" s="18" t="str">
        <f t="shared" si="63"/>
        <v>mmu-miR-872</v>
      </c>
      <c r="AC106" s="1">
        <f t="shared" si="64"/>
        <v>9767.0199999999986</v>
      </c>
      <c r="AD106" s="1">
        <f t="shared" si="65"/>
        <v>56.64</v>
      </c>
      <c r="AE106" s="1">
        <f t="shared" si="66"/>
        <v>1653</v>
      </c>
      <c r="AF106" s="1">
        <f t="shared" si="67"/>
        <v>105.45</v>
      </c>
      <c r="AG106" s="1">
        <f t="shared" si="68"/>
        <v>103.32</v>
      </c>
      <c r="AH106" s="1">
        <f t="shared" si="69"/>
        <v>50.92</v>
      </c>
      <c r="AI106" s="1">
        <f t="shared" si="70"/>
        <v>3801.8999999999996</v>
      </c>
      <c r="AJ106" s="1">
        <f t="shared" si="71"/>
        <v>791.01</v>
      </c>
      <c r="AK106" s="28" t="str">
        <f t="shared" si="72"/>
        <v>mmu-miR-872</v>
      </c>
      <c r="AL106" s="29">
        <f t="shared" si="73"/>
        <v>16967.009999999998</v>
      </c>
      <c r="AM106" s="29">
        <f t="shared" si="74"/>
        <v>68.099999999999994</v>
      </c>
      <c r="AN106" s="29">
        <f t="shared" si="75"/>
        <v>834.495</v>
      </c>
      <c r="AO106" s="29">
        <f t="shared" si="76"/>
        <v>54.075000000000003</v>
      </c>
      <c r="AP106" s="29">
        <f t="shared" si="77"/>
        <v>122.17999999999999</v>
      </c>
      <c r="AQ106" s="29">
        <f t="shared" si="78"/>
        <v>39.39</v>
      </c>
      <c r="AR106" s="29">
        <f t="shared" si="79"/>
        <v>5754.75</v>
      </c>
      <c r="AS106" s="29">
        <f t="shared" si="80"/>
        <v>399.505</v>
      </c>
      <c r="AT106" s="9" t="str">
        <f t="shared" si="81"/>
        <v>mmu-miR-872</v>
      </c>
      <c r="AU106" s="15">
        <f t="shared" si="82"/>
        <v>151138.2113821138</v>
      </c>
      <c r="AV106" s="15">
        <f t="shared" si="83"/>
        <v>497.5609756097561</v>
      </c>
      <c r="AW106" s="15">
        <f t="shared" si="84"/>
        <v>100</v>
      </c>
      <c r="AX106" s="15">
        <f t="shared" si="85"/>
        <v>16.885553470919323</v>
      </c>
      <c r="AY106" s="15">
        <f t="shared" si="86"/>
        <v>882.05128205128199</v>
      </c>
      <c r="AZ106" s="15">
        <f t="shared" si="87"/>
        <v>174.2338961851157</v>
      </c>
      <c r="BA106" s="15">
        <f t="shared" si="88"/>
        <v>48202.626641651033</v>
      </c>
      <c r="BB106" s="15">
        <f t="shared" si="89"/>
        <v>50.031269543464667</v>
      </c>
      <c r="BC106" s="18" t="str">
        <f t="shared" si="90"/>
        <v>mmu-miR-872</v>
      </c>
      <c r="BD106" s="3">
        <f t="shared" si="91"/>
        <v>590.86630369026011</v>
      </c>
      <c r="BE106" s="3">
        <f t="shared" si="92"/>
        <v>3.4264972776769511</v>
      </c>
      <c r="BF106" s="3">
        <f t="shared" si="93"/>
        <v>100</v>
      </c>
      <c r="BG106" s="3">
        <f t="shared" si="94"/>
        <v>6.3793103448275863</v>
      </c>
      <c r="BH106" s="3">
        <f t="shared" si="95"/>
        <v>6.2504537205081672</v>
      </c>
      <c r="BI106" s="3">
        <f t="shared" si="96"/>
        <v>3.0804597701149423</v>
      </c>
      <c r="BJ106" s="3">
        <f t="shared" si="97"/>
        <v>229.99999999999997</v>
      </c>
      <c r="BK106" s="3">
        <f t="shared" si="98"/>
        <v>47.852994555353902</v>
      </c>
      <c r="BL106" s="28" t="str">
        <f t="shared" si="99"/>
        <v>mmu-miR-872</v>
      </c>
      <c r="BM106" s="34">
        <f t="shared" si="100"/>
        <v>75864.538842902039</v>
      </c>
      <c r="BN106" s="34">
        <f t="shared" si="101"/>
        <v>250.49373644371653</v>
      </c>
      <c r="BO106" s="34">
        <f t="shared" si="102"/>
        <v>100</v>
      </c>
      <c r="BP106" s="34">
        <f t="shared" si="103"/>
        <v>11.632431907873455</v>
      </c>
      <c r="BQ106" s="34">
        <f t="shared" si="104"/>
        <v>444.15086788589508</v>
      </c>
      <c r="BR106" s="34">
        <f t="shared" si="105"/>
        <v>88.657177977615319</v>
      </c>
      <c r="BS106" s="34">
        <f t="shared" si="106"/>
        <v>24216.313320825517</v>
      </c>
      <c r="BT106" s="34">
        <f t="shared" si="107"/>
        <v>48.942132049409281</v>
      </c>
    </row>
    <row r="107" spans="1:72">
      <c r="A107" t="s">
        <v>112</v>
      </c>
      <c r="B107">
        <v>0</v>
      </c>
      <c r="C107">
        <v>0</v>
      </c>
      <c r="D107">
        <v>0</v>
      </c>
      <c r="E107">
        <v>0</v>
      </c>
      <c r="F107">
        <v>1428</v>
      </c>
      <c r="G107">
        <v>11</v>
      </c>
      <c r="H107">
        <v>3616</v>
      </c>
      <c r="I107">
        <v>3</v>
      </c>
      <c r="J107" t="s">
        <v>112</v>
      </c>
      <c r="K107">
        <v>3430</v>
      </c>
      <c r="L107">
        <v>41</v>
      </c>
      <c r="M107">
        <v>1741</v>
      </c>
      <c r="N107">
        <v>66</v>
      </c>
      <c r="O107">
        <v>1234</v>
      </c>
      <c r="P107">
        <v>8</v>
      </c>
      <c r="Q107">
        <v>1571</v>
      </c>
      <c r="R107">
        <v>2295</v>
      </c>
      <c r="S107" s="9" t="str">
        <f t="shared" si="54"/>
        <v>mmu-miR-669a-13-5p,mmu-miR-669a-12-5p,mmu-miR-669a-4-5p,mmu-miR-669p-2,mmu-miR-669a-11-5p,mmu-miR-669p-1,mmu-miR-669a-7-5p,mmu-miR-669a-9-5p,mmu-miR-669a-8-5p,mmu-miR-669a-10-5p,mmu-miR-669a-2-5p,mmu-miR-669a-6-5p,mmu-miR-669a-1-5p,mmu-miR-669a-3-5p,mmu-miR-669a-5-5p</v>
      </c>
      <c r="T107" s="10">
        <f t="shared" si="55"/>
        <v>0</v>
      </c>
      <c r="U107" s="10">
        <f t="shared" si="56"/>
        <v>0</v>
      </c>
      <c r="V107" s="10">
        <f t="shared" si="57"/>
        <v>0</v>
      </c>
      <c r="W107" s="10">
        <f t="shared" si="58"/>
        <v>0</v>
      </c>
      <c r="X107" s="10">
        <f t="shared" si="59"/>
        <v>2456.16</v>
      </c>
      <c r="Y107" s="10">
        <f t="shared" si="60"/>
        <v>21.89</v>
      </c>
      <c r="Z107" s="10">
        <f t="shared" si="61"/>
        <v>4339.2</v>
      </c>
      <c r="AA107" s="10">
        <f t="shared" si="62"/>
        <v>3</v>
      </c>
      <c r="AB107" s="18" t="str">
        <f t="shared" si="63"/>
        <v>mmu-miR-669a-13-5p,mmu-miR-669a-12-5p,mmu-miR-669a-4-5p,mmu-miR-669p-2,mmu-miR-669a-11-5p,mmu-miR-669p-1,mmu-miR-669a-7-5p,mmu-miR-669a-9-5p,mmu-miR-669a-8-5p,mmu-miR-669a-10-5p,mmu-miR-669a-2-5p,mmu-miR-669a-6-5p,mmu-miR-669a-1-5p,mmu-miR-669a-3-5p,mmu-miR-669a-5-5p</v>
      </c>
      <c r="AC107" s="1">
        <f t="shared" si="64"/>
        <v>2812.6</v>
      </c>
      <c r="AD107" s="1">
        <f t="shared" si="65"/>
        <v>48.379999999999995</v>
      </c>
      <c r="AE107" s="1">
        <f t="shared" si="66"/>
        <v>1653.9499999999998</v>
      </c>
      <c r="AF107" s="1">
        <f t="shared" si="67"/>
        <v>73.260000000000005</v>
      </c>
      <c r="AG107" s="1">
        <f t="shared" si="68"/>
        <v>2023.76</v>
      </c>
      <c r="AH107" s="1">
        <f t="shared" si="69"/>
        <v>21.44</v>
      </c>
      <c r="AI107" s="1">
        <f t="shared" si="70"/>
        <v>2167.98</v>
      </c>
      <c r="AJ107" s="1">
        <f t="shared" si="71"/>
        <v>3511.35</v>
      </c>
      <c r="AK107" s="28" t="str">
        <f t="shared" si="72"/>
        <v>mmu-miR-669a-13-5p,mmu-miR-669a-12-5p,mmu-miR-669a-4-5p,mmu-miR-669p-2,mmu-miR-669a-11-5p,mmu-miR-669p-1,mmu-miR-669a-7-5p,mmu-miR-669a-9-5p,mmu-miR-669a-8-5p,mmu-miR-669a-10-5p,mmu-miR-669a-2-5p,mmu-miR-669a-6-5p,mmu-miR-669a-1-5p,mmu-miR-669a-3-5p,mmu-miR-669a-5-5p</v>
      </c>
      <c r="AL107" s="29">
        <f t="shared" si="73"/>
        <v>1406.3</v>
      </c>
      <c r="AM107" s="29">
        <f t="shared" si="74"/>
        <v>24.189999999999998</v>
      </c>
      <c r="AN107" s="29">
        <f t="shared" si="75"/>
        <v>826.97499999999991</v>
      </c>
      <c r="AO107" s="29">
        <f t="shared" si="76"/>
        <v>36.630000000000003</v>
      </c>
      <c r="AP107" s="29">
        <f t="shared" si="77"/>
        <v>2239.96</v>
      </c>
      <c r="AQ107" s="29">
        <f t="shared" si="78"/>
        <v>21.664999999999999</v>
      </c>
      <c r="AR107" s="29">
        <f t="shared" si="79"/>
        <v>3253.59</v>
      </c>
      <c r="AS107" s="29">
        <f t="shared" si="80"/>
        <v>1757.175</v>
      </c>
      <c r="AT107" s="9" t="str">
        <f t="shared" si="81"/>
        <v>mmu-miR-669a-13-5p,mmu-miR-669a-12-5p,mmu-miR-669a-4-5p,mmu-miR-669p-2,mmu-miR-669a-11-5p,mmu-miR-669p-1,mmu-miR-669a-7-5p,mmu-miR-669a-9-5p,mmu-miR-669a-8-5p,mmu-miR-669a-10-5p,mmu-miR-669a-2-5p,mmu-miR-669a-6-5p,mmu-miR-669a-1-5p,mmu-miR-669a-3-5p,mmu-miR-669a-5-5p</v>
      </c>
      <c r="AU107" s="15" t="e">
        <f t="shared" si="82"/>
        <v>#DIV/0!</v>
      </c>
      <c r="AV107" s="15" t="e">
        <f t="shared" si="83"/>
        <v>#DIV/0!</v>
      </c>
      <c r="AW107" s="15" t="e">
        <f t="shared" si="84"/>
        <v>#DIV/0!</v>
      </c>
      <c r="AX107" s="15" t="e">
        <f t="shared" si="85"/>
        <v>#DIV/0!</v>
      </c>
      <c r="AY107" s="15" t="e">
        <f t="shared" si="86"/>
        <v>#DIV/0!</v>
      </c>
      <c r="AZ107" s="15" t="e">
        <f t="shared" si="87"/>
        <v>#DIV/0!</v>
      </c>
      <c r="BA107" s="15" t="e">
        <f t="shared" si="88"/>
        <v>#DIV/0!</v>
      </c>
      <c r="BB107" s="15" t="e">
        <f t="shared" si="89"/>
        <v>#DIV/0!</v>
      </c>
      <c r="BC107" s="18" t="str">
        <f t="shared" si="90"/>
        <v>mmu-miR-669a-13-5p,mmu-miR-669a-12-5p,mmu-miR-669a-4-5p,mmu-miR-669p-2,mmu-miR-669a-11-5p,mmu-miR-669p-1,mmu-miR-669a-7-5p,mmu-miR-669a-9-5p,mmu-miR-669a-8-5p,mmu-miR-669a-10-5p,mmu-miR-669a-2-5p,mmu-miR-669a-6-5p,mmu-miR-669a-1-5p,mmu-miR-669a-3-5p,mmu-miR-669a-5-5p</v>
      </c>
      <c r="BD107" s="3">
        <f t="shared" si="91"/>
        <v>170.05350826808552</v>
      </c>
      <c r="BE107" s="3">
        <f t="shared" si="92"/>
        <v>2.9251186553402464</v>
      </c>
      <c r="BF107" s="3">
        <f t="shared" si="93"/>
        <v>100</v>
      </c>
      <c r="BG107" s="3">
        <f t="shared" si="94"/>
        <v>4.4293962937210933</v>
      </c>
      <c r="BH107" s="3">
        <f t="shared" si="95"/>
        <v>122.35920070135133</v>
      </c>
      <c r="BI107" s="3">
        <f t="shared" si="96"/>
        <v>1.2962906980259381</v>
      </c>
      <c r="BJ107" s="3">
        <f t="shared" si="97"/>
        <v>131.0789322530911</v>
      </c>
      <c r="BK107" s="3">
        <f t="shared" si="98"/>
        <v>212.30085552767619</v>
      </c>
      <c r="BL107" s="28" t="str">
        <f t="shared" si="99"/>
        <v>mmu-miR-669a-13-5p,mmu-miR-669a-12-5p,mmu-miR-669a-4-5p,mmu-miR-669p-2,mmu-miR-669a-11-5p,mmu-miR-669p-1,mmu-miR-669a-7-5p,mmu-miR-669a-9-5p,mmu-miR-669a-8-5p,mmu-miR-669a-10-5p,mmu-miR-669a-2-5p,mmu-miR-669a-6-5p,mmu-miR-669a-1-5p,mmu-miR-669a-3-5p,mmu-miR-669a-5-5p</v>
      </c>
      <c r="BM107" s="34" t="e">
        <f t="shared" si="100"/>
        <v>#DIV/0!</v>
      </c>
      <c r="BN107" s="34" t="e">
        <f t="shared" si="101"/>
        <v>#DIV/0!</v>
      </c>
      <c r="BO107" s="34" t="e">
        <f t="shared" si="102"/>
        <v>#DIV/0!</v>
      </c>
      <c r="BP107" s="34" t="e">
        <f t="shared" si="103"/>
        <v>#DIV/0!</v>
      </c>
      <c r="BQ107" s="34" t="e">
        <f t="shared" si="104"/>
        <v>#DIV/0!</v>
      </c>
      <c r="BR107" s="34" t="e">
        <f t="shared" si="105"/>
        <v>#DIV/0!</v>
      </c>
      <c r="BS107" s="34" t="e">
        <f t="shared" si="106"/>
        <v>#DIV/0!</v>
      </c>
      <c r="BT107" s="34" t="e">
        <f t="shared" si="107"/>
        <v>#DIV/0!</v>
      </c>
    </row>
    <row r="108" spans="1:72">
      <c r="A108" t="s">
        <v>91</v>
      </c>
      <c r="B108">
        <v>21914</v>
      </c>
      <c r="C108">
        <v>50</v>
      </c>
      <c r="D108">
        <v>419</v>
      </c>
      <c r="E108">
        <v>4</v>
      </c>
      <c r="F108">
        <v>994</v>
      </c>
      <c r="G108">
        <v>30</v>
      </c>
      <c r="H108">
        <v>9051</v>
      </c>
      <c r="I108">
        <v>7515</v>
      </c>
      <c r="J108" t="s">
        <v>91</v>
      </c>
      <c r="K108">
        <v>7147</v>
      </c>
      <c r="L108">
        <v>59</v>
      </c>
      <c r="M108">
        <v>951</v>
      </c>
      <c r="N108">
        <v>5</v>
      </c>
      <c r="O108">
        <v>161</v>
      </c>
      <c r="P108">
        <v>3</v>
      </c>
      <c r="Q108">
        <v>1171</v>
      </c>
      <c r="R108">
        <v>469</v>
      </c>
      <c r="S108" s="9" t="str">
        <f t="shared" si="54"/>
        <v>mmu-miR-100</v>
      </c>
      <c r="T108" s="10">
        <f t="shared" si="55"/>
        <v>21914</v>
      </c>
      <c r="U108" s="10">
        <f t="shared" si="56"/>
        <v>102</v>
      </c>
      <c r="V108" s="10">
        <f t="shared" si="57"/>
        <v>515.37</v>
      </c>
      <c r="W108" s="10">
        <f t="shared" si="58"/>
        <v>5.4</v>
      </c>
      <c r="X108" s="10">
        <f t="shared" si="59"/>
        <v>1709.68</v>
      </c>
      <c r="Y108" s="10">
        <f t="shared" si="60"/>
        <v>59.7</v>
      </c>
      <c r="Z108" s="10">
        <f t="shared" si="61"/>
        <v>10861.199999999999</v>
      </c>
      <c r="AA108" s="10">
        <f t="shared" si="62"/>
        <v>7515</v>
      </c>
      <c r="AB108" s="18" t="str">
        <f t="shared" si="63"/>
        <v>mmu-miR-100</v>
      </c>
      <c r="AC108" s="1">
        <f t="shared" si="64"/>
        <v>5860.54</v>
      </c>
      <c r="AD108" s="1">
        <f t="shared" si="65"/>
        <v>69.61999999999999</v>
      </c>
      <c r="AE108" s="1">
        <f t="shared" si="66"/>
        <v>903.44999999999993</v>
      </c>
      <c r="AF108" s="1">
        <f t="shared" si="67"/>
        <v>5.5500000000000007</v>
      </c>
      <c r="AG108" s="1">
        <f t="shared" si="68"/>
        <v>264.03999999999996</v>
      </c>
      <c r="AH108" s="1">
        <f t="shared" si="69"/>
        <v>8.0400000000000009</v>
      </c>
      <c r="AI108" s="1">
        <f t="shared" si="70"/>
        <v>1615.9799999999998</v>
      </c>
      <c r="AJ108" s="1">
        <f t="shared" si="71"/>
        <v>717.57</v>
      </c>
      <c r="AK108" s="28" t="str">
        <f t="shared" si="72"/>
        <v>mmu-miR-100</v>
      </c>
      <c r="AL108" s="29">
        <f t="shared" si="73"/>
        <v>13887.27</v>
      </c>
      <c r="AM108" s="29">
        <f t="shared" si="74"/>
        <v>85.81</v>
      </c>
      <c r="AN108" s="29">
        <f t="shared" si="75"/>
        <v>709.41</v>
      </c>
      <c r="AO108" s="29">
        <f t="shared" si="76"/>
        <v>5.4750000000000005</v>
      </c>
      <c r="AP108" s="29">
        <f t="shared" si="77"/>
        <v>986.86</v>
      </c>
      <c r="AQ108" s="29">
        <f t="shared" si="78"/>
        <v>33.870000000000005</v>
      </c>
      <c r="AR108" s="29">
        <f t="shared" si="79"/>
        <v>6238.5899999999992</v>
      </c>
      <c r="AS108" s="29">
        <f t="shared" si="80"/>
        <v>4116.2849999999999</v>
      </c>
      <c r="AT108" s="9" t="str">
        <f t="shared" si="81"/>
        <v>mmu-miR-100</v>
      </c>
      <c r="AU108" s="15">
        <f t="shared" si="82"/>
        <v>4252.090730931176</v>
      </c>
      <c r="AV108" s="15">
        <f t="shared" si="83"/>
        <v>19.79160603061878</v>
      </c>
      <c r="AW108" s="15">
        <f t="shared" si="84"/>
        <v>100</v>
      </c>
      <c r="AX108" s="15">
        <f t="shared" si="85"/>
        <v>1.0477909075033471</v>
      </c>
      <c r="AY108" s="15">
        <f t="shared" si="86"/>
        <v>331.73836272968936</v>
      </c>
      <c r="AZ108" s="15">
        <f t="shared" si="87"/>
        <v>11.583910588509227</v>
      </c>
      <c r="BA108" s="15">
        <f t="shared" si="88"/>
        <v>2107.4567786250655</v>
      </c>
      <c r="BB108" s="15">
        <f t="shared" si="89"/>
        <v>1458.1756796088248</v>
      </c>
      <c r="BC108" s="18" t="str">
        <f t="shared" si="90"/>
        <v>mmu-miR-100</v>
      </c>
      <c r="BD108" s="3">
        <f t="shared" si="91"/>
        <v>648.68448724334496</v>
      </c>
      <c r="BE108" s="3">
        <f t="shared" si="92"/>
        <v>7.7060158282140678</v>
      </c>
      <c r="BF108" s="3">
        <f t="shared" si="93"/>
        <v>100.00000000000001</v>
      </c>
      <c r="BG108" s="3">
        <f t="shared" si="94"/>
        <v>0.61431180474846436</v>
      </c>
      <c r="BH108" s="3">
        <f t="shared" si="95"/>
        <v>29.2257457523936</v>
      </c>
      <c r="BI108" s="3">
        <f t="shared" si="96"/>
        <v>0.88992196579777538</v>
      </c>
      <c r="BJ108" s="3">
        <f t="shared" si="97"/>
        <v>178.86767391665282</v>
      </c>
      <c r="BK108" s="3">
        <f t="shared" si="98"/>
        <v>79.425535447451438</v>
      </c>
      <c r="BL108" s="28" t="str">
        <f t="shared" si="99"/>
        <v>mmu-miR-100</v>
      </c>
      <c r="BM108" s="34">
        <f t="shared" si="100"/>
        <v>2450.3876090872604</v>
      </c>
      <c r="BN108" s="34">
        <f t="shared" si="101"/>
        <v>13.748810929416424</v>
      </c>
      <c r="BO108" s="34">
        <f t="shared" si="102"/>
        <v>100</v>
      </c>
      <c r="BP108" s="34">
        <f t="shared" si="103"/>
        <v>0.83105135612590575</v>
      </c>
      <c r="BQ108" s="34">
        <f t="shared" si="104"/>
        <v>180.48205424104148</v>
      </c>
      <c r="BR108" s="34">
        <f t="shared" si="105"/>
        <v>6.2369162771535009</v>
      </c>
      <c r="BS108" s="34">
        <f t="shared" si="106"/>
        <v>1143.162226270859</v>
      </c>
      <c r="BT108" s="34">
        <f t="shared" si="107"/>
        <v>768.80060752813813</v>
      </c>
    </row>
    <row r="109" spans="1:72">
      <c r="A109" t="s">
        <v>104</v>
      </c>
      <c r="B109">
        <v>8546</v>
      </c>
      <c r="C109">
        <v>23</v>
      </c>
      <c r="D109">
        <v>9</v>
      </c>
      <c r="E109">
        <v>6</v>
      </c>
      <c r="F109">
        <v>590</v>
      </c>
      <c r="G109">
        <v>40</v>
      </c>
      <c r="H109">
        <v>10565</v>
      </c>
      <c r="I109">
        <v>22130</v>
      </c>
      <c r="J109" t="s">
        <v>104</v>
      </c>
      <c r="K109">
        <v>2539</v>
      </c>
      <c r="L109">
        <v>7</v>
      </c>
      <c r="M109">
        <v>1465</v>
      </c>
      <c r="N109">
        <v>2</v>
      </c>
      <c r="O109">
        <v>279</v>
      </c>
      <c r="P109">
        <v>16</v>
      </c>
      <c r="Q109">
        <v>3074</v>
      </c>
      <c r="R109">
        <v>1111</v>
      </c>
      <c r="S109" s="9" t="str">
        <f t="shared" si="54"/>
        <v>mmu-miR-186</v>
      </c>
      <c r="T109" s="10">
        <f t="shared" si="55"/>
        <v>8546</v>
      </c>
      <c r="U109" s="10">
        <f t="shared" si="56"/>
        <v>46.92</v>
      </c>
      <c r="V109" s="10">
        <f t="shared" si="57"/>
        <v>11.07</v>
      </c>
      <c r="W109" s="10">
        <f t="shared" si="58"/>
        <v>8.1000000000000014</v>
      </c>
      <c r="X109" s="10">
        <f t="shared" si="59"/>
        <v>1014.8</v>
      </c>
      <c r="Y109" s="10">
        <f t="shared" si="60"/>
        <v>79.599999999999994</v>
      </c>
      <c r="Z109" s="10">
        <f t="shared" si="61"/>
        <v>12678</v>
      </c>
      <c r="AA109" s="10">
        <f t="shared" si="62"/>
        <v>22130</v>
      </c>
      <c r="AB109" s="18" t="str">
        <f t="shared" si="63"/>
        <v>mmu-miR-186</v>
      </c>
      <c r="AC109" s="1">
        <f t="shared" si="64"/>
        <v>2081.98</v>
      </c>
      <c r="AD109" s="1">
        <f t="shared" si="65"/>
        <v>8.26</v>
      </c>
      <c r="AE109" s="1">
        <f t="shared" si="66"/>
        <v>1391.75</v>
      </c>
      <c r="AF109" s="1">
        <f t="shared" si="67"/>
        <v>2.2200000000000002</v>
      </c>
      <c r="AG109" s="1">
        <f t="shared" si="68"/>
        <v>457.55999999999995</v>
      </c>
      <c r="AH109" s="1">
        <f t="shared" si="69"/>
        <v>42.88</v>
      </c>
      <c r="AI109" s="1">
        <f t="shared" si="70"/>
        <v>4242.12</v>
      </c>
      <c r="AJ109" s="1">
        <f t="shared" si="71"/>
        <v>1699.83</v>
      </c>
      <c r="AK109" s="28" t="str">
        <f t="shared" si="72"/>
        <v>mmu-miR-186</v>
      </c>
      <c r="AL109" s="29">
        <f t="shared" si="73"/>
        <v>5313.99</v>
      </c>
      <c r="AM109" s="29">
        <f t="shared" si="74"/>
        <v>27.59</v>
      </c>
      <c r="AN109" s="29">
        <f t="shared" si="75"/>
        <v>701.41</v>
      </c>
      <c r="AO109" s="29">
        <f t="shared" si="76"/>
        <v>5.160000000000001</v>
      </c>
      <c r="AP109" s="29">
        <f t="shared" si="77"/>
        <v>736.18</v>
      </c>
      <c r="AQ109" s="29">
        <f t="shared" si="78"/>
        <v>61.239999999999995</v>
      </c>
      <c r="AR109" s="29">
        <f t="shared" si="79"/>
        <v>8460.06</v>
      </c>
      <c r="AS109" s="29">
        <f t="shared" si="80"/>
        <v>11914.915000000001</v>
      </c>
      <c r="AT109" s="9" t="str">
        <f t="shared" si="81"/>
        <v>mmu-miR-186</v>
      </c>
      <c r="AU109" s="15">
        <f t="shared" si="82"/>
        <v>77199.638663053294</v>
      </c>
      <c r="AV109" s="15">
        <f t="shared" si="83"/>
        <v>423.84823848238483</v>
      </c>
      <c r="AW109" s="15">
        <f t="shared" si="84"/>
        <v>100</v>
      </c>
      <c r="AX109" s="15">
        <f t="shared" si="85"/>
        <v>73.170731707317088</v>
      </c>
      <c r="AY109" s="15">
        <f t="shared" si="86"/>
        <v>9167.1183378500446</v>
      </c>
      <c r="AZ109" s="15">
        <f t="shared" si="87"/>
        <v>719.0605239385726</v>
      </c>
      <c r="BA109" s="15">
        <f t="shared" si="88"/>
        <v>114525.74525745257</v>
      </c>
      <c r="BB109" s="15">
        <f t="shared" si="89"/>
        <v>199909.6657633243</v>
      </c>
      <c r="BC109" s="18" t="str">
        <f t="shared" si="90"/>
        <v>mmu-miR-186</v>
      </c>
      <c r="BD109" s="3">
        <f t="shared" si="91"/>
        <v>149.59439554517692</v>
      </c>
      <c r="BE109" s="3">
        <f t="shared" si="92"/>
        <v>0.59349739536554702</v>
      </c>
      <c r="BF109" s="3">
        <f t="shared" si="93"/>
        <v>100</v>
      </c>
      <c r="BG109" s="3">
        <f t="shared" si="94"/>
        <v>0.15951140650260465</v>
      </c>
      <c r="BH109" s="3">
        <f t="shared" si="95"/>
        <v>32.876594215915212</v>
      </c>
      <c r="BI109" s="3">
        <f t="shared" si="96"/>
        <v>3.0810131129872462</v>
      </c>
      <c r="BJ109" s="3">
        <f t="shared" si="97"/>
        <v>304.80474223100413</v>
      </c>
      <c r="BK109" s="3">
        <f t="shared" si="98"/>
        <v>122.1361595114065</v>
      </c>
      <c r="BL109" s="28" t="str">
        <f t="shared" si="99"/>
        <v>mmu-miR-186</v>
      </c>
      <c r="BM109" s="34">
        <f t="shared" si="100"/>
        <v>38674.616529299237</v>
      </c>
      <c r="BN109" s="34">
        <f t="shared" si="101"/>
        <v>212.22086793887519</v>
      </c>
      <c r="BO109" s="34">
        <f t="shared" si="102"/>
        <v>100</v>
      </c>
      <c r="BP109" s="34">
        <f t="shared" si="103"/>
        <v>36.665121556909845</v>
      </c>
      <c r="BQ109" s="34">
        <f t="shared" si="104"/>
        <v>4599.9974660329799</v>
      </c>
      <c r="BR109" s="34">
        <f t="shared" si="105"/>
        <v>361.0707685257799</v>
      </c>
      <c r="BS109" s="34">
        <f t="shared" si="106"/>
        <v>57415.274999841786</v>
      </c>
      <c r="BT109" s="34">
        <f t="shared" si="107"/>
        <v>100015.90096141785</v>
      </c>
    </row>
    <row r="110" spans="1:72">
      <c r="A110" t="s">
        <v>84</v>
      </c>
      <c r="B110">
        <v>0</v>
      </c>
      <c r="C110">
        <v>0</v>
      </c>
      <c r="D110">
        <v>0</v>
      </c>
      <c r="E110">
        <v>0</v>
      </c>
      <c r="F110">
        <v>495</v>
      </c>
      <c r="G110">
        <v>0</v>
      </c>
      <c r="H110">
        <v>0</v>
      </c>
      <c r="I110">
        <v>0</v>
      </c>
      <c r="J110" t="s">
        <v>84</v>
      </c>
      <c r="K110">
        <v>1989</v>
      </c>
      <c r="L110">
        <v>14</v>
      </c>
      <c r="M110">
        <v>1428</v>
      </c>
      <c r="N110">
        <v>3</v>
      </c>
      <c r="O110">
        <v>262</v>
      </c>
      <c r="P110">
        <v>10</v>
      </c>
      <c r="Q110">
        <v>2280</v>
      </c>
      <c r="R110">
        <v>417</v>
      </c>
      <c r="S110" s="9" t="str">
        <f t="shared" si="54"/>
        <v>mmu-miR-297a-5-5p,mmu-miR-297a-4-5p,mmu-miR-297a-3-5p</v>
      </c>
      <c r="T110" s="10">
        <f t="shared" si="55"/>
        <v>0</v>
      </c>
      <c r="U110" s="10">
        <f t="shared" si="56"/>
        <v>0</v>
      </c>
      <c r="V110" s="10">
        <f t="shared" si="57"/>
        <v>0</v>
      </c>
      <c r="W110" s="10">
        <f t="shared" si="58"/>
        <v>0</v>
      </c>
      <c r="X110" s="10">
        <f t="shared" si="59"/>
        <v>851.4</v>
      </c>
      <c r="Y110" s="10">
        <f t="shared" si="60"/>
        <v>0</v>
      </c>
      <c r="Z110" s="10">
        <f t="shared" si="61"/>
        <v>0</v>
      </c>
      <c r="AA110" s="10">
        <f t="shared" si="62"/>
        <v>0</v>
      </c>
      <c r="AB110" s="18" t="str">
        <f t="shared" si="63"/>
        <v>mmu-miR-297a-5-5p,mmu-miR-297a-4-5p,mmu-miR-297a-3-5p</v>
      </c>
      <c r="AC110" s="1">
        <f t="shared" si="64"/>
        <v>1630.9799999999998</v>
      </c>
      <c r="AD110" s="1">
        <f t="shared" si="65"/>
        <v>16.52</v>
      </c>
      <c r="AE110" s="1">
        <f t="shared" si="66"/>
        <v>1356.6</v>
      </c>
      <c r="AF110" s="1">
        <f t="shared" si="67"/>
        <v>3.33</v>
      </c>
      <c r="AG110" s="1">
        <f t="shared" si="68"/>
        <v>429.67999999999995</v>
      </c>
      <c r="AH110" s="1">
        <f t="shared" si="69"/>
        <v>26.8</v>
      </c>
      <c r="AI110" s="1">
        <f t="shared" si="70"/>
        <v>3146.3999999999996</v>
      </c>
      <c r="AJ110" s="1">
        <f t="shared" si="71"/>
        <v>638.01</v>
      </c>
      <c r="AK110" s="28" t="str">
        <f t="shared" si="72"/>
        <v>mmu-miR-297a-5-5p,mmu-miR-297a-4-5p,mmu-miR-297a-3-5p</v>
      </c>
      <c r="AL110" s="29">
        <f t="shared" si="73"/>
        <v>815.4899999999999</v>
      </c>
      <c r="AM110" s="29">
        <f t="shared" si="74"/>
        <v>8.26</v>
      </c>
      <c r="AN110" s="29">
        <f t="shared" si="75"/>
        <v>678.3</v>
      </c>
      <c r="AO110" s="29">
        <f t="shared" si="76"/>
        <v>1.665</v>
      </c>
      <c r="AP110" s="29">
        <f t="shared" si="77"/>
        <v>640.54</v>
      </c>
      <c r="AQ110" s="29">
        <f t="shared" si="78"/>
        <v>13.4</v>
      </c>
      <c r="AR110" s="29">
        <f t="shared" si="79"/>
        <v>1573.1999999999998</v>
      </c>
      <c r="AS110" s="29">
        <f t="shared" si="80"/>
        <v>319.005</v>
      </c>
      <c r="AT110" s="9" t="str">
        <f t="shared" si="81"/>
        <v>mmu-miR-297a-5-5p,mmu-miR-297a-4-5p,mmu-miR-297a-3-5p</v>
      </c>
      <c r="AU110" s="15" t="e">
        <f t="shared" si="82"/>
        <v>#DIV/0!</v>
      </c>
      <c r="AV110" s="15" t="e">
        <f t="shared" si="83"/>
        <v>#DIV/0!</v>
      </c>
      <c r="AW110" s="15" t="e">
        <f t="shared" si="84"/>
        <v>#DIV/0!</v>
      </c>
      <c r="AX110" s="15" t="e">
        <f t="shared" si="85"/>
        <v>#DIV/0!</v>
      </c>
      <c r="AY110" s="15" t="e">
        <f t="shared" si="86"/>
        <v>#DIV/0!</v>
      </c>
      <c r="AZ110" s="15" t="e">
        <f t="shared" si="87"/>
        <v>#DIV/0!</v>
      </c>
      <c r="BA110" s="15" t="e">
        <f t="shared" si="88"/>
        <v>#DIV/0!</v>
      </c>
      <c r="BB110" s="15" t="e">
        <f t="shared" si="89"/>
        <v>#DIV/0!</v>
      </c>
      <c r="BC110" s="18" t="str">
        <f t="shared" si="90"/>
        <v>mmu-miR-297a-5-5p,mmu-miR-297a-4-5p,mmu-miR-297a-3-5p</v>
      </c>
      <c r="BD110" s="3">
        <f t="shared" si="91"/>
        <v>120.22556390977442</v>
      </c>
      <c r="BE110" s="3">
        <f t="shared" si="92"/>
        <v>1.217750257997936</v>
      </c>
      <c r="BF110" s="3">
        <f t="shared" si="93"/>
        <v>100</v>
      </c>
      <c r="BG110" s="3">
        <f t="shared" si="94"/>
        <v>0.24546660769570988</v>
      </c>
      <c r="BH110" s="3">
        <f t="shared" si="95"/>
        <v>31.673300899307087</v>
      </c>
      <c r="BI110" s="3">
        <f t="shared" si="96"/>
        <v>1.9755270529264339</v>
      </c>
      <c r="BJ110" s="3">
        <f t="shared" si="97"/>
        <v>231.93277310924367</v>
      </c>
      <c r="BK110" s="3">
        <f t="shared" si="98"/>
        <v>47.030075187969928</v>
      </c>
      <c r="BL110" s="28" t="str">
        <f t="shared" si="99"/>
        <v>mmu-miR-297a-5-5p,mmu-miR-297a-4-5p,mmu-miR-297a-3-5p</v>
      </c>
      <c r="BM110" s="34" t="e">
        <f t="shared" si="100"/>
        <v>#DIV/0!</v>
      </c>
      <c r="BN110" s="34" t="e">
        <f t="shared" si="101"/>
        <v>#DIV/0!</v>
      </c>
      <c r="BO110" s="34" t="e">
        <f t="shared" si="102"/>
        <v>#DIV/0!</v>
      </c>
      <c r="BP110" s="34" t="e">
        <f t="shared" si="103"/>
        <v>#DIV/0!</v>
      </c>
      <c r="BQ110" s="34" t="e">
        <f t="shared" si="104"/>
        <v>#DIV/0!</v>
      </c>
      <c r="BR110" s="34" t="e">
        <f t="shared" si="105"/>
        <v>#DIV/0!</v>
      </c>
      <c r="BS110" s="34" t="e">
        <f t="shared" si="106"/>
        <v>#DIV/0!</v>
      </c>
      <c r="BT110" s="34" t="e">
        <f t="shared" si="107"/>
        <v>#DIV/0!</v>
      </c>
    </row>
    <row r="111" spans="1:72">
      <c r="A111" t="s">
        <v>239</v>
      </c>
      <c r="B111">
        <v>1</v>
      </c>
      <c r="C111">
        <v>0</v>
      </c>
      <c r="D111">
        <v>0</v>
      </c>
      <c r="E111">
        <v>1</v>
      </c>
      <c r="F111">
        <v>321</v>
      </c>
      <c r="G111">
        <v>12</v>
      </c>
      <c r="H111">
        <v>4530</v>
      </c>
      <c r="I111">
        <v>4</v>
      </c>
      <c r="J111" t="s">
        <v>239</v>
      </c>
      <c r="K111">
        <v>3772</v>
      </c>
      <c r="L111">
        <v>4</v>
      </c>
      <c r="M111">
        <v>1338</v>
      </c>
      <c r="N111">
        <v>2</v>
      </c>
      <c r="O111">
        <v>288</v>
      </c>
      <c r="P111">
        <v>1</v>
      </c>
      <c r="Q111">
        <v>851</v>
      </c>
      <c r="R111">
        <v>1208</v>
      </c>
      <c r="S111" s="9" t="str">
        <f t="shared" si="54"/>
        <v>mmu-miR-669m-2,mmu-miR-669b,mmu-miR-669m-1</v>
      </c>
      <c r="T111" s="10">
        <f t="shared" si="55"/>
        <v>1</v>
      </c>
      <c r="U111" s="10">
        <f t="shared" si="56"/>
        <v>0</v>
      </c>
      <c r="V111" s="10">
        <f t="shared" si="57"/>
        <v>0</v>
      </c>
      <c r="W111" s="10">
        <f t="shared" si="58"/>
        <v>1.35</v>
      </c>
      <c r="X111" s="10">
        <f t="shared" si="59"/>
        <v>552.12</v>
      </c>
      <c r="Y111" s="10">
        <f t="shared" si="60"/>
        <v>23.88</v>
      </c>
      <c r="Z111" s="10">
        <f t="shared" si="61"/>
        <v>5436</v>
      </c>
      <c r="AA111" s="10">
        <f t="shared" si="62"/>
        <v>4</v>
      </c>
      <c r="AB111" s="18" t="str">
        <f t="shared" si="63"/>
        <v>mmu-miR-669m-2,mmu-miR-669b,mmu-miR-669m-1</v>
      </c>
      <c r="AC111" s="1">
        <f t="shared" si="64"/>
        <v>3093.04</v>
      </c>
      <c r="AD111" s="1">
        <f t="shared" si="65"/>
        <v>4.72</v>
      </c>
      <c r="AE111" s="1">
        <f t="shared" si="66"/>
        <v>1271.0999999999999</v>
      </c>
      <c r="AF111" s="1">
        <f t="shared" si="67"/>
        <v>2.2200000000000002</v>
      </c>
      <c r="AG111" s="1">
        <f t="shared" si="68"/>
        <v>472.32</v>
      </c>
      <c r="AH111" s="1">
        <f t="shared" si="69"/>
        <v>2.68</v>
      </c>
      <c r="AI111" s="1">
        <f t="shared" si="70"/>
        <v>1174.3799999999999</v>
      </c>
      <c r="AJ111" s="1">
        <f t="shared" si="71"/>
        <v>1848.24</v>
      </c>
      <c r="AK111" s="28" t="str">
        <f t="shared" si="72"/>
        <v>mmu-miR-669m-2,mmu-miR-669b,mmu-miR-669m-1</v>
      </c>
      <c r="AL111" s="29">
        <f t="shared" si="73"/>
        <v>1547.02</v>
      </c>
      <c r="AM111" s="29">
        <f t="shared" si="74"/>
        <v>2.36</v>
      </c>
      <c r="AN111" s="29">
        <f t="shared" si="75"/>
        <v>635.54999999999995</v>
      </c>
      <c r="AO111" s="29">
        <f t="shared" si="76"/>
        <v>1.7850000000000001</v>
      </c>
      <c r="AP111" s="29">
        <f t="shared" si="77"/>
        <v>512.22</v>
      </c>
      <c r="AQ111" s="29">
        <f t="shared" si="78"/>
        <v>13.28</v>
      </c>
      <c r="AR111" s="29">
        <f t="shared" si="79"/>
        <v>3305.19</v>
      </c>
      <c r="AS111" s="29">
        <f t="shared" si="80"/>
        <v>926.12</v>
      </c>
      <c r="AT111" s="9" t="str">
        <f t="shared" si="81"/>
        <v>mmu-miR-669m-2,mmu-miR-669b,mmu-miR-669m-1</v>
      </c>
      <c r="AU111" s="15" t="e">
        <f t="shared" si="82"/>
        <v>#DIV/0!</v>
      </c>
      <c r="AV111" s="15" t="e">
        <f t="shared" si="83"/>
        <v>#DIV/0!</v>
      </c>
      <c r="AW111" s="15" t="e">
        <f t="shared" si="84"/>
        <v>#DIV/0!</v>
      </c>
      <c r="AX111" s="15" t="e">
        <f t="shared" si="85"/>
        <v>#DIV/0!</v>
      </c>
      <c r="AY111" s="15" t="e">
        <f t="shared" si="86"/>
        <v>#DIV/0!</v>
      </c>
      <c r="AZ111" s="15" t="e">
        <f t="shared" si="87"/>
        <v>#DIV/0!</v>
      </c>
      <c r="BA111" s="15" t="e">
        <f t="shared" si="88"/>
        <v>#DIV/0!</v>
      </c>
      <c r="BB111" s="15" t="e">
        <f t="shared" si="89"/>
        <v>#DIV/0!</v>
      </c>
      <c r="BC111" s="18" t="str">
        <f t="shared" si="90"/>
        <v>mmu-miR-669m-2,mmu-miR-669b,mmu-miR-669m-1</v>
      </c>
      <c r="BD111" s="3">
        <f t="shared" si="91"/>
        <v>243.33569349382427</v>
      </c>
      <c r="BE111" s="3">
        <f t="shared" si="92"/>
        <v>0.37133191723703879</v>
      </c>
      <c r="BF111" s="3">
        <f t="shared" si="93"/>
        <v>100</v>
      </c>
      <c r="BG111" s="3">
        <f t="shared" si="94"/>
        <v>0.1746518763275903</v>
      </c>
      <c r="BH111" s="3">
        <f t="shared" si="95"/>
        <v>37.15836676894029</v>
      </c>
      <c r="BI111" s="3">
        <f t="shared" si="96"/>
        <v>0.21084100385492882</v>
      </c>
      <c r="BJ111" s="3">
        <f t="shared" si="97"/>
        <v>92.390842577295246</v>
      </c>
      <c r="BK111" s="3">
        <f t="shared" si="98"/>
        <v>145.40476752419167</v>
      </c>
      <c r="BL111" s="28" t="str">
        <f t="shared" si="99"/>
        <v>mmu-miR-669m-2,mmu-miR-669b,mmu-miR-669m-1</v>
      </c>
      <c r="BM111" s="34" t="e">
        <f t="shared" si="100"/>
        <v>#DIV/0!</v>
      </c>
      <c r="BN111" s="34" t="e">
        <f t="shared" si="101"/>
        <v>#DIV/0!</v>
      </c>
      <c r="BO111" s="34" t="e">
        <f t="shared" si="102"/>
        <v>#DIV/0!</v>
      </c>
      <c r="BP111" s="34" t="e">
        <f t="shared" si="103"/>
        <v>#DIV/0!</v>
      </c>
      <c r="BQ111" s="34" t="e">
        <f t="shared" si="104"/>
        <v>#DIV/0!</v>
      </c>
      <c r="BR111" s="34" t="e">
        <f t="shared" si="105"/>
        <v>#DIV/0!</v>
      </c>
      <c r="BS111" s="34" t="e">
        <f t="shared" si="106"/>
        <v>#DIV/0!</v>
      </c>
      <c r="BT111" s="34" t="e">
        <f t="shared" si="107"/>
        <v>#DIV/0!</v>
      </c>
    </row>
    <row r="112" spans="1:72">
      <c r="A112" t="s">
        <v>40</v>
      </c>
      <c r="B112">
        <v>0</v>
      </c>
      <c r="C112">
        <v>0</v>
      </c>
      <c r="D112">
        <v>0</v>
      </c>
      <c r="E112">
        <v>0</v>
      </c>
      <c r="F112">
        <v>1</v>
      </c>
      <c r="G112">
        <v>534</v>
      </c>
      <c r="H112">
        <v>0</v>
      </c>
      <c r="I112">
        <v>0</v>
      </c>
      <c r="J112" t="s">
        <v>40</v>
      </c>
      <c r="K112">
        <v>2593</v>
      </c>
      <c r="L112">
        <v>52</v>
      </c>
      <c r="M112">
        <v>1320</v>
      </c>
      <c r="N112">
        <v>3</v>
      </c>
      <c r="O112">
        <v>0</v>
      </c>
      <c r="P112">
        <v>295</v>
      </c>
      <c r="Q112">
        <v>1155</v>
      </c>
      <c r="R112">
        <v>145</v>
      </c>
      <c r="S112" s="9" t="str">
        <f t="shared" si="54"/>
        <v>mmu-miR-669f-3p</v>
      </c>
      <c r="T112" s="10">
        <f t="shared" si="55"/>
        <v>0</v>
      </c>
      <c r="U112" s="10">
        <f t="shared" si="56"/>
        <v>0</v>
      </c>
      <c r="V112" s="10">
        <f t="shared" si="57"/>
        <v>0</v>
      </c>
      <c r="W112" s="10">
        <f t="shared" si="58"/>
        <v>0</v>
      </c>
      <c r="X112" s="10">
        <f t="shared" si="59"/>
        <v>1.72</v>
      </c>
      <c r="Y112" s="10">
        <f t="shared" si="60"/>
        <v>1062.6600000000001</v>
      </c>
      <c r="Z112" s="10">
        <f t="shared" si="61"/>
        <v>0</v>
      </c>
      <c r="AA112" s="10">
        <f t="shared" si="62"/>
        <v>0</v>
      </c>
      <c r="AB112" s="18" t="str">
        <f t="shared" si="63"/>
        <v>mmu-miR-669f-3p</v>
      </c>
      <c r="AC112" s="1">
        <f t="shared" si="64"/>
        <v>2126.2599999999998</v>
      </c>
      <c r="AD112" s="1">
        <f t="shared" si="65"/>
        <v>61.36</v>
      </c>
      <c r="AE112" s="1">
        <f t="shared" si="66"/>
        <v>1254</v>
      </c>
      <c r="AF112" s="1">
        <f t="shared" si="67"/>
        <v>3.33</v>
      </c>
      <c r="AG112" s="1">
        <f t="shared" si="68"/>
        <v>0</v>
      </c>
      <c r="AH112" s="1">
        <f t="shared" si="69"/>
        <v>790.6</v>
      </c>
      <c r="AI112" s="1">
        <f t="shared" si="70"/>
        <v>1593.8999999999999</v>
      </c>
      <c r="AJ112" s="1">
        <f t="shared" si="71"/>
        <v>221.85</v>
      </c>
      <c r="AK112" s="28" t="str">
        <f t="shared" si="72"/>
        <v>mmu-miR-669f-3p</v>
      </c>
      <c r="AL112" s="29">
        <f t="shared" si="73"/>
        <v>1063.1299999999999</v>
      </c>
      <c r="AM112" s="29">
        <f t="shared" si="74"/>
        <v>30.68</v>
      </c>
      <c r="AN112" s="29">
        <f t="shared" si="75"/>
        <v>627</v>
      </c>
      <c r="AO112" s="29">
        <f t="shared" si="76"/>
        <v>1.665</v>
      </c>
      <c r="AP112" s="29">
        <f t="shared" si="77"/>
        <v>0.86</v>
      </c>
      <c r="AQ112" s="29">
        <f t="shared" si="78"/>
        <v>926.63000000000011</v>
      </c>
      <c r="AR112" s="29">
        <f t="shared" si="79"/>
        <v>796.94999999999993</v>
      </c>
      <c r="AS112" s="29">
        <f t="shared" si="80"/>
        <v>110.925</v>
      </c>
      <c r="AT112" s="9" t="str">
        <f t="shared" si="81"/>
        <v>mmu-miR-669f-3p</v>
      </c>
      <c r="AU112" s="15" t="e">
        <f t="shared" si="82"/>
        <v>#DIV/0!</v>
      </c>
      <c r="AV112" s="15" t="e">
        <f t="shared" si="83"/>
        <v>#DIV/0!</v>
      </c>
      <c r="AW112" s="15" t="e">
        <f t="shared" si="84"/>
        <v>#DIV/0!</v>
      </c>
      <c r="AX112" s="15" t="e">
        <f t="shared" si="85"/>
        <v>#DIV/0!</v>
      </c>
      <c r="AY112" s="15" t="e">
        <f t="shared" si="86"/>
        <v>#DIV/0!</v>
      </c>
      <c r="AZ112" s="15" t="e">
        <f t="shared" si="87"/>
        <v>#DIV/0!</v>
      </c>
      <c r="BA112" s="15" t="e">
        <f t="shared" si="88"/>
        <v>#DIV/0!</v>
      </c>
      <c r="BB112" s="15" t="e">
        <f t="shared" si="89"/>
        <v>#DIV/0!</v>
      </c>
      <c r="BC112" s="18" t="str">
        <f t="shared" si="90"/>
        <v>mmu-miR-669f-3p</v>
      </c>
      <c r="BD112" s="3">
        <f t="shared" si="91"/>
        <v>169.55821371610844</v>
      </c>
      <c r="BE112" s="3">
        <f t="shared" si="92"/>
        <v>4.8931419457735243</v>
      </c>
      <c r="BF112" s="3">
        <f t="shared" si="93"/>
        <v>100</v>
      </c>
      <c r="BG112" s="3">
        <f t="shared" si="94"/>
        <v>0.26555023923444976</v>
      </c>
      <c r="BH112" s="3">
        <f t="shared" si="95"/>
        <v>0</v>
      </c>
      <c r="BI112" s="3">
        <f t="shared" si="96"/>
        <v>63.046251993620416</v>
      </c>
      <c r="BJ112" s="3">
        <f t="shared" si="97"/>
        <v>127.10526315789474</v>
      </c>
      <c r="BK112" s="3">
        <f t="shared" si="98"/>
        <v>17.691387559808611</v>
      </c>
      <c r="BL112" s="28" t="str">
        <f t="shared" si="99"/>
        <v>mmu-miR-669f-3p</v>
      </c>
      <c r="BM112" s="34" t="e">
        <f t="shared" si="100"/>
        <v>#DIV/0!</v>
      </c>
      <c r="BN112" s="34" t="e">
        <f t="shared" si="101"/>
        <v>#DIV/0!</v>
      </c>
      <c r="BO112" s="34" t="e">
        <f t="shared" si="102"/>
        <v>#DIV/0!</v>
      </c>
      <c r="BP112" s="34" t="e">
        <f t="shared" si="103"/>
        <v>#DIV/0!</v>
      </c>
      <c r="BQ112" s="34" t="e">
        <f t="shared" si="104"/>
        <v>#DIV/0!</v>
      </c>
      <c r="BR112" s="34" t="e">
        <f t="shared" si="105"/>
        <v>#DIV/0!</v>
      </c>
      <c r="BS112" s="34" t="e">
        <f t="shared" si="106"/>
        <v>#DIV/0!</v>
      </c>
      <c r="BT112" s="34" t="e">
        <f t="shared" si="107"/>
        <v>#DIV/0!</v>
      </c>
    </row>
    <row r="113" spans="1:72">
      <c r="A113" t="s">
        <v>41</v>
      </c>
      <c r="B113">
        <v>0</v>
      </c>
      <c r="C113">
        <v>1</v>
      </c>
      <c r="D113">
        <v>0</v>
      </c>
      <c r="E113">
        <v>0</v>
      </c>
      <c r="F113">
        <v>1328</v>
      </c>
      <c r="G113">
        <v>0</v>
      </c>
      <c r="H113">
        <v>0</v>
      </c>
      <c r="I113">
        <v>0</v>
      </c>
      <c r="J113" t="s">
        <v>41</v>
      </c>
      <c r="K113">
        <v>4350</v>
      </c>
      <c r="L113">
        <v>4</v>
      </c>
      <c r="M113">
        <v>1289</v>
      </c>
      <c r="N113">
        <v>5</v>
      </c>
      <c r="O113">
        <v>385</v>
      </c>
      <c r="P113">
        <v>49</v>
      </c>
      <c r="Q113">
        <v>2405</v>
      </c>
      <c r="R113">
        <v>56</v>
      </c>
      <c r="S113" s="9" t="str">
        <f t="shared" si="54"/>
        <v>mmu-miR-374</v>
      </c>
      <c r="T113" s="10">
        <f t="shared" si="55"/>
        <v>0</v>
      </c>
      <c r="U113" s="10">
        <f t="shared" si="56"/>
        <v>2.04</v>
      </c>
      <c r="V113" s="10">
        <f t="shared" si="57"/>
        <v>0</v>
      </c>
      <c r="W113" s="10">
        <f t="shared" si="58"/>
        <v>0</v>
      </c>
      <c r="X113" s="10">
        <f t="shared" si="59"/>
        <v>2284.16</v>
      </c>
      <c r="Y113" s="10">
        <f t="shared" si="60"/>
        <v>0</v>
      </c>
      <c r="Z113" s="10">
        <f t="shared" si="61"/>
        <v>0</v>
      </c>
      <c r="AA113" s="10">
        <f t="shared" si="62"/>
        <v>0</v>
      </c>
      <c r="AB113" s="18" t="str">
        <f t="shared" si="63"/>
        <v>mmu-miR-374</v>
      </c>
      <c r="AC113" s="1">
        <f t="shared" si="64"/>
        <v>3567</v>
      </c>
      <c r="AD113" s="1">
        <f t="shared" si="65"/>
        <v>4.72</v>
      </c>
      <c r="AE113" s="1">
        <f t="shared" si="66"/>
        <v>1224.55</v>
      </c>
      <c r="AF113" s="1">
        <f t="shared" si="67"/>
        <v>5.5500000000000007</v>
      </c>
      <c r="AG113" s="1">
        <f t="shared" si="68"/>
        <v>631.4</v>
      </c>
      <c r="AH113" s="1">
        <f t="shared" si="69"/>
        <v>131.32000000000002</v>
      </c>
      <c r="AI113" s="1">
        <f t="shared" si="70"/>
        <v>3318.8999999999996</v>
      </c>
      <c r="AJ113" s="1">
        <f t="shared" si="71"/>
        <v>85.68</v>
      </c>
      <c r="AK113" s="28" t="str">
        <f t="shared" si="72"/>
        <v>mmu-miR-374</v>
      </c>
      <c r="AL113" s="29">
        <f t="shared" si="73"/>
        <v>1783.5</v>
      </c>
      <c r="AM113" s="29">
        <f t="shared" si="74"/>
        <v>3.38</v>
      </c>
      <c r="AN113" s="29">
        <f t="shared" si="75"/>
        <v>612.27499999999998</v>
      </c>
      <c r="AO113" s="29">
        <f t="shared" si="76"/>
        <v>2.7750000000000004</v>
      </c>
      <c r="AP113" s="29">
        <f t="shared" si="77"/>
        <v>1457.78</v>
      </c>
      <c r="AQ113" s="29">
        <f t="shared" si="78"/>
        <v>65.660000000000011</v>
      </c>
      <c r="AR113" s="29">
        <f t="shared" si="79"/>
        <v>1659.4499999999998</v>
      </c>
      <c r="AS113" s="29">
        <f t="shared" si="80"/>
        <v>42.84</v>
      </c>
      <c r="AT113" s="9" t="str">
        <f t="shared" si="81"/>
        <v>mmu-miR-374</v>
      </c>
      <c r="AU113" s="15" t="e">
        <f t="shared" si="82"/>
        <v>#DIV/0!</v>
      </c>
      <c r="AV113" s="15" t="e">
        <f t="shared" si="83"/>
        <v>#DIV/0!</v>
      </c>
      <c r="AW113" s="15" t="e">
        <f t="shared" si="84"/>
        <v>#DIV/0!</v>
      </c>
      <c r="AX113" s="15" t="e">
        <f t="shared" si="85"/>
        <v>#DIV/0!</v>
      </c>
      <c r="AY113" s="15" t="e">
        <f t="shared" si="86"/>
        <v>#DIV/0!</v>
      </c>
      <c r="AZ113" s="15" t="e">
        <f t="shared" si="87"/>
        <v>#DIV/0!</v>
      </c>
      <c r="BA113" s="15" t="e">
        <f t="shared" si="88"/>
        <v>#DIV/0!</v>
      </c>
      <c r="BB113" s="15" t="e">
        <f t="shared" si="89"/>
        <v>#DIV/0!</v>
      </c>
      <c r="BC113" s="18" t="str">
        <f t="shared" si="90"/>
        <v>mmu-miR-374</v>
      </c>
      <c r="BD113" s="3">
        <f t="shared" si="91"/>
        <v>291.29067820832142</v>
      </c>
      <c r="BE113" s="3">
        <f t="shared" si="92"/>
        <v>0.38544771548732187</v>
      </c>
      <c r="BF113" s="3">
        <f t="shared" si="93"/>
        <v>100</v>
      </c>
      <c r="BG113" s="3">
        <f t="shared" si="94"/>
        <v>0.45322771630394848</v>
      </c>
      <c r="BH113" s="3">
        <f t="shared" si="95"/>
        <v>51.561798211587934</v>
      </c>
      <c r="BI113" s="3">
        <f t="shared" si="96"/>
        <v>10.723939406312525</v>
      </c>
      <c r="BJ113" s="3">
        <f t="shared" si="97"/>
        <v>271.03017434976113</v>
      </c>
      <c r="BK113" s="3">
        <f t="shared" si="98"/>
        <v>6.9968559879139276</v>
      </c>
      <c r="BL113" s="28" t="str">
        <f t="shared" si="99"/>
        <v>mmu-miR-374</v>
      </c>
      <c r="BM113" s="34" t="e">
        <f t="shared" si="100"/>
        <v>#DIV/0!</v>
      </c>
      <c r="BN113" s="34" t="e">
        <f t="shared" si="101"/>
        <v>#DIV/0!</v>
      </c>
      <c r="BO113" s="34" t="e">
        <f t="shared" si="102"/>
        <v>#DIV/0!</v>
      </c>
      <c r="BP113" s="34" t="e">
        <f t="shared" si="103"/>
        <v>#DIV/0!</v>
      </c>
      <c r="BQ113" s="34" t="e">
        <f t="shared" si="104"/>
        <v>#DIV/0!</v>
      </c>
      <c r="BR113" s="34" t="e">
        <f t="shared" si="105"/>
        <v>#DIV/0!</v>
      </c>
      <c r="BS113" s="34" t="e">
        <f t="shared" si="106"/>
        <v>#DIV/0!</v>
      </c>
      <c r="BT113" s="34" t="e">
        <f t="shared" si="107"/>
        <v>#DIV/0!</v>
      </c>
    </row>
    <row r="114" spans="1:72">
      <c r="A114" t="s">
        <v>93</v>
      </c>
      <c r="B114">
        <v>0</v>
      </c>
      <c r="C114">
        <v>0</v>
      </c>
      <c r="D114">
        <v>174</v>
      </c>
      <c r="E114">
        <v>1</v>
      </c>
      <c r="F114">
        <v>1253</v>
      </c>
      <c r="G114">
        <v>21</v>
      </c>
      <c r="H114">
        <v>8948</v>
      </c>
      <c r="I114">
        <v>7</v>
      </c>
      <c r="J114" t="s">
        <v>93</v>
      </c>
      <c r="K114">
        <v>2019</v>
      </c>
      <c r="L114">
        <v>3</v>
      </c>
      <c r="M114">
        <v>1004</v>
      </c>
      <c r="N114">
        <v>64</v>
      </c>
      <c r="O114">
        <v>159</v>
      </c>
      <c r="P114">
        <v>14</v>
      </c>
      <c r="Q114">
        <v>2499</v>
      </c>
      <c r="R114">
        <v>802</v>
      </c>
      <c r="S114" s="9" t="str">
        <f t="shared" si="54"/>
        <v>mmu-miR-18a</v>
      </c>
      <c r="T114" s="10">
        <f t="shared" si="55"/>
        <v>0</v>
      </c>
      <c r="U114" s="10">
        <f t="shared" si="56"/>
        <v>0</v>
      </c>
      <c r="V114" s="10">
        <f t="shared" si="57"/>
        <v>214.02</v>
      </c>
      <c r="W114" s="10">
        <f t="shared" si="58"/>
        <v>1.35</v>
      </c>
      <c r="X114" s="10">
        <f t="shared" si="59"/>
        <v>2155.16</v>
      </c>
      <c r="Y114" s="10">
        <f t="shared" si="60"/>
        <v>41.79</v>
      </c>
      <c r="Z114" s="10">
        <f t="shared" si="61"/>
        <v>10737.6</v>
      </c>
      <c r="AA114" s="10">
        <f t="shared" si="62"/>
        <v>7</v>
      </c>
      <c r="AB114" s="18" t="str">
        <f t="shared" si="63"/>
        <v>mmu-miR-18a</v>
      </c>
      <c r="AC114" s="1">
        <f t="shared" si="64"/>
        <v>1655.58</v>
      </c>
      <c r="AD114" s="1">
        <f t="shared" si="65"/>
        <v>3.54</v>
      </c>
      <c r="AE114" s="1">
        <f t="shared" si="66"/>
        <v>953.8</v>
      </c>
      <c r="AF114" s="1">
        <f t="shared" si="67"/>
        <v>71.040000000000006</v>
      </c>
      <c r="AG114" s="1">
        <f t="shared" si="68"/>
        <v>260.76</v>
      </c>
      <c r="AH114" s="1">
        <f t="shared" si="69"/>
        <v>37.520000000000003</v>
      </c>
      <c r="AI114" s="1">
        <f t="shared" si="70"/>
        <v>3448.62</v>
      </c>
      <c r="AJ114" s="1">
        <f t="shared" si="71"/>
        <v>1227.06</v>
      </c>
      <c r="AK114" s="28" t="str">
        <f t="shared" si="72"/>
        <v>mmu-miR-18a</v>
      </c>
      <c r="AL114" s="29">
        <f t="shared" si="73"/>
        <v>827.79</v>
      </c>
      <c r="AM114" s="29">
        <f t="shared" si="74"/>
        <v>1.77</v>
      </c>
      <c r="AN114" s="29">
        <f t="shared" si="75"/>
        <v>583.91</v>
      </c>
      <c r="AO114" s="29">
        <f t="shared" si="76"/>
        <v>36.195</v>
      </c>
      <c r="AP114" s="29">
        <f t="shared" si="77"/>
        <v>1207.96</v>
      </c>
      <c r="AQ114" s="29">
        <f t="shared" si="78"/>
        <v>39.655000000000001</v>
      </c>
      <c r="AR114" s="29">
        <f t="shared" si="79"/>
        <v>7093.1100000000006</v>
      </c>
      <c r="AS114" s="29">
        <f t="shared" si="80"/>
        <v>617.03</v>
      </c>
      <c r="AT114" s="9" t="str">
        <f t="shared" si="81"/>
        <v>mmu-miR-18a</v>
      </c>
      <c r="AU114" s="15">
        <f t="shared" si="82"/>
        <v>0</v>
      </c>
      <c r="AV114" s="15">
        <f t="shared" si="83"/>
        <v>0</v>
      </c>
      <c r="AW114" s="15">
        <f t="shared" si="84"/>
        <v>100</v>
      </c>
      <c r="AX114" s="15">
        <f t="shared" si="85"/>
        <v>0.63078216989066438</v>
      </c>
      <c r="AY114" s="15">
        <f t="shared" si="86"/>
        <v>1006.9900009344921</v>
      </c>
      <c r="AZ114" s="15">
        <f t="shared" si="87"/>
        <v>19.526212503504343</v>
      </c>
      <c r="BA114" s="15">
        <f t="shared" si="88"/>
        <v>5017.1012054948133</v>
      </c>
      <c r="BB114" s="15">
        <f t="shared" si="89"/>
        <v>3.2707223623960378</v>
      </c>
      <c r="BC114" s="18" t="str">
        <f t="shared" si="90"/>
        <v>mmu-miR-18a</v>
      </c>
      <c r="BD114" s="3">
        <f t="shared" si="91"/>
        <v>173.57726986789683</v>
      </c>
      <c r="BE114" s="3">
        <f t="shared" si="92"/>
        <v>0.37114699098343468</v>
      </c>
      <c r="BF114" s="3">
        <f t="shared" si="93"/>
        <v>100</v>
      </c>
      <c r="BG114" s="3">
        <f t="shared" si="94"/>
        <v>7.4481023275319789</v>
      </c>
      <c r="BH114" s="3">
        <f t="shared" si="95"/>
        <v>27.339064793457748</v>
      </c>
      <c r="BI114" s="3">
        <f t="shared" si="96"/>
        <v>3.9337387292933537</v>
      </c>
      <c r="BJ114" s="3">
        <f t="shared" si="97"/>
        <v>361.56636611448943</v>
      </c>
      <c r="BK114" s="3">
        <f t="shared" si="98"/>
        <v>128.64961207800377</v>
      </c>
      <c r="BL114" s="28" t="str">
        <f t="shared" si="99"/>
        <v>mmu-miR-18a</v>
      </c>
      <c r="BM114" s="34">
        <f t="shared" si="100"/>
        <v>86.788634933948416</v>
      </c>
      <c r="BN114" s="34">
        <f t="shared" si="101"/>
        <v>0.18557349549171734</v>
      </c>
      <c r="BO114" s="34">
        <f t="shared" si="102"/>
        <v>100</v>
      </c>
      <c r="BP114" s="34">
        <f t="shared" si="103"/>
        <v>4.039442248711322</v>
      </c>
      <c r="BQ114" s="34">
        <f t="shared" si="104"/>
        <v>517.16453286397496</v>
      </c>
      <c r="BR114" s="34">
        <f t="shared" si="105"/>
        <v>11.729975616398848</v>
      </c>
      <c r="BS114" s="34">
        <f t="shared" si="106"/>
        <v>2689.3337858046511</v>
      </c>
      <c r="BT114" s="34">
        <f t="shared" si="107"/>
        <v>65.960167220199907</v>
      </c>
    </row>
    <row r="115" spans="1:72">
      <c r="A115" t="s">
        <v>77</v>
      </c>
      <c r="B115">
        <v>6631</v>
      </c>
      <c r="C115">
        <v>14</v>
      </c>
      <c r="D115">
        <v>3</v>
      </c>
      <c r="E115">
        <v>1</v>
      </c>
      <c r="F115">
        <v>920</v>
      </c>
      <c r="G115">
        <v>0</v>
      </c>
      <c r="H115">
        <v>1</v>
      </c>
      <c r="I115">
        <v>1</v>
      </c>
      <c r="J115" t="s">
        <v>77</v>
      </c>
      <c r="K115">
        <v>3478</v>
      </c>
      <c r="L115">
        <v>5</v>
      </c>
      <c r="M115">
        <v>1201</v>
      </c>
      <c r="N115">
        <v>9</v>
      </c>
      <c r="O115">
        <v>405</v>
      </c>
      <c r="P115">
        <v>11</v>
      </c>
      <c r="Q115">
        <v>1857</v>
      </c>
      <c r="R115">
        <v>126</v>
      </c>
      <c r="S115" s="9" t="str">
        <f t="shared" si="54"/>
        <v>mmu-miR-185</v>
      </c>
      <c r="T115" s="10">
        <f t="shared" si="55"/>
        <v>6631</v>
      </c>
      <c r="U115" s="10">
        <f t="shared" si="56"/>
        <v>28.560000000000002</v>
      </c>
      <c r="V115" s="10">
        <f t="shared" si="57"/>
        <v>3.69</v>
      </c>
      <c r="W115" s="10">
        <f t="shared" si="58"/>
        <v>1.35</v>
      </c>
      <c r="X115" s="10">
        <f t="shared" si="59"/>
        <v>1582.3999999999999</v>
      </c>
      <c r="Y115" s="10">
        <f t="shared" si="60"/>
        <v>0</v>
      </c>
      <c r="Z115" s="10">
        <f t="shared" si="61"/>
        <v>1.2</v>
      </c>
      <c r="AA115" s="10">
        <f t="shared" si="62"/>
        <v>1</v>
      </c>
      <c r="AB115" s="18" t="str">
        <f t="shared" si="63"/>
        <v>mmu-miR-185</v>
      </c>
      <c r="AC115" s="1">
        <f t="shared" si="64"/>
        <v>2851.96</v>
      </c>
      <c r="AD115" s="1">
        <f t="shared" si="65"/>
        <v>5.8999999999999995</v>
      </c>
      <c r="AE115" s="1">
        <f t="shared" si="66"/>
        <v>1140.95</v>
      </c>
      <c r="AF115" s="1">
        <f t="shared" si="67"/>
        <v>9.99</v>
      </c>
      <c r="AG115" s="1">
        <f t="shared" si="68"/>
        <v>664.19999999999993</v>
      </c>
      <c r="AH115" s="1">
        <f t="shared" si="69"/>
        <v>29.48</v>
      </c>
      <c r="AI115" s="1">
        <f t="shared" si="70"/>
        <v>2562.66</v>
      </c>
      <c r="AJ115" s="1">
        <f t="shared" si="71"/>
        <v>192.78</v>
      </c>
      <c r="AK115" s="28" t="str">
        <f t="shared" si="72"/>
        <v>mmu-miR-185</v>
      </c>
      <c r="AL115" s="29">
        <f t="shared" si="73"/>
        <v>4741.4799999999996</v>
      </c>
      <c r="AM115" s="29">
        <f t="shared" si="74"/>
        <v>17.23</v>
      </c>
      <c r="AN115" s="29">
        <f t="shared" si="75"/>
        <v>572.32000000000005</v>
      </c>
      <c r="AO115" s="29">
        <f t="shared" si="76"/>
        <v>5.67</v>
      </c>
      <c r="AP115" s="29">
        <f t="shared" si="77"/>
        <v>1123.3</v>
      </c>
      <c r="AQ115" s="29">
        <f t="shared" si="78"/>
        <v>14.74</v>
      </c>
      <c r="AR115" s="29">
        <f t="shared" si="79"/>
        <v>1281.9299999999998</v>
      </c>
      <c r="AS115" s="29">
        <f t="shared" si="80"/>
        <v>96.89</v>
      </c>
      <c r="AT115" s="9" t="str">
        <f t="shared" si="81"/>
        <v>mmu-miR-185</v>
      </c>
      <c r="AU115" s="15">
        <f t="shared" si="82"/>
        <v>179701.89701897019</v>
      </c>
      <c r="AV115" s="15">
        <f t="shared" si="83"/>
        <v>773.98373983739839</v>
      </c>
      <c r="AW115" s="15">
        <f t="shared" si="84"/>
        <v>100</v>
      </c>
      <c r="AX115" s="15">
        <f t="shared" si="85"/>
        <v>36.585365853658537</v>
      </c>
      <c r="AY115" s="15">
        <f t="shared" si="86"/>
        <v>42883.468834688349</v>
      </c>
      <c r="AZ115" s="15">
        <f t="shared" si="87"/>
        <v>0</v>
      </c>
      <c r="BA115" s="15">
        <f t="shared" si="88"/>
        <v>32.520325203252035</v>
      </c>
      <c r="BB115" s="15">
        <f t="shared" si="89"/>
        <v>27.100271002710027</v>
      </c>
      <c r="BC115" s="18" t="str">
        <f t="shared" si="90"/>
        <v>mmu-miR-185</v>
      </c>
      <c r="BD115" s="3">
        <f t="shared" si="91"/>
        <v>249.9636268022262</v>
      </c>
      <c r="BE115" s="3">
        <f t="shared" si="92"/>
        <v>0.51711293220561816</v>
      </c>
      <c r="BF115" s="3">
        <f t="shared" si="93"/>
        <v>100</v>
      </c>
      <c r="BG115" s="3">
        <f t="shared" si="94"/>
        <v>0.87558613436171606</v>
      </c>
      <c r="BH115" s="3">
        <f t="shared" si="95"/>
        <v>58.21464568999518</v>
      </c>
      <c r="BI115" s="3">
        <f t="shared" si="96"/>
        <v>2.583811735834173</v>
      </c>
      <c r="BJ115" s="3">
        <f t="shared" si="97"/>
        <v>224.60756387221176</v>
      </c>
      <c r="BK115" s="3">
        <f t="shared" si="98"/>
        <v>16.896445944169333</v>
      </c>
      <c r="BL115" s="28" t="str">
        <f t="shared" si="99"/>
        <v>mmu-miR-185</v>
      </c>
      <c r="BM115" s="34">
        <f t="shared" si="100"/>
        <v>89975.930322886212</v>
      </c>
      <c r="BN115" s="34">
        <f t="shared" si="101"/>
        <v>387.25042638480198</v>
      </c>
      <c r="BO115" s="34">
        <f t="shared" si="102"/>
        <v>100</v>
      </c>
      <c r="BP115" s="34">
        <f t="shared" si="103"/>
        <v>18.730475994010128</v>
      </c>
      <c r="BQ115" s="34">
        <f t="shared" si="104"/>
        <v>21470.841740189171</v>
      </c>
      <c r="BR115" s="34">
        <f t="shared" si="105"/>
        <v>1.2919058679170865</v>
      </c>
      <c r="BS115" s="34">
        <f t="shared" si="106"/>
        <v>128.56394453773189</v>
      </c>
      <c r="BT115" s="34">
        <f t="shared" si="107"/>
        <v>21.99835847343968</v>
      </c>
    </row>
    <row r="116" spans="1:72">
      <c r="A116" t="s">
        <v>54</v>
      </c>
      <c r="B116">
        <v>1</v>
      </c>
      <c r="C116">
        <v>0</v>
      </c>
      <c r="D116">
        <v>0</v>
      </c>
      <c r="E116">
        <v>0</v>
      </c>
      <c r="F116">
        <v>3</v>
      </c>
      <c r="G116">
        <v>1849</v>
      </c>
      <c r="H116">
        <v>0</v>
      </c>
      <c r="I116">
        <v>1</v>
      </c>
      <c r="J116" t="s">
        <v>54</v>
      </c>
      <c r="K116">
        <v>1683</v>
      </c>
      <c r="L116">
        <v>1</v>
      </c>
      <c r="M116">
        <v>1190</v>
      </c>
      <c r="N116">
        <v>0</v>
      </c>
      <c r="O116">
        <v>0</v>
      </c>
      <c r="P116">
        <v>137</v>
      </c>
      <c r="Q116">
        <v>1785</v>
      </c>
      <c r="R116">
        <v>456</v>
      </c>
      <c r="S116" s="9" t="str">
        <f t="shared" si="54"/>
        <v>mmu-miR-365-1,mmu-miR-365-2</v>
      </c>
      <c r="T116" s="10">
        <f t="shared" si="55"/>
        <v>1</v>
      </c>
      <c r="U116" s="10">
        <f t="shared" si="56"/>
        <v>0</v>
      </c>
      <c r="V116" s="10">
        <f t="shared" si="57"/>
        <v>0</v>
      </c>
      <c r="W116" s="10">
        <f t="shared" si="58"/>
        <v>0</v>
      </c>
      <c r="X116" s="10">
        <f t="shared" si="59"/>
        <v>5.16</v>
      </c>
      <c r="Y116" s="10">
        <f t="shared" si="60"/>
        <v>3679.5099999999998</v>
      </c>
      <c r="Z116" s="10">
        <f t="shared" si="61"/>
        <v>0</v>
      </c>
      <c r="AA116" s="10">
        <f t="shared" si="62"/>
        <v>1</v>
      </c>
      <c r="AB116" s="18" t="str">
        <f t="shared" si="63"/>
        <v>mmu-miR-365-1,mmu-miR-365-2</v>
      </c>
      <c r="AC116" s="1">
        <f t="shared" si="64"/>
        <v>1380.06</v>
      </c>
      <c r="AD116" s="1">
        <f t="shared" si="65"/>
        <v>1.18</v>
      </c>
      <c r="AE116" s="1">
        <f t="shared" si="66"/>
        <v>1130.5</v>
      </c>
      <c r="AF116" s="1">
        <f t="shared" si="67"/>
        <v>0</v>
      </c>
      <c r="AG116" s="1">
        <f t="shared" si="68"/>
        <v>0</v>
      </c>
      <c r="AH116" s="1">
        <f t="shared" si="69"/>
        <v>367.16</v>
      </c>
      <c r="AI116" s="1">
        <f t="shared" si="70"/>
        <v>2463.2999999999997</v>
      </c>
      <c r="AJ116" s="1">
        <f t="shared" si="71"/>
        <v>697.68000000000006</v>
      </c>
      <c r="AK116" s="28" t="str">
        <f t="shared" si="72"/>
        <v>mmu-miR-365-1,mmu-miR-365-2</v>
      </c>
      <c r="AL116" s="29">
        <f t="shared" si="73"/>
        <v>690.53</v>
      </c>
      <c r="AM116" s="29">
        <f t="shared" si="74"/>
        <v>0.59</v>
      </c>
      <c r="AN116" s="29">
        <f t="shared" si="75"/>
        <v>565.25</v>
      </c>
      <c r="AO116" s="29">
        <f t="shared" si="76"/>
        <v>0</v>
      </c>
      <c r="AP116" s="29">
        <f t="shared" si="77"/>
        <v>2.58</v>
      </c>
      <c r="AQ116" s="29">
        <f t="shared" si="78"/>
        <v>2023.3349999999998</v>
      </c>
      <c r="AR116" s="29">
        <f t="shared" si="79"/>
        <v>1231.6499999999999</v>
      </c>
      <c r="AS116" s="29">
        <f t="shared" si="80"/>
        <v>349.34000000000003</v>
      </c>
      <c r="AT116" s="9" t="str">
        <f t="shared" si="81"/>
        <v>mmu-miR-365-1,mmu-miR-365-2</v>
      </c>
      <c r="AU116" s="15" t="e">
        <f t="shared" si="82"/>
        <v>#DIV/0!</v>
      </c>
      <c r="AV116" s="15" t="e">
        <f t="shared" si="83"/>
        <v>#DIV/0!</v>
      </c>
      <c r="AW116" s="15" t="e">
        <f t="shared" si="84"/>
        <v>#DIV/0!</v>
      </c>
      <c r="AX116" s="15" t="e">
        <f t="shared" si="85"/>
        <v>#DIV/0!</v>
      </c>
      <c r="AY116" s="15" t="e">
        <f t="shared" si="86"/>
        <v>#DIV/0!</v>
      </c>
      <c r="AZ116" s="15" t="e">
        <f t="shared" si="87"/>
        <v>#DIV/0!</v>
      </c>
      <c r="BA116" s="15" t="e">
        <f t="shared" si="88"/>
        <v>#DIV/0!</v>
      </c>
      <c r="BB116" s="15" t="e">
        <f t="shared" si="89"/>
        <v>#DIV/0!</v>
      </c>
      <c r="BC116" s="18" t="str">
        <f t="shared" si="90"/>
        <v>mmu-miR-365-1,mmu-miR-365-2</v>
      </c>
      <c r="BD116" s="3">
        <f t="shared" si="91"/>
        <v>122.07518796992481</v>
      </c>
      <c r="BE116" s="3">
        <f t="shared" si="92"/>
        <v>0.10437859354268023</v>
      </c>
      <c r="BF116" s="3">
        <f t="shared" si="93"/>
        <v>100</v>
      </c>
      <c r="BG116" s="3">
        <f t="shared" si="94"/>
        <v>0</v>
      </c>
      <c r="BH116" s="3">
        <f t="shared" si="95"/>
        <v>0</v>
      </c>
      <c r="BI116" s="3">
        <f t="shared" si="96"/>
        <v>32.47766475011057</v>
      </c>
      <c r="BJ116" s="3">
        <f t="shared" si="97"/>
        <v>217.89473684210523</v>
      </c>
      <c r="BK116" s="3">
        <f t="shared" si="98"/>
        <v>61.714285714285715</v>
      </c>
      <c r="BL116" s="28" t="str">
        <f t="shared" si="99"/>
        <v>mmu-miR-365-1,mmu-miR-365-2</v>
      </c>
      <c r="BM116" s="34" t="e">
        <f t="shared" si="100"/>
        <v>#DIV/0!</v>
      </c>
      <c r="BN116" s="34" t="e">
        <f t="shared" si="101"/>
        <v>#DIV/0!</v>
      </c>
      <c r="BO116" s="34" t="e">
        <f t="shared" si="102"/>
        <v>#DIV/0!</v>
      </c>
      <c r="BP116" s="34" t="e">
        <f t="shared" si="103"/>
        <v>#DIV/0!</v>
      </c>
      <c r="BQ116" s="34" t="e">
        <f t="shared" si="104"/>
        <v>#DIV/0!</v>
      </c>
      <c r="BR116" s="34" t="e">
        <f t="shared" si="105"/>
        <v>#DIV/0!</v>
      </c>
      <c r="BS116" s="34" t="e">
        <f t="shared" si="106"/>
        <v>#DIV/0!</v>
      </c>
      <c r="BT116" s="34" t="e">
        <f t="shared" si="107"/>
        <v>#DIV/0!</v>
      </c>
    </row>
    <row r="117" spans="1:72">
      <c r="A117" t="s">
        <v>130</v>
      </c>
      <c r="B117">
        <v>20</v>
      </c>
      <c r="C117">
        <v>1</v>
      </c>
      <c r="D117">
        <v>1</v>
      </c>
      <c r="E117">
        <v>0</v>
      </c>
      <c r="F117">
        <v>1789</v>
      </c>
      <c r="G117">
        <v>2</v>
      </c>
      <c r="H117">
        <v>5</v>
      </c>
      <c r="I117">
        <v>3908</v>
      </c>
      <c r="J117" t="s">
        <v>130</v>
      </c>
      <c r="K117">
        <v>17355</v>
      </c>
      <c r="L117">
        <v>65</v>
      </c>
      <c r="M117">
        <v>1002</v>
      </c>
      <c r="N117">
        <v>2</v>
      </c>
      <c r="O117">
        <v>599</v>
      </c>
      <c r="P117">
        <v>10</v>
      </c>
      <c r="Q117">
        <v>1665</v>
      </c>
      <c r="R117">
        <v>3128</v>
      </c>
      <c r="S117" s="9" t="str">
        <f t="shared" si="54"/>
        <v>mmu-miR-33</v>
      </c>
      <c r="T117" s="10">
        <f t="shared" si="55"/>
        <v>20</v>
      </c>
      <c r="U117" s="10">
        <f t="shared" si="56"/>
        <v>2.04</v>
      </c>
      <c r="V117" s="10">
        <f t="shared" si="57"/>
        <v>1.23</v>
      </c>
      <c r="W117" s="10">
        <f t="shared" si="58"/>
        <v>0</v>
      </c>
      <c r="X117" s="10">
        <f t="shared" si="59"/>
        <v>3077.08</v>
      </c>
      <c r="Y117" s="10">
        <f t="shared" si="60"/>
        <v>3.98</v>
      </c>
      <c r="Z117" s="10">
        <f t="shared" si="61"/>
        <v>6</v>
      </c>
      <c r="AA117" s="10">
        <f t="shared" si="62"/>
        <v>3908</v>
      </c>
      <c r="AB117" s="18" t="str">
        <f t="shared" si="63"/>
        <v>mmu-miR-33</v>
      </c>
      <c r="AC117" s="1">
        <f t="shared" si="64"/>
        <v>14231.099999999999</v>
      </c>
      <c r="AD117" s="1">
        <f t="shared" si="65"/>
        <v>76.7</v>
      </c>
      <c r="AE117" s="1">
        <f t="shared" si="66"/>
        <v>951.9</v>
      </c>
      <c r="AF117" s="1">
        <f t="shared" si="67"/>
        <v>2.2200000000000002</v>
      </c>
      <c r="AG117" s="1">
        <f t="shared" si="68"/>
        <v>982.3599999999999</v>
      </c>
      <c r="AH117" s="1">
        <f t="shared" si="69"/>
        <v>26.8</v>
      </c>
      <c r="AI117" s="1">
        <f t="shared" si="70"/>
        <v>2297.6999999999998</v>
      </c>
      <c r="AJ117" s="1">
        <f t="shared" si="71"/>
        <v>4785.84</v>
      </c>
      <c r="AK117" s="28" t="str">
        <f t="shared" si="72"/>
        <v>mmu-miR-33</v>
      </c>
      <c r="AL117" s="29">
        <f t="shared" si="73"/>
        <v>7125.5499999999993</v>
      </c>
      <c r="AM117" s="29">
        <f t="shared" si="74"/>
        <v>39.370000000000005</v>
      </c>
      <c r="AN117" s="29">
        <f t="shared" si="75"/>
        <v>476.565</v>
      </c>
      <c r="AO117" s="29">
        <f t="shared" si="76"/>
        <v>1.1100000000000001</v>
      </c>
      <c r="AP117" s="29">
        <f t="shared" si="77"/>
        <v>2029.7199999999998</v>
      </c>
      <c r="AQ117" s="29">
        <f t="shared" si="78"/>
        <v>15.39</v>
      </c>
      <c r="AR117" s="29">
        <f t="shared" si="79"/>
        <v>1151.8499999999999</v>
      </c>
      <c r="AS117" s="29">
        <f t="shared" si="80"/>
        <v>4346.92</v>
      </c>
      <c r="AT117" s="9" t="str">
        <f t="shared" si="81"/>
        <v>mmu-miR-33</v>
      </c>
      <c r="AU117" s="15">
        <f t="shared" si="82"/>
        <v>1626.0162601626016</v>
      </c>
      <c r="AV117" s="15">
        <f t="shared" si="83"/>
        <v>165.85365853658536</v>
      </c>
      <c r="AW117" s="15">
        <f t="shared" si="84"/>
        <v>100</v>
      </c>
      <c r="AX117" s="15">
        <f t="shared" si="85"/>
        <v>0</v>
      </c>
      <c r="AY117" s="15">
        <f t="shared" si="86"/>
        <v>250169.1056910569</v>
      </c>
      <c r="AZ117" s="15">
        <f t="shared" si="87"/>
        <v>323.57723577235771</v>
      </c>
      <c r="BA117" s="15">
        <f t="shared" si="88"/>
        <v>487.80487804878049</v>
      </c>
      <c r="BB117" s="15">
        <f t="shared" si="89"/>
        <v>317723.57723577239</v>
      </c>
      <c r="BC117" s="18" t="str">
        <f t="shared" si="90"/>
        <v>mmu-miR-33</v>
      </c>
      <c r="BD117" s="3">
        <f t="shared" si="91"/>
        <v>1495.0204853450991</v>
      </c>
      <c r="BE117" s="3">
        <f t="shared" si="92"/>
        <v>8.0575690723815523</v>
      </c>
      <c r="BF117" s="3">
        <f t="shared" si="93"/>
        <v>100</v>
      </c>
      <c r="BG117" s="3">
        <f t="shared" si="94"/>
        <v>0.23321777497636309</v>
      </c>
      <c r="BH117" s="3">
        <f t="shared" si="95"/>
        <v>103.19991595755856</v>
      </c>
      <c r="BI117" s="3">
        <f t="shared" si="96"/>
        <v>2.8154217880029417</v>
      </c>
      <c r="BJ117" s="3">
        <f t="shared" si="97"/>
        <v>241.38039710053576</v>
      </c>
      <c r="BK117" s="3">
        <f t="shared" si="98"/>
        <v>502.76709738417901</v>
      </c>
      <c r="BL117" s="28" t="str">
        <f t="shared" si="99"/>
        <v>mmu-miR-33</v>
      </c>
      <c r="BM117" s="34">
        <f t="shared" si="100"/>
        <v>1560.5183727538504</v>
      </c>
      <c r="BN117" s="34">
        <f t="shared" si="101"/>
        <v>86.955613804483448</v>
      </c>
      <c r="BO117" s="34">
        <f t="shared" si="102"/>
        <v>100</v>
      </c>
      <c r="BP117" s="34">
        <f t="shared" si="103"/>
        <v>0.11660888748818155</v>
      </c>
      <c r="BQ117" s="34">
        <f t="shared" si="104"/>
        <v>125136.15280350723</v>
      </c>
      <c r="BR117" s="34">
        <f t="shared" si="105"/>
        <v>163.19632878018032</v>
      </c>
      <c r="BS117" s="34">
        <f t="shared" si="106"/>
        <v>364.59263757465811</v>
      </c>
      <c r="BT117" s="34">
        <f t="shared" si="107"/>
        <v>159113.1721665783</v>
      </c>
    </row>
    <row r="118" spans="1:72">
      <c r="A118" t="s">
        <v>206</v>
      </c>
      <c r="B118">
        <v>4</v>
      </c>
      <c r="C118">
        <v>6</v>
      </c>
      <c r="D118">
        <v>3</v>
      </c>
      <c r="E118">
        <v>2</v>
      </c>
      <c r="F118">
        <v>18</v>
      </c>
      <c r="G118">
        <v>4320</v>
      </c>
      <c r="H118">
        <v>10988</v>
      </c>
      <c r="I118">
        <v>18037</v>
      </c>
      <c r="J118" t="s">
        <v>206</v>
      </c>
      <c r="K118">
        <v>2799</v>
      </c>
      <c r="L118">
        <v>6</v>
      </c>
      <c r="M118">
        <v>845</v>
      </c>
      <c r="N118">
        <v>103</v>
      </c>
      <c r="O118">
        <v>2</v>
      </c>
      <c r="P118">
        <v>276</v>
      </c>
      <c r="Q118">
        <v>1106</v>
      </c>
      <c r="R118">
        <v>1236</v>
      </c>
      <c r="S118" s="9" t="str">
        <f t="shared" si="54"/>
        <v>mmu-miR-206</v>
      </c>
      <c r="T118" s="10">
        <f t="shared" si="55"/>
        <v>4</v>
      </c>
      <c r="U118" s="10">
        <f t="shared" si="56"/>
        <v>12.24</v>
      </c>
      <c r="V118" s="10">
        <f t="shared" si="57"/>
        <v>3.69</v>
      </c>
      <c r="W118" s="10">
        <f t="shared" si="58"/>
        <v>2.7</v>
      </c>
      <c r="X118" s="10">
        <f t="shared" si="59"/>
        <v>30.96</v>
      </c>
      <c r="Y118" s="10">
        <f t="shared" si="60"/>
        <v>8596.7999999999993</v>
      </c>
      <c r="Z118" s="10">
        <f t="shared" si="61"/>
        <v>13185.6</v>
      </c>
      <c r="AA118" s="10">
        <f t="shared" si="62"/>
        <v>18037</v>
      </c>
      <c r="AB118" s="18" t="str">
        <f t="shared" si="63"/>
        <v>mmu-miR-206</v>
      </c>
      <c r="AC118" s="1">
        <f t="shared" si="64"/>
        <v>2295.1799999999998</v>
      </c>
      <c r="AD118" s="1">
        <f t="shared" si="65"/>
        <v>7.08</v>
      </c>
      <c r="AE118" s="1">
        <f t="shared" si="66"/>
        <v>802.75</v>
      </c>
      <c r="AF118" s="1">
        <f t="shared" si="67"/>
        <v>114.33000000000001</v>
      </c>
      <c r="AG118" s="1">
        <f t="shared" si="68"/>
        <v>3.28</v>
      </c>
      <c r="AH118" s="1">
        <f t="shared" si="69"/>
        <v>739.68000000000006</v>
      </c>
      <c r="AI118" s="1">
        <f t="shared" si="70"/>
        <v>1526.28</v>
      </c>
      <c r="AJ118" s="1">
        <f t="shared" si="71"/>
        <v>1891.08</v>
      </c>
      <c r="AK118" s="28" t="str">
        <f t="shared" si="72"/>
        <v>mmu-miR-206</v>
      </c>
      <c r="AL118" s="29">
        <f t="shared" si="73"/>
        <v>1149.5899999999999</v>
      </c>
      <c r="AM118" s="29">
        <f t="shared" si="74"/>
        <v>9.66</v>
      </c>
      <c r="AN118" s="29">
        <f t="shared" si="75"/>
        <v>403.22</v>
      </c>
      <c r="AO118" s="29">
        <f t="shared" si="76"/>
        <v>58.515000000000008</v>
      </c>
      <c r="AP118" s="29">
        <f t="shared" si="77"/>
        <v>17.12</v>
      </c>
      <c r="AQ118" s="29">
        <f t="shared" si="78"/>
        <v>4668.24</v>
      </c>
      <c r="AR118" s="29">
        <f t="shared" si="79"/>
        <v>7355.9400000000005</v>
      </c>
      <c r="AS118" s="29">
        <f t="shared" si="80"/>
        <v>9964.0400000000009</v>
      </c>
      <c r="AT118" s="9" t="str">
        <f t="shared" si="81"/>
        <v>mmu-miR-206</v>
      </c>
      <c r="AU118" s="15">
        <f t="shared" si="82"/>
        <v>108.40108401084011</v>
      </c>
      <c r="AV118" s="15">
        <f t="shared" si="83"/>
        <v>331.70731707317071</v>
      </c>
      <c r="AW118" s="15">
        <f t="shared" si="84"/>
        <v>100</v>
      </c>
      <c r="AX118" s="15">
        <f t="shared" si="85"/>
        <v>73.170731707317074</v>
      </c>
      <c r="AY118" s="15">
        <f t="shared" si="86"/>
        <v>839.02439024390242</v>
      </c>
      <c r="AZ118" s="15">
        <f t="shared" si="87"/>
        <v>232975.60975609755</v>
      </c>
      <c r="BA118" s="15">
        <f t="shared" si="88"/>
        <v>357333.33333333331</v>
      </c>
      <c r="BB118" s="15">
        <f t="shared" si="89"/>
        <v>488807.58807588078</v>
      </c>
      <c r="BC118" s="18" t="str">
        <f t="shared" si="90"/>
        <v>mmu-miR-206</v>
      </c>
      <c r="BD118" s="3">
        <f t="shared" si="91"/>
        <v>285.91466832762376</v>
      </c>
      <c r="BE118" s="3">
        <f t="shared" si="92"/>
        <v>0.88196823419495485</v>
      </c>
      <c r="BF118" s="3">
        <f t="shared" si="93"/>
        <v>100</v>
      </c>
      <c r="BG118" s="3">
        <f t="shared" si="94"/>
        <v>14.242292120834634</v>
      </c>
      <c r="BH118" s="3">
        <f t="shared" si="95"/>
        <v>0.40859545312986606</v>
      </c>
      <c r="BI118" s="3">
        <f t="shared" si="96"/>
        <v>92.143257552164428</v>
      </c>
      <c r="BJ118" s="3">
        <f t="shared" si="97"/>
        <v>190.13142323263781</v>
      </c>
      <c r="BK118" s="3">
        <f t="shared" si="98"/>
        <v>235.57521021488634</v>
      </c>
      <c r="BL118" s="28" t="str">
        <f t="shared" si="99"/>
        <v>mmu-miR-206</v>
      </c>
      <c r="BM118" s="34">
        <f t="shared" si="100"/>
        <v>197.15787616923194</v>
      </c>
      <c r="BN118" s="34">
        <f t="shared" si="101"/>
        <v>166.29464265368284</v>
      </c>
      <c r="BO118" s="34">
        <f t="shared" si="102"/>
        <v>100</v>
      </c>
      <c r="BP118" s="34">
        <f t="shared" si="103"/>
        <v>43.706511914075854</v>
      </c>
      <c r="BQ118" s="34">
        <f t="shared" si="104"/>
        <v>419.71649284851617</v>
      </c>
      <c r="BR118" s="34">
        <f t="shared" si="105"/>
        <v>116533.87650682486</v>
      </c>
      <c r="BS118" s="34">
        <f t="shared" si="106"/>
        <v>178761.73237828296</v>
      </c>
      <c r="BT118" s="34">
        <f t="shared" si="107"/>
        <v>244521.58164304783</v>
      </c>
    </row>
    <row r="119" spans="1:72">
      <c r="A119" t="s">
        <v>152</v>
      </c>
      <c r="B119">
        <v>1</v>
      </c>
      <c r="C119">
        <v>0</v>
      </c>
      <c r="D119">
        <v>0</v>
      </c>
      <c r="E119">
        <v>0</v>
      </c>
      <c r="F119">
        <v>835</v>
      </c>
      <c r="G119">
        <v>10</v>
      </c>
      <c r="H119">
        <v>3503</v>
      </c>
      <c r="I119">
        <v>4</v>
      </c>
      <c r="J119" t="s">
        <v>152</v>
      </c>
      <c r="K119">
        <v>1777</v>
      </c>
      <c r="L119">
        <v>2</v>
      </c>
      <c r="M119">
        <v>813</v>
      </c>
      <c r="N119">
        <v>4</v>
      </c>
      <c r="O119">
        <v>103</v>
      </c>
      <c r="P119">
        <v>6</v>
      </c>
      <c r="Q119">
        <v>761</v>
      </c>
      <c r="R119">
        <v>640</v>
      </c>
      <c r="S119" s="9" t="str">
        <f t="shared" si="54"/>
        <v>mmu-miR-361</v>
      </c>
      <c r="T119" s="10">
        <f t="shared" si="55"/>
        <v>1</v>
      </c>
      <c r="U119" s="10">
        <f t="shared" si="56"/>
        <v>0</v>
      </c>
      <c r="V119" s="10">
        <f t="shared" si="57"/>
        <v>0</v>
      </c>
      <c r="W119" s="10">
        <f t="shared" si="58"/>
        <v>0</v>
      </c>
      <c r="X119" s="10">
        <f t="shared" si="59"/>
        <v>1436.2</v>
      </c>
      <c r="Y119" s="10">
        <f t="shared" si="60"/>
        <v>19.899999999999999</v>
      </c>
      <c r="Z119" s="10">
        <f t="shared" si="61"/>
        <v>4203.5999999999995</v>
      </c>
      <c r="AA119" s="10">
        <f t="shared" si="62"/>
        <v>4</v>
      </c>
      <c r="AB119" s="18" t="str">
        <f t="shared" si="63"/>
        <v>mmu-miR-361</v>
      </c>
      <c r="AC119" s="1">
        <f t="shared" si="64"/>
        <v>1457.1399999999999</v>
      </c>
      <c r="AD119" s="1">
        <f t="shared" si="65"/>
        <v>2.36</v>
      </c>
      <c r="AE119" s="1">
        <f t="shared" si="66"/>
        <v>772.34999999999991</v>
      </c>
      <c r="AF119" s="1">
        <f t="shared" si="67"/>
        <v>4.4400000000000004</v>
      </c>
      <c r="AG119" s="1">
        <f t="shared" si="68"/>
        <v>168.92</v>
      </c>
      <c r="AH119" s="1">
        <f t="shared" si="69"/>
        <v>16.080000000000002</v>
      </c>
      <c r="AI119" s="1">
        <f t="shared" si="70"/>
        <v>1050.1799999999998</v>
      </c>
      <c r="AJ119" s="1">
        <f t="shared" si="71"/>
        <v>979.2</v>
      </c>
      <c r="AK119" s="28" t="str">
        <f t="shared" si="72"/>
        <v>mmu-miR-361</v>
      </c>
      <c r="AL119" s="29">
        <f t="shared" si="73"/>
        <v>729.06999999999994</v>
      </c>
      <c r="AM119" s="29">
        <f t="shared" si="74"/>
        <v>1.18</v>
      </c>
      <c r="AN119" s="29">
        <f t="shared" si="75"/>
        <v>386.17499999999995</v>
      </c>
      <c r="AO119" s="29">
        <f t="shared" si="76"/>
        <v>2.2200000000000002</v>
      </c>
      <c r="AP119" s="29">
        <f t="shared" si="77"/>
        <v>802.56000000000006</v>
      </c>
      <c r="AQ119" s="29">
        <f t="shared" si="78"/>
        <v>17.990000000000002</v>
      </c>
      <c r="AR119" s="29">
        <f t="shared" si="79"/>
        <v>2626.8899999999994</v>
      </c>
      <c r="AS119" s="29">
        <f t="shared" si="80"/>
        <v>491.6</v>
      </c>
      <c r="AT119" s="9" t="str">
        <f t="shared" si="81"/>
        <v>mmu-miR-361</v>
      </c>
      <c r="AU119" s="15" t="e">
        <f t="shared" si="82"/>
        <v>#DIV/0!</v>
      </c>
      <c r="AV119" s="15" t="e">
        <f t="shared" si="83"/>
        <v>#DIV/0!</v>
      </c>
      <c r="AW119" s="15" t="e">
        <f t="shared" si="84"/>
        <v>#DIV/0!</v>
      </c>
      <c r="AX119" s="15" t="e">
        <f t="shared" si="85"/>
        <v>#DIV/0!</v>
      </c>
      <c r="AY119" s="15" t="e">
        <f t="shared" si="86"/>
        <v>#DIV/0!</v>
      </c>
      <c r="AZ119" s="15" t="e">
        <f t="shared" si="87"/>
        <v>#DIV/0!</v>
      </c>
      <c r="BA119" s="15" t="e">
        <f t="shared" si="88"/>
        <v>#DIV/0!</v>
      </c>
      <c r="BB119" s="15" t="e">
        <f t="shared" si="89"/>
        <v>#DIV/0!</v>
      </c>
      <c r="BC119" s="18" t="str">
        <f t="shared" si="90"/>
        <v>mmu-miR-361</v>
      </c>
      <c r="BD119" s="3">
        <f t="shared" si="91"/>
        <v>188.66317084223476</v>
      </c>
      <c r="BE119" s="3">
        <f t="shared" si="92"/>
        <v>0.30556095034634562</v>
      </c>
      <c r="BF119" s="3">
        <f t="shared" si="93"/>
        <v>100</v>
      </c>
      <c r="BG119" s="3">
        <f t="shared" si="94"/>
        <v>0.57486890658380285</v>
      </c>
      <c r="BH119" s="3">
        <f t="shared" si="95"/>
        <v>21.870913445976569</v>
      </c>
      <c r="BI119" s="3">
        <f t="shared" si="96"/>
        <v>2.0819576616818805</v>
      </c>
      <c r="BJ119" s="3">
        <f t="shared" si="97"/>
        <v>135.97203340454456</v>
      </c>
      <c r="BK119" s="3">
        <f t="shared" si="98"/>
        <v>126.78189939794136</v>
      </c>
      <c r="BL119" s="28" t="str">
        <f t="shared" si="99"/>
        <v>mmu-miR-361</v>
      </c>
      <c r="BM119" s="34" t="e">
        <f t="shared" si="100"/>
        <v>#DIV/0!</v>
      </c>
      <c r="BN119" s="34" t="e">
        <f t="shared" si="101"/>
        <v>#DIV/0!</v>
      </c>
      <c r="BO119" s="34" t="e">
        <f t="shared" si="102"/>
        <v>#DIV/0!</v>
      </c>
      <c r="BP119" s="34" t="e">
        <f t="shared" si="103"/>
        <v>#DIV/0!</v>
      </c>
      <c r="BQ119" s="34" t="e">
        <f t="shared" si="104"/>
        <v>#DIV/0!</v>
      </c>
      <c r="BR119" s="34" t="e">
        <f t="shared" si="105"/>
        <v>#DIV/0!</v>
      </c>
      <c r="BS119" s="34" t="e">
        <f t="shared" si="106"/>
        <v>#DIV/0!</v>
      </c>
      <c r="BT119" s="34" t="e">
        <f t="shared" si="107"/>
        <v>#DIV/0!</v>
      </c>
    </row>
    <row r="120" spans="1:72">
      <c r="A120" t="s">
        <v>25</v>
      </c>
      <c r="B120">
        <v>9023</v>
      </c>
      <c r="C120">
        <v>21</v>
      </c>
      <c r="D120">
        <v>4</v>
      </c>
      <c r="E120">
        <v>0</v>
      </c>
      <c r="F120">
        <v>1</v>
      </c>
      <c r="G120">
        <v>1611</v>
      </c>
      <c r="H120">
        <v>6</v>
      </c>
      <c r="I120">
        <v>11</v>
      </c>
      <c r="J120" t="s">
        <v>25</v>
      </c>
      <c r="K120">
        <v>1084</v>
      </c>
      <c r="L120">
        <v>8</v>
      </c>
      <c r="M120">
        <v>788</v>
      </c>
      <c r="N120">
        <v>1</v>
      </c>
      <c r="O120">
        <v>0</v>
      </c>
      <c r="P120">
        <v>355</v>
      </c>
      <c r="Q120">
        <v>1320</v>
      </c>
      <c r="R120">
        <v>488</v>
      </c>
      <c r="S120" s="9" t="str">
        <f t="shared" si="54"/>
        <v>mmu-miR-148b</v>
      </c>
      <c r="T120" s="10">
        <f t="shared" si="55"/>
        <v>9023</v>
      </c>
      <c r="U120" s="10">
        <f t="shared" si="56"/>
        <v>42.84</v>
      </c>
      <c r="V120" s="10">
        <f t="shared" si="57"/>
        <v>4.92</v>
      </c>
      <c r="W120" s="10">
        <f t="shared" si="58"/>
        <v>0</v>
      </c>
      <c r="X120" s="10">
        <f t="shared" si="59"/>
        <v>1.72</v>
      </c>
      <c r="Y120" s="10">
        <f t="shared" si="60"/>
        <v>3205.89</v>
      </c>
      <c r="Z120" s="10">
        <f t="shared" si="61"/>
        <v>7.1999999999999993</v>
      </c>
      <c r="AA120" s="10">
        <f t="shared" si="62"/>
        <v>11</v>
      </c>
      <c r="AB120" s="18" t="str">
        <f t="shared" si="63"/>
        <v>mmu-miR-148b</v>
      </c>
      <c r="AC120" s="1">
        <f t="shared" si="64"/>
        <v>888.88</v>
      </c>
      <c r="AD120" s="1">
        <f t="shared" si="65"/>
        <v>9.44</v>
      </c>
      <c r="AE120" s="1">
        <f t="shared" si="66"/>
        <v>748.59999999999991</v>
      </c>
      <c r="AF120" s="1">
        <f t="shared" si="67"/>
        <v>1.1100000000000001</v>
      </c>
      <c r="AG120" s="1">
        <f t="shared" si="68"/>
        <v>0</v>
      </c>
      <c r="AH120" s="1">
        <f t="shared" si="69"/>
        <v>951.40000000000009</v>
      </c>
      <c r="AI120" s="1">
        <f t="shared" si="70"/>
        <v>1821.6</v>
      </c>
      <c r="AJ120" s="1">
        <f t="shared" si="71"/>
        <v>746.64</v>
      </c>
      <c r="AK120" s="28" t="str">
        <f t="shared" si="72"/>
        <v>mmu-miR-148b</v>
      </c>
      <c r="AL120" s="29">
        <f t="shared" si="73"/>
        <v>4955.9399999999996</v>
      </c>
      <c r="AM120" s="29">
        <f t="shared" si="74"/>
        <v>26.14</v>
      </c>
      <c r="AN120" s="29">
        <f t="shared" si="75"/>
        <v>376.75999999999993</v>
      </c>
      <c r="AO120" s="29">
        <f t="shared" si="76"/>
        <v>0.55500000000000005</v>
      </c>
      <c r="AP120" s="29">
        <f t="shared" si="77"/>
        <v>0.86</v>
      </c>
      <c r="AQ120" s="29">
        <f t="shared" si="78"/>
        <v>2078.645</v>
      </c>
      <c r="AR120" s="29">
        <f t="shared" si="79"/>
        <v>914.4</v>
      </c>
      <c r="AS120" s="29">
        <f t="shared" si="80"/>
        <v>378.82</v>
      </c>
      <c r="AT120" s="9" t="str">
        <f t="shared" si="81"/>
        <v>mmu-miR-148b</v>
      </c>
      <c r="AU120" s="15">
        <f t="shared" si="82"/>
        <v>183394.30894308945</v>
      </c>
      <c r="AV120" s="15">
        <f t="shared" si="83"/>
        <v>870.73170731707319</v>
      </c>
      <c r="AW120" s="15">
        <f t="shared" si="84"/>
        <v>100</v>
      </c>
      <c r="AX120" s="15">
        <f t="shared" si="85"/>
        <v>0</v>
      </c>
      <c r="AY120" s="15">
        <f t="shared" si="86"/>
        <v>34.959349593495936</v>
      </c>
      <c r="AZ120" s="15">
        <f t="shared" si="87"/>
        <v>65160.365853658535</v>
      </c>
      <c r="BA120" s="15">
        <f t="shared" si="88"/>
        <v>146.34146341463412</v>
      </c>
      <c r="BB120" s="15">
        <f t="shared" si="89"/>
        <v>223.57723577235774</v>
      </c>
      <c r="BC120" s="18" t="str">
        <f t="shared" si="90"/>
        <v>mmu-miR-148b</v>
      </c>
      <c r="BD120" s="3">
        <f t="shared" si="91"/>
        <v>118.73897942826611</v>
      </c>
      <c r="BE120" s="3">
        <f t="shared" si="92"/>
        <v>1.2610205717339034</v>
      </c>
      <c r="BF120" s="3">
        <f t="shared" si="93"/>
        <v>99.999999999999986</v>
      </c>
      <c r="BG120" s="3">
        <f t="shared" si="94"/>
        <v>0.14827678332888061</v>
      </c>
      <c r="BH120" s="3">
        <f t="shared" si="95"/>
        <v>0</v>
      </c>
      <c r="BI120" s="3">
        <f t="shared" si="96"/>
        <v>127.09056906224957</v>
      </c>
      <c r="BJ120" s="3">
        <f t="shared" si="97"/>
        <v>243.33422388458459</v>
      </c>
      <c r="BK120" s="3">
        <f t="shared" si="98"/>
        <v>99.738177932140005</v>
      </c>
      <c r="BL120" s="28" t="str">
        <f t="shared" si="99"/>
        <v>mmu-miR-148b</v>
      </c>
      <c r="BM120" s="34">
        <f t="shared" si="100"/>
        <v>91756.523961258863</v>
      </c>
      <c r="BN120" s="34">
        <f t="shared" si="101"/>
        <v>435.99636394440353</v>
      </c>
      <c r="BO120" s="34">
        <f t="shared" si="102"/>
        <v>100</v>
      </c>
      <c r="BP120" s="34">
        <f t="shared" si="103"/>
        <v>7.4138391664440306E-2</v>
      </c>
      <c r="BQ120" s="34">
        <f t="shared" si="104"/>
        <v>17.479674796747968</v>
      </c>
      <c r="BR120" s="34">
        <f t="shared" si="105"/>
        <v>32643.728211360394</v>
      </c>
      <c r="BS120" s="34">
        <f t="shared" si="106"/>
        <v>194.83784364960934</v>
      </c>
      <c r="BT120" s="34">
        <f t="shared" si="107"/>
        <v>161.65770685224888</v>
      </c>
    </row>
    <row r="121" spans="1:72">
      <c r="A121" t="s">
        <v>66</v>
      </c>
      <c r="B121">
        <v>0</v>
      </c>
      <c r="C121">
        <v>0</v>
      </c>
      <c r="D121">
        <v>1</v>
      </c>
      <c r="E121">
        <v>0</v>
      </c>
      <c r="F121">
        <v>2</v>
      </c>
      <c r="G121">
        <v>994</v>
      </c>
      <c r="H121">
        <v>0</v>
      </c>
      <c r="I121">
        <v>0</v>
      </c>
      <c r="J121" t="s">
        <v>66</v>
      </c>
      <c r="K121">
        <v>3564</v>
      </c>
      <c r="L121">
        <v>1</v>
      </c>
      <c r="M121">
        <v>756</v>
      </c>
      <c r="N121">
        <v>1</v>
      </c>
      <c r="O121">
        <v>0</v>
      </c>
      <c r="P121">
        <v>281</v>
      </c>
      <c r="Q121">
        <v>927</v>
      </c>
      <c r="R121">
        <v>565</v>
      </c>
      <c r="S121" s="9" t="str">
        <f t="shared" si="54"/>
        <v>mmu-miR-674-3p</v>
      </c>
      <c r="T121" s="10">
        <f t="shared" si="55"/>
        <v>0</v>
      </c>
      <c r="U121" s="10">
        <f t="shared" si="56"/>
        <v>0</v>
      </c>
      <c r="V121" s="10">
        <f t="shared" si="57"/>
        <v>1.23</v>
      </c>
      <c r="W121" s="10">
        <f t="shared" si="58"/>
        <v>0</v>
      </c>
      <c r="X121" s="10">
        <f t="shared" si="59"/>
        <v>3.44</v>
      </c>
      <c r="Y121" s="10">
        <f t="shared" si="60"/>
        <v>1978.06</v>
      </c>
      <c r="Z121" s="10">
        <f t="shared" si="61"/>
        <v>0</v>
      </c>
      <c r="AA121" s="10">
        <f t="shared" si="62"/>
        <v>0</v>
      </c>
      <c r="AB121" s="18" t="str">
        <f t="shared" si="63"/>
        <v>mmu-miR-674-3p</v>
      </c>
      <c r="AC121" s="1">
        <f t="shared" si="64"/>
        <v>2922.48</v>
      </c>
      <c r="AD121" s="1">
        <f t="shared" si="65"/>
        <v>1.18</v>
      </c>
      <c r="AE121" s="1">
        <f t="shared" si="66"/>
        <v>718.19999999999993</v>
      </c>
      <c r="AF121" s="1">
        <f t="shared" si="67"/>
        <v>1.1100000000000001</v>
      </c>
      <c r="AG121" s="1">
        <f t="shared" si="68"/>
        <v>0</v>
      </c>
      <c r="AH121" s="1">
        <f t="shared" si="69"/>
        <v>753.08</v>
      </c>
      <c r="AI121" s="1">
        <f t="shared" si="70"/>
        <v>1279.26</v>
      </c>
      <c r="AJ121" s="1">
        <f t="shared" si="71"/>
        <v>864.45</v>
      </c>
      <c r="AK121" s="28" t="str">
        <f t="shared" si="72"/>
        <v>mmu-miR-674-3p</v>
      </c>
      <c r="AL121" s="29">
        <f t="shared" si="73"/>
        <v>1461.24</v>
      </c>
      <c r="AM121" s="29">
        <f t="shared" si="74"/>
        <v>0.59</v>
      </c>
      <c r="AN121" s="29">
        <f t="shared" si="75"/>
        <v>359.71499999999997</v>
      </c>
      <c r="AO121" s="29">
        <f t="shared" si="76"/>
        <v>0.55500000000000005</v>
      </c>
      <c r="AP121" s="29">
        <f t="shared" si="77"/>
        <v>1.72</v>
      </c>
      <c r="AQ121" s="29">
        <f t="shared" si="78"/>
        <v>1365.57</v>
      </c>
      <c r="AR121" s="29">
        <f t="shared" si="79"/>
        <v>639.63</v>
      </c>
      <c r="AS121" s="29">
        <f t="shared" si="80"/>
        <v>432.22500000000002</v>
      </c>
      <c r="AT121" s="9" t="str">
        <f t="shared" si="81"/>
        <v>mmu-miR-674-3p</v>
      </c>
      <c r="AU121" s="15">
        <f t="shared" si="82"/>
        <v>0</v>
      </c>
      <c r="AV121" s="15">
        <f t="shared" si="83"/>
        <v>0</v>
      </c>
      <c r="AW121" s="15">
        <f t="shared" si="84"/>
        <v>100</v>
      </c>
      <c r="AX121" s="15">
        <f t="shared" si="85"/>
        <v>0</v>
      </c>
      <c r="AY121" s="15">
        <f t="shared" si="86"/>
        <v>279.67479674796749</v>
      </c>
      <c r="AZ121" s="15">
        <f t="shared" si="87"/>
        <v>160817.88617886178</v>
      </c>
      <c r="BA121" s="15">
        <f t="shared" si="88"/>
        <v>0</v>
      </c>
      <c r="BB121" s="15">
        <f t="shared" si="89"/>
        <v>0</v>
      </c>
      <c r="BC121" s="18" t="str">
        <f t="shared" si="90"/>
        <v>mmu-miR-674-3p</v>
      </c>
      <c r="BD121" s="3">
        <f t="shared" si="91"/>
        <v>406.91729323308277</v>
      </c>
      <c r="BE121" s="3">
        <f t="shared" si="92"/>
        <v>0.16429963798384853</v>
      </c>
      <c r="BF121" s="3">
        <f t="shared" si="93"/>
        <v>100.00000000000001</v>
      </c>
      <c r="BG121" s="3">
        <f t="shared" si="94"/>
        <v>0.15455304928989144</v>
      </c>
      <c r="BH121" s="3">
        <f t="shared" si="95"/>
        <v>0</v>
      </c>
      <c r="BI121" s="3">
        <f t="shared" si="96"/>
        <v>104.8565859092175</v>
      </c>
      <c r="BJ121" s="3">
        <f t="shared" si="97"/>
        <v>178.12030075187971</v>
      </c>
      <c r="BK121" s="3">
        <f t="shared" si="98"/>
        <v>120.36340852130327</v>
      </c>
      <c r="BL121" s="28" t="str">
        <f t="shared" si="99"/>
        <v>mmu-miR-674-3p</v>
      </c>
      <c r="BM121" s="34">
        <f t="shared" si="100"/>
        <v>203.45864661654139</v>
      </c>
      <c r="BN121" s="34">
        <f t="shared" si="101"/>
        <v>8.2149818991924264E-2</v>
      </c>
      <c r="BO121" s="34">
        <f t="shared" si="102"/>
        <v>100</v>
      </c>
      <c r="BP121" s="34">
        <f t="shared" si="103"/>
        <v>7.7276524644945721E-2</v>
      </c>
      <c r="BQ121" s="34">
        <f t="shared" si="104"/>
        <v>139.83739837398375</v>
      </c>
      <c r="BR121" s="34">
        <f t="shared" si="105"/>
        <v>80461.371382385492</v>
      </c>
      <c r="BS121" s="34">
        <f t="shared" si="106"/>
        <v>89.060150375939855</v>
      </c>
      <c r="BT121" s="34">
        <f t="shared" si="107"/>
        <v>60.181704260651635</v>
      </c>
    </row>
    <row r="122" spans="1:72">
      <c r="A122" t="s">
        <v>262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 t="s">
        <v>262</v>
      </c>
      <c r="K122">
        <v>1922</v>
      </c>
      <c r="L122">
        <v>3</v>
      </c>
      <c r="M122">
        <v>710</v>
      </c>
      <c r="N122">
        <v>1</v>
      </c>
      <c r="O122">
        <v>0</v>
      </c>
      <c r="P122">
        <v>114</v>
      </c>
      <c r="Q122">
        <v>243</v>
      </c>
      <c r="R122">
        <v>325</v>
      </c>
      <c r="S122" s="9" t="str">
        <f t="shared" si="54"/>
        <v>mmu-miR-466d-3p</v>
      </c>
      <c r="T122" s="10">
        <f t="shared" si="55"/>
        <v>0</v>
      </c>
      <c r="U122" s="10">
        <f t="shared" si="56"/>
        <v>0</v>
      </c>
      <c r="V122" s="10">
        <f t="shared" si="57"/>
        <v>0</v>
      </c>
      <c r="W122" s="10">
        <f t="shared" si="58"/>
        <v>0</v>
      </c>
      <c r="X122" s="10">
        <f t="shared" si="59"/>
        <v>0</v>
      </c>
      <c r="Y122" s="10">
        <f t="shared" si="60"/>
        <v>0</v>
      </c>
      <c r="Z122" s="10">
        <f t="shared" si="61"/>
        <v>0</v>
      </c>
      <c r="AA122" s="10">
        <f t="shared" si="62"/>
        <v>0</v>
      </c>
      <c r="AB122" s="18" t="str">
        <f t="shared" si="63"/>
        <v>mmu-miR-466d-3p</v>
      </c>
      <c r="AC122" s="1">
        <f t="shared" si="64"/>
        <v>1576.04</v>
      </c>
      <c r="AD122" s="1">
        <f t="shared" si="65"/>
        <v>3.54</v>
      </c>
      <c r="AE122" s="1">
        <f t="shared" si="66"/>
        <v>674.5</v>
      </c>
      <c r="AF122" s="1">
        <f t="shared" si="67"/>
        <v>1.1100000000000001</v>
      </c>
      <c r="AG122" s="1">
        <f t="shared" si="68"/>
        <v>0</v>
      </c>
      <c r="AH122" s="1">
        <f t="shared" si="69"/>
        <v>305.52000000000004</v>
      </c>
      <c r="AI122" s="1">
        <f t="shared" si="70"/>
        <v>335.34</v>
      </c>
      <c r="AJ122" s="1">
        <f t="shared" si="71"/>
        <v>497.25</v>
      </c>
      <c r="AK122" s="28" t="str">
        <f t="shared" si="72"/>
        <v>mmu-miR-466d-3p</v>
      </c>
      <c r="AL122" s="29">
        <f t="shared" si="73"/>
        <v>788.02</v>
      </c>
      <c r="AM122" s="29">
        <f t="shared" si="74"/>
        <v>1.77</v>
      </c>
      <c r="AN122" s="29">
        <f t="shared" si="75"/>
        <v>337.25</v>
      </c>
      <c r="AO122" s="29">
        <f t="shared" si="76"/>
        <v>0.55500000000000005</v>
      </c>
      <c r="AP122" s="29">
        <f t="shared" si="77"/>
        <v>0</v>
      </c>
      <c r="AQ122" s="29">
        <f t="shared" si="78"/>
        <v>152.76000000000002</v>
      </c>
      <c r="AR122" s="29">
        <f t="shared" si="79"/>
        <v>167.67</v>
      </c>
      <c r="AS122" s="29">
        <f t="shared" si="80"/>
        <v>248.625</v>
      </c>
      <c r="AT122" s="9" t="str">
        <f t="shared" si="81"/>
        <v>mmu-miR-466d-3p</v>
      </c>
      <c r="AU122" s="15" t="e">
        <f t="shared" si="82"/>
        <v>#DIV/0!</v>
      </c>
      <c r="AV122" s="15" t="e">
        <f t="shared" si="83"/>
        <v>#DIV/0!</v>
      </c>
      <c r="AW122" s="15" t="e">
        <f t="shared" si="84"/>
        <v>#DIV/0!</v>
      </c>
      <c r="AX122" s="15" t="e">
        <f t="shared" si="85"/>
        <v>#DIV/0!</v>
      </c>
      <c r="AY122" s="15" t="e">
        <f t="shared" si="86"/>
        <v>#DIV/0!</v>
      </c>
      <c r="AZ122" s="15" t="e">
        <f t="shared" si="87"/>
        <v>#DIV/0!</v>
      </c>
      <c r="BA122" s="15" t="e">
        <f t="shared" si="88"/>
        <v>#DIV/0!</v>
      </c>
      <c r="BB122" s="15" t="e">
        <f t="shared" si="89"/>
        <v>#DIV/0!</v>
      </c>
      <c r="BC122" s="18" t="str">
        <f t="shared" si="90"/>
        <v>mmu-miR-466d-3p</v>
      </c>
      <c r="BD122" s="3">
        <f t="shared" si="91"/>
        <v>233.66048925129726</v>
      </c>
      <c r="BE122" s="3">
        <f t="shared" si="92"/>
        <v>0.5248332097850259</v>
      </c>
      <c r="BF122" s="3">
        <f t="shared" si="93"/>
        <v>100</v>
      </c>
      <c r="BG122" s="3">
        <f t="shared" si="94"/>
        <v>0.16456634544106749</v>
      </c>
      <c r="BH122" s="3">
        <f t="shared" si="95"/>
        <v>0</v>
      </c>
      <c r="BI122" s="3">
        <f t="shared" si="96"/>
        <v>45.295774647887328</v>
      </c>
      <c r="BJ122" s="3">
        <f t="shared" si="97"/>
        <v>49.716827279466273</v>
      </c>
      <c r="BK122" s="3">
        <f t="shared" si="98"/>
        <v>73.721275018532239</v>
      </c>
      <c r="BL122" s="28" t="str">
        <f t="shared" si="99"/>
        <v>mmu-miR-466d-3p</v>
      </c>
      <c r="BM122" s="34" t="e">
        <f t="shared" si="100"/>
        <v>#DIV/0!</v>
      </c>
      <c r="BN122" s="34" t="e">
        <f t="shared" si="101"/>
        <v>#DIV/0!</v>
      </c>
      <c r="BO122" s="34" t="e">
        <f t="shared" si="102"/>
        <v>#DIV/0!</v>
      </c>
      <c r="BP122" s="34" t="e">
        <f t="shared" si="103"/>
        <v>#DIV/0!</v>
      </c>
      <c r="BQ122" s="34" t="e">
        <f t="shared" si="104"/>
        <v>#DIV/0!</v>
      </c>
      <c r="BR122" s="34" t="e">
        <f t="shared" si="105"/>
        <v>#DIV/0!</v>
      </c>
      <c r="BS122" s="34" t="e">
        <f t="shared" si="106"/>
        <v>#DIV/0!</v>
      </c>
      <c r="BT122" s="34" t="e">
        <f t="shared" si="107"/>
        <v>#DIV/0!</v>
      </c>
    </row>
    <row r="123" spans="1:72">
      <c r="A123" t="s">
        <v>20</v>
      </c>
      <c r="B123">
        <v>3966</v>
      </c>
      <c r="C123">
        <v>11</v>
      </c>
      <c r="D123">
        <v>2</v>
      </c>
      <c r="E123">
        <v>1</v>
      </c>
      <c r="F123">
        <v>6</v>
      </c>
      <c r="G123">
        <v>159</v>
      </c>
      <c r="H123">
        <v>5</v>
      </c>
      <c r="I123">
        <v>6729</v>
      </c>
      <c r="J123" t="s">
        <v>20</v>
      </c>
      <c r="K123">
        <v>2650</v>
      </c>
      <c r="L123">
        <v>4</v>
      </c>
      <c r="M123">
        <v>671</v>
      </c>
      <c r="N123">
        <v>2</v>
      </c>
      <c r="O123">
        <v>0</v>
      </c>
      <c r="P123">
        <v>334</v>
      </c>
      <c r="Q123">
        <v>986</v>
      </c>
      <c r="R123">
        <v>1007</v>
      </c>
      <c r="S123" s="9" t="str">
        <f t="shared" si="54"/>
        <v>mmu-miR-500</v>
      </c>
      <c r="T123" s="10">
        <f t="shared" si="55"/>
        <v>3966</v>
      </c>
      <c r="U123" s="10">
        <f t="shared" si="56"/>
        <v>22.44</v>
      </c>
      <c r="V123" s="10">
        <f t="shared" si="57"/>
        <v>2.46</v>
      </c>
      <c r="W123" s="10">
        <f t="shared" si="58"/>
        <v>1.35</v>
      </c>
      <c r="X123" s="10">
        <f t="shared" si="59"/>
        <v>10.32</v>
      </c>
      <c r="Y123" s="10">
        <f t="shared" si="60"/>
        <v>316.41000000000003</v>
      </c>
      <c r="Z123" s="10">
        <f t="shared" si="61"/>
        <v>6</v>
      </c>
      <c r="AA123" s="10">
        <f t="shared" si="62"/>
        <v>6729</v>
      </c>
      <c r="AB123" s="18" t="str">
        <f t="shared" si="63"/>
        <v>mmu-miR-500</v>
      </c>
      <c r="AC123" s="1">
        <f t="shared" si="64"/>
        <v>2173</v>
      </c>
      <c r="AD123" s="1">
        <f t="shared" si="65"/>
        <v>4.72</v>
      </c>
      <c r="AE123" s="1">
        <f t="shared" si="66"/>
        <v>637.44999999999993</v>
      </c>
      <c r="AF123" s="1">
        <f t="shared" si="67"/>
        <v>2.2200000000000002</v>
      </c>
      <c r="AG123" s="1">
        <f t="shared" si="68"/>
        <v>0</v>
      </c>
      <c r="AH123" s="1">
        <f t="shared" si="69"/>
        <v>895.12</v>
      </c>
      <c r="AI123" s="1">
        <f t="shared" si="70"/>
        <v>1360.6799999999998</v>
      </c>
      <c r="AJ123" s="1">
        <f t="shared" si="71"/>
        <v>1540.71</v>
      </c>
      <c r="AK123" s="28" t="str">
        <f t="shared" si="72"/>
        <v>mmu-miR-500</v>
      </c>
      <c r="AL123" s="29">
        <f t="shared" si="73"/>
        <v>3069.5</v>
      </c>
      <c r="AM123" s="29">
        <f t="shared" si="74"/>
        <v>13.58</v>
      </c>
      <c r="AN123" s="29">
        <f t="shared" si="75"/>
        <v>319.95499999999998</v>
      </c>
      <c r="AO123" s="29">
        <f t="shared" si="76"/>
        <v>1.7850000000000001</v>
      </c>
      <c r="AP123" s="29">
        <f t="shared" si="77"/>
        <v>5.16</v>
      </c>
      <c r="AQ123" s="29">
        <f t="shared" si="78"/>
        <v>605.76499999999999</v>
      </c>
      <c r="AR123" s="29">
        <f t="shared" si="79"/>
        <v>683.33999999999992</v>
      </c>
      <c r="AS123" s="29">
        <f t="shared" si="80"/>
        <v>4134.8549999999996</v>
      </c>
      <c r="AT123" s="9" t="str">
        <f t="shared" si="81"/>
        <v>mmu-miR-500</v>
      </c>
      <c r="AU123" s="15">
        <f t="shared" si="82"/>
        <v>161219.51219512196</v>
      </c>
      <c r="AV123" s="15">
        <f t="shared" si="83"/>
        <v>912.19512195121956</v>
      </c>
      <c r="AW123" s="15">
        <f t="shared" si="84"/>
        <v>100</v>
      </c>
      <c r="AX123" s="15">
        <f t="shared" si="85"/>
        <v>54.878048780487809</v>
      </c>
      <c r="AY123" s="15">
        <f t="shared" si="86"/>
        <v>419.51219512195121</v>
      </c>
      <c r="AZ123" s="15">
        <f t="shared" si="87"/>
        <v>12862.195121951221</v>
      </c>
      <c r="BA123" s="15">
        <f t="shared" si="88"/>
        <v>243.90243902439025</v>
      </c>
      <c r="BB123" s="15">
        <f t="shared" si="89"/>
        <v>273536.58536585368</v>
      </c>
      <c r="BC123" s="18" t="str">
        <f t="shared" si="90"/>
        <v>mmu-miR-500</v>
      </c>
      <c r="BD123" s="3">
        <f t="shared" si="91"/>
        <v>340.88948152796303</v>
      </c>
      <c r="BE123" s="3">
        <f t="shared" si="92"/>
        <v>0.74045023139069743</v>
      </c>
      <c r="BF123" s="3">
        <f t="shared" si="93"/>
        <v>100</v>
      </c>
      <c r="BG123" s="3">
        <f t="shared" si="94"/>
        <v>0.34826260883206533</v>
      </c>
      <c r="BH123" s="3">
        <f t="shared" si="95"/>
        <v>0</v>
      </c>
      <c r="BI123" s="3">
        <f t="shared" si="96"/>
        <v>140.42199388187311</v>
      </c>
      <c r="BJ123" s="3">
        <f t="shared" si="97"/>
        <v>213.45674170523176</v>
      </c>
      <c r="BK123" s="3">
        <f t="shared" si="98"/>
        <v>241.69895678092402</v>
      </c>
      <c r="BL123" s="28" t="str">
        <f t="shared" si="99"/>
        <v>mmu-miR-500</v>
      </c>
      <c r="BM123" s="34">
        <f t="shared" si="100"/>
        <v>80780.200838324963</v>
      </c>
      <c r="BN123" s="34">
        <f t="shared" si="101"/>
        <v>456.46778609130513</v>
      </c>
      <c r="BO123" s="34">
        <f t="shared" si="102"/>
        <v>100</v>
      </c>
      <c r="BP123" s="34">
        <f t="shared" si="103"/>
        <v>27.613155694659937</v>
      </c>
      <c r="BQ123" s="34">
        <f t="shared" si="104"/>
        <v>209.7560975609756</v>
      </c>
      <c r="BR123" s="34">
        <f t="shared" si="105"/>
        <v>6501.3085579165472</v>
      </c>
      <c r="BS123" s="34">
        <f t="shared" si="106"/>
        <v>228.67959036481102</v>
      </c>
      <c r="BT123" s="34">
        <f t="shared" si="107"/>
        <v>136889.14216131732</v>
      </c>
    </row>
    <row r="124" spans="1:72">
      <c r="A124" t="s">
        <v>209</v>
      </c>
      <c r="B124">
        <v>12</v>
      </c>
      <c r="C124">
        <v>1</v>
      </c>
      <c r="D124">
        <v>0</v>
      </c>
      <c r="E124">
        <v>0</v>
      </c>
      <c r="F124">
        <v>0</v>
      </c>
      <c r="G124">
        <v>221</v>
      </c>
      <c r="H124">
        <v>0</v>
      </c>
      <c r="I124">
        <v>0</v>
      </c>
      <c r="J124" t="s">
        <v>209</v>
      </c>
      <c r="K124">
        <v>1340</v>
      </c>
      <c r="L124">
        <v>2</v>
      </c>
      <c r="M124">
        <v>672</v>
      </c>
      <c r="N124">
        <v>1</v>
      </c>
      <c r="O124">
        <v>0</v>
      </c>
      <c r="P124">
        <v>30</v>
      </c>
      <c r="Q124">
        <v>228</v>
      </c>
      <c r="R124">
        <v>222</v>
      </c>
      <c r="S124" s="9" t="str">
        <f t="shared" si="54"/>
        <v>mmu-miR-466c-2-3p,mmu-miR-466b-6-3p,mmu-miR-466b-7-3p,mmu-miR-466b-9-3p,mmu-miR-466b-8-3p,mmu-miR-466b-2-3p,mmu-miR-466e-3p,mmu-miR-466b-3-3p,mmu-miR-466a-3p,mmu-miR-466b-4-3p,mmu-miR-466c-1-3p,mmu-miR-466p-3p,mmu-miR-466b-1-3p,mmu-miR-466c-3p,mmu-miR-466b-5-3p</v>
      </c>
      <c r="T124" s="10">
        <f t="shared" si="55"/>
        <v>12</v>
      </c>
      <c r="U124" s="10">
        <f t="shared" si="56"/>
        <v>2.04</v>
      </c>
      <c r="V124" s="10">
        <f t="shared" si="57"/>
        <v>0</v>
      </c>
      <c r="W124" s="10">
        <f t="shared" si="58"/>
        <v>0</v>
      </c>
      <c r="X124" s="10">
        <f t="shared" si="59"/>
        <v>0</v>
      </c>
      <c r="Y124" s="10">
        <f t="shared" si="60"/>
        <v>439.79</v>
      </c>
      <c r="Z124" s="10">
        <f t="shared" si="61"/>
        <v>0</v>
      </c>
      <c r="AA124" s="10">
        <f t="shared" si="62"/>
        <v>0</v>
      </c>
      <c r="AB124" s="18" t="str">
        <f t="shared" si="63"/>
        <v>mmu-miR-466c-2-3p,mmu-miR-466b-6-3p,mmu-miR-466b-7-3p,mmu-miR-466b-9-3p,mmu-miR-466b-8-3p,mmu-miR-466b-2-3p,mmu-miR-466e-3p,mmu-miR-466b-3-3p,mmu-miR-466a-3p,mmu-miR-466b-4-3p,mmu-miR-466c-1-3p,mmu-miR-466p-3p,mmu-miR-466b-1-3p,mmu-miR-466c-3p,mmu-miR-466b-5-3p</v>
      </c>
      <c r="AC124" s="1">
        <f t="shared" si="64"/>
        <v>1098.8</v>
      </c>
      <c r="AD124" s="1">
        <f t="shared" si="65"/>
        <v>2.36</v>
      </c>
      <c r="AE124" s="1">
        <f t="shared" si="66"/>
        <v>638.4</v>
      </c>
      <c r="AF124" s="1">
        <f t="shared" si="67"/>
        <v>1.1100000000000001</v>
      </c>
      <c r="AG124" s="1">
        <f t="shared" si="68"/>
        <v>0</v>
      </c>
      <c r="AH124" s="1">
        <f t="shared" si="69"/>
        <v>80.400000000000006</v>
      </c>
      <c r="AI124" s="1">
        <f t="shared" si="70"/>
        <v>314.64</v>
      </c>
      <c r="AJ124" s="1">
        <f t="shared" si="71"/>
        <v>339.66</v>
      </c>
      <c r="AK124" s="28" t="str">
        <f t="shared" si="72"/>
        <v>mmu-miR-466c-2-3p,mmu-miR-466b-6-3p,mmu-miR-466b-7-3p,mmu-miR-466b-9-3p,mmu-miR-466b-8-3p,mmu-miR-466b-2-3p,mmu-miR-466e-3p,mmu-miR-466b-3-3p,mmu-miR-466a-3p,mmu-miR-466b-4-3p,mmu-miR-466c-1-3p,mmu-miR-466p-3p,mmu-miR-466b-1-3p,mmu-miR-466c-3p,mmu-miR-466b-5-3p</v>
      </c>
      <c r="AL124" s="29">
        <f t="shared" si="73"/>
        <v>555.4</v>
      </c>
      <c r="AM124" s="29">
        <f t="shared" si="74"/>
        <v>2.2000000000000002</v>
      </c>
      <c r="AN124" s="29">
        <f t="shared" si="75"/>
        <v>319.2</v>
      </c>
      <c r="AO124" s="29">
        <f t="shared" si="76"/>
        <v>0.55500000000000005</v>
      </c>
      <c r="AP124" s="29">
        <f t="shared" si="77"/>
        <v>0</v>
      </c>
      <c r="AQ124" s="29">
        <f t="shared" si="78"/>
        <v>260.09500000000003</v>
      </c>
      <c r="AR124" s="29">
        <f t="shared" si="79"/>
        <v>157.32</v>
      </c>
      <c r="AS124" s="29">
        <f t="shared" si="80"/>
        <v>169.83</v>
      </c>
      <c r="AT124" s="9" t="str">
        <f t="shared" si="81"/>
        <v>mmu-miR-466c-2-3p,mmu-miR-466b-6-3p,mmu-miR-466b-7-3p,mmu-miR-466b-9-3p,mmu-miR-466b-8-3p,mmu-miR-466b-2-3p,mmu-miR-466e-3p,mmu-miR-466b-3-3p,mmu-miR-466a-3p,mmu-miR-466b-4-3p,mmu-miR-466c-1-3p,mmu-miR-466p-3p,mmu-miR-466b-1-3p,mmu-miR-466c-3p,mmu-miR-466b-5-3p</v>
      </c>
      <c r="AU124" s="15" t="e">
        <f t="shared" si="82"/>
        <v>#DIV/0!</v>
      </c>
      <c r="AV124" s="15" t="e">
        <f t="shared" si="83"/>
        <v>#DIV/0!</v>
      </c>
      <c r="AW124" s="15" t="e">
        <f t="shared" si="84"/>
        <v>#DIV/0!</v>
      </c>
      <c r="AX124" s="15" t="e">
        <f t="shared" si="85"/>
        <v>#DIV/0!</v>
      </c>
      <c r="AY124" s="15" t="e">
        <f t="shared" si="86"/>
        <v>#DIV/0!</v>
      </c>
      <c r="AZ124" s="15" t="e">
        <f t="shared" si="87"/>
        <v>#DIV/0!</v>
      </c>
      <c r="BA124" s="15" t="e">
        <f t="shared" si="88"/>
        <v>#DIV/0!</v>
      </c>
      <c r="BB124" s="15" t="e">
        <f t="shared" si="89"/>
        <v>#DIV/0!</v>
      </c>
      <c r="BC124" s="18" t="str">
        <f t="shared" si="90"/>
        <v>mmu-miR-466c-2-3p,mmu-miR-466b-6-3p,mmu-miR-466b-7-3p,mmu-miR-466b-9-3p,mmu-miR-466b-8-3p,mmu-miR-466b-2-3p,mmu-miR-466e-3p,mmu-miR-466b-3-3p,mmu-miR-466a-3p,mmu-miR-466b-4-3p,mmu-miR-466c-1-3p,mmu-miR-466p-3p,mmu-miR-466b-1-3p,mmu-miR-466c-3p,mmu-miR-466b-5-3p</v>
      </c>
      <c r="BD124" s="3">
        <f t="shared" si="91"/>
        <v>172.11779448621556</v>
      </c>
      <c r="BE124" s="3">
        <f t="shared" si="92"/>
        <v>0.36967418546365916</v>
      </c>
      <c r="BF124" s="3">
        <f t="shared" si="93"/>
        <v>100</v>
      </c>
      <c r="BG124" s="3">
        <f t="shared" si="94"/>
        <v>0.17387218045112784</v>
      </c>
      <c r="BH124" s="3">
        <f t="shared" si="95"/>
        <v>0</v>
      </c>
      <c r="BI124" s="3">
        <f t="shared" si="96"/>
        <v>12.593984962406017</v>
      </c>
      <c r="BJ124" s="3">
        <f t="shared" si="97"/>
        <v>49.285714285714285</v>
      </c>
      <c r="BK124" s="3">
        <f t="shared" si="98"/>
        <v>53.204887218045116</v>
      </c>
      <c r="BL124" s="28" t="str">
        <f t="shared" si="99"/>
        <v>mmu-miR-466c-2-3p,mmu-miR-466b-6-3p,mmu-miR-466b-7-3p,mmu-miR-466b-9-3p,mmu-miR-466b-8-3p,mmu-miR-466b-2-3p,mmu-miR-466e-3p,mmu-miR-466b-3-3p,mmu-miR-466a-3p,mmu-miR-466b-4-3p,mmu-miR-466c-1-3p,mmu-miR-466p-3p,mmu-miR-466b-1-3p,mmu-miR-466c-3p,mmu-miR-466b-5-3p</v>
      </c>
      <c r="BM124" s="34" t="e">
        <f t="shared" si="100"/>
        <v>#DIV/0!</v>
      </c>
      <c r="BN124" s="34" t="e">
        <f t="shared" si="101"/>
        <v>#DIV/0!</v>
      </c>
      <c r="BO124" s="34" t="e">
        <f t="shared" si="102"/>
        <v>#DIV/0!</v>
      </c>
      <c r="BP124" s="34" t="e">
        <f t="shared" si="103"/>
        <v>#DIV/0!</v>
      </c>
      <c r="BQ124" s="34" t="e">
        <f t="shared" si="104"/>
        <v>#DIV/0!</v>
      </c>
      <c r="BR124" s="34" t="e">
        <f t="shared" si="105"/>
        <v>#DIV/0!</v>
      </c>
      <c r="BS124" s="34" t="e">
        <f t="shared" si="106"/>
        <v>#DIV/0!</v>
      </c>
      <c r="BT124" s="34" t="e">
        <f t="shared" si="107"/>
        <v>#DIV/0!</v>
      </c>
    </row>
    <row r="125" spans="1:72">
      <c r="A125" t="s">
        <v>254</v>
      </c>
      <c r="B125">
        <v>13255</v>
      </c>
      <c r="C125">
        <v>31</v>
      </c>
      <c r="D125">
        <v>6</v>
      </c>
      <c r="E125">
        <v>1</v>
      </c>
      <c r="F125">
        <v>0</v>
      </c>
      <c r="G125">
        <v>0</v>
      </c>
      <c r="H125">
        <v>8</v>
      </c>
      <c r="I125">
        <v>0</v>
      </c>
      <c r="J125" t="s">
        <v>254</v>
      </c>
      <c r="K125">
        <v>6258</v>
      </c>
      <c r="L125">
        <v>5</v>
      </c>
      <c r="M125">
        <v>636</v>
      </c>
      <c r="N125">
        <v>1</v>
      </c>
      <c r="O125">
        <v>1</v>
      </c>
      <c r="P125">
        <v>8</v>
      </c>
      <c r="Q125">
        <v>1465</v>
      </c>
      <c r="R125">
        <v>208</v>
      </c>
      <c r="S125" s="9" t="str">
        <f t="shared" si="54"/>
        <v>mmu-miR-615</v>
      </c>
      <c r="T125" s="10">
        <f t="shared" si="55"/>
        <v>13255</v>
      </c>
      <c r="U125" s="10">
        <f t="shared" si="56"/>
        <v>63.24</v>
      </c>
      <c r="V125" s="10">
        <f t="shared" si="57"/>
        <v>7.38</v>
      </c>
      <c r="W125" s="10">
        <f t="shared" si="58"/>
        <v>1.35</v>
      </c>
      <c r="X125" s="10">
        <f t="shared" si="59"/>
        <v>0</v>
      </c>
      <c r="Y125" s="10">
        <f t="shared" si="60"/>
        <v>0</v>
      </c>
      <c r="Z125" s="10">
        <f t="shared" si="61"/>
        <v>9.6</v>
      </c>
      <c r="AA125" s="10">
        <f t="shared" si="62"/>
        <v>0</v>
      </c>
      <c r="AB125" s="18" t="str">
        <f t="shared" si="63"/>
        <v>mmu-miR-615</v>
      </c>
      <c r="AC125" s="1">
        <f t="shared" si="64"/>
        <v>5131.5599999999995</v>
      </c>
      <c r="AD125" s="1">
        <f t="shared" si="65"/>
        <v>5.8999999999999995</v>
      </c>
      <c r="AE125" s="1">
        <f t="shared" si="66"/>
        <v>604.19999999999993</v>
      </c>
      <c r="AF125" s="1">
        <f t="shared" si="67"/>
        <v>1.1100000000000001</v>
      </c>
      <c r="AG125" s="1">
        <f t="shared" si="68"/>
        <v>1.64</v>
      </c>
      <c r="AH125" s="1">
        <f t="shared" si="69"/>
        <v>21.44</v>
      </c>
      <c r="AI125" s="1">
        <f t="shared" si="70"/>
        <v>2021.6999999999998</v>
      </c>
      <c r="AJ125" s="1">
        <f t="shared" si="71"/>
        <v>318.24</v>
      </c>
      <c r="AK125" s="28" t="str">
        <f t="shared" si="72"/>
        <v>mmu-miR-615</v>
      </c>
      <c r="AL125" s="29">
        <f t="shared" si="73"/>
        <v>9193.2799999999988</v>
      </c>
      <c r="AM125" s="29">
        <f t="shared" si="74"/>
        <v>34.57</v>
      </c>
      <c r="AN125" s="29">
        <f t="shared" si="75"/>
        <v>305.78999999999996</v>
      </c>
      <c r="AO125" s="29">
        <f t="shared" si="76"/>
        <v>1.23</v>
      </c>
      <c r="AP125" s="29">
        <f t="shared" si="77"/>
        <v>0.82</v>
      </c>
      <c r="AQ125" s="29">
        <f t="shared" si="78"/>
        <v>10.72</v>
      </c>
      <c r="AR125" s="29">
        <f t="shared" si="79"/>
        <v>1015.6499999999999</v>
      </c>
      <c r="AS125" s="29">
        <f t="shared" si="80"/>
        <v>159.12</v>
      </c>
      <c r="AT125" s="9" t="str">
        <f t="shared" si="81"/>
        <v>mmu-miR-615</v>
      </c>
      <c r="AU125" s="15">
        <f t="shared" si="82"/>
        <v>179607.0460704607</v>
      </c>
      <c r="AV125" s="15">
        <f t="shared" si="83"/>
        <v>856.91056910569102</v>
      </c>
      <c r="AW125" s="15">
        <f t="shared" si="84"/>
        <v>100</v>
      </c>
      <c r="AX125" s="15">
        <f t="shared" si="85"/>
        <v>18.292682926829269</v>
      </c>
      <c r="AY125" s="15">
        <f t="shared" si="86"/>
        <v>0</v>
      </c>
      <c r="AZ125" s="15">
        <f t="shared" si="87"/>
        <v>0</v>
      </c>
      <c r="BA125" s="15">
        <f t="shared" si="88"/>
        <v>130.08130081300814</v>
      </c>
      <c r="BB125" s="15">
        <f t="shared" si="89"/>
        <v>0</v>
      </c>
      <c r="BC125" s="18" t="str">
        <f t="shared" si="90"/>
        <v>mmu-miR-615</v>
      </c>
      <c r="BD125" s="3">
        <f t="shared" si="91"/>
        <v>849.31479642502484</v>
      </c>
      <c r="BE125" s="3">
        <f t="shared" si="92"/>
        <v>0.97649784839457143</v>
      </c>
      <c r="BF125" s="3">
        <f t="shared" si="93"/>
        <v>100</v>
      </c>
      <c r="BG125" s="3">
        <f t="shared" si="94"/>
        <v>0.18371400198609736</v>
      </c>
      <c r="BH125" s="3">
        <f t="shared" si="95"/>
        <v>0.27143330023171136</v>
      </c>
      <c r="BI125" s="3">
        <f t="shared" si="96"/>
        <v>3.5484938761999341</v>
      </c>
      <c r="BJ125" s="3">
        <f t="shared" si="97"/>
        <v>334.60774577954317</v>
      </c>
      <c r="BK125" s="3">
        <f t="shared" si="98"/>
        <v>52.671300893743798</v>
      </c>
      <c r="BL125" s="28" t="str">
        <f t="shared" si="99"/>
        <v>mmu-miR-615</v>
      </c>
      <c r="BM125" s="34">
        <f t="shared" si="100"/>
        <v>90228.18043344286</v>
      </c>
      <c r="BN125" s="34">
        <f t="shared" si="101"/>
        <v>428.94353347704282</v>
      </c>
      <c r="BO125" s="34">
        <f t="shared" si="102"/>
        <v>100</v>
      </c>
      <c r="BP125" s="34">
        <f t="shared" si="103"/>
        <v>9.2381984644076827</v>
      </c>
      <c r="BQ125" s="34">
        <f t="shared" si="104"/>
        <v>0.13571665011585568</v>
      </c>
      <c r="BR125" s="34">
        <f t="shared" si="105"/>
        <v>1.774246938099967</v>
      </c>
      <c r="BS125" s="34">
        <f t="shared" si="106"/>
        <v>232.34452329627567</v>
      </c>
      <c r="BT125" s="34">
        <f t="shared" si="107"/>
        <v>26.335650446871899</v>
      </c>
    </row>
    <row r="126" spans="1:72">
      <c r="A126" t="s">
        <v>166</v>
      </c>
      <c r="B126">
        <v>0</v>
      </c>
      <c r="C126">
        <v>1</v>
      </c>
      <c r="D126">
        <v>0</v>
      </c>
      <c r="E126">
        <v>0</v>
      </c>
      <c r="F126">
        <v>3</v>
      </c>
      <c r="G126">
        <v>1205</v>
      </c>
      <c r="H126">
        <v>0</v>
      </c>
      <c r="I126">
        <v>0</v>
      </c>
      <c r="J126" t="s">
        <v>166</v>
      </c>
      <c r="K126">
        <v>1161</v>
      </c>
      <c r="L126">
        <v>3</v>
      </c>
      <c r="M126">
        <v>641</v>
      </c>
      <c r="N126">
        <v>0</v>
      </c>
      <c r="O126">
        <v>5</v>
      </c>
      <c r="P126">
        <v>423</v>
      </c>
      <c r="Q126">
        <v>1357</v>
      </c>
      <c r="R126">
        <v>224</v>
      </c>
      <c r="S126" s="9" t="str">
        <f t="shared" si="54"/>
        <v>mmu-miR-19a</v>
      </c>
      <c r="T126" s="10">
        <f t="shared" si="55"/>
        <v>0</v>
      </c>
      <c r="U126" s="10">
        <f t="shared" si="56"/>
        <v>2.04</v>
      </c>
      <c r="V126" s="10">
        <f t="shared" si="57"/>
        <v>0</v>
      </c>
      <c r="W126" s="10">
        <f t="shared" si="58"/>
        <v>0</v>
      </c>
      <c r="X126" s="10">
        <f t="shared" si="59"/>
        <v>5.16</v>
      </c>
      <c r="Y126" s="10">
        <f t="shared" si="60"/>
        <v>2397.9499999999998</v>
      </c>
      <c r="Z126" s="10">
        <f t="shared" si="61"/>
        <v>0</v>
      </c>
      <c r="AA126" s="10">
        <f t="shared" si="62"/>
        <v>0</v>
      </c>
      <c r="AB126" s="18" t="str">
        <f t="shared" si="63"/>
        <v>mmu-miR-19a</v>
      </c>
      <c r="AC126" s="1">
        <f t="shared" si="64"/>
        <v>952.02</v>
      </c>
      <c r="AD126" s="1">
        <f t="shared" si="65"/>
        <v>3.54</v>
      </c>
      <c r="AE126" s="1">
        <f t="shared" si="66"/>
        <v>608.94999999999993</v>
      </c>
      <c r="AF126" s="1">
        <f t="shared" si="67"/>
        <v>0</v>
      </c>
      <c r="AG126" s="1">
        <f t="shared" si="68"/>
        <v>8.1999999999999993</v>
      </c>
      <c r="AH126" s="1">
        <f t="shared" si="69"/>
        <v>1133.6400000000001</v>
      </c>
      <c r="AI126" s="1">
        <f t="shared" si="70"/>
        <v>1872.6599999999999</v>
      </c>
      <c r="AJ126" s="1">
        <f t="shared" si="71"/>
        <v>342.72</v>
      </c>
      <c r="AK126" s="28" t="str">
        <f t="shared" si="72"/>
        <v>mmu-miR-19a</v>
      </c>
      <c r="AL126" s="29">
        <f t="shared" si="73"/>
        <v>476.01</v>
      </c>
      <c r="AM126" s="29">
        <f t="shared" si="74"/>
        <v>2.79</v>
      </c>
      <c r="AN126" s="29">
        <f t="shared" si="75"/>
        <v>304.47499999999997</v>
      </c>
      <c r="AO126" s="29">
        <f t="shared" si="76"/>
        <v>0</v>
      </c>
      <c r="AP126" s="29">
        <f t="shared" si="77"/>
        <v>6.68</v>
      </c>
      <c r="AQ126" s="29">
        <f t="shared" si="78"/>
        <v>1765.7950000000001</v>
      </c>
      <c r="AR126" s="29">
        <f t="shared" si="79"/>
        <v>936.32999999999993</v>
      </c>
      <c r="AS126" s="29">
        <f t="shared" si="80"/>
        <v>171.36</v>
      </c>
      <c r="AT126" s="9" t="str">
        <f t="shared" si="81"/>
        <v>mmu-miR-19a</v>
      </c>
      <c r="AU126" s="15" t="e">
        <f t="shared" si="82"/>
        <v>#DIV/0!</v>
      </c>
      <c r="AV126" s="15" t="e">
        <f t="shared" si="83"/>
        <v>#DIV/0!</v>
      </c>
      <c r="AW126" s="15" t="e">
        <f t="shared" si="84"/>
        <v>#DIV/0!</v>
      </c>
      <c r="AX126" s="15" t="e">
        <f t="shared" si="85"/>
        <v>#DIV/0!</v>
      </c>
      <c r="AY126" s="15" t="e">
        <f t="shared" si="86"/>
        <v>#DIV/0!</v>
      </c>
      <c r="AZ126" s="15" t="e">
        <f t="shared" si="87"/>
        <v>#DIV/0!</v>
      </c>
      <c r="BA126" s="15" t="e">
        <f t="shared" si="88"/>
        <v>#DIV/0!</v>
      </c>
      <c r="BB126" s="15" t="e">
        <f t="shared" si="89"/>
        <v>#DIV/0!</v>
      </c>
      <c r="BC126" s="18" t="str">
        <f t="shared" si="90"/>
        <v>mmu-miR-19a</v>
      </c>
      <c r="BD126" s="3">
        <f t="shared" si="91"/>
        <v>156.33795878150917</v>
      </c>
      <c r="BE126" s="3">
        <f t="shared" si="92"/>
        <v>0.58132851629854676</v>
      </c>
      <c r="BF126" s="3">
        <f t="shared" si="93"/>
        <v>100</v>
      </c>
      <c r="BG126" s="3">
        <f t="shared" si="94"/>
        <v>0</v>
      </c>
      <c r="BH126" s="3">
        <f t="shared" si="95"/>
        <v>1.3465801789966334</v>
      </c>
      <c r="BI126" s="3">
        <f t="shared" si="96"/>
        <v>186.16306757533465</v>
      </c>
      <c r="BJ126" s="3">
        <f t="shared" si="97"/>
        <v>307.52278512193124</v>
      </c>
      <c r="BK126" s="3">
        <f t="shared" si="98"/>
        <v>56.280482798259307</v>
      </c>
      <c r="BL126" s="28" t="str">
        <f t="shared" si="99"/>
        <v>mmu-miR-19a</v>
      </c>
      <c r="BM126" s="34" t="e">
        <f t="shared" si="100"/>
        <v>#DIV/0!</v>
      </c>
      <c r="BN126" s="34" t="e">
        <f t="shared" si="101"/>
        <v>#DIV/0!</v>
      </c>
      <c r="BO126" s="34" t="e">
        <f t="shared" si="102"/>
        <v>#DIV/0!</v>
      </c>
      <c r="BP126" s="34" t="e">
        <f t="shared" si="103"/>
        <v>#DIV/0!</v>
      </c>
      <c r="BQ126" s="34" t="e">
        <f t="shared" si="104"/>
        <v>#DIV/0!</v>
      </c>
      <c r="BR126" s="34" t="e">
        <f t="shared" si="105"/>
        <v>#DIV/0!</v>
      </c>
      <c r="BS126" s="34" t="e">
        <f t="shared" si="106"/>
        <v>#DIV/0!</v>
      </c>
      <c r="BT126" s="34" t="e">
        <f t="shared" si="107"/>
        <v>#DIV/0!</v>
      </c>
    </row>
    <row r="127" spans="1:72">
      <c r="A127" t="s">
        <v>76</v>
      </c>
      <c r="B127">
        <v>0</v>
      </c>
      <c r="C127">
        <v>0</v>
      </c>
      <c r="D127">
        <v>0</v>
      </c>
      <c r="E127">
        <v>0</v>
      </c>
      <c r="F127">
        <v>304</v>
      </c>
      <c r="G127">
        <v>2</v>
      </c>
      <c r="H127">
        <v>680</v>
      </c>
      <c r="I127">
        <v>1</v>
      </c>
      <c r="J127" t="s">
        <v>76</v>
      </c>
      <c r="K127">
        <v>2898</v>
      </c>
      <c r="L127">
        <v>14</v>
      </c>
      <c r="M127">
        <v>625</v>
      </c>
      <c r="N127">
        <v>6</v>
      </c>
      <c r="O127">
        <v>53</v>
      </c>
      <c r="P127">
        <v>3</v>
      </c>
      <c r="Q127">
        <v>725</v>
      </c>
      <c r="R127">
        <v>72</v>
      </c>
      <c r="S127" s="9" t="str">
        <f t="shared" si="54"/>
        <v>mmu-miR-34a</v>
      </c>
      <c r="T127" s="10">
        <f t="shared" si="55"/>
        <v>0</v>
      </c>
      <c r="U127" s="10">
        <f t="shared" si="56"/>
        <v>0</v>
      </c>
      <c r="V127" s="10">
        <f t="shared" si="57"/>
        <v>0</v>
      </c>
      <c r="W127" s="10">
        <f t="shared" si="58"/>
        <v>0</v>
      </c>
      <c r="X127" s="10">
        <f t="shared" si="59"/>
        <v>522.88</v>
      </c>
      <c r="Y127" s="10">
        <f t="shared" si="60"/>
        <v>3.98</v>
      </c>
      <c r="Z127" s="10">
        <f t="shared" si="61"/>
        <v>816</v>
      </c>
      <c r="AA127" s="10">
        <f t="shared" si="62"/>
        <v>1</v>
      </c>
      <c r="AB127" s="18" t="str">
        <f t="shared" si="63"/>
        <v>mmu-miR-34a</v>
      </c>
      <c r="AC127" s="1">
        <f t="shared" si="64"/>
        <v>2376.3599999999997</v>
      </c>
      <c r="AD127" s="1">
        <f t="shared" si="65"/>
        <v>16.52</v>
      </c>
      <c r="AE127" s="1">
        <f t="shared" si="66"/>
        <v>593.75</v>
      </c>
      <c r="AF127" s="1">
        <f t="shared" si="67"/>
        <v>6.66</v>
      </c>
      <c r="AG127" s="1">
        <f t="shared" si="68"/>
        <v>86.92</v>
      </c>
      <c r="AH127" s="1">
        <f t="shared" si="69"/>
        <v>8.0400000000000009</v>
      </c>
      <c r="AI127" s="1">
        <f t="shared" si="70"/>
        <v>1000.4999999999999</v>
      </c>
      <c r="AJ127" s="1">
        <f t="shared" si="71"/>
        <v>110.16</v>
      </c>
      <c r="AK127" s="28" t="str">
        <f t="shared" si="72"/>
        <v>mmu-miR-34a</v>
      </c>
      <c r="AL127" s="29">
        <f t="shared" si="73"/>
        <v>1188.1799999999998</v>
      </c>
      <c r="AM127" s="29">
        <f t="shared" si="74"/>
        <v>8.26</v>
      </c>
      <c r="AN127" s="29">
        <f t="shared" si="75"/>
        <v>296.875</v>
      </c>
      <c r="AO127" s="29">
        <f t="shared" si="76"/>
        <v>3.33</v>
      </c>
      <c r="AP127" s="29">
        <f t="shared" si="77"/>
        <v>304.89999999999998</v>
      </c>
      <c r="AQ127" s="29">
        <f t="shared" si="78"/>
        <v>6.0100000000000007</v>
      </c>
      <c r="AR127" s="29">
        <f t="shared" si="79"/>
        <v>908.25</v>
      </c>
      <c r="AS127" s="29">
        <f t="shared" si="80"/>
        <v>55.58</v>
      </c>
      <c r="AT127" s="9" t="str">
        <f t="shared" si="81"/>
        <v>mmu-miR-34a</v>
      </c>
      <c r="AU127" s="15" t="e">
        <f t="shared" si="82"/>
        <v>#DIV/0!</v>
      </c>
      <c r="AV127" s="15" t="e">
        <f t="shared" si="83"/>
        <v>#DIV/0!</v>
      </c>
      <c r="AW127" s="15" t="e">
        <f t="shared" si="84"/>
        <v>#DIV/0!</v>
      </c>
      <c r="AX127" s="15" t="e">
        <f t="shared" si="85"/>
        <v>#DIV/0!</v>
      </c>
      <c r="AY127" s="15" t="e">
        <f t="shared" si="86"/>
        <v>#DIV/0!</v>
      </c>
      <c r="AZ127" s="15" t="e">
        <f t="shared" si="87"/>
        <v>#DIV/0!</v>
      </c>
      <c r="BA127" s="15" t="e">
        <f t="shared" si="88"/>
        <v>#DIV/0!</v>
      </c>
      <c r="BB127" s="15" t="e">
        <f t="shared" si="89"/>
        <v>#DIV/0!</v>
      </c>
      <c r="BC127" s="18" t="str">
        <f t="shared" si="90"/>
        <v>mmu-miR-34a</v>
      </c>
      <c r="BD127" s="3">
        <f t="shared" si="91"/>
        <v>400.2290526315789</v>
      </c>
      <c r="BE127" s="3">
        <f t="shared" si="92"/>
        <v>2.7823157894736843</v>
      </c>
      <c r="BF127" s="3">
        <f t="shared" si="93"/>
        <v>100</v>
      </c>
      <c r="BG127" s="3">
        <f t="shared" si="94"/>
        <v>1.1216842105263158</v>
      </c>
      <c r="BH127" s="3">
        <f t="shared" si="95"/>
        <v>14.639157894736842</v>
      </c>
      <c r="BI127" s="3">
        <f t="shared" si="96"/>
        <v>1.3541052631578949</v>
      </c>
      <c r="BJ127" s="3">
        <f t="shared" si="97"/>
        <v>168.50526315789472</v>
      </c>
      <c r="BK127" s="3">
        <f t="shared" si="98"/>
        <v>18.553263157894737</v>
      </c>
      <c r="BL127" s="28" t="str">
        <f t="shared" si="99"/>
        <v>mmu-miR-34a</v>
      </c>
      <c r="BM127" s="34" t="e">
        <f t="shared" si="100"/>
        <v>#DIV/0!</v>
      </c>
      <c r="BN127" s="34" t="e">
        <f t="shared" si="101"/>
        <v>#DIV/0!</v>
      </c>
      <c r="BO127" s="34" t="e">
        <f t="shared" si="102"/>
        <v>#DIV/0!</v>
      </c>
      <c r="BP127" s="34" t="e">
        <f t="shared" si="103"/>
        <v>#DIV/0!</v>
      </c>
      <c r="BQ127" s="34" t="e">
        <f t="shared" si="104"/>
        <v>#DIV/0!</v>
      </c>
      <c r="BR127" s="34" t="e">
        <f t="shared" si="105"/>
        <v>#DIV/0!</v>
      </c>
      <c r="BS127" s="34" t="e">
        <f t="shared" si="106"/>
        <v>#DIV/0!</v>
      </c>
      <c r="BT127" s="34" t="e">
        <f t="shared" si="107"/>
        <v>#DIV/0!</v>
      </c>
    </row>
    <row r="128" spans="1:72">
      <c r="A128" t="s">
        <v>193</v>
      </c>
      <c r="B128">
        <v>0</v>
      </c>
      <c r="C128">
        <v>0</v>
      </c>
      <c r="D128">
        <v>1</v>
      </c>
      <c r="E128">
        <v>0</v>
      </c>
      <c r="F128">
        <v>0</v>
      </c>
      <c r="G128">
        <v>166</v>
      </c>
      <c r="H128">
        <v>0</v>
      </c>
      <c r="I128">
        <v>0</v>
      </c>
      <c r="J128" t="s">
        <v>193</v>
      </c>
      <c r="K128">
        <v>2760</v>
      </c>
      <c r="L128">
        <v>6</v>
      </c>
      <c r="M128">
        <v>619</v>
      </c>
      <c r="N128">
        <v>3</v>
      </c>
      <c r="O128">
        <v>1</v>
      </c>
      <c r="P128">
        <v>93</v>
      </c>
      <c r="Q128">
        <v>1292</v>
      </c>
      <c r="R128">
        <v>322</v>
      </c>
      <c r="S128" s="9" t="str">
        <f t="shared" si="54"/>
        <v>mmu-miR-128-2,mmu-miR-128-1</v>
      </c>
      <c r="T128" s="10">
        <f t="shared" si="55"/>
        <v>0</v>
      </c>
      <c r="U128" s="10">
        <f t="shared" si="56"/>
        <v>0</v>
      </c>
      <c r="V128" s="10">
        <f t="shared" si="57"/>
        <v>1.23</v>
      </c>
      <c r="W128" s="10">
        <f t="shared" si="58"/>
        <v>0</v>
      </c>
      <c r="X128" s="10">
        <f t="shared" si="59"/>
        <v>0</v>
      </c>
      <c r="Y128" s="10">
        <f t="shared" si="60"/>
        <v>330.34</v>
      </c>
      <c r="Z128" s="10">
        <f t="shared" si="61"/>
        <v>0</v>
      </c>
      <c r="AA128" s="10">
        <f t="shared" si="62"/>
        <v>0</v>
      </c>
      <c r="AB128" s="18" t="str">
        <f t="shared" si="63"/>
        <v>mmu-miR-128-2,mmu-miR-128-1</v>
      </c>
      <c r="AC128" s="1">
        <f t="shared" si="64"/>
        <v>2263.1999999999998</v>
      </c>
      <c r="AD128" s="1">
        <f t="shared" si="65"/>
        <v>7.08</v>
      </c>
      <c r="AE128" s="1">
        <f t="shared" si="66"/>
        <v>588.04999999999995</v>
      </c>
      <c r="AF128" s="1">
        <f t="shared" si="67"/>
        <v>3.33</v>
      </c>
      <c r="AG128" s="1">
        <f t="shared" si="68"/>
        <v>1.64</v>
      </c>
      <c r="AH128" s="1">
        <f t="shared" si="69"/>
        <v>249.24</v>
      </c>
      <c r="AI128" s="1">
        <f t="shared" si="70"/>
        <v>1782.9599999999998</v>
      </c>
      <c r="AJ128" s="1">
        <f t="shared" si="71"/>
        <v>492.66</v>
      </c>
      <c r="AK128" s="28" t="str">
        <f t="shared" si="72"/>
        <v>mmu-miR-128-2,mmu-miR-128-1</v>
      </c>
      <c r="AL128" s="29">
        <f t="shared" si="73"/>
        <v>1131.5999999999999</v>
      </c>
      <c r="AM128" s="29">
        <f t="shared" si="74"/>
        <v>3.54</v>
      </c>
      <c r="AN128" s="29">
        <f t="shared" si="75"/>
        <v>294.64</v>
      </c>
      <c r="AO128" s="29">
        <f t="shared" si="76"/>
        <v>1.665</v>
      </c>
      <c r="AP128" s="29">
        <f t="shared" si="77"/>
        <v>0.82</v>
      </c>
      <c r="AQ128" s="29">
        <f t="shared" si="78"/>
        <v>289.78999999999996</v>
      </c>
      <c r="AR128" s="29">
        <f t="shared" si="79"/>
        <v>891.4799999999999</v>
      </c>
      <c r="AS128" s="29">
        <f t="shared" si="80"/>
        <v>246.33</v>
      </c>
      <c r="AT128" s="9" t="str">
        <f t="shared" si="81"/>
        <v>mmu-miR-128-2,mmu-miR-128-1</v>
      </c>
      <c r="AU128" s="15">
        <f t="shared" si="82"/>
        <v>0</v>
      </c>
      <c r="AV128" s="15">
        <f t="shared" si="83"/>
        <v>0</v>
      </c>
      <c r="AW128" s="15">
        <f t="shared" si="84"/>
        <v>100</v>
      </c>
      <c r="AX128" s="15">
        <f t="shared" si="85"/>
        <v>0</v>
      </c>
      <c r="AY128" s="15">
        <f t="shared" si="86"/>
        <v>0</v>
      </c>
      <c r="AZ128" s="15">
        <f t="shared" si="87"/>
        <v>26856.91056910569</v>
      </c>
      <c r="BA128" s="15">
        <f t="shared" si="88"/>
        <v>0</v>
      </c>
      <c r="BB128" s="15">
        <f t="shared" si="89"/>
        <v>0</v>
      </c>
      <c r="BC128" s="18" t="str">
        <f t="shared" si="90"/>
        <v>mmu-miR-128-2,mmu-miR-128-1</v>
      </c>
      <c r="BD128" s="3">
        <f t="shared" si="91"/>
        <v>384.86523254825266</v>
      </c>
      <c r="BE128" s="3">
        <f t="shared" si="92"/>
        <v>1.2039792534648415</v>
      </c>
      <c r="BF128" s="3">
        <f t="shared" si="93"/>
        <v>100</v>
      </c>
      <c r="BG128" s="3">
        <f t="shared" si="94"/>
        <v>0.56627837768897205</v>
      </c>
      <c r="BH128" s="3">
        <f t="shared" si="95"/>
        <v>0.2788878496726469</v>
      </c>
      <c r="BI128" s="3">
        <f t="shared" si="96"/>
        <v>42.38415100756739</v>
      </c>
      <c r="BJ128" s="3">
        <f t="shared" si="97"/>
        <v>303.19870759289171</v>
      </c>
      <c r="BK128" s="3">
        <f t="shared" si="98"/>
        <v>83.778590255930624</v>
      </c>
      <c r="BL128" s="28" t="str">
        <f t="shared" si="99"/>
        <v>mmu-miR-128-2,mmu-miR-128-1</v>
      </c>
      <c r="BM128" s="34">
        <f t="shared" si="100"/>
        <v>192.43261627412633</v>
      </c>
      <c r="BN128" s="34">
        <f t="shared" si="101"/>
        <v>0.60198962673242074</v>
      </c>
      <c r="BO128" s="34">
        <f t="shared" si="102"/>
        <v>100</v>
      </c>
      <c r="BP128" s="34">
        <f t="shared" si="103"/>
        <v>0.28313918884448602</v>
      </c>
      <c r="BQ128" s="34">
        <f t="shared" si="104"/>
        <v>0.13944392483632345</v>
      </c>
      <c r="BR128" s="34">
        <f t="shared" si="105"/>
        <v>13449.64736005663</v>
      </c>
      <c r="BS128" s="34">
        <f t="shared" si="106"/>
        <v>151.59935379644585</v>
      </c>
      <c r="BT128" s="34">
        <f t="shared" si="107"/>
        <v>41.889295127965312</v>
      </c>
    </row>
    <row r="129" spans="1:72">
      <c r="A129" t="s">
        <v>186</v>
      </c>
      <c r="B129">
        <v>1654</v>
      </c>
      <c r="C129">
        <v>6</v>
      </c>
      <c r="D129">
        <v>2</v>
      </c>
      <c r="E129">
        <v>1</v>
      </c>
      <c r="F129">
        <v>455</v>
      </c>
      <c r="G129">
        <v>1</v>
      </c>
      <c r="H129">
        <v>0</v>
      </c>
      <c r="I129">
        <v>1</v>
      </c>
      <c r="J129" t="s">
        <v>186</v>
      </c>
      <c r="K129">
        <v>1757</v>
      </c>
      <c r="L129">
        <v>1</v>
      </c>
      <c r="M129">
        <v>532</v>
      </c>
      <c r="N129">
        <v>3</v>
      </c>
      <c r="O129">
        <v>262</v>
      </c>
      <c r="P129">
        <v>141</v>
      </c>
      <c r="Q129">
        <v>1138</v>
      </c>
      <c r="R129">
        <v>154</v>
      </c>
      <c r="S129" s="9" t="str">
        <f t="shared" si="54"/>
        <v>mmu-miR-503</v>
      </c>
      <c r="T129" s="10">
        <f t="shared" si="55"/>
        <v>1654</v>
      </c>
      <c r="U129" s="10">
        <f t="shared" si="56"/>
        <v>12.24</v>
      </c>
      <c r="V129" s="10">
        <f t="shared" si="57"/>
        <v>2.46</v>
      </c>
      <c r="W129" s="10">
        <f t="shared" si="58"/>
        <v>1.35</v>
      </c>
      <c r="X129" s="10">
        <f t="shared" si="59"/>
        <v>782.6</v>
      </c>
      <c r="Y129" s="10">
        <f t="shared" si="60"/>
        <v>1.99</v>
      </c>
      <c r="Z129" s="10">
        <f t="shared" si="61"/>
        <v>0</v>
      </c>
      <c r="AA129" s="10">
        <f t="shared" si="62"/>
        <v>1</v>
      </c>
      <c r="AB129" s="18" t="str">
        <f t="shared" si="63"/>
        <v>mmu-miR-503</v>
      </c>
      <c r="AC129" s="1">
        <f t="shared" si="64"/>
        <v>1440.74</v>
      </c>
      <c r="AD129" s="1">
        <f t="shared" si="65"/>
        <v>1.18</v>
      </c>
      <c r="AE129" s="1">
        <f t="shared" si="66"/>
        <v>505.4</v>
      </c>
      <c r="AF129" s="1">
        <f t="shared" si="67"/>
        <v>3.33</v>
      </c>
      <c r="AG129" s="1">
        <f t="shared" si="68"/>
        <v>429.67999999999995</v>
      </c>
      <c r="AH129" s="1">
        <f t="shared" si="69"/>
        <v>377.88</v>
      </c>
      <c r="AI129" s="1">
        <f t="shared" si="70"/>
        <v>1570.4399999999998</v>
      </c>
      <c r="AJ129" s="1">
        <f t="shared" si="71"/>
        <v>235.62</v>
      </c>
      <c r="AK129" s="28" t="str">
        <f t="shared" si="72"/>
        <v>mmu-miR-503</v>
      </c>
      <c r="AL129" s="29">
        <f t="shared" si="73"/>
        <v>1547.37</v>
      </c>
      <c r="AM129" s="29">
        <f t="shared" si="74"/>
        <v>6.71</v>
      </c>
      <c r="AN129" s="29">
        <f t="shared" si="75"/>
        <v>253.92999999999998</v>
      </c>
      <c r="AO129" s="29">
        <f t="shared" si="76"/>
        <v>2.34</v>
      </c>
      <c r="AP129" s="29">
        <f t="shared" si="77"/>
        <v>606.14</v>
      </c>
      <c r="AQ129" s="29">
        <f t="shared" si="78"/>
        <v>189.935</v>
      </c>
      <c r="AR129" s="29">
        <f t="shared" si="79"/>
        <v>785.21999999999991</v>
      </c>
      <c r="AS129" s="29">
        <f t="shared" si="80"/>
        <v>118.31</v>
      </c>
      <c r="AT129" s="9" t="str">
        <f t="shared" si="81"/>
        <v>mmu-miR-503</v>
      </c>
      <c r="AU129" s="15">
        <f t="shared" si="82"/>
        <v>67235.772357723574</v>
      </c>
      <c r="AV129" s="15">
        <f t="shared" si="83"/>
        <v>497.5609756097561</v>
      </c>
      <c r="AW129" s="15">
        <f t="shared" si="84"/>
        <v>100</v>
      </c>
      <c r="AX129" s="15">
        <f t="shared" si="85"/>
        <v>54.878048780487809</v>
      </c>
      <c r="AY129" s="15">
        <f t="shared" si="86"/>
        <v>31813.0081300813</v>
      </c>
      <c r="AZ129" s="15">
        <f t="shared" si="87"/>
        <v>80.894308943089428</v>
      </c>
      <c r="BA129" s="15">
        <f t="shared" si="88"/>
        <v>0</v>
      </c>
      <c r="BB129" s="15">
        <f t="shared" si="89"/>
        <v>40.650406504065039</v>
      </c>
      <c r="BC129" s="18" t="str">
        <f t="shared" si="90"/>
        <v>mmu-miR-503</v>
      </c>
      <c r="BD129" s="3">
        <f t="shared" si="91"/>
        <v>285.06925207756234</v>
      </c>
      <c r="BE129" s="3">
        <f t="shared" si="92"/>
        <v>0.23347843292441631</v>
      </c>
      <c r="BF129" s="3">
        <f t="shared" si="93"/>
        <v>100</v>
      </c>
      <c r="BG129" s="3">
        <f t="shared" si="94"/>
        <v>0.65888405223585278</v>
      </c>
      <c r="BH129" s="3">
        <f t="shared" si="95"/>
        <v>85.017807677087447</v>
      </c>
      <c r="BI129" s="3">
        <f t="shared" si="96"/>
        <v>74.768500197863077</v>
      </c>
      <c r="BJ129" s="3">
        <f t="shared" si="97"/>
        <v>310.7320933913731</v>
      </c>
      <c r="BK129" s="3">
        <f t="shared" si="98"/>
        <v>46.62049861495845</v>
      </c>
      <c r="BL129" s="28" t="str">
        <f t="shared" si="99"/>
        <v>mmu-miR-503</v>
      </c>
      <c r="BM129" s="34">
        <f t="shared" si="100"/>
        <v>33760.420804900568</v>
      </c>
      <c r="BN129" s="34">
        <f t="shared" si="101"/>
        <v>248.89722702134026</v>
      </c>
      <c r="BO129" s="34">
        <f t="shared" si="102"/>
        <v>100</v>
      </c>
      <c r="BP129" s="34">
        <f t="shared" si="103"/>
        <v>27.768466416361832</v>
      </c>
      <c r="BQ129" s="34">
        <f t="shared" si="104"/>
        <v>15949.012968879193</v>
      </c>
      <c r="BR129" s="34">
        <f t="shared" si="105"/>
        <v>77.831404570476252</v>
      </c>
      <c r="BS129" s="34">
        <f t="shared" si="106"/>
        <v>155.36604669568655</v>
      </c>
      <c r="BT129" s="34">
        <f t="shared" si="107"/>
        <v>43.635452559511748</v>
      </c>
    </row>
    <row r="130" spans="1:72">
      <c r="A130" t="s">
        <v>11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 t="s">
        <v>11</v>
      </c>
      <c r="K130">
        <v>660</v>
      </c>
      <c r="L130">
        <v>1</v>
      </c>
      <c r="M130">
        <v>496</v>
      </c>
      <c r="N130">
        <v>0</v>
      </c>
      <c r="O130">
        <v>1</v>
      </c>
      <c r="P130">
        <v>1</v>
      </c>
      <c r="Q130">
        <v>477</v>
      </c>
      <c r="R130">
        <v>113</v>
      </c>
      <c r="S130" s="9" t="str">
        <f t="shared" si="54"/>
        <v>mmu-miR-467e</v>
      </c>
      <c r="T130" s="10">
        <f t="shared" si="55"/>
        <v>0</v>
      </c>
      <c r="U130" s="10">
        <f t="shared" si="56"/>
        <v>0</v>
      </c>
      <c r="V130" s="10">
        <f t="shared" si="57"/>
        <v>0</v>
      </c>
      <c r="W130" s="10">
        <f t="shared" si="58"/>
        <v>0</v>
      </c>
      <c r="X130" s="10">
        <f t="shared" si="59"/>
        <v>0</v>
      </c>
      <c r="Y130" s="10">
        <f t="shared" si="60"/>
        <v>0</v>
      </c>
      <c r="Z130" s="10">
        <f t="shared" si="61"/>
        <v>0</v>
      </c>
      <c r="AA130" s="10">
        <f t="shared" si="62"/>
        <v>0</v>
      </c>
      <c r="AB130" s="18" t="str">
        <f t="shared" si="63"/>
        <v>mmu-miR-467e</v>
      </c>
      <c r="AC130" s="1">
        <f t="shared" si="64"/>
        <v>541.19999999999993</v>
      </c>
      <c r="AD130" s="1">
        <f t="shared" si="65"/>
        <v>1.18</v>
      </c>
      <c r="AE130" s="1">
        <f t="shared" si="66"/>
        <v>471.2</v>
      </c>
      <c r="AF130" s="1">
        <f t="shared" si="67"/>
        <v>0</v>
      </c>
      <c r="AG130" s="1">
        <f t="shared" si="68"/>
        <v>1.64</v>
      </c>
      <c r="AH130" s="1">
        <f t="shared" si="69"/>
        <v>2.68</v>
      </c>
      <c r="AI130" s="1">
        <f t="shared" si="70"/>
        <v>658.26</v>
      </c>
      <c r="AJ130" s="1">
        <f t="shared" si="71"/>
        <v>172.89000000000001</v>
      </c>
      <c r="AK130" s="28" t="str">
        <f t="shared" si="72"/>
        <v>mmu-miR-467e</v>
      </c>
      <c r="AL130" s="29">
        <f t="shared" si="73"/>
        <v>270.59999999999997</v>
      </c>
      <c r="AM130" s="29">
        <f t="shared" si="74"/>
        <v>0.59</v>
      </c>
      <c r="AN130" s="29">
        <f t="shared" si="75"/>
        <v>235.6</v>
      </c>
      <c r="AO130" s="29">
        <f t="shared" si="76"/>
        <v>0</v>
      </c>
      <c r="AP130" s="29">
        <f t="shared" si="77"/>
        <v>0.82</v>
      </c>
      <c r="AQ130" s="29">
        <f t="shared" si="78"/>
        <v>1.34</v>
      </c>
      <c r="AR130" s="29">
        <f t="shared" si="79"/>
        <v>329.13</v>
      </c>
      <c r="AS130" s="29">
        <f t="shared" si="80"/>
        <v>86.445000000000007</v>
      </c>
      <c r="AT130" s="9" t="str">
        <f t="shared" si="81"/>
        <v>mmu-miR-467e</v>
      </c>
      <c r="AU130" s="15" t="e">
        <f t="shared" si="82"/>
        <v>#DIV/0!</v>
      </c>
      <c r="AV130" s="15" t="e">
        <f t="shared" si="83"/>
        <v>#DIV/0!</v>
      </c>
      <c r="AW130" s="15" t="e">
        <f t="shared" si="84"/>
        <v>#DIV/0!</v>
      </c>
      <c r="AX130" s="15" t="e">
        <f t="shared" si="85"/>
        <v>#DIV/0!</v>
      </c>
      <c r="AY130" s="15" t="e">
        <f t="shared" si="86"/>
        <v>#DIV/0!</v>
      </c>
      <c r="AZ130" s="15" t="e">
        <f t="shared" si="87"/>
        <v>#DIV/0!</v>
      </c>
      <c r="BA130" s="15" t="e">
        <f t="shared" si="88"/>
        <v>#DIV/0!</v>
      </c>
      <c r="BB130" s="15" t="e">
        <f t="shared" si="89"/>
        <v>#DIV/0!</v>
      </c>
      <c r="BC130" s="18" t="str">
        <f t="shared" si="90"/>
        <v>mmu-miR-467e</v>
      </c>
      <c r="BD130" s="3">
        <f t="shared" si="91"/>
        <v>114.85568760611204</v>
      </c>
      <c r="BE130" s="3">
        <f t="shared" si="92"/>
        <v>0.25042444821731752</v>
      </c>
      <c r="BF130" s="3">
        <f t="shared" si="93"/>
        <v>100</v>
      </c>
      <c r="BG130" s="3">
        <f t="shared" si="94"/>
        <v>0</v>
      </c>
      <c r="BH130" s="3">
        <f t="shared" si="95"/>
        <v>0.34804753820033957</v>
      </c>
      <c r="BI130" s="3">
        <f t="shared" si="96"/>
        <v>0.56876061120543298</v>
      </c>
      <c r="BJ130" s="3">
        <f t="shared" si="97"/>
        <v>139.69864176570459</v>
      </c>
      <c r="BK130" s="3">
        <f t="shared" si="98"/>
        <v>36.691426146010187</v>
      </c>
      <c r="BL130" s="28" t="str">
        <f t="shared" si="99"/>
        <v>mmu-miR-467e</v>
      </c>
      <c r="BM130" s="34" t="e">
        <f t="shared" si="100"/>
        <v>#DIV/0!</v>
      </c>
      <c r="BN130" s="34" t="e">
        <f t="shared" si="101"/>
        <v>#DIV/0!</v>
      </c>
      <c r="BO130" s="34" t="e">
        <f t="shared" si="102"/>
        <v>#DIV/0!</v>
      </c>
      <c r="BP130" s="34" t="e">
        <f t="shared" si="103"/>
        <v>#DIV/0!</v>
      </c>
      <c r="BQ130" s="34" t="e">
        <f t="shared" si="104"/>
        <v>#DIV/0!</v>
      </c>
      <c r="BR130" s="34" t="e">
        <f t="shared" si="105"/>
        <v>#DIV/0!</v>
      </c>
      <c r="BS130" s="34" t="e">
        <f t="shared" si="106"/>
        <v>#DIV/0!</v>
      </c>
      <c r="BT130" s="34" t="e">
        <f t="shared" si="107"/>
        <v>#DIV/0!</v>
      </c>
    </row>
    <row r="131" spans="1:72">
      <c r="A131" t="s">
        <v>192</v>
      </c>
      <c r="B131">
        <v>0</v>
      </c>
      <c r="C131">
        <v>0</v>
      </c>
      <c r="D131">
        <v>0</v>
      </c>
      <c r="E131">
        <v>0</v>
      </c>
      <c r="F131">
        <v>43</v>
      </c>
      <c r="G131">
        <v>0</v>
      </c>
      <c r="H131">
        <v>0</v>
      </c>
      <c r="I131">
        <v>0</v>
      </c>
      <c r="J131" t="s">
        <v>192</v>
      </c>
      <c r="K131">
        <v>2954</v>
      </c>
      <c r="L131">
        <v>6</v>
      </c>
      <c r="M131">
        <v>485</v>
      </c>
      <c r="N131">
        <v>1</v>
      </c>
      <c r="O131">
        <v>0</v>
      </c>
      <c r="P131">
        <v>4</v>
      </c>
      <c r="Q131">
        <v>1055</v>
      </c>
      <c r="R131">
        <v>343</v>
      </c>
      <c r="S131" s="9" t="str">
        <f t="shared" si="54"/>
        <v>mmu-miR-188</v>
      </c>
      <c r="T131" s="10">
        <f t="shared" si="55"/>
        <v>0</v>
      </c>
      <c r="U131" s="10">
        <f t="shared" si="56"/>
        <v>0</v>
      </c>
      <c r="V131" s="10">
        <f t="shared" si="57"/>
        <v>0</v>
      </c>
      <c r="W131" s="10">
        <f t="shared" si="58"/>
        <v>0</v>
      </c>
      <c r="X131" s="10">
        <f t="shared" si="59"/>
        <v>73.959999999999994</v>
      </c>
      <c r="Y131" s="10">
        <f t="shared" si="60"/>
        <v>0</v>
      </c>
      <c r="Z131" s="10">
        <f t="shared" si="61"/>
        <v>0</v>
      </c>
      <c r="AA131" s="10">
        <f t="shared" si="62"/>
        <v>0</v>
      </c>
      <c r="AB131" s="18" t="str">
        <f t="shared" si="63"/>
        <v>mmu-miR-188</v>
      </c>
      <c r="AC131" s="1">
        <f t="shared" si="64"/>
        <v>2422.2799999999997</v>
      </c>
      <c r="AD131" s="1">
        <f t="shared" si="65"/>
        <v>7.08</v>
      </c>
      <c r="AE131" s="1">
        <f t="shared" si="66"/>
        <v>460.75</v>
      </c>
      <c r="AF131" s="1">
        <f t="shared" si="67"/>
        <v>1.1100000000000001</v>
      </c>
      <c r="AG131" s="1">
        <f t="shared" si="68"/>
        <v>0</v>
      </c>
      <c r="AH131" s="1">
        <f t="shared" si="69"/>
        <v>10.72</v>
      </c>
      <c r="AI131" s="1">
        <f t="shared" si="70"/>
        <v>1455.8999999999999</v>
      </c>
      <c r="AJ131" s="1">
        <f t="shared" si="71"/>
        <v>524.79</v>
      </c>
      <c r="AK131" s="28" t="str">
        <f t="shared" si="72"/>
        <v>mmu-miR-188</v>
      </c>
      <c r="AL131" s="29">
        <f t="shared" si="73"/>
        <v>1211.1399999999999</v>
      </c>
      <c r="AM131" s="29">
        <f t="shared" si="74"/>
        <v>3.54</v>
      </c>
      <c r="AN131" s="29">
        <f t="shared" si="75"/>
        <v>230.375</v>
      </c>
      <c r="AO131" s="29">
        <f t="shared" si="76"/>
        <v>0.55500000000000005</v>
      </c>
      <c r="AP131" s="29">
        <f t="shared" si="77"/>
        <v>36.979999999999997</v>
      </c>
      <c r="AQ131" s="29">
        <f t="shared" si="78"/>
        <v>5.36</v>
      </c>
      <c r="AR131" s="29">
        <f t="shared" si="79"/>
        <v>727.94999999999993</v>
      </c>
      <c r="AS131" s="29">
        <f t="shared" si="80"/>
        <v>262.39499999999998</v>
      </c>
      <c r="AT131" s="9" t="str">
        <f t="shared" si="81"/>
        <v>mmu-miR-188</v>
      </c>
      <c r="AU131" s="15" t="e">
        <f t="shared" si="82"/>
        <v>#DIV/0!</v>
      </c>
      <c r="AV131" s="15" t="e">
        <f t="shared" si="83"/>
        <v>#DIV/0!</v>
      </c>
      <c r="AW131" s="15" t="e">
        <f t="shared" si="84"/>
        <v>#DIV/0!</v>
      </c>
      <c r="AX131" s="15" t="e">
        <f t="shared" si="85"/>
        <v>#DIV/0!</v>
      </c>
      <c r="AY131" s="15" t="e">
        <f t="shared" si="86"/>
        <v>#DIV/0!</v>
      </c>
      <c r="AZ131" s="15" t="e">
        <f t="shared" si="87"/>
        <v>#DIV/0!</v>
      </c>
      <c r="BA131" s="15" t="e">
        <f t="shared" si="88"/>
        <v>#DIV/0!</v>
      </c>
      <c r="BB131" s="15" t="e">
        <f t="shared" si="89"/>
        <v>#DIV/0!</v>
      </c>
      <c r="BC131" s="18" t="str">
        <f t="shared" si="90"/>
        <v>mmu-miR-188</v>
      </c>
      <c r="BD131" s="3">
        <f t="shared" si="91"/>
        <v>525.7254476397178</v>
      </c>
      <c r="BE131" s="3">
        <f t="shared" si="92"/>
        <v>1.5366250678241997</v>
      </c>
      <c r="BF131" s="3">
        <f t="shared" si="93"/>
        <v>100</v>
      </c>
      <c r="BG131" s="3">
        <f t="shared" si="94"/>
        <v>0.24091155724362456</v>
      </c>
      <c r="BH131" s="3">
        <f t="shared" si="95"/>
        <v>0</v>
      </c>
      <c r="BI131" s="3">
        <f t="shared" si="96"/>
        <v>2.3266413456321215</v>
      </c>
      <c r="BJ131" s="3">
        <f t="shared" si="97"/>
        <v>315.98480737927292</v>
      </c>
      <c r="BK131" s="3">
        <f t="shared" si="98"/>
        <v>113.89907759088443</v>
      </c>
      <c r="BL131" s="28" t="str">
        <f t="shared" si="99"/>
        <v>mmu-miR-188</v>
      </c>
      <c r="BM131" s="34" t="e">
        <f t="shared" si="100"/>
        <v>#DIV/0!</v>
      </c>
      <c r="BN131" s="34" t="e">
        <f t="shared" si="101"/>
        <v>#DIV/0!</v>
      </c>
      <c r="BO131" s="34" t="e">
        <f t="shared" si="102"/>
        <v>#DIV/0!</v>
      </c>
      <c r="BP131" s="34" t="e">
        <f t="shared" si="103"/>
        <v>#DIV/0!</v>
      </c>
      <c r="BQ131" s="34" t="e">
        <f t="shared" si="104"/>
        <v>#DIV/0!</v>
      </c>
      <c r="BR131" s="34" t="e">
        <f t="shared" si="105"/>
        <v>#DIV/0!</v>
      </c>
      <c r="BS131" s="34" t="e">
        <f t="shared" si="106"/>
        <v>#DIV/0!</v>
      </c>
      <c r="BT131" s="34" t="e">
        <f t="shared" si="107"/>
        <v>#DIV/0!</v>
      </c>
    </row>
    <row r="132" spans="1:72">
      <c r="A132" t="s">
        <v>190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 t="s">
        <v>190</v>
      </c>
      <c r="K132">
        <v>812</v>
      </c>
      <c r="L132">
        <v>3</v>
      </c>
      <c r="M132">
        <v>463</v>
      </c>
      <c r="N132">
        <v>0</v>
      </c>
      <c r="O132">
        <v>1</v>
      </c>
      <c r="P132">
        <v>80</v>
      </c>
      <c r="Q132">
        <v>837</v>
      </c>
      <c r="R132">
        <v>0</v>
      </c>
      <c r="S132" s="9" t="str">
        <f t="shared" si="54"/>
        <v>mmu-miR-301a</v>
      </c>
      <c r="T132" s="10">
        <f t="shared" si="55"/>
        <v>0</v>
      </c>
      <c r="U132" s="10">
        <f t="shared" si="56"/>
        <v>0</v>
      </c>
      <c r="V132" s="10">
        <f t="shared" si="57"/>
        <v>0</v>
      </c>
      <c r="W132" s="10">
        <f t="shared" si="58"/>
        <v>0</v>
      </c>
      <c r="X132" s="10">
        <f t="shared" si="59"/>
        <v>0</v>
      </c>
      <c r="Y132" s="10">
        <f t="shared" si="60"/>
        <v>0</v>
      </c>
      <c r="Z132" s="10">
        <f t="shared" si="61"/>
        <v>0</v>
      </c>
      <c r="AA132" s="10">
        <f t="shared" si="62"/>
        <v>0</v>
      </c>
      <c r="AB132" s="18" t="str">
        <f t="shared" si="63"/>
        <v>mmu-miR-301a</v>
      </c>
      <c r="AC132" s="1">
        <f t="shared" si="64"/>
        <v>665.83999999999992</v>
      </c>
      <c r="AD132" s="1">
        <f t="shared" si="65"/>
        <v>3.54</v>
      </c>
      <c r="AE132" s="1">
        <f t="shared" si="66"/>
        <v>439.84999999999997</v>
      </c>
      <c r="AF132" s="1">
        <f t="shared" si="67"/>
        <v>0</v>
      </c>
      <c r="AG132" s="1">
        <f t="shared" si="68"/>
        <v>1.64</v>
      </c>
      <c r="AH132" s="1">
        <f t="shared" si="69"/>
        <v>214.4</v>
      </c>
      <c r="AI132" s="1">
        <f t="shared" si="70"/>
        <v>1155.06</v>
      </c>
      <c r="AJ132" s="1">
        <f t="shared" si="71"/>
        <v>0</v>
      </c>
      <c r="AK132" s="28" t="str">
        <f t="shared" si="72"/>
        <v>mmu-miR-301a</v>
      </c>
      <c r="AL132" s="29">
        <f t="shared" si="73"/>
        <v>332.91999999999996</v>
      </c>
      <c r="AM132" s="29">
        <f t="shared" si="74"/>
        <v>1.77</v>
      </c>
      <c r="AN132" s="29">
        <f t="shared" si="75"/>
        <v>219.92499999999998</v>
      </c>
      <c r="AO132" s="29">
        <f t="shared" si="76"/>
        <v>0</v>
      </c>
      <c r="AP132" s="29">
        <f t="shared" si="77"/>
        <v>0.82</v>
      </c>
      <c r="AQ132" s="29">
        <f t="shared" si="78"/>
        <v>107.2</v>
      </c>
      <c r="AR132" s="29">
        <f t="shared" si="79"/>
        <v>577.53</v>
      </c>
      <c r="AS132" s="29">
        <f t="shared" si="80"/>
        <v>0</v>
      </c>
      <c r="AT132" s="9" t="str">
        <f t="shared" si="81"/>
        <v>mmu-miR-301a</v>
      </c>
      <c r="AU132" s="15" t="e">
        <f t="shared" si="82"/>
        <v>#DIV/0!</v>
      </c>
      <c r="AV132" s="15" t="e">
        <f t="shared" si="83"/>
        <v>#DIV/0!</v>
      </c>
      <c r="AW132" s="15" t="e">
        <f t="shared" si="84"/>
        <v>#DIV/0!</v>
      </c>
      <c r="AX132" s="15" t="e">
        <f t="shared" si="85"/>
        <v>#DIV/0!</v>
      </c>
      <c r="AY132" s="15" t="e">
        <f t="shared" si="86"/>
        <v>#DIV/0!</v>
      </c>
      <c r="AZ132" s="15" t="e">
        <f t="shared" si="87"/>
        <v>#DIV/0!</v>
      </c>
      <c r="BA132" s="15" t="e">
        <f t="shared" si="88"/>
        <v>#DIV/0!</v>
      </c>
      <c r="BB132" s="15" t="e">
        <f t="shared" si="89"/>
        <v>#DIV/0!</v>
      </c>
      <c r="BC132" s="18" t="str">
        <f t="shared" si="90"/>
        <v>mmu-miR-301a</v>
      </c>
      <c r="BD132" s="3">
        <f t="shared" si="91"/>
        <v>151.37887916335112</v>
      </c>
      <c r="BE132" s="3">
        <f t="shared" si="92"/>
        <v>0.80481982494032067</v>
      </c>
      <c r="BF132" s="3">
        <f t="shared" si="93"/>
        <v>100.00000000000001</v>
      </c>
      <c r="BG132" s="3">
        <f t="shared" si="94"/>
        <v>0</v>
      </c>
      <c r="BH132" s="3">
        <f t="shared" si="95"/>
        <v>0.37285438217574174</v>
      </c>
      <c r="BI132" s="3">
        <f t="shared" si="96"/>
        <v>48.743889962487216</v>
      </c>
      <c r="BJ132" s="3">
        <f t="shared" si="97"/>
        <v>262.60316016823919</v>
      </c>
      <c r="BK132" s="3">
        <f t="shared" si="98"/>
        <v>0</v>
      </c>
      <c r="BL132" s="28" t="str">
        <f t="shared" si="99"/>
        <v>mmu-miR-301a</v>
      </c>
      <c r="BM132" s="34" t="e">
        <f t="shared" si="100"/>
        <v>#DIV/0!</v>
      </c>
      <c r="BN132" s="34" t="e">
        <f t="shared" si="101"/>
        <v>#DIV/0!</v>
      </c>
      <c r="BO132" s="34" t="e">
        <f t="shared" si="102"/>
        <v>#DIV/0!</v>
      </c>
      <c r="BP132" s="34" t="e">
        <f t="shared" si="103"/>
        <v>#DIV/0!</v>
      </c>
      <c r="BQ132" s="34" t="e">
        <f t="shared" si="104"/>
        <v>#DIV/0!</v>
      </c>
      <c r="BR132" s="34" t="e">
        <f t="shared" si="105"/>
        <v>#DIV/0!</v>
      </c>
      <c r="BS132" s="34" t="e">
        <f t="shared" si="106"/>
        <v>#DIV/0!</v>
      </c>
      <c r="BT132" s="34" t="e">
        <f t="shared" si="107"/>
        <v>#DIV/0!</v>
      </c>
    </row>
    <row r="133" spans="1:72">
      <c r="A133" t="s">
        <v>29</v>
      </c>
      <c r="B133">
        <v>0</v>
      </c>
      <c r="C133">
        <v>0</v>
      </c>
      <c r="D133">
        <v>0</v>
      </c>
      <c r="E133">
        <v>0</v>
      </c>
      <c r="F133">
        <v>1</v>
      </c>
      <c r="G133">
        <v>1</v>
      </c>
      <c r="H133">
        <v>778</v>
      </c>
      <c r="I133">
        <v>1</v>
      </c>
      <c r="J133" t="s">
        <v>29</v>
      </c>
      <c r="K133">
        <v>394</v>
      </c>
      <c r="L133">
        <v>1</v>
      </c>
      <c r="M133">
        <v>436</v>
      </c>
      <c r="N133">
        <v>0</v>
      </c>
      <c r="O133">
        <v>0</v>
      </c>
      <c r="P133">
        <v>157</v>
      </c>
      <c r="Q133">
        <v>1068</v>
      </c>
      <c r="R133">
        <v>62</v>
      </c>
      <c r="S133" s="9" t="str">
        <f t="shared" si="54"/>
        <v>mmu-miR-501-3p</v>
      </c>
      <c r="T133" s="10">
        <f t="shared" si="55"/>
        <v>0</v>
      </c>
      <c r="U133" s="10">
        <f t="shared" si="56"/>
        <v>0</v>
      </c>
      <c r="V133" s="10">
        <f t="shared" si="57"/>
        <v>0</v>
      </c>
      <c r="W133" s="10">
        <f t="shared" si="58"/>
        <v>0</v>
      </c>
      <c r="X133" s="10">
        <f t="shared" si="59"/>
        <v>1.72</v>
      </c>
      <c r="Y133" s="10">
        <f t="shared" si="60"/>
        <v>1.99</v>
      </c>
      <c r="Z133" s="10">
        <f t="shared" si="61"/>
        <v>933.59999999999991</v>
      </c>
      <c r="AA133" s="10">
        <f t="shared" si="62"/>
        <v>1</v>
      </c>
      <c r="AB133" s="18" t="str">
        <f t="shared" si="63"/>
        <v>mmu-miR-501-3p</v>
      </c>
      <c r="AC133" s="1">
        <f t="shared" si="64"/>
        <v>323.08</v>
      </c>
      <c r="AD133" s="1">
        <f t="shared" si="65"/>
        <v>1.18</v>
      </c>
      <c r="AE133" s="1">
        <f t="shared" si="66"/>
        <v>414.2</v>
      </c>
      <c r="AF133" s="1">
        <f t="shared" si="67"/>
        <v>0</v>
      </c>
      <c r="AG133" s="1">
        <f t="shared" si="68"/>
        <v>0</v>
      </c>
      <c r="AH133" s="1">
        <f t="shared" si="69"/>
        <v>420.76000000000005</v>
      </c>
      <c r="AI133" s="1">
        <f t="shared" si="70"/>
        <v>1473.84</v>
      </c>
      <c r="AJ133" s="1">
        <f t="shared" si="71"/>
        <v>94.86</v>
      </c>
      <c r="AK133" s="28" t="str">
        <f t="shared" si="72"/>
        <v>mmu-miR-501-3p</v>
      </c>
      <c r="AL133" s="29">
        <f t="shared" si="73"/>
        <v>161.54</v>
      </c>
      <c r="AM133" s="29">
        <f t="shared" si="74"/>
        <v>0.59</v>
      </c>
      <c r="AN133" s="29">
        <f t="shared" si="75"/>
        <v>207.1</v>
      </c>
      <c r="AO133" s="29">
        <f t="shared" si="76"/>
        <v>0</v>
      </c>
      <c r="AP133" s="29">
        <f t="shared" si="77"/>
        <v>0.86</v>
      </c>
      <c r="AQ133" s="29">
        <f t="shared" si="78"/>
        <v>211.37500000000003</v>
      </c>
      <c r="AR133" s="29">
        <f t="shared" si="79"/>
        <v>1203.7199999999998</v>
      </c>
      <c r="AS133" s="29">
        <f t="shared" si="80"/>
        <v>47.93</v>
      </c>
      <c r="AT133" s="9" t="str">
        <f t="shared" si="81"/>
        <v>mmu-miR-501-3p</v>
      </c>
      <c r="AU133" s="15" t="e">
        <f t="shared" si="82"/>
        <v>#DIV/0!</v>
      </c>
      <c r="AV133" s="15" t="e">
        <f t="shared" si="83"/>
        <v>#DIV/0!</v>
      </c>
      <c r="AW133" s="15" t="e">
        <f t="shared" si="84"/>
        <v>#DIV/0!</v>
      </c>
      <c r="AX133" s="15" t="e">
        <f t="shared" si="85"/>
        <v>#DIV/0!</v>
      </c>
      <c r="AY133" s="15" t="e">
        <f t="shared" si="86"/>
        <v>#DIV/0!</v>
      </c>
      <c r="AZ133" s="15" t="e">
        <f t="shared" si="87"/>
        <v>#DIV/0!</v>
      </c>
      <c r="BA133" s="15" t="e">
        <f t="shared" si="88"/>
        <v>#DIV/0!</v>
      </c>
      <c r="BB133" s="15" t="e">
        <f t="shared" si="89"/>
        <v>#DIV/0!</v>
      </c>
      <c r="BC133" s="18" t="str">
        <f t="shared" si="90"/>
        <v>mmu-miR-501-3p</v>
      </c>
      <c r="BD133" s="3">
        <f t="shared" si="91"/>
        <v>78.000965717044906</v>
      </c>
      <c r="BE133" s="3">
        <f t="shared" si="92"/>
        <v>0.28488652824722355</v>
      </c>
      <c r="BF133" s="3">
        <f t="shared" si="93"/>
        <v>100</v>
      </c>
      <c r="BG133" s="3">
        <f t="shared" si="94"/>
        <v>0</v>
      </c>
      <c r="BH133" s="3">
        <f t="shared" si="95"/>
        <v>0</v>
      </c>
      <c r="BI133" s="3">
        <f t="shared" si="96"/>
        <v>101.5837759536456</v>
      </c>
      <c r="BJ133" s="3">
        <f t="shared" si="97"/>
        <v>355.82810236600676</v>
      </c>
      <c r="BK133" s="3">
        <f t="shared" si="98"/>
        <v>22.901979719942059</v>
      </c>
      <c r="BL133" s="28" t="str">
        <f t="shared" si="99"/>
        <v>mmu-miR-501-3p</v>
      </c>
      <c r="BM133" s="34" t="e">
        <f t="shared" si="100"/>
        <v>#DIV/0!</v>
      </c>
      <c r="BN133" s="34" t="e">
        <f t="shared" si="101"/>
        <v>#DIV/0!</v>
      </c>
      <c r="BO133" s="34" t="e">
        <f t="shared" si="102"/>
        <v>#DIV/0!</v>
      </c>
      <c r="BP133" s="34" t="e">
        <f t="shared" si="103"/>
        <v>#DIV/0!</v>
      </c>
      <c r="BQ133" s="34" t="e">
        <f t="shared" si="104"/>
        <v>#DIV/0!</v>
      </c>
      <c r="BR133" s="34" t="e">
        <f t="shared" si="105"/>
        <v>#DIV/0!</v>
      </c>
      <c r="BS133" s="34" t="e">
        <f t="shared" si="106"/>
        <v>#DIV/0!</v>
      </c>
      <c r="BT133" s="34" t="e">
        <f t="shared" si="107"/>
        <v>#DIV/0!</v>
      </c>
    </row>
    <row r="134" spans="1:72">
      <c r="A134" t="s">
        <v>232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134</v>
      </c>
      <c r="H134">
        <v>0</v>
      </c>
      <c r="I134">
        <v>0</v>
      </c>
      <c r="J134" t="s">
        <v>232</v>
      </c>
      <c r="K134">
        <v>2919</v>
      </c>
      <c r="L134">
        <v>4</v>
      </c>
      <c r="M134">
        <v>430</v>
      </c>
      <c r="N134">
        <v>0</v>
      </c>
      <c r="O134">
        <v>0</v>
      </c>
      <c r="P134">
        <v>4</v>
      </c>
      <c r="Q134">
        <v>827</v>
      </c>
      <c r="R134">
        <v>316</v>
      </c>
      <c r="S134" s="9" t="str">
        <f t="shared" ref="S134:S197" si="108">J134</f>
        <v>mmu-miR-152</v>
      </c>
      <c r="T134" s="10">
        <f t="shared" ref="T134:T197" si="109">B134*1</f>
        <v>0</v>
      </c>
      <c r="U134" s="10">
        <f t="shared" ref="U134:U197" si="110">C134*2.04</f>
        <v>0</v>
      </c>
      <c r="V134" s="10">
        <f t="shared" ref="V134:V197" si="111">D134*1.23</f>
        <v>0</v>
      </c>
      <c r="W134" s="10">
        <f t="shared" ref="W134:W197" si="112">E134*1.35</f>
        <v>0</v>
      </c>
      <c r="X134" s="10">
        <f t="shared" ref="X134:X197" si="113">F134*1.72</f>
        <v>0</v>
      </c>
      <c r="Y134" s="10">
        <f t="shared" ref="Y134:Y197" si="114">G134*1.99</f>
        <v>266.66000000000003</v>
      </c>
      <c r="Z134" s="10">
        <f t="shared" ref="Z134:Z197" si="115">H134*1.2</f>
        <v>0</v>
      </c>
      <c r="AA134" s="10">
        <f t="shared" ref="AA134:AA197" si="116">I134*1</f>
        <v>0</v>
      </c>
      <c r="AB134" s="18" t="str">
        <f t="shared" ref="AB134:AB197" si="117">S134</f>
        <v>mmu-miR-152</v>
      </c>
      <c r="AC134" s="1">
        <f t="shared" ref="AC134:AC197" si="118">K134*0.82</f>
        <v>2393.58</v>
      </c>
      <c r="AD134" s="1">
        <f t="shared" ref="AD134:AD197" si="119">L134*1.18</f>
        <v>4.72</v>
      </c>
      <c r="AE134" s="1">
        <f t="shared" ref="AE134:AE197" si="120">M134*0.95</f>
        <v>408.5</v>
      </c>
      <c r="AF134" s="1">
        <f t="shared" ref="AF134:AF197" si="121">N134*1.11</f>
        <v>0</v>
      </c>
      <c r="AG134" s="1">
        <f t="shared" ref="AG134:AG197" si="122">O134*1.64</f>
        <v>0</v>
      </c>
      <c r="AH134" s="1">
        <f t="shared" ref="AH134:AH197" si="123">P134*2.68</f>
        <v>10.72</v>
      </c>
      <c r="AI134" s="1">
        <f t="shared" ref="AI134:AI197" si="124">Q134*1.38</f>
        <v>1141.26</v>
      </c>
      <c r="AJ134" s="1">
        <f t="shared" ref="AJ134:AJ197" si="125">R134*1.53</f>
        <v>483.48</v>
      </c>
      <c r="AK134" s="28" t="str">
        <f t="shared" ref="AK134:AK197" si="126">AB134</f>
        <v>mmu-miR-152</v>
      </c>
      <c r="AL134" s="29">
        <f t="shared" ref="AL134:AL197" si="127">AVERAGE(T134,AC134)</f>
        <v>1196.79</v>
      </c>
      <c r="AM134" s="29">
        <f t="shared" ref="AM134:AM197" si="128">AVERAGE(U134,AD134)</f>
        <v>2.36</v>
      </c>
      <c r="AN134" s="29">
        <f t="shared" ref="AN134:AN197" si="129">AVERAGE(V134,AE134)</f>
        <v>204.25</v>
      </c>
      <c r="AO134" s="29">
        <f t="shared" ref="AO134:AO197" si="130">AVERAGE(W134,AF134)</f>
        <v>0</v>
      </c>
      <c r="AP134" s="29">
        <f t="shared" ref="AP134:AP197" si="131">AVERAGE(X134,AG134)</f>
        <v>0</v>
      </c>
      <c r="AQ134" s="29">
        <f t="shared" ref="AQ134:AQ197" si="132">AVERAGE(Y134,AH134)</f>
        <v>138.69000000000003</v>
      </c>
      <c r="AR134" s="29">
        <f t="shared" ref="AR134:AR197" si="133">AVERAGE(Z134,AI134)</f>
        <v>570.63</v>
      </c>
      <c r="AS134" s="29">
        <f t="shared" ref="AS134:AS197" si="134">AVERAGE(AA134,AJ134)</f>
        <v>241.74</v>
      </c>
      <c r="AT134" s="9" t="str">
        <f t="shared" ref="AT134:AT197" si="135">AK134</f>
        <v>mmu-miR-152</v>
      </c>
      <c r="AU134" s="15" t="e">
        <f t="shared" ref="AU134:AU197" si="136">100*T134/$V134</f>
        <v>#DIV/0!</v>
      </c>
      <c r="AV134" s="15" t="e">
        <f t="shared" ref="AV134:AV197" si="137">100*U134/$V134</f>
        <v>#DIV/0!</v>
      </c>
      <c r="AW134" s="15" t="e">
        <f t="shared" ref="AW134:AW197" si="138">100*V134/$V134</f>
        <v>#DIV/0!</v>
      </c>
      <c r="AX134" s="15" t="e">
        <f t="shared" ref="AX134:AX197" si="139">100*W134/$V134</f>
        <v>#DIV/0!</v>
      </c>
      <c r="AY134" s="15" t="e">
        <f t="shared" ref="AY134:AY197" si="140">100*X134/$V134</f>
        <v>#DIV/0!</v>
      </c>
      <c r="AZ134" s="15" t="e">
        <f t="shared" ref="AZ134:AZ197" si="141">100*Y134/$V134</f>
        <v>#DIV/0!</v>
      </c>
      <c r="BA134" s="15" t="e">
        <f t="shared" ref="BA134:BA197" si="142">100*Z134/$V134</f>
        <v>#DIV/0!</v>
      </c>
      <c r="BB134" s="15" t="e">
        <f t="shared" ref="BB134:BB197" si="143">100*AA134/$V134</f>
        <v>#DIV/0!</v>
      </c>
      <c r="BC134" s="18" t="str">
        <f t="shared" ref="BC134:BC197" si="144">AT134</f>
        <v>mmu-miR-152</v>
      </c>
      <c r="BD134" s="3">
        <f t="shared" ref="BD134:BD197" si="145">100*AC134/$AE134</f>
        <v>585.94369645042843</v>
      </c>
      <c r="BE134" s="3">
        <f t="shared" ref="BE134:BE197" si="146">100*AD134/$AE134</f>
        <v>1.1554467564259485</v>
      </c>
      <c r="BF134" s="3">
        <f t="shared" ref="BF134:BF197" si="147">100*AE134/$AE134</f>
        <v>100</v>
      </c>
      <c r="BG134" s="3">
        <f t="shared" ref="BG134:BG197" si="148">100*AF134/$AE134</f>
        <v>0</v>
      </c>
      <c r="BH134" s="3">
        <f t="shared" ref="BH134:BH197" si="149">100*AG134/$AE134</f>
        <v>0</v>
      </c>
      <c r="BI134" s="3">
        <f t="shared" ref="BI134:BI197" si="150">100*AH134/$AE134</f>
        <v>2.6242350061199509</v>
      </c>
      <c r="BJ134" s="3">
        <f t="shared" ref="BJ134:BJ197" si="151">100*AI134/$AE134</f>
        <v>279.37821297429622</v>
      </c>
      <c r="BK134" s="3">
        <f t="shared" ref="BK134:BK197" si="152">100*AJ134/$AE134</f>
        <v>118.35495716034272</v>
      </c>
      <c r="BL134" s="28" t="str">
        <f t="shared" ref="BL134:BL197" si="153">BC134</f>
        <v>mmu-miR-152</v>
      </c>
      <c r="BM134" s="34" t="e">
        <f t="shared" ref="BM134:BM197" si="154">AVERAGE(AU134,BD134)</f>
        <v>#DIV/0!</v>
      </c>
      <c r="BN134" s="34" t="e">
        <f t="shared" ref="BN134:BN197" si="155">AVERAGE(AV134,BE134)</f>
        <v>#DIV/0!</v>
      </c>
      <c r="BO134" s="34" t="e">
        <f t="shared" ref="BO134:BO197" si="156">AVERAGE(AW134,BF134)</f>
        <v>#DIV/0!</v>
      </c>
      <c r="BP134" s="34" t="e">
        <f t="shared" ref="BP134:BP197" si="157">AVERAGE(AX134,BG134)</f>
        <v>#DIV/0!</v>
      </c>
      <c r="BQ134" s="34" t="e">
        <f t="shared" ref="BQ134:BQ197" si="158">AVERAGE(AY134,BH134)</f>
        <v>#DIV/0!</v>
      </c>
      <c r="BR134" s="34" t="e">
        <f t="shared" ref="BR134:BR197" si="159">AVERAGE(AZ134,BI134)</f>
        <v>#DIV/0!</v>
      </c>
      <c r="BS134" s="34" t="e">
        <f t="shared" ref="BS134:BS197" si="160">AVERAGE(BA134,BJ134)</f>
        <v>#DIV/0!</v>
      </c>
      <c r="BT134" s="34" t="e">
        <f t="shared" ref="BT134:BT197" si="161">AVERAGE(BB134,BK134)</f>
        <v>#DIV/0!</v>
      </c>
    </row>
    <row r="135" spans="1:72">
      <c r="A135" t="s">
        <v>273</v>
      </c>
      <c r="B135">
        <v>0</v>
      </c>
      <c r="C135">
        <v>0</v>
      </c>
      <c r="D135">
        <v>0</v>
      </c>
      <c r="E135">
        <v>0</v>
      </c>
      <c r="F135">
        <v>112</v>
      </c>
      <c r="G135">
        <v>0</v>
      </c>
      <c r="H135">
        <v>0</v>
      </c>
      <c r="I135">
        <v>0</v>
      </c>
      <c r="J135" t="s">
        <v>273</v>
      </c>
      <c r="K135">
        <v>496</v>
      </c>
      <c r="L135">
        <v>3</v>
      </c>
      <c r="M135">
        <v>420</v>
      </c>
      <c r="N135">
        <v>0</v>
      </c>
      <c r="O135">
        <v>0</v>
      </c>
      <c r="P135">
        <v>1</v>
      </c>
      <c r="Q135">
        <v>332</v>
      </c>
      <c r="R135">
        <v>189</v>
      </c>
      <c r="S135" s="9" t="str">
        <f t="shared" si="108"/>
        <v>mmu-miR-297c-5p</v>
      </c>
      <c r="T135" s="10">
        <f t="shared" si="109"/>
        <v>0</v>
      </c>
      <c r="U135" s="10">
        <f t="shared" si="110"/>
        <v>0</v>
      </c>
      <c r="V135" s="10">
        <f t="shared" si="111"/>
        <v>0</v>
      </c>
      <c r="W135" s="10">
        <f t="shared" si="112"/>
        <v>0</v>
      </c>
      <c r="X135" s="10">
        <f t="shared" si="113"/>
        <v>192.64</v>
      </c>
      <c r="Y135" s="10">
        <f t="shared" si="114"/>
        <v>0</v>
      </c>
      <c r="Z135" s="10">
        <f t="shared" si="115"/>
        <v>0</v>
      </c>
      <c r="AA135" s="10">
        <f t="shared" si="116"/>
        <v>0</v>
      </c>
      <c r="AB135" s="18" t="str">
        <f t="shared" si="117"/>
        <v>mmu-miR-297c-5p</v>
      </c>
      <c r="AC135" s="1">
        <f t="shared" si="118"/>
        <v>406.71999999999997</v>
      </c>
      <c r="AD135" s="1">
        <f t="shared" si="119"/>
        <v>3.54</v>
      </c>
      <c r="AE135" s="1">
        <f t="shared" si="120"/>
        <v>399</v>
      </c>
      <c r="AF135" s="1">
        <f t="shared" si="121"/>
        <v>0</v>
      </c>
      <c r="AG135" s="1">
        <f t="shared" si="122"/>
        <v>0</v>
      </c>
      <c r="AH135" s="1">
        <f t="shared" si="123"/>
        <v>2.68</v>
      </c>
      <c r="AI135" s="1">
        <f t="shared" si="124"/>
        <v>458.15999999999997</v>
      </c>
      <c r="AJ135" s="1">
        <f t="shared" si="125"/>
        <v>289.17</v>
      </c>
      <c r="AK135" s="28" t="str">
        <f t="shared" si="126"/>
        <v>mmu-miR-297c-5p</v>
      </c>
      <c r="AL135" s="29">
        <f t="shared" si="127"/>
        <v>203.35999999999999</v>
      </c>
      <c r="AM135" s="29">
        <f t="shared" si="128"/>
        <v>1.77</v>
      </c>
      <c r="AN135" s="29">
        <f t="shared" si="129"/>
        <v>199.5</v>
      </c>
      <c r="AO135" s="29">
        <f t="shared" si="130"/>
        <v>0</v>
      </c>
      <c r="AP135" s="29">
        <f t="shared" si="131"/>
        <v>96.32</v>
      </c>
      <c r="AQ135" s="29">
        <f t="shared" si="132"/>
        <v>1.34</v>
      </c>
      <c r="AR135" s="29">
        <f t="shared" si="133"/>
        <v>229.07999999999998</v>
      </c>
      <c r="AS135" s="29">
        <f t="shared" si="134"/>
        <v>144.58500000000001</v>
      </c>
      <c r="AT135" s="9" t="str">
        <f t="shared" si="135"/>
        <v>mmu-miR-297c-5p</v>
      </c>
      <c r="AU135" s="15" t="e">
        <f t="shared" si="136"/>
        <v>#DIV/0!</v>
      </c>
      <c r="AV135" s="15" t="e">
        <f t="shared" si="137"/>
        <v>#DIV/0!</v>
      </c>
      <c r="AW135" s="15" t="e">
        <f t="shared" si="138"/>
        <v>#DIV/0!</v>
      </c>
      <c r="AX135" s="15" t="e">
        <f t="shared" si="139"/>
        <v>#DIV/0!</v>
      </c>
      <c r="AY135" s="15" t="e">
        <f t="shared" si="140"/>
        <v>#DIV/0!</v>
      </c>
      <c r="AZ135" s="15" t="e">
        <f t="shared" si="141"/>
        <v>#DIV/0!</v>
      </c>
      <c r="BA135" s="15" t="e">
        <f t="shared" si="142"/>
        <v>#DIV/0!</v>
      </c>
      <c r="BB135" s="15" t="e">
        <f t="shared" si="143"/>
        <v>#DIV/0!</v>
      </c>
      <c r="BC135" s="18" t="str">
        <f t="shared" si="144"/>
        <v>mmu-miR-297c-5p</v>
      </c>
      <c r="BD135" s="3">
        <f t="shared" si="145"/>
        <v>101.93483709273183</v>
      </c>
      <c r="BE135" s="3">
        <f t="shared" si="146"/>
        <v>0.88721804511278191</v>
      </c>
      <c r="BF135" s="3">
        <f t="shared" si="147"/>
        <v>100</v>
      </c>
      <c r="BG135" s="3">
        <f t="shared" si="148"/>
        <v>0</v>
      </c>
      <c r="BH135" s="3">
        <f t="shared" si="149"/>
        <v>0</v>
      </c>
      <c r="BI135" s="3">
        <f t="shared" si="150"/>
        <v>0.67167919799498743</v>
      </c>
      <c r="BJ135" s="3">
        <f t="shared" si="151"/>
        <v>114.82706766917293</v>
      </c>
      <c r="BK135" s="3">
        <f t="shared" si="152"/>
        <v>72.473684210526315</v>
      </c>
      <c r="BL135" s="28" t="str">
        <f t="shared" si="153"/>
        <v>mmu-miR-297c-5p</v>
      </c>
      <c r="BM135" s="34" t="e">
        <f t="shared" si="154"/>
        <v>#DIV/0!</v>
      </c>
      <c r="BN135" s="34" t="e">
        <f t="shared" si="155"/>
        <v>#DIV/0!</v>
      </c>
      <c r="BO135" s="34" t="e">
        <f t="shared" si="156"/>
        <v>#DIV/0!</v>
      </c>
      <c r="BP135" s="34" t="e">
        <f t="shared" si="157"/>
        <v>#DIV/0!</v>
      </c>
      <c r="BQ135" s="34" t="e">
        <f t="shared" si="158"/>
        <v>#DIV/0!</v>
      </c>
      <c r="BR135" s="34" t="e">
        <f t="shared" si="159"/>
        <v>#DIV/0!</v>
      </c>
      <c r="BS135" s="34" t="e">
        <f t="shared" si="160"/>
        <v>#DIV/0!</v>
      </c>
      <c r="BT135" s="34" t="e">
        <f t="shared" si="161"/>
        <v>#DIV/0!</v>
      </c>
    </row>
    <row r="136" spans="1:72">
      <c r="A136" t="s">
        <v>71</v>
      </c>
      <c r="B136">
        <v>0</v>
      </c>
      <c r="C136">
        <v>2</v>
      </c>
      <c r="D136">
        <v>1</v>
      </c>
      <c r="E136">
        <v>1</v>
      </c>
      <c r="F136">
        <v>6</v>
      </c>
      <c r="G136">
        <v>973</v>
      </c>
      <c r="H136">
        <v>2986</v>
      </c>
      <c r="I136">
        <v>6960</v>
      </c>
      <c r="J136" t="s">
        <v>71</v>
      </c>
      <c r="K136">
        <v>415</v>
      </c>
      <c r="L136">
        <v>3</v>
      </c>
      <c r="M136">
        <v>415</v>
      </c>
      <c r="N136">
        <v>3</v>
      </c>
      <c r="O136">
        <v>0</v>
      </c>
      <c r="P136">
        <v>5</v>
      </c>
      <c r="Q136">
        <v>551</v>
      </c>
      <c r="R136">
        <v>622</v>
      </c>
      <c r="S136" s="9" t="str">
        <f t="shared" si="108"/>
        <v>mmu-miR-132-3p</v>
      </c>
      <c r="T136" s="10">
        <f t="shared" si="109"/>
        <v>0</v>
      </c>
      <c r="U136" s="10">
        <f t="shared" si="110"/>
        <v>4.08</v>
      </c>
      <c r="V136" s="10">
        <f t="shared" si="111"/>
        <v>1.23</v>
      </c>
      <c r="W136" s="10">
        <f t="shared" si="112"/>
        <v>1.35</v>
      </c>
      <c r="X136" s="10">
        <f t="shared" si="113"/>
        <v>10.32</v>
      </c>
      <c r="Y136" s="10">
        <f t="shared" si="114"/>
        <v>1936.27</v>
      </c>
      <c r="Z136" s="10">
        <f t="shared" si="115"/>
        <v>3583.2</v>
      </c>
      <c r="AA136" s="10">
        <f t="shared" si="116"/>
        <v>6960</v>
      </c>
      <c r="AB136" s="18" t="str">
        <f t="shared" si="117"/>
        <v>mmu-miR-132-3p</v>
      </c>
      <c r="AC136" s="1">
        <f t="shared" si="118"/>
        <v>340.29999999999995</v>
      </c>
      <c r="AD136" s="1">
        <f t="shared" si="119"/>
        <v>3.54</v>
      </c>
      <c r="AE136" s="1">
        <f t="shared" si="120"/>
        <v>394.25</v>
      </c>
      <c r="AF136" s="1">
        <f t="shared" si="121"/>
        <v>3.33</v>
      </c>
      <c r="AG136" s="1">
        <f t="shared" si="122"/>
        <v>0</v>
      </c>
      <c r="AH136" s="1">
        <f t="shared" si="123"/>
        <v>13.4</v>
      </c>
      <c r="AI136" s="1">
        <f t="shared" si="124"/>
        <v>760.38</v>
      </c>
      <c r="AJ136" s="1">
        <f t="shared" si="125"/>
        <v>951.66</v>
      </c>
      <c r="AK136" s="28" t="str">
        <f t="shared" si="126"/>
        <v>mmu-miR-132-3p</v>
      </c>
      <c r="AL136" s="29">
        <f t="shared" si="127"/>
        <v>170.14999999999998</v>
      </c>
      <c r="AM136" s="29">
        <f t="shared" si="128"/>
        <v>3.81</v>
      </c>
      <c r="AN136" s="29">
        <f t="shared" si="129"/>
        <v>197.74</v>
      </c>
      <c r="AO136" s="29">
        <f t="shared" si="130"/>
        <v>2.34</v>
      </c>
      <c r="AP136" s="29">
        <f t="shared" si="131"/>
        <v>5.16</v>
      </c>
      <c r="AQ136" s="29">
        <f t="shared" si="132"/>
        <v>974.83500000000004</v>
      </c>
      <c r="AR136" s="29">
        <f t="shared" si="133"/>
        <v>2171.79</v>
      </c>
      <c r="AS136" s="29">
        <f t="shared" si="134"/>
        <v>3955.83</v>
      </c>
      <c r="AT136" s="9" t="str">
        <f t="shared" si="135"/>
        <v>mmu-miR-132-3p</v>
      </c>
      <c r="AU136" s="15">
        <f t="shared" si="136"/>
        <v>0</v>
      </c>
      <c r="AV136" s="15">
        <f t="shared" si="137"/>
        <v>331.70731707317071</v>
      </c>
      <c r="AW136" s="15">
        <f t="shared" si="138"/>
        <v>100</v>
      </c>
      <c r="AX136" s="15">
        <f t="shared" si="139"/>
        <v>109.75609756097562</v>
      </c>
      <c r="AY136" s="15">
        <f t="shared" si="140"/>
        <v>839.02439024390242</v>
      </c>
      <c r="AZ136" s="15">
        <f t="shared" si="141"/>
        <v>157420.32520325202</v>
      </c>
      <c r="BA136" s="15">
        <f t="shared" si="142"/>
        <v>291317.07317073172</v>
      </c>
      <c r="BB136" s="15">
        <f t="shared" si="143"/>
        <v>565853.6585365854</v>
      </c>
      <c r="BC136" s="18" t="str">
        <f t="shared" si="144"/>
        <v>mmu-miR-132-3p</v>
      </c>
      <c r="BD136" s="3">
        <f t="shared" si="145"/>
        <v>86.315789473684191</v>
      </c>
      <c r="BE136" s="3">
        <f t="shared" si="146"/>
        <v>0.89790741915028538</v>
      </c>
      <c r="BF136" s="3">
        <f t="shared" si="147"/>
        <v>100</v>
      </c>
      <c r="BG136" s="3">
        <f t="shared" si="148"/>
        <v>0.84464172479391253</v>
      </c>
      <c r="BH136" s="3">
        <f t="shared" si="149"/>
        <v>0</v>
      </c>
      <c r="BI136" s="3">
        <f t="shared" si="150"/>
        <v>3.3988585922637919</v>
      </c>
      <c r="BJ136" s="3">
        <f t="shared" si="151"/>
        <v>192.86746987951807</v>
      </c>
      <c r="BK136" s="3">
        <f t="shared" si="152"/>
        <v>241.38490805326569</v>
      </c>
      <c r="BL136" s="28" t="str">
        <f t="shared" si="153"/>
        <v>mmu-miR-132-3p</v>
      </c>
      <c r="BM136" s="34">
        <f t="shared" si="154"/>
        <v>43.157894736842096</v>
      </c>
      <c r="BN136" s="34">
        <f t="shared" si="155"/>
        <v>166.30261224616049</v>
      </c>
      <c r="BO136" s="34">
        <f t="shared" si="156"/>
        <v>100</v>
      </c>
      <c r="BP136" s="34">
        <f t="shared" si="157"/>
        <v>55.300369642884768</v>
      </c>
      <c r="BQ136" s="34">
        <f t="shared" si="158"/>
        <v>419.51219512195121</v>
      </c>
      <c r="BR136" s="34">
        <f t="shared" si="159"/>
        <v>78711.862030922144</v>
      </c>
      <c r="BS136" s="34">
        <f t="shared" si="160"/>
        <v>145754.97032030561</v>
      </c>
      <c r="BT136" s="34">
        <f t="shared" si="161"/>
        <v>283047.5217223193</v>
      </c>
    </row>
    <row r="137" spans="1:72">
      <c r="A137" t="s">
        <v>183</v>
      </c>
      <c r="B137">
        <v>0</v>
      </c>
      <c r="C137">
        <v>0</v>
      </c>
      <c r="D137">
        <v>0</v>
      </c>
      <c r="E137">
        <v>0</v>
      </c>
      <c r="F137">
        <v>51</v>
      </c>
      <c r="G137">
        <v>0</v>
      </c>
      <c r="H137">
        <v>0</v>
      </c>
      <c r="I137">
        <v>0</v>
      </c>
      <c r="J137" t="s">
        <v>183</v>
      </c>
      <c r="K137">
        <v>492</v>
      </c>
      <c r="L137">
        <v>0</v>
      </c>
      <c r="M137">
        <v>415</v>
      </c>
      <c r="N137">
        <v>0</v>
      </c>
      <c r="O137">
        <v>145</v>
      </c>
      <c r="P137">
        <v>0</v>
      </c>
      <c r="Q137">
        <v>317</v>
      </c>
      <c r="R137">
        <v>63</v>
      </c>
      <c r="S137" s="9" t="str">
        <f t="shared" si="108"/>
        <v>mmu-miR-466f-1,mmu-miR-466f-3,mmu-miR-466f-2</v>
      </c>
      <c r="T137" s="10">
        <f t="shared" si="109"/>
        <v>0</v>
      </c>
      <c r="U137" s="10">
        <f t="shared" si="110"/>
        <v>0</v>
      </c>
      <c r="V137" s="10">
        <f t="shared" si="111"/>
        <v>0</v>
      </c>
      <c r="W137" s="10">
        <f t="shared" si="112"/>
        <v>0</v>
      </c>
      <c r="X137" s="10">
        <f t="shared" si="113"/>
        <v>87.72</v>
      </c>
      <c r="Y137" s="10">
        <f t="shared" si="114"/>
        <v>0</v>
      </c>
      <c r="Z137" s="10">
        <f t="shared" si="115"/>
        <v>0</v>
      </c>
      <c r="AA137" s="10">
        <f t="shared" si="116"/>
        <v>0</v>
      </c>
      <c r="AB137" s="18" t="str">
        <f t="shared" si="117"/>
        <v>mmu-miR-466f-1,mmu-miR-466f-3,mmu-miR-466f-2</v>
      </c>
      <c r="AC137" s="1">
        <f t="shared" si="118"/>
        <v>403.44</v>
      </c>
      <c r="AD137" s="1">
        <f t="shared" si="119"/>
        <v>0</v>
      </c>
      <c r="AE137" s="1">
        <f t="shared" si="120"/>
        <v>394.25</v>
      </c>
      <c r="AF137" s="1">
        <f t="shared" si="121"/>
        <v>0</v>
      </c>
      <c r="AG137" s="1">
        <f t="shared" si="122"/>
        <v>237.79999999999998</v>
      </c>
      <c r="AH137" s="1">
        <f t="shared" si="123"/>
        <v>0</v>
      </c>
      <c r="AI137" s="1">
        <f t="shared" si="124"/>
        <v>437.46</v>
      </c>
      <c r="AJ137" s="1">
        <f t="shared" si="125"/>
        <v>96.39</v>
      </c>
      <c r="AK137" s="28" t="str">
        <f t="shared" si="126"/>
        <v>mmu-miR-466f-1,mmu-miR-466f-3,mmu-miR-466f-2</v>
      </c>
      <c r="AL137" s="29">
        <f t="shared" si="127"/>
        <v>201.72</v>
      </c>
      <c r="AM137" s="29">
        <f t="shared" si="128"/>
        <v>0</v>
      </c>
      <c r="AN137" s="29">
        <f t="shared" si="129"/>
        <v>197.125</v>
      </c>
      <c r="AO137" s="29">
        <f t="shared" si="130"/>
        <v>0</v>
      </c>
      <c r="AP137" s="29">
        <f t="shared" si="131"/>
        <v>162.76</v>
      </c>
      <c r="AQ137" s="29">
        <f t="shared" si="132"/>
        <v>0</v>
      </c>
      <c r="AR137" s="29">
        <f t="shared" si="133"/>
        <v>218.73</v>
      </c>
      <c r="AS137" s="29">
        <f t="shared" si="134"/>
        <v>48.195</v>
      </c>
      <c r="AT137" s="9" t="str">
        <f t="shared" si="135"/>
        <v>mmu-miR-466f-1,mmu-miR-466f-3,mmu-miR-466f-2</v>
      </c>
      <c r="AU137" s="15" t="e">
        <f t="shared" si="136"/>
        <v>#DIV/0!</v>
      </c>
      <c r="AV137" s="15" t="e">
        <f t="shared" si="137"/>
        <v>#DIV/0!</v>
      </c>
      <c r="AW137" s="15" t="e">
        <f t="shared" si="138"/>
        <v>#DIV/0!</v>
      </c>
      <c r="AX137" s="15" t="e">
        <f t="shared" si="139"/>
        <v>#DIV/0!</v>
      </c>
      <c r="AY137" s="15" t="e">
        <f t="shared" si="140"/>
        <v>#DIV/0!</v>
      </c>
      <c r="AZ137" s="15" t="e">
        <f t="shared" si="141"/>
        <v>#DIV/0!</v>
      </c>
      <c r="BA137" s="15" t="e">
        <f t="shared" si="142"/>
        <v>#DIV/0!</v>
      </c>
      <c r="BB137" s="15" t="e">
        <f t="shared" si="143"/>
        <v>#DIV/0!</v>
      </c>
      <c r="BC137" s="18" t="str">
        <f t="shared" si="144"/>
        <v>mmu-miR-466f-1,mmu-miR-466f-3,mmu-miR-466f-2</v>
      </c>
      <c r="BD137" s="3">
        <f t="shared" si="145"/>
        <v>102.33100824350032</v>
      </c>
      <c r="BE137" s="3">
        <f t="shared" si="146"/>
        <v>0</v>
      </c>
      <c r="BF137" s="3">
        <f t="shared" si="147"/>
        <v>100</v>
      </c>
      <c r="BG137" s="3">
        <f t="shared" si="148"/>
        <v>0</v>
      </c>
      <c r="BH137" s="3">
        <f t="shared" si="149"/>
        <v>60.317057704502218</v>
      </c>
      <c r="BI137" s="3">
        <f t="shared" si="150"/>
        <v>0</v>
      </c>
      <c r="BJ137" s="3">
        <f t="shared" si="151"/>
        <v>110.96005072923272</v>
      </c>
      <c r="BK137" s="3">
        <f t="shared" si="152"/>
        <v>24.448953709575143</v>
      </c>
      <c r="BL137" s="28" t="str">
        <f t="shared" si="153"/>
        <v>mmu-miR-466f-1,mmu-miR-466f-3,mmu-miR-466f-2</v>
      </c>
      <c r="BM137" s="34" t="e">
        <f t="shared" si="154"/>
        <v>#DIV/0!</v>
      </c>
      <c r="BN137" s="34" t="e">
        <f t="shared" si="155"/>
        <v>#DIV/0!</v>
      </c>
      <c r="BO137" s="34" t="e">
        <f t="shared" si="156"/>
        <v>#DIV/0!</v>
      </c>
      <c r="BP137" s="34" t="e">
        <f t="shared" si="157"/>
        <v>#DIV/0!</v>
      </c>
      <c r="BQ137" s="34" t="e">
        <f t="shared" si="158"/>
        <v>#DIV/0!</v>
      </c>
      <c r="BR137" s="34" t="e">
        <f t="shared" si="159"/>
        <v>#DIV/0!</v>
      </c>
      <c r="BS137" s="34" t="e">
        <f t="shared" si="160"/>
        <v>#DIV/0!</v>
      </c>
      <c r="BT137" s="34" t="e">
        <f t="shared" si="161"/>
        <v>#DIV/0!</v>
      </c>
    </row>
    <row r="138" spans="1:72">
      <c r="A138" t="s">
        <v>4</v>
      </c>
      <c r="B138">
        <v>0</v>
      </c>
      <c r="C138">
        <v>0</v>
      </c>
      <c r="D138">
        <v>0</v>
      </c>
      <c r="E138">
        <v>0</v>
      </c>
      <c r="F138">
        <v>1902</v>
      </c>
      <c r="G138">
        <v>2</v>
      </c>
      <c r="H138">
        <v>1</v>
      </c>
      <c r="I138">
        <v>0</v>
      </c>
      <c r="J138" t="s">
        <v>4</v>
      </c>
      <c r="K138">
        <v>953</v>
      </c>
      <c r="L138">
        <v>1</v>
      </c>
      <c r="M138">
        <v>415</v>
      </c>
      <c r="N138">
        <v>0</v>
      </c>
      <c r="O138">
        <v>1245</v>
      </c>
      <c r="P138">
        <v>5</v>
      </c>
      <c r="Q138">
        <v>768</v>
      </c>
      <c r="R138">
        <v>719</v>
      </c>
      <c r="S138" s="9" t="str">
        <f t="shared" si="108"/>
        <v>mmu-miR-671</v>
      </c>
      <c r="T138" s="10">
        <f t="shared" si="109"/>
        <v>0</v>
      </c>
      <c r="U138" s="10">
        <f t="shared" si="110"/>
        <v>0</v>
      </c>
      <c r="V138" s="10">
        <f t="shared" si="111"/>
        <v>0</v>
      </c>
      <c r="W138" s="10">
        <f t="shared" si="112"/>
        <v>0</v>
      </c>
      <c r="X138" s="10">
        <f t="shared" si="113"/>
        <v>3271.44</v>
      </c>
      <c r="Y138" s="10">
        <f t="shared" si="114"/>
        <v>3.98</v>
      </c>
      <c r="Z138" s="10">
        <f t="shared" si="115"/>
        <v>1.2</v>
      </c>
      <c r="AA138" s="10">
        <f t="shared" si="116"/>
        <v>0</v>
      </c>
      <c r="AB138" s="18" t="str">
        <f t="shared" si="117"/>
        <v>mmu-miR-671</v>
      </c>
      <c r="AC138" s="1">
        <f t="shared" si="118"/>
        <v>781.45999999999992</v>
      </c>
      <c r="AD138" s="1">
        <f t="shared" si="119"/>
        <v>1.18</v>
      </c>
      <c r="AE138" s="1">
        <f t="shared" si="120"/>
        <v>394.25</v>
      </c>
      <c r="AF138" s="1">
        <f t="shared" si="121"/>
        <v>0</v>
      </c>
      <c r="AG138" s="1">
        <f t="shared" si="122"/>
        <v>2041.8</v>
      </c>
      <c r="AH138" s="1">
        <f t="shared" si="123"/>
        <v>13.4</v>
      </c>
      <c r="AI138" s="1">
        <f t="shared" si="124"/>
        <v>1059.8399999999999</v>
      </c>
      <c r="AJ138" s="1">
        <f t="shared" si="125"/>
        <v>1100.07</v>
      </c>
      <c r="AK138" s="28" t="str">
        <f t="shared" si="126"/>
        <v>mmu-miR-671</v>
      </c>
      <c r="AL138" s="29">
        <f t="shared" si="127"/>
        <v>390.72999999999996</v>
      </c>
      <c r="AM138" s="29">
        <f t="shared" si="128"/>
        <v>0.59</v>
      </c>
      <c r="AN138" s="29">
        <f t="shared" si="129"/>
        <v>197.125</v>
      </c>
      <c r="AO138" s="29">
        <f t="shared" si="130"/>
        <v>0</v>
      </c>
      <c r="AP138" s="29">
        <f t="shared" si="131"/>
        <v>2656.62</v>
      </c>
      <c r="AQ138" s="29">
        <f t="shared" si="132"/>
        <v>8.69</v>
      </c>
      <c r="AR138" s="29">
        <f t="shared" si="133"/>
        <v>530.52</v>
      </c>
      <c r="AS138" s="29">
        <f t="shared" si="134"/>
        <v>550.03499999999997</v>
      </c>
      <c r="AT138" s="9" t="str">
        <f t="shared" si="135"/>
        <v>mmu-miR-671</v>
      </c>
      <c r="AU138" s="15" t="e">
        <f t="shared" si="136"/>
        <v>#DIV/0!</v>
      </c>
      <c r="AV138" s="15" t="e">
        <f t="shared" si="137"/>
        <v>#DIV/0!</v>
      </c>
      <c r="AW138" s="15" t="e">
        <f t="shared" si="138"/>
        <v>#DIV/0!</v>
      </c>
      <c r="AX138" s="15" t="e">
        <f t="shared" si="139"/>
        <v>#DIV/0!</v>
      </c>
      <c r="AY138" s="15" t="e">
        <f t="shared" si="140"/>
        <v>#DIV/0!</v>
      </c>
      <c r="AZ138" s="15" t="e">
        <f t="shared" si="141"/>
        <v>#DIV/0!</v>
      </c>
      <c r="BA138" s="15" t="e">
        <f t="shared" si="142"/>
        <v>#DIV/0!</v>
      </c>
      <c r="BB138" s="15" t="e">
        <f t="shared" si="143"/>
        <v>#DIV/0!</v>
      </c>
      <c r="BC138" s="18" t="str">
        <f t="shared" si="144"/>
        <v>mmu-miR-671</v>
      </c>
      <c r="BD138" s="3">
        <f t="shared" si="145"/>
        <v>198.21433100824348</v>
      </c>
      <c r="BE138" s="3">
        <f t="shared" si="146"/>
        <v>0.29930247305009511</v>
      </c>
      <c r="BF138" s="3">
        <f t="shared" si="147"/>
        <v>100</v>
      </c>
      <c r="BG138" s="3">
        <f t="shared" si="148"/>
        <v>0</v>
      </c>
      <c r="BH138" s="3">
        <f t="shared" si="149"/>
        <v>517.89473684210532</v>
      </c>
      <c r="BI138" s="3">
        <f t="shared" si="150"/>
        <v>3.3988585922637919</v>
      </c>
      <c r="BJ138" s="3">
        <f t="shared" si="151"/>
        <v>268.82435003170571</v>
      </c>
      <c r="BK138" s="3">
        <f t="shared" si="152"/>
        <v>279.02853519340522</v>
      </c>
      <c r="BL138" s="28" t="str">
        <f t="shared" si="153"/>
        <v>mmu-miR-671</v>
      </c>
      <c r="BM138" s="34" t="e">
        <f t="shared" si="154"/>
        <v>#DIV/0!</v>
      </c>
      <c r="BN138" s="34" t="e">
        <f t="shared" si="155"/>
        <v>#DIV/0!</v>
      </c>
      <c r="BO138" s="34" t="e">
        <f t="shared" si="156"/>
        <v>#DIV/0!</v>
      </c>
      <c r="BP138" s="34" t="e">
        <f t="shared" si="157"/>
        <v>#DIV/0!</v>
      </c>
      <c r="BQ138" s="34" t="e">
        <f t="shared" si="158"/>
        <v>#DIV/0!</v>
      </c>
      <c r="BR138" s="34" t="e">
        <f t="shared" si="159"/>
        <v>#DIV/0!</v>
      </c>
      <c r="BS138" s="34" t="e">
        <f t="shared" si="160"/>
        <v>#DIV/0!</v>
      </c>
      <c r="BT138" s="34" t="e">
        <f t="shared" si="161"/>
        <v>#DIV/0!</v>
      </c>
    </row>
    <row r="139" spans="1:72">
      <c r="A139" t="s">
        <v>98</v>
      </c>
      <c r="B139">
        <v>3926</v>
      </c>
      <c r="C139">
        <v>7</v>
      </c>
      <c r="D139">
        <v>0</v>
      </c>
      <c r="E139">
        <v>0</v>
      </c>
      <c r="F139">
        <v>1</v>
      </c>
      <c r="G139">
        <v>0</v>
      </c>
      <c r="H139">
        <v>0</v>
      </c>
      <c r="I139">
        <v>0</v>
      </c>
      <c r="J139" t="s">
        <v>98</v>
      </c>
      <c r="K139">
        <v>12751</v>
      </c>
      <c r="L139">
        <v>46</v>
      </c>
      <c r="M139">
        <v>412</v>
      </c>
      <c r="N139">
        <v>4</v>
      </c>
      <c r="O139">
        <v>58</v>
      </c>
      <c r="P139">
        <v>2</v>
      </c>
      <c r="Q139">
        <v>124</v>
      </c>
      <c r="R139">
        <v>224</v>
      </c>
      <c r="S139" s="9" t="str">
        <f t="shared" si="108"/>
        <v>mmu-miR-129-1-5p</v>
      </c>
      <c r="T139" s="10">
        <f t="shared" si="109"/>
        <v>3926</v>
      </c>
      <c r="U139" s="10">
        <f t="shared" si="110"/>
        <v>14.280000000000001</v>
      </c>
      <c r="V139" s="10">
        <f t="shared" si="111"/>
        <v>0</v>
      </c>
      <c r="W139" s="10">
        <f t="shared" si="112"/>
        <v>0</v>
      </c>
      <c r="X139" s="10">
        <f t="shared" si="113"/>
        <v>1.72</v>
      </c>
      <c r="Y139" s="10">
        <f t="shared" si="114"/>
        <v>0</v>
      </c>
      <c r="Z139" s="10">
        <f t="shared" si="115"/>
        <v>0</v>
      </c>
      <c r="AA139" s="10">
        <f t="shared" si="116"/>
        <v>0</v>
      </c>
      <c r="AB139" s="18" t="str">
        <f t="shared" si="117"/>
        <v>mmu-miR-129-1-5p</v>
      </c>
      <c r="AC139" s="1">
        <f t="shared" si="118"/>
        <v>10455.82</v>
      </c>
      <c r="AD139" s="1">
        <f t="shared" si="119"/>
        <v>54.279999999999994</v>
      </c>
      <c r="AE139" s="1">
        <f t="shared" si="120"/>
        <v>391.4</v>
      </c>
      <c r="AF139" s="1">
        <f t="shared" si="121"/>
        <v>4.4400000000000004</v>
      </c>
      <c r="AG139" s="1">
        <f t="shared" si="122"/>
        <v>95.11999999999999</v>
      </c>
      <c r="AH139" s="1">
        <f t="shared" si="123"/>
        <v>5.36</v>
      </c>
      <c r="AI139" s="1">
        <f t="shared" si="124"/>
        <v>171.11999999999998</v>
      </c>
      <c r="AJ139" s="1">
        <f t="shared" si="125"/>
        <v>342.72</v>
      </c>
      <c r="AK139" s="28" t="str">
        <f t="shared" si="126"/>
        <v>mmu-miR-129-1-5p</v>
      </c>
      <c r="AL139" s="29">
        <f t="shared" si="127"/>
        <v>7190.91</v>
      </c>
      <c r="AM139" s="29">
        <f t="shared" si="128"/>
        <v>34.28</v>
      </c>
      <c r="AN139" s="29">
        <f t="shared" si="129"/>
        <v>195.7</v>
      </c>
      <c r="AO139" s="29">
        <f t="shared" si="130"/>
        <v>2.2200000000000002</v>
      </c>
      <c r="AP139" s="29">
        <f t="shared" si="131"/>
        <v>48.419999999999995</v>
      </c>
      <c r="AQ139" s="29">
        <f t="shared" si="132"/>
        <v>2.68</v>
      </c>
      <c r="AR139" s="29">
        <f t="shared" si="133"/>
        <v>85.559999999999988</v>
      </c>
      <c r="AS139" s="29">
        <f t="shared" si="134"/>
        <v>171.36</v>
      </c>
      <c r="AT139" s="9" t="str">
        <f t="shared" si="135"/>
        <v>mmu-miR-129-1-5p</v>
      </c>
      <c r="AU139" s="15" t="e">
        <f t="shared" si="136"/>
        <v>#DIV/0!</v>
      </c>
      <c r="AV139" s="15" t="e">
        <f t="shared" si="137"/>
        <v>#DIV/0!</v>
      </c>
      <c r="AW139" s="15" t="e">
        <f t="shared" si="138"/>
        <v>#DIV/0!</v>
      </c>
      <c r="AX139" s="15" t="e">
        <f t="shared" si="139"/>
        <v>#DIV/0!</v>
      </c>
      <c r="AY139" s="15" t="e">
        <f t="shared" si="140"/>
        <v>#DIV/0!</v>
      </c>
      <c r="AZ139" s="15" t="e">
        <f t="shared" si="141"/>
        <v>#DIV/0!</v>
      </c>
      <c r="BA139" s="15" t="e">
        <f t="shared" si="142"/>
        <v>#DIV/0!</v>
      </c>
      <c r="BB139" s="15" t="e">
        <f t="shared" si="143"/>
        <v>#DIV/0!</v>
      </c>
      <c r="BC139" s="18" t="str">
        <f t="shared" si="144"/>
        <v>mmu-miR-129-1-5p</v>
      </c>
      <c r="BD139" s="3">
        <f t="shared" si="145"/>
        <v>2671.3898824731732</v>
      </c>
      <c r="BE139" s="3">
        <f t="shared" si="146"/>
        <v>13.868165559529892</v>
      </c>
      <c r="BF139" s="3">
        <f t="shared" si="147"/>
        <v>100</v>
      </c>
      <c r="BG139" s="3">
        <f t="shared" si="148"/>
        <v>1.1343893714869702</v>
      </c>
      <c r="BH139" s="3">
        <f t="shared" si="149"/>
        <v>24.302503832396521</v>
      </c>
      <c r="BI139" s="3">
        <f t="shared" si="150"/>
        <v>1.369443025038324</v>
      </c>
      <c r="BJ139" s="3">
        <f t="shared" si="151"/>
        <v>43.719979560551856</v>
      </c>
      <c r="BK139" s="3">
        <f t="shared" si="152"/>
        <v>87.562595809913134</v>
      </c>
      <c r="BL139" s="28" t="str">
        <f t="shared" si="153"/>
        <v>mmu-miR-129-1-5p</v>
      </c>
      <c r="BM139" s="34" t="e">
        <f t="shared" si="154"/>
        <v>#DIV/0!</v>
      </c>
      <c r="BN139" s="34" t="e">
        <f t="shared" si="155"/>
        <v>#DIV/0!</v>
      </c>
      <c r="BO139" s="34" t="e">
        <f t="shared" si="156"/>
        <v>#DIV/0!</v>
      </c>
      <c r="BP139" s="34" t="e">
        <f t="shared" si="157"/>
        <v>#DIV/0!</v>
      </c>
      <c r="BQ139" s="34" t="e">
        <f t="shared" si="158"/>
        <v>#DIV/0!</v>
      </c>
      <c r="BR139" s="34" t="e">
        <f t="shared" si="159"/>
        <v>#DIV/0!</v>
      </c>
      <c r="BS139" s="34" t="e">
        <f t="shared" si="160"/>
        <v>#DIV/0!</v>
      </c>
      <c r="BT139" s="34" t="e">
        <f t="shared" si="161"/>
        <v>#DIV/0!</v>
      </c>
    </row>
    <row r="140" spans="1:72">
      <c r="A140" t="s">
        <v>134</v>
      </c>
      <c r="B140">
        <v>800</v>
      </c>
      <c r="C140">
        <v>4</v>
      </c>
      <c r="D140">
        <v>4</v>
      </c>
      <c r="E140">
        <v>3</v>
      </c>
      <c r="F140">
        <v>7044</v>
      </c>
      <c r="G140">
        <v>27</v>
      </c>
      <c r="H140">
        <v>9069</v>
      </c>
      <c r="I140">
        <v>8394</v>
      </c>
      <c r="J140" t="s">
        <v>134</v>
      </c>
      <c r="K140">
        <v>642</v>
      </c>
      <c r="L140">
        <v>40</v>
      </c>
      <c r="M140">
        <v>393</v>
      </c>
      <c r="N140">
        <v>2</v>
      </c>
      <c r="O140">
        <v>3974</v>
      </c>
      <c r="P140">
        <v>2</v>
      </c>
      <c r="Q140">
        <v>514</v>
      </c>
      <c r="R140">
        <v>274</v>
      </c>
      <c r="S140" s="9" t="str">
        <f t="shared" si="108"/>
        <v>mmu-miR-193-5p</v>
      </c>
      <c r="T140" s="10">
        <f t="shared" si="109"/>
        <v>800</v>
      </c>
      <c r="U140" s="10">
        <f t="shared" si="110"/>
        <v>8.16</v>
      </c>
      <c r="V140" s="10">
        <f t="shared" si="111"/>
        <v>4.92</v>
      </c>
      <c r="W140" s="10">
        <f t="shared" si="112"/>
        <v>4.0500000000000007</v>
      </c>
      <c r="X140" s="10">
        <f t="shared" si="113"/>
        <v>12115.68</v>
      </c>
      <c r="Y140" s="10">
        <f t="shared" si="114"/>
        <v>53.73</v>
      </c>
      <c r="Z140" s="10">
        <f t="shared" si="115"/>
        <v>10882.8</v>
      </c>
      <c r="AA140" s="10">
        <f t="shared" si="116"/>
        <v>8394</v>
      </c>
      <c r="AB140" s="18" t="str">
        <f t="shared" si="117"/>
        <v>mmu-miR-193-5p</v>
      </c>
      <c r="AC140" s="1">
        <f t="shared" si="118"/>
        <v>526.43999999999994</v>
      </c>
      <c r="AD140" s="1">
        <f t="shared" si="119"/>
        <v>47.199999999999996</v>
      </c>
      <c r="AE140" s="1">
        <f t="shared" si="120"/>
        <v>373.34999999999997</v>
      </c>
      <c r="AF140" s="1">
        <f t="shared" si="121"/>
        <v>2.2200000000000002</v>
      </c>
      <c r="AG140" s="1">
        <f t="shared" si="122"/>
        <v>6517.36</v>
      </c>
      <c r="AH140" s="1">
        <f t="shared" si="123"/>
        <v>5.36</v>
      </c>
      <c r="AI140" s="1">
        <f t="shared" si="124"/>
        <v>709.31999999999994</v>
      </c>
      <c r="AJ140" s="1">
        <f t="shared" si="125"/>
        <v>419.22</v>
      </c>
      <c r="AK140" s="28" t="str">
        <f t="shared" si="126"/>
        <v>mmu-miR-193-5p</v>
      </c>
      <c r="AL140" s="29">
        <f t="shared" si="127"/>
        <v>663.22</v>
      </c>
      <c r="AM140" s="29">
        <f t="shared" si="128"/>
        <v>27.68</v>
      </c>
      <c r="AN140" s="29">
        <f t="shared" si="129"/>
        <v>189.13499999999999</v>
      </c>
      <c r="AO140" s="29">
        <f t="shared" si="130"/>
        <v>3.1350000000000007</v>
      </c>
      <c r="AP140" s="29">
        <f t="shared" si="131"/>
        <v>9316.52</v>
      </c>
      <c r="AQ140" s="29">
        <f t="shared" si="132"/>
        <v>29.544999999999998</v>
      </c>
      <c r="AR140" s="29">
        <f t="shared" si="133"/>
        <v>5796.0599999999995</v>
      </c>
      <c r="AS140" s="29">
        <f t="shared" si="134"/>
        <v>4406.6099999999997</v>
      </c>
      <c r="AT140" s="9" t="str">
        <f t="shared" si="135"/>
        <v>mmu-miR-193-5p</v>
      </c>
      <c r="AU140" s="15">
        <f t="shared" si="136"/>
        <v>16260.162601626016</v>
      </c>
      <c r="AV140" s="15">
        <f t="shared" si="137"/>
        <v>165.85365853658536</v>
      </c>
      <c r="AW140" s="15">
        <f t="shared" si="138"/>
        <v>100</v>
      </c>
      <c r="AX140" s="15">
        <f t="shared" si="139"/>
        <v>82.317073170731717</v>
      </c>
      <c r="AY140" s="15">
        <f t="shared" si="140"/>
        <v>246253.65853658537</v>
      </c>
      <c r="AZ140" s="15">
        <f t="shared" si="141"/>
        <v>1092.0731707317073</v>
      </c>
      <c r="BA140" s="15">
        <f t="shared" si="142"/>
        <v>221195.12195121951</v>
      </c>
      <c r="BB140" s="15">
        <f t="shared" si="143"/>
        <v>170609.75609756098</v>
      </c>
      <c r="BC140" s="18" t="str">
        <f t="shared" si="144"/>
        <v>mmu-miR-193-5p</v>
      </c>
      <c r="BD140" s="3">
        <f t="shared" si="145"/>
        <v>141.00441944556047</v>
      </c>
      <c r="BE140" s="3">
        <f t="shared" si="146"/>
        <v>12.642292754787734</v>
      </c>
      <c r="BF140" s="3">
        <f t="shared" si="147"/>
        <v>100.00000000000001</v>
      </c>
      <c r="BG140" s="3">
        <f t="shared" si="148"/>
        <v>0.59461631177179608</v>
      </c>
      <c r="BH140" s="3">
        <f t="shared" si="149"/>
        <v>1745.6434980581225</v>
      </c>
      <c r="BI140" s="3">
        <f t="shared" si="150"/>
        <v>1.4356501941877595</v>
      </c>
      <c r="BJ140" s="3">
        <f t="shared" si="151"/>
        <v>189.98794696665328</v>
      </c>
      <c r="BK140" s="3">
        <f t="shared" si="152"/>
        <v>112.28605865809563</v>
      </c>
      <c r="BL140" s="28" t="str">
        <f t="shared" si="153"/>
        <v>mmu-miR-193-5p</v>
      </c>
      <c r="BM140" s="34">
        <f t="shared" si="154"/>
        <v>8200.5835105357892</v>
      </c>
      <c r="BN140" s="34">
        <f t="shared" si="155"/>
        <v>89.247975645686552</v>
      </c>
      <c r="BO140" s="34">
        <f t="shared" si="156"/>
        <v>100</v>
      </c>
      <c r="BP140" s="34">
        <f t="shared" si="157"/>
        <v>41.455844741251759</v>
      </c>
      <c r="BQ140" s="34">
        <f t="shared" si="158"/>
        <v>123999.65101732174</v>
      </c>
      <c r="BR140" s="34">
        <f t="shared" si="159"/>
        <v>546.75441046294748</v>
      </c>
      <c r="BS140" s="34">
        <f t="shared" si="160"/>
        <v>110692.55494909309</v>
      </c>
      <c r="BT140" s="34">
        <f t="shared" si="161"/>
        <v>85361.021078109537</v>
      </c>
    </row>
    <row r="141" spans="1:72">
      <c r="A141" t="s">
        <v>255</v>
      </c>
      <c r="B141">
        <v>1</v>
      </c>
      <c r="C141">
        <v>0</v>
      </c>
      <c r="D141">
        <v>1</v>
      </c>
      <c r="E141">
        <v>0</v>
      </c>
      <c r="F141">
        <v>246</v>
      </c>
      <c r="G141">
        <v>11</v>
      </c>
      <c r="H141">
        <v>4172</v>
      </c>
      <c r="I141">
        <v>3</v>
      </c>
      <c r="J141" t="s">
        <v>255</v>
      </c>
      <c r="K141">
        <v>1981</v>
      </c>
      <c r="L141">
        <v>5</v>
      </c>
      <c r="M141">
        <v>393</v>
      </c>
      <c r="N141">
        <v>6</v>
      </c>
      <c r="O141">
        <v>29</v>
      </c>
      <c r="P141">
        <v>0</v>
      </c>
      <c r="Q141">
        <v>64</v>
      </c>
      <c r="R141">
        <v>122</v>
      </c>
      <c r="S141" s="9" t="str">
        <f t="shared" si="108"/>
        <v>mmu-miR-146b</v>
      </c>
      <c r="T141" s="10">
        <f t="shared" si="109"/>
        <v>1</v>
      </c>
      <c r="U141" s="10">
        <f t="shared" si="110"/>
        <v>0</v>
      </c>
      <c r="V141" s="10">
        <f t="shared" si="111"/>
        <v>1.23</v>
      </c>
      <c r="W141" s="10">
        <f t="shared" si="112"/>
        <v>0</v>
      </c>
      <c r="X141" s="10">
        <f t="shared" si="113"/>
        <v>423.12</v>
      </c>
      <c r="Y141" s="10">
        <f t="shared" si="114"/>
        <v>21.89</v>
      </c>
      <c r="Z141" s="10">
        <f t="shared" si="115"/>
        <v>5006.3999999999996</v>
      </c>
      <c r="AA141" s="10">
        <f t="shared" si="116"/>
        <v>3</v>
      </c>
      <c r="AB141" s="18" t="str">
        <f t="shared" si="117"/>
        <v>mmu-miR-146b</v>
      </c>
      <c r="AC141" s="1">
        <f t="shared" si="118"/>
        <v>1624.4199999999998</v>
      </c>
      <c r="AD141" s="1">
        <f t="shared" si="119"/>
        <v>5.8999999999999995</v>
      </c>
      <c r="AE141" s="1">
        <f t="shared" si="120"/>
        <v>373.34999999999997</v>
      </c>
      <c r="AF141" s="1">
        <f t="shared" si="121"/>
        <v>6.66</v>
      </c>
      <c r="AG141" s="1">
        <f t="shared" si="122"/>
        <v>47.559999999999995</v>
      </c>
      <c r="AH141" s="1">
        <f t="shared" si="123"/>
        <v>0</v>
      </c>
      <c r="AI141" s="1">
        <f t="shared" si="124"/>
        <v>88.32</v>
      </c>
      <c r="AJ141" s="1">
        <f t="shared" si="125"/>
        <v>186.66</v>
      </c>
      <c r="AK141" s="28" t="str">
        <f t="shared" si="126"/>
        <v>mmu-miR-146b</v>
      </c>
      <c r="AL141" s="29">
        <f t="shared" si="127"/>
        <v>812.70999999999992</v>
      </c>
      <c r="AM141" s="29">
        <f t="shared" si="128"/>
        <v>2.9499999999999997</v>
      </c>
      <c r="AN141" s="29">
        <f t="shared" si="129"/>
        <v>187.29</v>
      </c>
      <c r="AO141" s="29">
        <f t="shared" si="130"/>
        <v>3.33</v>
      </c>
      <c r="AP141" s="29">
        <f t="shared" si="131"/>
        <v>235.34</v>
      </c>
      <c r="AQ141" s="29">
        <f t="shared" si="132"/>
        <v>10.945</v>
      </c>
      <c r="AR141" s="29">
        <f t="shared" si="133"/>
        <v>2547.3599999999997</v>
      </c>
      <c r="AS141" s="29">
        <f t="shared" si="134"/>
        <v>94.83</v>
      </c>
      <c r="AT141" s="9" t="str">
        <f t="shared" si="135"/>
        <v>mmu-miR-146b</v>
      </c>
      <c r="AU141" s="15">
        <f t="shared" si="136"/>
        <v>81.300813008130078</v>
      </c>
      <c r="AV141" s="15">
        <f t="shared" si="137"/>
        <v>0</v>
      </c>
      <c r="AW141" s="15">
        <f t="shared" si="138"/>
        <v>100</v>
      </c>
      <c r="AX141" s="15">
        <f t="shared" si="139"/>
        <v>0</v>
      </c>
      <c r="AY141" s="15">
        <f t="shared" si="140"/>
        <v>34400</v>
      </c>
      <c r="AZ141" s="15">
        <f t="shared" si="141"/>
        <v>1779.6747967479675</v>
      </c>
      <c r="BA141" s="15">
        <f t="shared" si="142"/>
        <v>407024.3902439024</v>
      </c>
      <c r="BB141" s="15">
        <f t="shared" si="143"/>
        <v>243.90243902439025</v>
      </c>
      <c r="BC141" s="18" t="str">
        <f t="shared" si="144"/>
        <v>mmu-miR-146b</v>
      </c>
      <c r="BD141" s="3">
        <f t="shared" si="145"/>
        <v>435.09307620195523</v>
      </c>
      <c r="BE141" s="3">
        <f t="shared" si="146"/>
        <v>1.5802865943484667</v>
      </c>
      <c r="BF141" s="3">
        <f t="shared" si="147"/>
        <v>100.00000000000001</v>
      </c>
      <c r="BG141" s="3">
        <f t="shared" si="148"/>
        <v>1.7838489353153879</v>
      </c>
      <c r="BH141" s="3">
        <f t="shared" si="149"/>
        <v>12.738717021561536</v>
      </c>
      <c r="BI141" s="3">
        <f t="shared" si="150"/>
        <v>0</v>
      </c>
      <c r="BJ141" s="3">
        <f t="shared" si="151"/>
        <v>23.656086781840099</v>
      </c>
      <c r="BK141" s="3">
        <f t="shared" si="152"/>
        <v>49.995982322217763</v>
      </c>
      <c r="BL141" s="28" t="str">
        <f t="shared" si="153"/>
        <v>mmu-miR-146b</v>
      </c>
      <c r="BM141" s="34">
        <f t="shared" si="154"/>
        <v>258.19694460504263</v>
      </c>
      <c r="BN141" s="34">
        <f t="shared" si="155"/>
        <v>0.79014329717423337</v>
      </c>
      <c r="BO141" s="34">
        <f t="shared" si="156"/>
        <v>100</v>
      </c>
      <c r="BP141" s="34">
        <f t="shared" si="157"/>
        <v>0.89192446765769395</v>
      </c>
      <c r="BQ141" s="34">
        <f t="shared" si="158"/>
        <v>17206.369358510779</v>
      </c>
      <c r="BR141" s="34">
        <f t="shared" si="159"/>
        <v>889.83739837398377</v>
      </c>
      <c r="BS141" s="34">
        <f t="shared" si="160"/>
        <v>203524.02316534211</v>
      </c>
      <c r="BT141" s="34">
        <f t="shared" si="161"/>
        <v>146.94921067330401</v>
      </c>
    </row>
    <row r="142" spans="1:72">
      <c r="A142" t="s">
        <v>10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 t="s">
        <v>10</v>
      </c>
      <c r="K142">
        <v>158</v>
      </c>
      <c r="L142">
        <v>0</v>
      </c>
      <c r="M142">
        <v>391</v>
      </c>
      <c r="N142">
        <v>0</v>
      </c>
      <c r="O142">
        <v>0</v>
      </c>
      <c r="P142">
        <v>0</v>
      </c>
      <c r="Q142">
        <v>121</v>
      </c>
      <c r="R142">
        <v>1</v>
      </c>
      <c r="S142" s="9" t="str">
        <f t="shared" si="108"/>
        <v>mmu-miR-421</v>
      </c>
      <c r="T142" s="10">
        <f t="shared" si="109"/>
        <v>0</v>
      </c>
      <c r="U142" s="10">
        <f t="shared" si="110"/>
        <v>0</v>
      </c>
      <c r="V142" s="10">
        <f t="shared" si="111"/>
        <v>0</v>
      </c>
      <c r="W142" s="10">
        <f t="shared" si="112"/>
        <v>0</v>
      </c>
      <c r="X142" s="10">
        <f t="shared" si="113"/>
        <v>0</v>
      </c>
      <c r="Y142" s="10">
        <f t="shared" si="114"/>
        <v>0</v>
      </c>
      <c r="Z142" s="10">
        <f t="shared" si="115"/>
        <v>0</v>
      </c>
      <c r="AA142" s="10">
        <f t="shared" si="116"/>
        <v>0</v>
      </c>
      <c r="AB142" s="18" t="str">
        <f t="shared" si="117"/>
        <v>mmu-miR-421</v>
      </c>
      <c r="AC142" s="1">
        <f t="shared" si="118"/>
        <v>129.56</v>
      </c>
      <c r="AD142" s="1">
        <f t="shared" si="119"/>
        <v>0</v>
      </c>
      <c r="AE142" s="1">
        <f t="shared" si="120"/>
        <v>371.45</v>
      </c>
      <c r="AF142" s="1">
        <f t="shared" si="121"/>
        <v>0</v>
      </c>
      <c r="AG142" s="1">
        <f t="shared" si="122"/>
        <v>0</v>
      </c>
      <c r="AH142" s="1">
        <f t="shared" si="123"/>
        <v>0</v>
      </c>
      <c r="AI142" s="1">
        <f t="shared" si="124"/>
        <v>166.98</v>
      </c>
      <c r="AJ142" s="1">
        <f t="shared" si="125"/>
        <v>1.53</v>
      </c>
      <c r="AK142" s="28" t="str">
        <f t="shared" si="126"/>
        <v>mmu-miR-421</v>
      </c>
      <c r="AL142" s="29">
        <f t="shared" si="127"/>
        <v>64.78</v>
      </c>
      <c r="AM142" s="29">
        <f t="shared" si="128"/>
        <v>0</v>
      </c>
      <c r="AN142" s="29">
        <f t="shared" si="129"/>
        <v>185.72499999999999</v>
      </c>
      <c r="AO142" s="29">
        <f t="shared" si="130"/>
        <v>0</v>
      </c>
      <c r="AP142" s="29">
        <f t="shared" si="131"/>
        <v>0</v>
      </c>
      <c r="AQ142" s="29">
        <f t="shared" si="132"/>
        <v>0</v>
      </c>
      <c r="AR142" s="29">
        <f t="shared" si="133"/>
        <v>83.49</v>
      </c>
      <c r="AS142" s="29">
        <f t="shared" si="134"/>
        <v>0.76500000000000001</v>
      </c>
      <c r="AT142" s="9" t="str">
        <f t="shared" si="135"/>
        <v>mmu-miR-421</v>
      </c>
      <c r="AU142" s="15" t="e">
        <f t="shared" si="136"/>
        <v>#DIV/0!</v>
      </c>
      <c r="AV142" s="15" t="e">
        <f t="shared" si="137"/>
        <v>#DIV/0!</v>
      </c>
      <c r="AW142" s="15" t="e">
        <f t="shared" si="138"/>
        <v>#DIV/0!</v>
      </c>
      <c r="AX142" s="15" t="e">
        <f t="shared" si="139"/>
        <v>#DIV/0!</v>
      </c>
      <c r="AY142" s="15" t="e">
        <f t="shared" si="140"/>
        <v>#DIV/0!</v>
      </c>
      <c r="AZ142" s="15" t="e">
        <f t="shared" si="141"/>
        <v>#DIV/0!</v>
      </c>
      <c r="BA142" s="15" t="e">
        <f t="shared" si="142"/>
        <v>#DIV/0!</v>
      </c>
      <c r="BB142" s="15" t="e">
        <f t="shared" si="143"/>
        <v>#DIV/0!</v>
      </c>
      <c r="BC142" s="18" t="str">
        <f t="shared" si="144"/>
        <v>mmu-miR-421</v>
      </c>
      <c r="BD142" s="3">
        <f t="shared" si="145"/>
        <v>34.879526181181859</v>
      </c>
      <c r="BE142" s="3">
        <f t="shared" si="146"/>
        <v>0</v>
      </c>
      <c r="BF142" s="3">
        <f t="shared" si="147"/>
        <v>100</v>
      </c>
      <c r="BG142" s="3">
        <f t="shared" si="148"/>
        <v>0</v>
      </c>
      <c r="BH142" s="3">
        <f t="shared" si="149"/>
        <v>0</v>
      </c>
      <c r="BI142" s="3">
        <f t="shared" si="150"/>
        <v>0</v>
      </c>
      <c r="BJ142" s="3">
        <f t="shared" si="151"/>
        <v>44.953560371517028</v>
      </c>
      <c r="BK142" s="3">
        <f t="shared" si="152"/>
        <v>0.41189931350114417</v>
      </c>
      <c r="BL142" s="28" t="str">
        <f t="shared" si="153"/>
        <v>mmu-miR-421</v>
      </c>
      <c r="BM142" s="34" t="e">
        <f t="shared" si="154"/>
        <v>#DIV/0!</v>
      </c>
      <c r="BN142" s="34" t="e">
        <f t="shared" si="155"/>
        <v>#DIV/0!</v>
      </c>
      <c r="BO142" s="34" t="e">
        <f t="shared" si="156"/>
        <v>#DIV/0!</v>
      </c>
      <c r="BP142" s="34" t="e">
        <f t="shared" si="157"/>
        <v>#DIV/0!</v>
      </c>
      <c r="BQ142" s="34" t="e">
        <f t="shared" si="158"/>
        <v>#DIV/0!</v>
      </c>
      <c r="BR142" s="34" t="e">
        <f t="shared" si="159"/>
        <v>#DIV/0!</v>
      </c>
      <c r="BS142" s="34" t="e">
        <f t="shared" si="160"/>
        <v>#DIV/0!</v>
      </c>
      <c r="BT142" s="34" t="e">
        <f t="shared" si="161"/>
        <v>#DIV/0!</v>
      </c>
    </row>
    <row r="143" spans="1:72">
      <c r="A143" t="s">
        <v>173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3</v>
      </c>
      <c r="H143">
        <v>2</v>
      </c>
      <c r="I143">
        <v>23</v>
      </c>
      <c r="J143" t="s">
        <v>173</v>
      </c>
      <c r="K143">
        <v>972</v>
      </c>
      <c r="L143">
        <v>0</v>
      </c>
      <c r="M143">
        <v>378</v>
      </c>
      <c r="N143">
        <v>1</v>
      </c>
      <c r="O143">
        <v>0</v>
      </c>
      <c r="P143">
        <v>124</v>
      </c>
      <c r="Q143">
        <v>299</v>
      </c>
      <c r="R143">
        <v>148</v>
      </c>
      <c r="S143" s="9" t="str">
        <f t="shared" si="108"/>
        <v>mmu-miR-92b</v>
      </c>
      <c r="T143" s="10">
        <f t="shared" si="109"/>
        <v>0</v>
      </c>
      <c r="U143" s="10">
        <f t="shared" si="110"/>
        <v>0</v>
      </c>
      <c r="V143" s="10">
        <f t="shared" si="111"/>
        <v>0</v>
      </c>
      <c r="W143" s="10">
        <f t="shared" si="112"/>
        <v>0</v>
      </c>
      <c r="X143" s="10">
        <f t="shared" si="113"/>
        <v>0</v>
      </c>
      <c r="Y143" s="10">
        <f t="shared" si="114"/>
        <v>5.97</v>
      </c>
      <c r="Z143" s="10">
        <f t="shared" si="115"/>
        <v>2.4</v>
      </c>
      <c r="AA143" s="10">
        <f t="shared" si="116"/>
        <v>23</v>
      </c>
      <c r="AB143" s="18" t="str">
        <f t="shared" si="117"/>
        <v>mmu-miR-92b</v>
      </c>
      <c r="AC143" s="1">
        <f t="shared" si="118"/>
        <v>797.04</v>
      </c>
      <c r="AD143" s="1">
        <f t="shared" si="119"/>
        <v>0</v>
      </c>
      <c r="AE143" s="1">
        <f t="shared" si="120"/>
        <v>359.09999999999997</v>
      </c>
      <c r="AF143" s="1">
        <f t="shared" si="121"/>
        <v>1.1100000000000001</v>
      </c>
      <c r="AG143" s="1">
        <f t="shared" si="122"/>
        <v>0</v>
      </c>
      <c r="AH143" s="1">
        <f t="shared" si="123"/>
        <v>332.32</v>
      </c>
      <c r="AI143" s="1">
        <f t="shared" si="124"/>
        <v>412.61999999999995</v>
      </c>
      <c r="AJ143" s="1">
        <f t="shared" si="125"/>
        <v>226.44</v>
      </c>
      <c r="AK143" s="28" t="str">
        <f t="shared" si="126"/>
        <v>mmu-miR-92b</v>
      </c>
      <c r="AL143" s="29">
        <f t="shared" si="127"/>
        <v>398.52</v>
      </c>
      <c r="AM143" s="29">
        <f t="shared" si="128"/>
        <v>0</v>
      </c>
      <c r="AN143" s="29">
        <f t="shared" si="129"/>
        <v>179.54999999999998</v>
      </c>
      <c r="AO143" s="29">
        <f t="shared" si="130"/>
        <v>0.55500000000000005</v>
      </c>
      <c r="AP143" s="29">
        <f t="shared" si="131"/>
        <v>0</v>
      </c>
      <c r="AQ143" s="29">
        <f t="shared" si="132"/>
        <v>169.14500000000001</v>
      </c>
      <c r="AR143" s="29">
        <f t="shared" si="133"/>
        <v>207.50999999999996</v>
      </c>
      <c r="AS143" s="29">
        <f t="shared" si="134"/>
        <v>124.72</v>
      </c>
      <c r="AT143" s="9" t="str">
        <f t="shared" si="135"/>
        <v>mmu-miR-92b</v>
      </c>
      <c r="AU143" s="15" t="e">
        <f t="shared" si="136"/>
        <v>#DIV/0!</v>
      </c>
      <c r="AV143" s="15" t="e">
        <f t="shared" si="137"/>
        <v>#DIV/0!</v>
      </c>
      <c r="AW143" s="15" t="e">
        <f t="shared" si="138"/>
        <v>#DIV/0!</v>
      </c>
      <c r="AX143" s="15" t="e">
        <f t="shared" si="139"/>
        <v>#DIV/0!</v>
      </c>
      <c r="AY143" s="15" t="e">
        <f t="shared" si="140"/>
        <v>#DIV/0!</v>
      </c>
      <c r="AZ143" s="15" t="e">
        <f t="shared" si="141"/>
        <v>#DIV/0!</v>
      </c>
      <c r="BA143" s="15" t="e">
        <f t="shared" si="142"/>
        <v>#DIV/0!</v>
      </c>
      <c r="BB143" s="15" t="e">
        <f t="shared" si="143"/>
        <v>#DIV/0!</v>
      </c>
      <c r="BC143" s="18" t="str">
        <f t="shared" si="144"/>
        <v>mmu-miR-92b</v>
      </c>
      <c r="BD143" s="3">
        <f t="shared" si="145"/>
        <v>221.95488721804514</v>
      </c>
      <c r="BE143" s="3">
        <f t="shared" si="146"/>
        <v>0</v>
      </c>
      <c r="BF143" s="3">
        <f t="shared" si="147"/>
        <v>100.00000000000001</v>
      </c>
      <c r="BG143" s="3">
        <f t="shared" si="148"/>
        <v>0.30910609857978288</v>
      </c>
      <c r="BH143" s="3">
        <f t="shared" si="149"/>
        <v>0</v>
      </c>
      <c r="BI143" s="3">
        <f t="shared" si="150"/>
        <v>92.542467279309392</v>
      </c>
      <c r="BJ143" s="3">
        <f t="shared" si="151"/>
        <v>114.90392648287384</v>
      </c>
      <c r="BK143" s="3">
        <f t="shared" si="152"/>
        <v>63.057644110275696</v>
      </c>
      <c r="BL143" s="28" t="str">
        <f t="shared" si="153"/>
        <v>mmu-miR-92b</v>
      </c>
      <c r="BM143" s="34" t="e">
        <f t="shared" si="154"/>
        <v>#DIV/0!</v>
      </c>
      <c r="BN143" s="34" t="e">
        <f t="shared" si="155"/>
        <v>#DIV/0!</v>
      </c>
      <c r="BO143" s="34" t="e">
        <f t="shared" si="156"/>
        <v>#DIV/0!</v>
      </c>
      <c r="BP143" s="34" t="e">
        <f t="shared" si="157"/>
        <v>#DIV/0!</v>
      </c>
      <c r="BQ143" s="34" t="e">
        <f t="shared" si="158"/>
        <v>#DIV/0!</v>
      </c>
      <c r="BR143" s="34" t="e">
        <f t="shared" si="159"/>
        <v>#DIV/0!</v>
      </c>
      <c r="BS143" s="34" t="e">
        <f t="shared" si="160"/>
        <v>#DIV/0!</v>
      </c>
      <c r="BT143" s="34" t="e">
        <f t="shared" si="161"/>
        <v>#DIV/0!</v>
      </c>
    </row>
    <row r="144" spans="1:72">
      <c r="A144" t="s">
        <v>80</v>
      </c>
      <c r="B144">
        <v>0</v>
      </c>
      <c r="C144">
        <v>0</v>
      </c>
      <c r="D144">
        <v>0</v>
      </c>
      <c r="E144">
        <v>0</v>
      </c>
      <c r="F144">
        <v>103</v>
      </c>
      <c r="G144">
        <v>0</v>
      </c>
      <c r="H144">
        <v>0</v>
      </c>
      <c r="I144">
        <v>0</v>
      </c>
      <c r="J144" t="s">
        <v>80</v>
      </c>
      <c r="K144">
        <v>1143</v>
      </c>
      <c r="L144">
        <v>0</v>
      </c>
      <c r="M144">
        <v>360</v>
      </c>
      <c r="N144">
        <v>6</v>
      </c>
      <c r="O144">
        <v>1</v>
      </c>
      <c r="P144">
        <v>1</v>
      </c>
      <c r="Q144">
        <v>500</v>
      </c>
      <c r="R144">
        <v>504</v>
      </c>
      <c r="S144" s="9" t="str">
        <f t="shared" si="108"/>
        <v>mmu-miR-466c-1-5p,mmu-miR-466c-5p,mmu-miR-466c-2-5p</v>
      </c>
      <c r="T144" s="10">
        <f t="shared" si="109"/>
        <v>0</v>
      </c>
      <c r="U144" s="10">
        <f t="shared" si="110"/>
        <v>0</v>
      </c>
      <c r="V144" s="10">
        <f t="shared" si="111"/>
        <v>0</v>
      </c>
      <c r="W144" s="10">
        <f t="shared" si="112"/>
        <v>0</v>
      </c>
      <c r="X144" s="10">
        <f t="shared" si="113"/>
        <v>177.16</v>
      </c>
      <c r="Y144" s="10">
        <f t="shared" si="114"/>
        <v>0</v>
      </c>
      <c r="Z144" s="10">
        <f t="shared" si="115"/>
        <v>0</v>
      </c>
      <c r="AA144" s="10">
        <f t="shared" si="116"/>
        <v>0</v>
      </c>
      <c r="AB144" s="18" t="str">
        <f t="shared" si="117"/>
        <v>mmu-miR-466c-1-5p,mmu-miR-466c-5p,mmu-miR-466c-2-5p</v>
      </c>
      <c r="AC144" s="1">
        <f t="shared" si="118"/>
        <v>937.26</v>
      </c>
      <c r="AD144" s="1">
        <f t="shared" si="119"/>
        <v>0</v>
      </c>
      <c r="AE144" s="1">
        <f t="shared" si="120"/>
        <v>342</v>
      </c>
      <c r="AF144" s="1">
        <f t="shared" si="121"/>
        <v>6.66</v>
      </c>
      <c r="AG144" s="1">
        <f t="shared" si="122"/>
        <v>1.64</v>
      </c>
      <c r="AH144" s="1">
        <f t="shared" si="123"/>
        <v>2.68</v>
      </c>
      <c r="AI144" s="1">
        <f t="shared" si="124"/>
        <v>690</v>
      </c>
      <c r="AJ144" s="1">
        <f t="shared" si="125"/>
        <v>771.12</v>
      </c>
      <c r="AK144" s="28" t="str">
        <f t="shared" si="126"/>
        <v>mmu-miR-466c-1-5p,mmu-miR-466c-5p,mmu-miR-466c-2-5p</v>
      </c>
      <c r="AL144" s="29">
        <f t="shared" si="127"/>
        <v>468.63</v>
      </c>
      <c r="AM144" s="29">
        <f t="shared" si="128"/>
        <v>0</v>
      </c>
      <c r="AN144" s="29">
        <f t="shared" si="129"/>
        <v>171</v>
      </c>
      <c r="AO144" s="29">
        <f t="shared" si="130"/>
        <v>3.33</v>
      </c>
      <c r="AP144" s="29">
        <f t="shared" si="131"/>
        <v>89.399999999999991</v>
      </c>
      <c r="AQ144" s="29">
        <f t="shared" si="132"/>
        <v>1.34</v>
      </c>
      <c r="AR144" s="29">
        <f t="shared" si="133"/>
        <v>345</v>
      </c>
      <c r="AS144" s="29">
        <f t="shared" si="134"/>
        <v>385.56</v>
      </c>
      <c r="AT144" s="9" t="str">
        <f t="shared" si="135"/>
        <v>mmu-miR-466c-1-5p,mmu-miR-466c-5p,mmu-miR-466c-2-5p</v>
      </c>
      <c r="AU144" s="15" t="e">
        <f t="shared" si="136"/>
        <v>#DIV/0!</v>
      </c>
      <c r="AV144" s="15" t="e">
        <f t="shared" si="137"/>
        <v>#DIV/0!</v>
      </c>
      <c r="AW144" s="15" t="e">
        <f t="shared" si="138"/>
        <v>#DIV/0!</v>
      </c>
      <c r="AX144" s="15" t="e">
        <f t="shared" si="139"/>
        <v>#DIV/0!</v>
      </c>
      <c r="AY144" s="15" t="e">
        <f t="shared" si="140"/>
        <v>#DIV/0!</v>
      </c>
      <c r="AZ144" s="15" t="e">
        <f t="shared" si="141"/>
        <v>#DIV/0!</v>
      </c>
      <c r="BA144" s="15" t="e">
        <f t="shared" si="142"/>
        <v>#DIV/0!</v>
      </c>
      <c r="BB144" s="15" t="e">
        <f t="shared" si="143"/>
        <v>#DIV/0!</v>
      </c>
      <c r="BC144" s="18" t="str">
        <f t="shared" si="144"/>
        <v>mmu-miR-466c-1-5p,mmu-miR-466c-5p,mmu-miR-466c-2-5p</v>
      </c>
      <c r="BD144" s="3">
        <f t="shared" si="145"/>
        <v>274.05263157894734</v>
      </c>
      <c r="BE144" s="3">
        <f t="shared" si="146"/>
        <v>0</v>
      </c>
      <c r="BF144" s="3">
        <f t="shared" si="147"/>
        <v>100</v>
      </c>
      <c r="BG144" s="3">
        <f t="shared" si="148"/>
        <v>1.9473684210526316</v>
      </c>
      <c r="BH144" s="3">
        <f t="shared" si="149"/>
        <v>0.47953216374269003</v>
      </c>
      <c r="BI144" s="3">
        <f t="shared" si="150"/>
        <v>0.783625730994152</v>
      </c>
      <c r="BJ144" s="3">
        <f t="shared" si="151"/>
        <v>201.75438596491227</v>
      </c>
      <c r="BK144" s="3">
        <f t="shared" si="152"/>
        <v>225.47368421052633</v>
      </c>
      <c r="BL144" s="28" t="str">
        <f t="shared" si="153"/>
        <v>mmu-miR-466c-1-5p,mmu-miR-466c-5p,mmu-miR-466c-2-5p</v>
      </c>
      <c r="BM144" s="34" t="e">
        <f t="shared" si="154"/>
        <v>#DIV/0!</v>
      </c>
      <c r="BN144" s="34" t="e">
        <f t="shared" si="155"/>
        <v>#DIV/0!</v>
      </c>
      <c r="BO144" s="34" t="e">
        <f t="shared" si="156"/>
        <v>#DIV/0!</v>
      </c>
      <c r="BP144" s="34" t="e">
        <f t="shared" si="157"/>
        <v>#DIV/0!</v>
      </c>
      <c r="BQ144" s="34" t="e">
        <f t="shared" si="158"/>
        <v>#DIV/0!</v>
      </c>
      <c r="BR144" s="34" t="e">
        <f t="shared" si="159"/>
        <v>#DIV/0!</v>
      </c>
      <c r="BS144" s="34" t="e">
        <f t="shared" si="160"/>
        <v>#DIV/0!</v>
      </c>
      <c r="BT144" s="34" t="e">
        <f t="shared" si="161"/>
        <v>#DIV/0!</v>
      </c>
    </row>
    <row r="145" spans="1:72">
      <c r="A145" t="s">
        <v>158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172</v>
      </c>
      <c r="H145">
        <v>0</v>
      </c>
      <c r="I145">
        <v>0</v>
      </c>
      <c r="J145" t="s">
        <v>158</v>
      </c>
      <c r="K145">
        <v>1326</v>
      </c>
      <c r="L145">
        <v>2</v>
      </c>
      <c r="M145">
        <v>359</v>
      </c>
      <c r="N145">
        <v>7</v>
      </c>
      <c r="O145">
        <v>1</v>
      </c>
      <c r="P145">
        <v>110</v>
      </c>
      <c r="Q145">
        <v>496</v>
      </c>
      <c r="R145">
        <v>405</v>
      </c>
      <c r="S145" s="9" t="str">
        <f t="shared" si="108"/>
        <v>mmu-miR-532-3p</v>
      </c>
      <c r="T145" s="10">
        <f t="shared" si="109"/>
        <v>0</v>
      </c>
      <c r="U145" s="10">
        <f t="shared" si="110"/>
        <v>0</v>
      </c>
      <c r="V145" s="10">
        <f t="shared" si="111"/>
        <v>0</v>
      </c>
      <c r="W145" s="10">
        <f t="shared" si="112"/>
        <v>0</v>
      </c>
      <c r="X145" s="10">
        <f t="shared" si="113"/>
        <v>0</v>
      </c>
      <c r="Y145" s="10">
        <f t="shared" si="114"/>
        <v>342.28</v>
      </c>
      <c r="Z145" s="10">
        <f t="shared" si="115"/>
        <v>0</v>
      </c>
      <c r="AA145" s="10">
        <f t="shared" si="116"/>
        <v>0</v>
      </c>
      <c r="AB145" s="18" t="str">
        <f t="shared" si="117"/>
        <v>mmu-miR-532-3p</v>
      </c>
      <c r="AC145" s="1">
        <f t="shared" si="118"/>
        <v>1087.32</v>
      </c>
      <c r="AD145" s="1">
        <f t="shared" si="119"/>
        <v>2.36</v>
      </c>
      <c r="AE145" s="1">
        <f t="shared" si="120"/>
        <v>341.05</v>
      </c>
      <c r="AF145" s="1">
        <f t="shared" si="121"/>
        <v>7.7700000000000005</v>
      </c>
      <c r="AG145" s="1">
        <f t="shared" si="122"/>
        <v>1.64</v>
      </c>
      <c r="AH145" s="1">
        <f t="shared" si="123"/>
        <v>294.8</v>
      </c>
      <c r="AI145" s="1">
        <f t="shared" si="124"/>
        <v>684.4799999999999</v>
      </c>
      <c r="AJ145" s="1">
        <f t="shared" si="125"/>
        <v>619.65</v>
      </c>
      <c r="AK145" s="28" t="str">
        <f t="shared" si="126"/>
        <v>mmu-miR-532-3p</v>
      </c>
      <c r="AL145" s="29">
        <f t="shared" si="127"/>
        <v>543.66</v>
      </c>
      <c r="AM145" s="29">
        <f t="shared" si="128"/>
        <v>1.18</v>
      </c>
      <c r="AN145" s="29">
        <f t="shared" si="129"/>
        <v>170.52500000000001</v>
      </c>
      <c r="AO145" s="29">
        <f t="shared" si="130"/>
        <v>3.8850000000000002</v>
      </c>
      <c r="AP145" s="29">
        <f t="shared" si="131"/>
        <v>0.82</v>
      </c>
      <c r="AQ145" s="29">
        <f t="shared" si="132"/>
        <v>318.53999999999996</v>
      </c>
      <c r="AR145" s="29">
        <f t="shared" si="133"/>
        <v>342.23999999999995</v>
      </c>
      <c r="AS145" s="29">
        <f t="shared" si="134"/>
        <v>309.82499999999999</v>
      </c>
      <c r="AT145" s="9" t="str">
        <f t="shared" si="135"/>
        <v>mmu-miR-532-3p</v>
      </c>
      <c r="AU145" s="15" t="e">
        <f t="shared" si="136"/>
        <v>#DIV/0!</v>
      </c>
      <c r="AV145" s="15" t="e">
        <f t="shared" si="137"/>
        <v>#DIV/0!</v>
      </c>
      <c r="AW145" s="15" t="e">
        <f t="shared" si="138"/>
        <v>#DIV/0!</v>
      </c>
      <c r="AX145" s="15" t="e">
        <f t="shared" si="139"/>
        <v>#DIV/0!</v>
      </c>
      <c r="AY145" s="15" t="e">
        <f t="shared" si="140"/>
        <v>#DIV/0!</v>
      </c>
      <c r="AZ145" s="15" t="e">
        <f t="shared" si="141"/>
        <v>#DIV/0!</v>
      </c>
      <c r="BA145" s="15" t="e">
        <f t="shared" si="142"/>
        <v>#DIV/0!</v>
      </c>
      <c r="BB145" s="15" t="e">
        <f t="shared" si="143"/>
        <v>#DIV/0!</v>
      </c>
      <c r="BC145" s="18" t="str">
        <f t="shared" si="144"/>
        <v>mmu-miR-532-3p</v>
      </c>
      <c r="BD145" s="3">
        <f t="shared" si="145"/>
        <v>318.81542295851045</v>
      </c>
      <c r="BE145" s="3">
        <f t="shared" si="146"/>
        <v>0.69198064799882708</v>
      </c>
      <c r="BF145" s="3">
        <f t="shared" si="147"/>
        <v>100</v>
      </c>
      <c r="BG145" s="3">
        <f t="shared" si="148"/>
        <v>2.2782583198944435</v>
      </c>
      <c r="BH145" s="3">
        <f t="shared" si="149"/>
        <v>0.48086790793138834</v>
      </c>
      <c r="BI145" s="3">
        <f t="shared" si="150"/>
        <v>86.438938572056884</v>
      </c>
      <c r="BJ145" s="3">
        <f t="shared" si="151"/>
        <v>200.69784489077844</v>
      </c>
      <c r="BK145" s="3">
        <f t="shared" si="152"/>
        <v>181.68890192053951</v>
      </c>
      <c r="BL145" s="28" t="str">
        <f t="shared" si="153"/>
        <v>mmu-miR-532-3p</v>
      </c>
      <c r="BM145" s="34" t="e">
        <f t="shared" si="154"/>
        <v>#DIV/0!</v>
      </c>
      <c r="BN145" s="34" t="e">
        <f t="shared" si="155"/>
        <v>#DIV/0!</v>
      </c>
      <c r="BO145" s="34" t="e">
        <f t="shared" si="156"/>
        <v>#DIV/0!</v>
      </c>
      <c r="BP145" s="34" t="e">
        <f t="shared" si="157"/>
        <v>#DIV/0!</v>
      </c>
      <c r="BQ145" s="34" t="e">
        <f t="shared" si="158"/>
        <v>#DIV/0!</v>
      </c>
      <c r="BR145" s="34" t="e">
        <f t="shared" si="159"/>
        <v>#DIV/0!</v>
      </c>
      <c r="BS145" s="34" t="e">
        <f t="shared" si="160"/>
        <v>#DIV/0!</v>
      </c>
      <c r="BT145" s="34" t="e">
        <f t="shared" si="161"/>
        <v>#DIV/0!</v>
      </c>
    </row>
    <row r="146" spans="1:72">
      <c r="A146" t="s">
        <v>233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 t="s">
        <v>233</v>
      </c>
      <c r="K146">
        <v>467</v>
      </c>
      <c r="L146">
        <v>0</v>
      </c>
      <c r="M146">
        <v>346</v>
      </c>
      <c r="N146">
        <v>0</v>
      </c>
      <c r="O146">
        <v>0</v>
      </c>
      <c r="P146">
        <v>0</v>
      </c>
      <c r="Q146">
        <v>359</v>
      </c>
      <c r="R146">
        <v>0</v>
      </c>
      <c r="S146" s="9" t="str">
        <f t="shared" si="108"/>
        <v>mmu-miR-669c</v>
      </c>
      <c r="T146" s="10">
        <f t="shared" si="109"/>
        <v>0</v>
      </c>
      <c r="U146" s="10">
        <f t="shared" si="110"/>
        <v>0</v>
      </c>
      <c r="V146" s="10">
        <f t="shared" si="111"/>
        <v>0</v>
      </c>
      <c r="W146" s="10">
        <f t="shared" si="112"/>
        <v>0</v>
      </c>
      <c r="X146" s="10">
        <f t="shared" si="113"/>
        <v>0</v>
      </c>
      <c r="Y146" s="10">
        <f t="shared" si="114"/>
        <v>0</v>
      </c>
      <c r="Z146" s="10">
        <f t="shared" si="115"/>
        <v>0</v>
      </c>
      <c r="AA146" s="10">
        <f t="shared" si="116"/>
        <v>0</v>
      </c>
      <c r="AB146" s="18" t="str">
        <f t="shared" si="117"/>
        <v>mmu-miR-669c</v>
      </c>
      <c r="AC146" s="1">
        <f t="shared" si="118"/>
        <v>382.94</v>
      </c>
      <c r="AD146" s="1">
        <f t="shared" si="119"/>
        <v>0</v>
      </c>
      <c r="AE146" s="1">
        <f t="shared" si="120"/>
        <v>328.7</v>
      </c>
      <c r="AF146" s="1">
        <f t="shared" si="121"/>
        <v>0</v>
      </c>
      <c r="AG146" s="1">
        <f t="shared" si="122"/>
        <v>0</v>
      </c>
      <c r="AH146" s="1">
        <f t="shared" si="123"/>
        <v>0</v>
      </c>
      <c r="AI146" s="1">
        <f t="shared" si="124"/>
        <v>495.41999999999996</v>
      </c>
      <c r="AJ146" s="1">
        <f t="shared" si="125"/>
        <v>0</v>
      </c>
      <c r="AK146" s="28" t="str">
        <f t="shared" si="126"/>
        <v>mmu-miR-669c</v>
      </c>
      <c r="AL146" s="29">
        <f t="shared" si="127"/>
        <v>191.47</v>
      </c>
      <c r="AM146" s="29">
        <f t="shared" si="128"/>
        <v>0</v>
      </c>
      <c r="AN146" s="29">
        <f t="shared" si="129"/>
        <v>164.35</v>
      </c>
      <c r="AO146" s="29">
        <f t="shared" si="130"/>
        <v>0</v>
      </c>
      <c r="AP146" s="29">
        <f t="shared" si="131"/>
        <v>0</v>
      </c>
      <c r="AQ146" s="29">
        <f t="shared" si="132"/>
        <v>0</v>
      </c>
      <c r="AR146" s="29">
        <f t="shared" si="133"/>
        <v>247.70999999999998</v>
      </c>
      <c r="AS146" s="29">
        <f t="shared" si="134"/>
        <v>0</v>
      </c>
      <c r="AT146" s="9" t="str">
        <f t="shared" si="135"/>
        <v>mmu-miR-669c</v>
      </c>
      <c r="AU146" s="15" t="e">
        <f t="shared" si="136"/>
        <v>#DIV/0!</v>
      </c>
      <c r="AV146" s="15" t="e">
        <f t="shared" si="137"/>
        <v>#DIV/0!</v>
      </c>
      <c r="AW146" s="15" t="e">
        <f t="shared" si="138"/>
        <v>#DIV/0!</v>
      </c>
      <c r="AX146" s="15" t="e">
        <f t="shared" si="139"/>
        <v>#DIV/0!</v>
      </c>
      <c r="AY146" s="15" t="e">
        <f t="shared" si="140"/>
        <v>#DIV/0!</v>
      </c>
      <c r="AZ146" s="15" t="e">
        <f t="shared" si="141"/>
        <v>#DIV/0!</v>
      </c>
      <c r="BA146" s="15" t="e">
        <f t="shared" si="142"/>
        <v>#DIV/0!</v>
      </c>
      <c r="BB146" s="15" t="e">
        <f t="shared" si="143"/>
        <v>#DIV/0!</v>
      </c>
      <c r="BC146" s="18" t="str">
        <f t="shared" si="144"/>
        <v>mmu-miR-669c</v>
      </c>
      <c r="BD146" s="3">
        <f t="shared" si="145"/>
        <v>116.5013690295102</v>
      </c>
      <c r="BE146" s="3">
        <f t="shared" si="146"/>
        <v>0</v>
      </c>
      <c r="BF146" s="3">
        <f t="shared" si="147"/>
        <v>100</v>
      </c>
      <c r="BG146" s="3">
        <f t="shared" si="148"/>
        <v>0</v>
      </c>
      <c r="BH146" s="3">
        <f t="shared" si="149"/>
        <v>0</v>
      </c>
      <c r="BI146" s="3">
        <f t="shared" si="150"/>
        <v>0</v>
      </c>
      <c r="BJ146" s="3">
        <f t="shared" si="151"/>
        <v>150.72102220870093</v>
      </c>
      <c r="BK146" s="3">
        <f t="shared" si="152"/>
        <v>0</v>
      </c>
      <c r="BL146" s="28" t="str">
        <f t="shared" si="153"/>
        <v>mmu-miR-669c</v>
      </c>
      <c r="BM146" s="34" t="e">
        <f t="shared" si="154"/>
        <v>#DIV/0!</v>
      </c>
      <c r="BN146" s="34" t="e">
        <f t="shared" si="155"/>
        <v>#DIV/0!</v>
      </c>
      <c r="BO146" s="34" t="e">
        <f t="shared" si="156"/>
        <v>#DIV/0!</v>
      </c>
      <c r="BP146" s="34" t="e">
        <f t="shared" si="157"/>
        <v>#DIV/0!</v>
      </c>
      <c r="BQ146" s="34" t="e">
        <f t="shared" si="158"/>
        <v>#DIV/0!</v>
      </c>
      <c r="BR146" s="34" t="e">
        <f t="shared" si="159"/>
        <v>#DIV/0!</v>
      </c>
      <c r="BS146" s="34" t="e">
        <f t="shared" si="160"/>
        <v>#DIV/0!</v>
      </c>
      <c r="BT146" s="34" t="e">
        <f t="shared" si="161"/>
        <v>#DIV/0!</v>
      </c>
    </row>
    <row r="147" spans="1:72">
      <c r="A147" t="s">
        <v>21</v>
      </c>
      <c r="B147">
        <v>1</v>
      </c>
      <c r="C147">
        <v>0</v>
      </c>
      <c r="D147">
        <v>0</v>
      </c>
      <c r="E147">
        <v>0</v>
      </c>
      <c r="F147">
        <v>1</v>
      </c>
      <c r="G147">
        <v>697</v>
      </c>
      <c r="H147">
        <v>0</v>
      </c>
      <c r="I147">
        <v>0</v>
      </c>
      <c r="J147" t="s">
        <v>21</v>
      </c>
      <c r="K147">
        <v>952</v>
      </c>
      <c r="L147">
        <v>4</v>
      </c>
      <c r="M147">
        <v>334</v>
      </c>
      <c r="N147">
        <v>111</v>
      </c>
      <c r="O147">
        <v>0</v>
      </c>
      <c r="P147">
        <v>126</v>
      </c>
      <c r="Q147">
        <v>997</v>
      </c>
      <c r="R147">
        <v>514</v>
      </c>
      <c r="S147" s="9" t="str">
        <f t="shared" si="108"/>
        <v>mmu-miR-350</v>
      </c>
      <c r="T147" s="10">
        <f t="shared" si="109"/>
        <v>1</v>
      </c>
      <c r="U147" s="10">
        <f t="shared" si="110"/>
        <v>0</v>
      </c>
      <c r="V147" s="10">
        <f t="shared" si="111"/>
        <v>0</v>
      </c>
      <c r="W147" s="10">
        <f t="shared" si="112"/>
        <v>0</v>
      </c>
      <c r="X147" s="10">
        <f t="shared" si="113"/>
        <v>1.72</v>
      </c>
      <c r="Y147" s="10">
        <f t="shared" si="114"/>
        <v>1387.03</v>
      </c>
      <c r="Z147" s="10">
        <f t="shared" si="115"/>
        <v>0</v>
      </c>
      <c r="AA147" s="10">
        <f t="shared" si="116"/>
        <v>0</v>
      </c>
      <c r="AB147" s="18" t="str">
        <f t="shared" si="117"/>
        <v>mmu-miR-350</v>
      </c>
      <c r="AC147" s="1">
        <f t="shared" si="118"/>
        <v>780.64</v>
      </c>
      <c r="AD147" s="1">
        <f t="shared" si="119"/>
        <v>4.72</v>
      </c>
      <c r="AE147" s="1">
        <f t="shared" si="120"/>
        <v>317.3</v>
      </c>
      <c r="AF147" s="1">
        <f t="shared" si="121"/>
        <v>123.21000000000001</v>
      </c>
      <c r="AG147" s="1">
        <f t="shared" si="122"/>
        <v>0</v>
      </c>
      <c r="AH147" s="1">
        <f t="shared" si="123"/>
        <v>337.68</v>
      </c>
      <c r="AI147" s="1">
        <f t="shared" si="124"/>
        <v>1375.86</v>
      </c>
      <c r="AJ147" s="1">
        <f t="shared" si="125"/>
        <v>786.42</v>
      </c>
      <c r="AK147" s="28" t="str">
        <f t="shared" si="126"/>
        <v>mmu-miR-350</v>
      </c>
      <c r="AL147" s="29">
        <f t="shared" si="127"/>
        <v>390.82</v>
      </c>
      <c r="AM147" s="29">
        <f t="shared" si="128"/>
        <v>2.36</v>
      </c>
      <c r="AN147" s="29">
        <f t="shared" si="129"/>
        <v>158.65</v>
      </c>
      <c r="AO147" s="29">
        <f t="shared" si="130"/>
        <v>61.605000000000004</v>
      </c>
      <c r="AP147" s="29">
        <f t="shared" si="131"/>
        <v>0.86</v>
      </c>
      <c r="AQ147" s="29">
        <f t="shared" si="132"/>
        <v>862.35500000000002</v>
      </c>
      <c r="AR147" s="29">
        <f t="shared" si="133"/>
        <v>687.93</v>
      </c>
      <c r="AS147" s="29">
        <f t="shared" si="134"/>
        <v>393.21</v>
      </c>
      <c r="AT147" s="9" t="str">
        <f t="shared" si="135"/>
        <v>mmu-miR-350</v>
      </c>
      <c r="AU147" s="15" t="e">
        <f t="shared" si="136"/>
        <v>#DIV/0!</v>
      </c>
      <c r="AV147" s="15" t="e">
        <f t="shared" si="137"/>
        <v>#DIV/0!</v>
      </c>
      <c r="AW147" s="15" t="e">
        <f t="shared" si="138"/>
        <v>#DIV/0!</v>
      </c>
      <c r="AX147" s="15" t="e">
        <f t="shared" si="139"/>
        <v>#DIV/0!</v>
      </c>
      <c r="AY147" s="15" t="e">
        <f t="shared" si="140"/>
        <v>#DIV/0!</v>
      </c>
      <c r="AZ147" s="15" t="e">
        <f t="shared" si="141"/>
        <v>#DIV/0!</v>
      </c>
      <c r="BA147" s="15" t="e">
        <f t="shared" si="142"/>
        <v>#DIV/0!</v>
      </c>
      <c r="BB147" s="15" t="e">
        <f t="shared" si="143"/>
        <v>#DIV/0!</v>
      </c>
      <c r="BC147" s="18" t="str">
        <f t="shared" si="144"/>
        <v>mmu-miR-350</v>
      </c>
      <c r="BD147" s="3">
        <f t="shared" si="145"/>
        <v>246.0258430507406</v>
      </c>
      <c r="BE147" s="3">
        <f t="shared" si="146"/>
        <v>1.4875512133627482</v>
      </c>
      <c r="BF147" s="3">
        <f t="shared" si="147"/>
        <v>100</v>
      </c>
      <c r="BG147" s="3">
        <f t="shared" si="148"/>
        <v>38.830759533564446</v>
      </c>
      <c r="BH147" s="3">
        <f t="shared" si="149"/>
        <v>0</v>
      </c>
      <c r="BI147" s="3">
        <f t="shared" si="150"/>
        <v>106.42294358651118</v>
      </c>
      <c r="BJ147" s="3">
        <f t="shared" si="151"/>
        <v>433.61487551213361</v>
      </c>
      <c r="BK147" s="3">
        <f t="shared" si="152"/>
        <v>247.84746296879922</v>
      </c>
      <c r="BL147" s="28" t="str">
        <f t="shared" si="153"/>
        <v>mmu-miR-350</v>
      </c>
      <c r="BM147" s="34" t="e">
        <f t="shared" si="154"/>
        <v>#DIV/0!</v>
      </c>
      <c r="BN147" s="34" t="e">
        <f t="shared" si="155"/>
        <v>#DIV/0!</v>
      </c>
      <c r="BO147" s="34" t="e">
        <f t="shared" si="156"/>
        <v>#DIV/0!</v>
      </c>
      <c r="BP147" s="34" t="e">
        <f t="shared" si="157"/>
        <v>#DIV/0!</v>
      </c>
      <c r="BQ147" s="34" t="e">
        <f t="shared" si="158"/>
        <v>#DIV/0!</v>
      </c>
      <c r="BR147" s="34" t="e">
        <f t="shared" si="159"/>
        <v>#DIV/0!</v>
      </c>
      <c r="BS147" s="34" t="e">
        <f t="shared" si="160"/>
        <v>#DIV/0!</v>
      </c>
      <c r="BT147" s="34" t="e">
        <f t="shared" si="161"/>
        <v>#DIV/0!</v>
      </c>
    </row>
    <row r="148" spans="1:72">
      <c r="A148" t="s">
        <v>225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1149</v>
      </c>
      <c r="H148">
        <v>1</v>
      </c>
      <c r="I148">
        <v>0</v>
      </c>
      <c r="J148" t="s">
        <v>225</v>
      </c>
      <c r="K148">
        <v>0</v>
      </c>
      <c r="L148">
        <v>0</v>
      </c>
      <c r="M148">
        <v>319</v>
      </c>
      <c r="N148">
        <v>1</v>
      </c>
      <c r="O148">
        <v>1</v>
      </c>
      <c r="P148">
        <v>185</v>
      </c>
      <c r="Q148">
        <v>240</v>
      </c>
      <c r="R148">
        <v>61</v>
      </c>
      <c r="S148" s="9" t="str">
        <f t="shared" si="108"/>
        <v>mmu-miR-294</v>
      </c>
      <c r="T148" s="10">
        <f t="shared" si="109"/>
        <v>0</v>
      </c>
      <c r="U148" s="10">
        <f t="shared" si="110"/>
        <v>0</v>
      </c>
      <c r="V148" s="10">
        <f t="shared" si="111"/>
        <v>0</v>
      </c>
      <c r="W148" s="10">
        <f t="shared" si="112"/>
        <v>0</v>
      </c>
      <c r="X148" s="10">
        <f t="shared" si="113"/>
        <v>0</v>
      </c>
      <c r="Y148" s="10">
        <f t="shared" si="114"/>
        <v>2286.5099999999998</v>
      </c>
      <c r="Z148" s="10">
        <f t="shared" si="115"/>
        <v>1.2</v>
      </c>
      <c r="AA148" s="10">
        <f t="shared" si="116"/>
        <v>0</v>
      </c>
      <c r="AB148" s="18" t="str">
        <f t="shared" si="117"/>
        <v>mmu-miR-294</v>
      </c>
      <c r="AC148" s="1">
        <f t="shared" si="118"/>
        <v>0</v>
      </c>
      <c r="AD148" s="1">
        <f t="shared" si="119"/>
        <v>0</v>
      </c>
      <c r="AE148" s="1">
        <f t="shared" si="120"/>
        <v>303.05</v>
      </c>
      <c r="AF148" s="1">
        <f t="shared" si="121"/>
        <v>1.1100000000000001</v>
      </c>
      <c r="AG148" s="1">
        <f t="shared" si="122"/>
        <v>1.64</v>
      </c>
      <c r="AH148" s="1">
        <f t="shared" si="123"/>
        <v>495.8</v>
      </c>
      <c r="AI148" s="1">
        <f t="shared" si="124"/>
        <v>331.2</v>
      </c>
      <c r="AJ148" s="1">
        <f t="shared" si="125"/>
        <v>93.33</v>
      </c>
      <c r="AK148" s="28" t="str">
        <f t="shared" si="126"/>
        <v>mmu-miR-294</v>
      </c>
      <c r="AL148" s="29">
        <f t="shared" si="127"/>
        <v>0</v>
      </c>
      <c r="AM148" s="29">
        <f t="shared" si="128"/>
        <v>0</v>
      </c>
      <c r="AN148" s="29">
        <f t="shared" si="129"/>
        <v>151.52500000000001</v>
      </c>
      <c r="AO148" s="29">
        <f t="shared" si="130"/>
        <v>0.55500000000000005</v>
      </c>
      <c r="AP148" s="29">
        <f t="shared" si="131"/>
        <v>0.82</v>
      </c>
      <c r="AQ148" s="29">
        <f t="shared" si="132"/>
        <v>1391.155</v>
      </c>
      <c r="AR148" s="29">
        <f t="shared" si="133"/>
        <v>166.2</v>
      </c>
      <c r="AS148" s="29">
        <f t="shared" si="134"/>
        <v>46.664999999999999</v>
      </c>
      <c r="AT148" s="9" t="str">
        <f t="shared" si="135"/>
        <v>mmu-miR-294</v>
      </c>
      <c r="AU148" s="15" t="e">
        <f t="shared" si="136"/>
        <v>#DIV/0!</v>
      </c>
      <c r="AV148" s="15" t="e">
        <f t="shared" si="137"/>
        <v>#DIV/0!</v>
      </c>
      <c r="AW148" s="15" t="e">
        <f t="shared" si="138"/>
        <v>#DIV/0!</v>
      </c>
      <c r="AX148" s="15" t="e">
        <f t="shared" si="139"/>
        <v>#DIV/0!</v>
      </c>
      <c r="AY148" s="15" t="e">
        <f t="shared" si="140"/>
        <v>#DIV/0!</v>
      </c>
      <c r="AZ148" s="15" t="e">
        <f t="shared" si="141"/>
        <v>#DIV/0!</v>
      </c>
      <c r="BA148" s="15" t="e">
        <f t="shared" si="142"/>
        <v>#DIV/0!</v>
      </c>
      <c r="BB148" s="15" t="e">
        <f t="shared" si="143"/>
        <v>#DIV/0!</v>
      </c>
      <c r="BC148" s="18" t="str">
        <f t="shared" si="144"/>
        <v>mmu-miR-294</v>
      </c>
      <c r="BD148" s="3">
        <f t="shared" si="145"/>
        <v>0</v>
      </c>
      <c r="BE148" s="3">
        <f t="shared" si="146"/>
        <v>0</v>
      </c>
      <c r="BF148" s="3">
        <f t="shared" si="147"/>
        <v>100</v>
      </c>
      <c r="BG148" s="3">
        <f t="shared" si="148"/>
        <v>0.36627619204751694</v>
      </c>
      <c r="BH148" s="3">
        <f t="shared" si="149"/>
        <v>0.54116482428642132</v>
      </c>
      <c r="BI148" s="3">
        <f t="shared" si="150"/>
        <v>163.60336578122423</v>
      </c>
      <c r="BJ148" s="3">
        <f t="shared" si="151"/>
        <v>109.28889622174559</v>
      </c>
      <c r="BK148" s="3">
        <f t="shared" si="152"/>
        <v>30.796898201616894</v>
      </c>
      <c r="BL148" s="28" t="str">
        <f t="shared" si="153"/>
        <v>mmu-miR-294</v>
      </c>
      <c r="BM148" s="34" t="e">
        <f t="shared" si="154"/>
        <v>#DIV/0!</v>
      </c>
      <c r="BN148" s="34" t="e">
        <f t="shared" si="155"/>
        <v>#DIV/0!</v>
      </c>
      <c r="BO148" s="34" t="e">
        <f t="shared" si="156"/>
        <v>#DIV/0!</v>
      </c>
      <c r="BP148" s="34" t="e">
        <f t="shared" si="157"/>
        <v>#DIV/0!</v>
      </c>
      <c r="BQ148" s="34" t="e">
        <f t="shared" si="158"/>
        <v>#DIV/0!</v>
      </c>
      <c r="BR148" s="34" t="e">
        <f t="shared" si="159"/>
        <v>#DIV/0!</v>
      </c>
      <c r="BS148" s="34" t="e">
        <f t="shared" si="160"/>
        <v>#DIV/0!</v>
      </c>
      <c r="BT148" s="34" t="e">
        <f t="shared" si="161"/>
        <v>#DIV/0!</v>
      </c>
    </row>
    <row r="149" spans="1:72">
      <c r="A149" t="s">
        <v>129</v>
      </c>
      <c r="B149">
        <v>0</v>
      </c>
      <c r="C149">
        <v>0</v>
      </c>
      <c r="D149">
        <v>2</v>
      </c>
      <c r="E149">
        <v>1</v>
      </c>
      <c r="F149">
        <v>72</v>
      </c>
      <c r="G149">
        <v>1332</v>
      </c>
      <c r="H149">
        <v>5373</v>
      </c>
      <c r="I149">
        <v>7</v>
      </c>
      <c r="J149" t="s">
        <v>129</v>
      </c>
      <c r="K149">
        <v>2886</v>
      </c>
      <c r="L149">
        <v>2</v>
      </c>
      <c r="M149">
        <v>315</v>
      </c>
      <c r="N149">
        <v>1</v>
      </c>
      <c r="O149">
        <v>1</v>
      </c>
      <c r="P149">
        <v>200</v>
      </c>
      <c r="Q149">
        <v>505</v>
      </c>
      <c r="R149">
        <v>349</v>
      </c>
      <c r="S149" s="9" t="str">
        <f t="shared" si="108"/>
        <v>mmu-miR-130b-3p</v>
      </c>
      <c r="T149" s="10">
        <f t="shared" si="109"/>
        <v>0</v>
      </c>
      <c r="U149" s="10">
        <f t="shared" si="110"/>
        <v>0</v>
      </c>
      <c r="V149" s="10">
        <f t="shared" si="111"/>
        <v>2.46</v>
      </c>
      <c r="W149" s="10">
        <f t="shared" si="112"/>
        <v>1.35</v>
      </c>
      <c r="X149" s="10">
        <f t="shared" si="113"/>
        <v>123.84</v>
      </c>
      <c r="Y149" s="10">
        <f t="shared" si="114"/>
        <v>2650.68</v>
      </c>
      <c r="Z149" s="10">
        <f t="shared" si="115"/>
        <v>6447.5999999999995</v>
      </c>
      <c r="AA149" s="10">
        <f t="shared" si="116"/>
        <v>7</v>
      </c>
      <c r="AB149" s="18" t="str">
        <f t="shared" si="117"/>
        <v>mmu-miR-130b-3p</v>
      </c>
      <c r="AC149" s="1">
        <f t="shared" si="118"/>
        <v>2366.52</v>
      </c>
      <c r="AD149" s="1">
        <f t="shared" si="119"/>
        <v>2.36</v>
      </c>
      <c r="AE149" s="1">
        <f t="shared" si="120"/>
        <v>299.25</v>
      </c>
      <c r="AF149" s="1">
        <f t="shared" si="121"/>
        <v>1.1100000000000001</v>
      </c>
      <c r="AG149" s="1">
        <f t="shared" si="122"/>
        <v>1.64</v>
      </c>
      <c r="AH149" s="1">
        <f t="shared" si="123"/>
        <v>536</v>
      </c>
      <c r="AI149" s="1">
        <f t="shared" si="124"/>
        <v>696.9</v>
      </c>
      <c r="AJ149" s="1">
        <f t="shared" si="125"/>
        <v>533.97</v>
      </c>
      <c r="AK149" s="28" t="str">
        <f t="shared" si="126"/>
        <v>mmu-miR-130b-3p</v>
      </c>
      <c r="AL149" s="29">
        <f t="shared" si="127"/>
        <v>1183.26</v>
      </c>
      <c r="AM149" s="29">
        <f t="shared" si="128"/>
        <v>1.18</v>
      </c>
      <c r="AN149" s="29">
        <f t="shared" si="129"/>
        <v>150.85499999999999</v>
      </c>
      <c r="AO149" s="29">
        <f t="shared" si="130"/>
        <v>1.23</v>
      </c>
      <c r="AP149" s="29">
        <f t="shared" si="131"/>
        <v>62.74</v>
      </c>
      <c r="AQ149" s="29">
        <f t="shared" si="132"/>
        <v>1593.34</v>
      </c>
      <c r="AR149" s="29">
        <f t="shared" si="133"/>
        <v>3572.2499999999995</v>
      </c>
      <c r="AS149" s="29">
        <f t="shared" si="134"/>
        <v>270.48500000000001</v>
      </c>
      <c r="AT149" s="9" t="str">
        <f t="shared" si="135"/>
        <v>mmu-miR-130b-3p</v>
      </c>
      <c r="AU149" s="15">
        <f t="shared" si="136"/>
        <v>0</v>
      </c>
      <c r="AV149" s="15">
        <f t="shared" si="137"/>
        <v>0</v>
      </c>
      <c r="AW149" s="15">
        <f t="shared" si="138"/>
        <v>100</v>
      </c>
      <c r="AX149" s="15">
        <f t="shared" si="139"/>
        <v>54.878048780487809</v>
      </c>
      <c r="AY149" s="15">
        <f t="shared" si="140"/>
        <v>5034.1463414634145</v>
      </c>
      <c r="AZ149" s="15">
        <f t="shared" si="141"/>
        <v>107751.21951219512</v>
      </c>
      <c r="BA149" s="15">
        <f t="shared" si="142"/>
        <v>262097.56097560975</v>
      </c>
      <c r="BB149" s="15">
        <f t="shared" si="143"/>
        <v>284.55284552845529</v>
      </c>
      <c r="BC149" s="18" t="str">
        <f t="shared" si="144"/>
        <v>mmu-miR-130b-3p</v>
      </c>
      <c r="BD149" s="3">
        <f t="shared" si="145"/>
        <v>790.81704260651634</v>
      </c>
      <c r="BE149" s="3">
        <f t="shared" si="146"/>
        <v>0.78863826232247281</v>
      </c>
      <c r="BF149" s="3">
        <f t="shared" si="147"/>
        <v>100</v>
      </c>
      <c r="BG149" s="3">
        <f t="shared" si="148"/>
        <v>0.37092731829573938</v>
      </c>
      <c r="BH149" s="3">
        <f t="shared" si="149"/>
        <v>0.54803675856307432</v>
      </c>
      <c r="BI149" s="3">
        <f t="shared" si="150"/>
        <v>179.11445279866334</v>
      </c>
      <c r="BJ149" s="3">
        <f t="shared" si="151"/>
        <v>232.88220551378447</v>
      </c>
      <c r="BK149" s="3">
        <f t="shared" si="152"/>
        <v>178.4360902255639</v>
      </c>
      <c r="BL149" s="28" t="str">
        <f t="shared" si="153"/>
        <v>mmu-miR-130b-3p</v>
      </c>
      <c r="BM149" s="34">
        <f t="shared" si="154"/>
        <v>395.40852130325817</v>
      </c>
      <c r="BN149" s="34">
        <f t="shared" si="155"/>
        <v>0.3943191311612364</v>
      </c>
      <c r="BO149" s="34">
        <f t="shared" si="156"/>
        <v>100</v>
      </c>
      <c r="BP149" s="34">
        <f t="shared" si="157"/>
        <v>27.624488049391775</v>
      </c>
      <c r="BQ149" s="34">
        <f t="shared" si="158"/>
        <v>2517.3471891109889</v>
      </c>
      <c r="BR149" s="34">
        <f t="shared" si="159"/>
        <v>53965.166982496892</v>
      </c>
      <c r="BS149" s="34">
        <f t="shared" si="160"/>
        <v>131165.22159056176</v>
      </c>
      <c r="BT149" s="34">
        <f t="shared" si="161"/>
        <v>231.49446787700958</v>
      </c>
    </row>
    <row r="150" spans="1:72">
      <c r="A150" t="s">
        <v>285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297</v>
      </c>
      <c r="H150">
        <v>0</v>
      </c>
      <c r="I150">
        <v>0</v>
      </c>
      <c r="J150" t="s">
        <v>285</v>
      </c>
      <c r="K150">
        <v>176</v>
      </c>
      <c r="L150">
        <v>0</v>
      </c>
      <c r="M150">
        <v>295</v>
      </c>
      <c r="N150">
        <v>0</v>
      </c>
      <c r="O150">
        <v>0</v>
      </c>
      <c r="P150">
        <v>116</v>
      </c>
      <c r="Q150">
        <v>61</v>
      </c>
      <c r="R150">
        <v>117</v>
      </c>
      <c r="S150" s="9" t="str">
        <f t="shared" si="108"/>
        <v>mmu-miR-664-3p</v>
      </c>
      <c r="T150" s="10">
        <f t="shared" si="109"/>
        <v>0</v>
      </c>
      <c r="U150" s="10">
        <f t="shared" si="110"/>
        <v>0</v>
      </c>
      <c r="V150" s="10">
        <f t="shared" si="111"/>
        <v>0</v>
      </c>
      <c r="W150" s="10">
        <f t="shared" si="112"/>
        <v>0</v>
      </c>
      <c r="X150" s="10">
        <f t="shared" si="113"/>
        <v>0</v>
      </c>
      <c r="Y150" s="10">
        <f t="shared" si="114"/>
        <v>591.03</v>
      </c>
      <c r="Z150" s="10">
        <f t="shared" si="115"/>
        <v>0</v>
      </c>
      <c r="AA150" s="10">
        <f t="shared" si="116"/>
        <v>0</v>
      </c>
      <c r="AB150" s="18" t="str">
        <f t="shared" si="117"/>
        <v>mmu-miR-664-3p</v>
      </c>
      <c r="AC150" s="1">
        <f t="shared" si="118"/>
        <v>144.32</v>
      </c>
      <c r="AD150" s="1">
        <f t="shared" si="119"/>
        <v>0</v>
      </c>
      <c r="AE150" s="1">
        <f t="shared" si="120"/>
        <v>280.25</v>
      </c>
      <c r="AF150" s="1">
        <f t="shared" si="121"/>
        <v>0</v>
      </c>
      <c r="AG150" s="1">
        <f t="shared" si="122"/>
        <v>0</v>
      </c>
      <c r="AH150" s="1">
        <f t="shared" si="123"/>
        <v>310.88</v>
      </c>
      <c r="AI150" s="1">
        <f t="shared" si="124"/>
        <v>84.179999999999993</v>
      </c>
      <c r="AJ150" s="1">
        <f t="shared" si="125"/>
        <v>179.01</v>
      </c>
      <c r="AK150" s="28" t="str">
        <f t="shared" si="126"/>
        <v>mmu-miR-664-3p</v>
      </c>
      <c r="AL150" s="29">
        <f t="shared" si="127"/>
        <v>72.16</v>
      </c>
      <c r="AM150" s="29">
        <f t="shared" si="128"/>
        <v>0</v>
      </c>
      <c r="AN150" s="29">
        <f t="shared" si="129"/>
        <v>140.125</v>
      </c>
      <c r="AO150" s="29">
        <f t="shared" si="130"/>
        <v>0</v>
      </c>
      <c r="AP150" s="29">
        <f t="shared" si="131"/>
        <v>0</v>
      </c>
      <c r="AQ150" s="29">
        <f t="shared" si="132"/>
        <v>450.95499999999998</v>
      </c>
      <c r="AR150" s="29">
        <f t="shared" si="133"/>
        <v>42.089999999999996</v>
      </c>
      <c r="AS150" s="29">
        <f t="shared" si="134"/>
        <v>89.504999999999995</v>
      </c>
      <c r="AT150" s="9" t="str">
        <f t="shared" si="135"/>
        <v>mmu-miR-664-3p</v>
      </c>
      <c r="AU150" s="15" t="e">
        <f t="shared" si="136"/>
        <v>#DIV/0!</v>
      </c>
      <c r="AV150" s="15" t="e">
        <f t="shared" si="137"/>
        <v>#DIV/0!</v>
      </c>
      <c r="AW150" s="15" t="e">
        <f t="shared" si="138"/>
        <v>#DIV/0!</v>
      </c>
      <c r="AX150" s="15" t="e">
        <f t="shared" si="139"/>
        <v>#DIV/0!</v>
      </c>
      <c r="AY150" s="15" t="e">
        <f t="shared" si="140"/>
        <v>#DIV/0!</v>
      </c>
      <c r="AZ150" s="15" t="e">
        <f t="shared" si="141"/>
        <v>#DIV/0!</v>
      </c>
      <c r="BA150" s="15" t="e">
        <f t="shared" si="142"/>
        <v>#DIV/0!</v>
      </c>
      <c r="BB150" s="15" t="e">
        <f t="shared" si="143"/>
        <v>#DIV/0!</v>
      </c>
      <c r="BC150" s="18" t="str">
        <f t="shared" si="144"/>
        <v>mmu-miR-664-3p</v>
      </c>
      <c r="BD150" s="3">
        <f t="shared" si="145"/>
        <v>51.496877787689563</v>
      </c>
      <c r="BE150" s="3">
        <f t="shared" si="146"/>
        <v>0</v>
      </c>
      <c r="BF150" s="3">
        <f t="shared" si="147"/>
        <v>100</v>
      </c>
      <c r="BG150" s="3">
        <f t="shared" si="148"/>
        <v>0</v>
      </c>
      <c r="BH150" s="3">
        <f t="shared" si="149"/>
        <v>0</v>
      </c>
      <c r="BI150" s="3">
        <f t="shared" si="150"/>
        <v>110.92952720785013</v>
      </c>
      <c r="BJ150" s="3">
        <f t="shared" si="151"/>
        <v>30.037466547725245</v>
      </c>
      <c r="BK150" s="3">
        <f t="shared" si="152"/>
        <v>63.875111507582517</v>
      </c>
      <c r="BL150" s="28" t="str">
        <f t="shared" si="153"/>
        <v>mmu-miR-664-3p</v>
      </c>
      <c r="BM150" s="34" t="e">
        <f t="shared" si="154"/>
        <v>#DIV/0!</v>
      </c>
      <c r="BN150" s="34" t="e">
        <f t="shared" si="155"/>
        <v>#DIV/0!</v>
      </c>
      <c r="BO150" s="34" t="e">
        <f t="shared" si="156"/>
        <v>#DIV/0!</v>
      </c>
      <c r="BP150" s="34" t="e">
        <f t="shared" si="157"/>
        <v>#DIV/0!</v>
      </c>
      <c r="BQ150" s="34" t="e">
        <f t="shared" si="158"/>
        <v>#DIV/0!</v>
      </c>
      <c r="BR150" s="34" t="e">
        <f t="shared" si="159"/>
        <v>#DIV/0!</v>
      </c>
      <c r="BS150" s="34" t="e">
        <f t="shared" si="160"/>
        <v>#DIV/0!</v>
      </c>
      <c r="BT150" s="34" t="e">
        <f t="shared" si="161"/>
        <v>#DIV/0!</v>
      </c>
    </row>
    <row r="151" spans="1:72">
      <c r="A151" t="s">
        <v>240</v>
      </c>
      <c r="B151">
        <v>26</v>
      </c>
      <c r="C151">
        <v>0</v>
      </c>
      <c r="D151">
        <v>0</v>
      </c>
      <c r="E151">
        <v>0</v>
      </c>
      <c r="F151">
        <v>195</v>
      </c>
      <c r="G151">
        <v>0</v>
      </c>
      <c r="H151">
        <v>1</v>
      </c>
      <c r="I151">
        <v>0</v>
      </c>
      <c r="J151" t="s">
        <v>240</v>
      </c>
      <c r="K151">
        <v>345</v>
      </c>
      <c r="L151">
        <v>0</v>
      </c>
      <c r="M151">
        <v>292</v>
      </c>
      <c r="N151">
        <v>1</v>
      </c>
      <c r="O151">
        <v>183</v>
      </c>
      <c r="P151">
        <v>0</v>
      </c>
      <c r="Q151">
        <v>116</v>
      </c>
      <c r="R151">
        <v>228</v>
      </c>
      <c r="S151" s="9" t="str">
        <f t="shared" si="108"/>
        <v>mmu-miR-669f-5p</v>
      </c>
      <c r="T151" s="10">
        <f t="shared" si="109"/>
        <v>26</v>
      </c>
      <c r="U151" s="10">
        <f t="shared" si="110"/>
        <v>0</v>
      </c>
      <c r="V151" s="10">
        <f t="shared" si="111"/>
        <v>0</v>
      </c>
      <c r="W151" s="10">
        <f t="shared" si="112"/>
        <v>0</v>
      </c>
      <c r="X151" s="10">
        <f t="shared" si="113"/>
        <v>335.4</v>
      </c>
      <c r="Y151" s="10">
        <f t="shared" si="114"/>
        <v>0</v>
      </c>
      <c r="Z151" s="10">
        <f t="shared" si="115"/>
        <v>1.2</v>
      </c>
      <c r="AA151" s="10">
        <f t="shared" si="116"/>
        <v>0</v>
      </c>
      <c r="AB151" s="18" t="str">
        <f t="shared" si="117"/>
        <v>mmu-miR-669f-5p</v>
      </c>
      <c r="AC151" s="1">
        <f t="shared" si="118"/>
        <v>282.89999999999998</v>
      </c>
      <c r="AD151" s="1">
        <f t="shared" si="119"/>
        <v>0</v>
      </c>
      <c r="AE151" s="1">
        <f t="shared" si="120"/>
        <v>277.39999999999998</v>
      </c>
      <c r="AF151" s="1">
        <f t="shared" si="121"/>
        <v>1.1100000000000001</v>
      </c>
      <c r="AG151" s="1">
        <f t="shared" si="122"/>
        <v>300.12</v>
      </c>
      <c r="AH151" s="1">
        <f t="shared" si="123"/>
        <v>0</v>
      </c>
      <c r="AI151" s="1">
        <f t="shared" si="124"/>
        <v>160.07999999999998</v>
      </c>
      <c r="AJ151" s="1">
        <f t="shared" si="125"/>
        <v>348.84000000000003</v>
      </c>
      <c r="AK151" s="28" t="str">
        <f t="shared" si="126"/>
        <v>mmu-miR-669f-5p</v>
      </c>
      <c r="AL151" s="29">
        <f t="shared" si="127"/>
        <v>154.44999999999999</v>
      </c>
      <c r="AM151" s="29">
        <f t="shared" si="128"/>
        <v>0</v>
      </c>
      <c r="AN151" s="29">
        <f t="shared" si="129"/>
        <v>138.69999999999999</v>
      </c>
      <c r="AO151" s="29">
        <f t="shared" si="130"/>
        <v>0.55500000000000005</v>
      </c>
      <c r="AP151" s="29">
        <f t="shared" si="131"/>
        <v>317.76</v>
      </c>
      <c r="AQ151" s="29">
        <f t="shared" si="132"/>
        <v>0</v>
      </c>
      <c r="AR151" s="29">
        <f t="shared" si="133"/>
        <v>80.639999999999986</v>
      </c>
      <c r="AS151" s="29">
        <f t="shared" si="134"/>
        <v>174.42000000000002</v>
      </c>
      <c r="AT151" s="9" t="str">
        <f t="shared" si="135"/>
        <v>mmu-miR-669f-5p</v>
      </c>
      <c r="AU151" s="15" t="e">
        <f t="shared" si="136"/>
        <v>#DIV/0!</v>
      </c>
      <c r="AV151" s="15" t="e">
        <f t="shared" si="137"/>
        <v>#DIV/0!</v>
      </c>
      <c r="AW151" s="15" t="e">
        <f t="shared" si="138"/>
        <v>#DIV/0!</v>
      </c>
      <c r="AX151" s="15" t="e">
        <f t="shared" si="139"/>
        <v>#DIV/0!</v>
      </c>
      <c r="AY151" s="15" t="e">
        <f t="shared" si="140"/>
        <v>#DIV/0!</v>
      </c>
      <c r="AZ151" s="15" t="e">
        <f t="shared" si="141"/>
        <v>#DIV/0!</v>
      </c>
      <c r="BA151" s="15" t="e">
        <f t="shared" si="142"/>
        <v>#DIV/0!</v>
      </c>
      <c r="BB151" s="15" t="e">
        <f t="shared" si="143"/>
        <v>#DIV/0!</v>
      </c>
      <c r="BC151" s="18" t="str">
        <f t="shared" si="144"/>
        <v>mmu-miR-669f-5p</v>
      </c>
      <c r="BD151" s="3">
        <f t="shared" si="145"/>
        <v>101.98269646719538</v>
      </c>
      <c r="BE151" s="3">
        <f t="shared" si="146"/>
        <v>0</v>
      </c>
      <c r="BF151" s="3">
        <f t="shared" si="147"/>
        <v>100</v>
      </c>
      <c r="BG151" s="3">
        <f t="shared" si="148"/>
        <v>0.40014419610670521</v>
      </c>
      <c r="BH151" s="3">
        <f t="shared" si="149"/>
        <v>108.19033886085077</v>
      </c>
      <c r="BI151" s="3">
        <f t="shared" si="150"/>
        <v>0</v>
      </c>
      <c r="BJ151" s="3">
        <f t="shared" si="151"/>
        <v>57.707281903388605</v>
      </c>
      <c r="BK151" s="3">
        <f t="shared" si="152"/>
        <v>125.75342465753425</v>
      </c>
      <c r="BL151" s="28" t="str">
        <f t="shared" si="153"/>
        <v>mmu-miR-669f-5p</v>
      </c>
      <c r="BM151" s="34" t="e">
        <f t="shared" si="154"/>
        <v>#DIV/0!</v>
      </c>
      <c r="BN151" s="34" t="e">
        <f t="shared" si="155"/>
        <v>#DIV/0!</v>
      </c>
      <c r="BO151" s="34" t="e">
        <f t="shared" si="156"/>
        <v>#DIV/0!</v>
      </c>
      <c r="BP151" s="34" t="e">
        <f t="shared" si="157"/>
        <v>#DIV/0!</v>
      </c>
      <c r="BQ151" s="34" t="e">
        <f t="shared" si="158"/>
        <v>#DIV/0!</v>
      </c>
      <c r="BR151" s="34" t="e">
        <f t="shared" si="159"/>
        <v>#DIV/0!</v>
      </c>
      <c r="BS151" s="34" t="e">
        <f t="shared" si="160"/>
        <v>#DIV/0!</v>
      </c>
      <c r="BT151" s="34" t="e">
        <f t="shared" si="161"/>
        <v>#DIV/0!</v>
      </c>
    </row>
    <row r="152" spans="1:72">
      <c r="A152" t="s">
        <v>86</v>
      </c>
      <c r="B152">
        <v>0</v>
      </c>
      <c r="C152">
        <v>0</v>
      </c>
      <c r="D152">
        <v>0</v>
      </c>
      <c r="E152">
        <v>0</v>
      </c>
      <c r="F152">
        <v>4</v>
      </c>
      <c r="G152">
        <v>0</v>
      </c>
      <c r="H152">
        <v>0</v>
      </c>
      <c r="I152">
        <v>38</v>
      </c>
      <c r="J152" t="s">
        <v>86</v>
      </c>
      <c r="K152">
        <v>870</v>
      </c>
      <c r="L152">
        <v>2</v>
      </c>
      <c r="M152">
        <v>291</v>
      </c>
      <c r="N152">
        <v>1</v>
      </c>
      <c r="O152">
        <v>71</v>
      </c>
      <c r="P152">
        <v>2</v>
      </c>
      <c r="Q152">
        <v>531</v>
      </c>
      <c r="R152">
        <v>858</v>
      </c>
      <c r="S152" s="9" t="str">
        <f t="shared" si="108"/>
        <v>mmu-miR-192</v>
      </c>
      <c r="T152" s="10">
        <f t="shared" si="109"/>
        <v>0</v>
      </c>
      <c r="U152" s="10">
        <f t="shared" si="110"/>
        <v>0</v>
      </c>
      <c r="V152" s="10">
        <f t="shared" si="111"/>
        <v>0</v>
      </c>
      <c r="W152" s="10">
        <f t="shared" si="112"/>
        <v>0</v>
      </c>
      <c r="X152" s="10">
        <f t="shared" si="113"/>
        <v>6.88</v>
      </c>
      <c r="Y152" s="10">
        <f t="shared" si="114"/>
        <v>0</v>
      </c>
      <c r="Z152" s="10">
        <f t="shared" si="115"/>
        <v>0</v>
      </c>
      <c r="AA152" s="10">
        <f t="shared" si="116"/>
        <v>38</v>
      </c>
      <c r="AB152" s="18" t="str">
        <f t="shared" si="117"/>
        <v>mmu-miR-192</v>
      </c>
      <c r="AC152" s="1">
        <f t="shared" si="118"/>
        <v>713.4</v>
      </c>
      <c r="AD152" s="1">
        <f t="shared" si="119"/>
        <v>2.36</v>
      </c>
      <c r="AE152" s="1">
        <f t="shared" si="120"/>
        <v>276.45</v>
      </c>
      <c r="AF152" s="1">
        <f t="shared" si="121"/>
        <v>1.1100000000000001</v>
      </c>
      <c r="AG152" s="1">
        <f t="shared" si="122"/>
        <v>116.44</v>
      </c>
      <c r="AH152" s="1">
        <f t="shared" si="123"/>
        <v>5.36</v>
      </c>
      <c r="AI152" s="1">
        <f t="shared" si="124"/>
        <v>732.78</v>
      </c>
      <c r="AJ152" s="1">
        <f t="shared" si="125"/>
        <v>1312.74</v>
      </c>
      <c r="AK152" s="28" t="str">
        <f t="shared" si="126"/>
        <v>mmu-miR-192</v>
      </c>
      <c r="AL152" s="29">
        <f t="shared" si="127"/>
        <v>356.7</v>
      </c>
      <c r="AM152" s="29">
        <f t="shared" si="128"/>
        <v>1.18</v>
      </c>
      <c r="AN152" s="29">
        <f t="shared" si="129"/>
        <v>138.22499999999999</v>
      </c>
      <c r="AO152" s="29">
        <f t="shared" si="130"/>
        <v>0.55500000000000005</v>
      </c>
      <c r="AP152" s="29">
        <f t="shared" si="131"/>
        <v>61.66</v>
      </c>
      <c r="AQ152" s="29">
        <f t="shared" si="132"/>
        <v>2.68</v>
      </c>
      <c r="AR152" s="29">
        <f t="shared" si="133"/>
        <v>366.39</v>
      </c>
      <c r="AS152" s="29">
        <f t="shared" si="134"/>
        <v>675.37</v>
      </c>
      <c r="AT152" s="9" t="str">
        <f t="shared" si="135"/>
        <v>mmu-miR-192</v>
      </c>
      <c r="AU152" s="15" t="e">
        <f t="shared" si="136"/>
        <v>#DIV/0!</v>
      </c>
      <c r="AV152" s="15" t="e">
        <f t="shared" si="137"/>
        <v>#DIV/0!</v>
      </c>
      <c r="AW152" s="15" t="e">
        <f t="shared" si="138"/>
        <v>#DIV/0!</v>
      </c>
      <c r="AX152" s="15" t="e">
        <f t="shared" si="139"/>
        <v>#DIV/0!</v>
      </c>
      <c r="AY152" s="15" t="e">
        <f t="shared" si="140"/>
        <v>#DIV/0!</v>
      </c>
      <c r="AZ152" s="15" t="e">
        <f t="shared" si="141"/>
        <v>#DIV/0!</v>
      </c>
      <c r="BA152" s="15" t="e">
        <f t="shared" si="142"/>
        <v>#DIV/0!</v>
      </c>
      <c r="BB152" s="15" t="e">
        <f t="shared" si="143"/>
        <v>#DIV/0!</v>
      </c>
      <c r="BC152" s="18" t="str">
        <f t="shared" si="144"/>
        <v>mmu-miR-192</v>
      </c>
      <c r="BD152" s="3">
        <f t="shared" si="145"/>
        <v>258.05751492132396</v>
      </c>
      <c r="BE152" s="3">
        <f t="shared" si="146"/>
        <v>0.85368059323566647</v>
      </c>
      <c r="BF152" s="3">
        <f t="shared" si="147"/>
        <v>100</v>
      </c>
      <c r="BG152" s="3">
        <f t="shared" si="148"/>
        <v>0.40151926207270761</v>
      </c>
      <c r="BH152" s="3">
        <f t="shared" si="149"/>
        <v>42.119732320491956</v>
      </c>
      <c r="BI152" s="3">
        <f t="shared" si="150"/>
        <v>1.938867788026768</v>
      </c>
      <c r="BJ152" s="3">
        <f t="shared" si="151"/>
        <v>265.06782419967448</v>
      </c>
      <c r="BK152" s="3">
        <f t="shared" si="152"/>
        <v>474.85621269669019</v>
      </c>
      <c r="BL152" s="28" t="str">
        <f t="shared" si="153"/>
        <v>mmu-miR-192</v>
      </c>
      <c r="BM152" s="34" t="e">
        <f t="shared" si="154"/>
        <v>#DIV/0!</v>
      </c>
      <c r="BN152" s="34" t="e">
        <f t="shared" si="155"/>
        <v>#DIV/0!</v>
      </c>
      <c r="BO152" s="34" t="e">
        <f t="shared" si="156"/>
        <v>#DIV/0!</v>
      </c>
      <c r="BP152" s="34" t="e">
        <f t="shared" si="157"/>
        <v>#DIV/0!</v>
      </c>
      <c r="BQ152" s="34" t="e">
        <f t="shared" si="158"/>
        <v>#DIV/0!</v>
      </c>
      <c r="BR152" s="34" t="e">
        <f t="shared" si="159"/>
        <v>#DIV/0!</v>
      </c>
      <c r="BS152" s="34" t="e">
        <f t="shared" si="160"/>
        <v>#DIV/0!</v>
      </c>
      <c r="BT152" s="34" t="e">
        <f t="shared" si="161"/>
        <v>#DIV/0!</v>
      </c>
    </row>
    <row r="153" spans="1:72">
      <c r="A153" t="s">
        <v>163</v>
      </c>
      <c r="B153">
        <v>0</v>
      </c>
      <c r="C153">
        <v>0</v>
      </c>
      <c r="D153">
        <v>0</v>
      </c>
      <c r="E153">
        <v>0</v>
      </c>
      <c r="F153">
        <v>227</v>
      </c>
      <c r="G153">
        <v>0</v>
      </c>
      <c r="H153">
        <v>0</v>
      </c>
      <c r="I153">
        <v>0</v>
      </c>
      <c r="J153" t="s">
        <v>163</v>
      </c>
      <c r="K153">
        <v>537</v>
      </c>
      <c r="L153">
        <v>0</v>
      </c>
      <c r="M153">
        <v>259</v>
      </c>
      <c r="N153">
        <v>1</v>
      </c>
      <c r="O153">
        <v>49</v>
      </c>
      <c r="P153">
        <v>3</v>
      </c>
      <c r="Q153">
        <v>96</v>
      </c>
      <c r="R153">
        <v>2</v>
      </c>
      <c r="S153" s="9" t="str">
        <f t="shared" si="108"/>
        <v>mmu-miR-466b-1-5p,mmu-miR-466b-7-5p,mmu-miR-466b-3-5p,mmu-miR-466b-4-5p,mmu-miR-466b-6-5p,mmu-miR-466e-5p,mmu-miR-466b-8-5p,mmu-miR-466b-2-5p,mmu-miR-466b-9-5p,mmu-miR-466o-5p,mmu-miR-466b-5-5p</v>
      </c>
      <c r="T153" s="10">
        <f t="shared" si="109"/>
        <v>0</v>
      </c>
      <c r="U153" s="10">
        <f t="shared" si="110"/>
        <v>0</v>
      </c>
      <c r="V153" s="10">
        <f t="shared" si="111"/>
        <v>0</v>
      </c>
      <c r="W153" s="10">
        <f t="shared" si="112"/>
        <v>0</v>
      </c>
      <c r="X153" s="10">
        <f t="shared" si="113"/>
        <v>390.44</v>
      </c>
      <c r="Y153" s="10">
        <f t="shared" si="114"/>
        <v>0</v>
      </c>
      <c r="Z153" s="10">
        <f t="shared" si="115"/>
        <v>0</v>
      </c>
      <c r="AA153" s="10">
        <f t="shared" si="116"/>
        <v>0</v>
      </c>
      <c r="AB153" s="18" t="str">
        <f t="shared" si="117"/>
        <v>mmu-miR-466b-1-5p,mmu-miR-466b-7-5p,mmu-miR-466b-3-5p,mmu-miR-466b-4-5p,mmu-miR-466b-6-5p,mmu-miR-466e-5p,mmu-miR-466b-8-5p,mmu-miR-466b-2-5p,mmu-miR-466b-9-5p,mmu-miR-466o-5p,mmu-miR-466b-5-5p</v>
      </c>
      <c r="AC153" s="1">
        <f t="shared" si="118"/>
        <v>440.34</v>
      </c>
      <c r="AD153" s="1">
        <f t="shared" si="119"/>
        <v>0</v>
      </c>
      <c r="AE153" s="1">
        <f t="shared" si="120"/>
        <v>246.04999999999998</v>
      </c>
      <c r="AF153" s="1">
        <f t="shared" si="121"/>
        <v>1.1100000000000001</v>
      </c>
      <c r="AG153" s="1">
        <f t="shared" si="122"/>
        <v>80.36</v>
      </c>
      <c r="AH153" s="1">
        <f t="shared" si="123"/>
        <v>8.0400000000000009</v>
      </c>
      <c r="AI153" s="1">
        <f t="shared" si="124"/>
        <v>132.47999999999999</v>
      </c>
      <c r="AJ153" s="1">
        <f t="shared" si="125"/>
        <v>3.06</v>
      </c>
      <c r="AK153" s="28" t="str">
        <f t="shared" si="126"/>
        <v>mmu-miR-466b-1-5p,mmu-miR-466b-7-5p,mmu-miR-466b-3-5p,mmu-miR-466b-4-5p,mmu-miR-466b-6-5p,mmu-miR-466e-5p,mmu-miR-466b-8-5p,mmu-miR-466b-2-5p,mmu-miR-466b-9-5p,mmu-miR-466o-5p,mmu-miR-466b-5-5p</v>
      </c>
      <c r="AL153" s="29">
        <f t="shared" si="127"/>
        <v>220.17</v>
      </c>
      <c r="AM153" s="29">
        <f t="shared" si="128"/>
        <v>0</v>
      </c>
      <c r="AN153" s="29">
        <f t="shared" si="129"/>
        <v>123.02499999999999</v>
      </c>
      <c r="AO153" s="29">
        <f t="shared" si="130"/>
        <v>0.55500000000000005</v>
      </c>
      <c r="AP153" s="29">
        <f t="shared" si="131"/>
        <v>235.4</v>
      </c>
      <c r="AQ153" s="29">
        <f t="shared" si="132"/>
        <v>4.0200000000000005</v>
      </c>
      <c r="AR153" s="29">
        <f t="shared" si="133"/>
        <v>66.239999999999995</v>
      </c>
      <c r="AS153" s="29">
        <f t="shared" si="134"/>
        <v>1.53</v>
      </c>
      <c r="AT153" s="9" t="str">
        <f t="shared" si="135"/>
        <v>mmu-miR-466b-1-5p,mmu-miR-466b-7-5p,mmu-miR-466b-3-5p,mmu-miR-466b-4-5p,mmu-miR-466b-6-5p,mmu-miR-466e-5p,mmu-miR-466b-8-5p,mmu-miR-466b-2-5p,mmu-miR-466b-9-5p,mmu-miR-466o-5p,mmu-miR-466b-5-5p</v>
      </c>
      <c r="AU153" s="15" t="e">
        <f t="shared" si="136"/>
        <v>#DIV/0!</v>
      </c>
      <c r="AV153" s="15" t="e">
        <f t="shared" si="137"/>
        <v>#DIV/0!</v>
      </c>
      <c r="AW153" s="15" t="e">
        <f t="shared" si="138"/>
        <v>#DIV/0!</v>
      </c>
      <c r="AX153" s="15" t="e">
        <f t="shared" si="139"/>
        <v>#DIV/0!</v>
      </c>
      <c r="AY153" s="15" t="e">
        <f t="shared" si="140"/>
        <v>#DIV/0!</v>
      </c>
      <c r="AZ153" s="15" t="e">
        <f t="shared" si="141"/>
        <v>#DIV/0!</v>
      </c>
      <c r="BA153" s="15" t="e">
        <f t="shared" si="142"/>
        <v>#DIV/0!</v>
      </c>
      <c r="BB153" s="15" t="e">
        <f t="shared" si="143"/>
        <v>#DIV/0!</v>
      </c>
      <c r="BC153" s="18" t="str">
        <f t="shared" si="144"/>
        <v>mmu-miR-466b-1-5p,mmu-miR-466b-7-5p,mmu-miR-466b-3-5p,mmu-miR-466b-4-5p,mmu-miR-466b-6-5p,mmu-miR-466e-5p,mmu-miR-466b-8-5p,mmu-miR-466b-2-5p,mmu-miR-466b-9-5p,mmu-miR-466o-5p,mmu-miR-466b-5-5p</v>
      </c>
      <c r="BD153" s="3">
        <f t="shared" si="145"/>
        <v>178.96362527941477</v>
      </c>
      <c r="BE153" s="3">
        <f t="shared" si="146"/>
        <v>0</v>
      </c>
      <c r="BF153" s="3">
        <f t="shared" si="147"/>
        <v>100</v>
      </c>
      <c r="BG153" s="3">
        <f t="shared" si="148"/>
        <v>0.45112781954887227</v>
      </c>
      <c r="BH153" s="3">
        <f t="shared" si="149"/>
        <v>32.660028449502136</v>
      </c>
      <c r="BI153" s="3">
        <f t="shared" si="150"/>
        <v>3.2676285307864261</v>
      </c>
      <c r="BJ153" s="3">
        <f t="shared" si="151"/>
        <v>53.842714895346468</v>
      </c>
      <c r="BK153" s="3">
        <f t="shared" si="152"/>
        <v>1.2436496647022963</v>
      </c>
      <c r="BL153" s="28" t="str">
        <f t="shared" si="153"/>
        <v>mmu-miR-466b-1-5p,mmu-miR-466b-7-5p,mmu-miR-466b-3-5p,mmu-miR-466b-4-5p,mmu-miR-466b-6-5p,mmu-miR-466e-5p,mmu-miR-466b-8-5p,mmu-miR-466b-2-5p,mmu-miR-466b-9-5p,mmu-miR-466o-5p,mmu-miR-466b-5-5p</v>
      </c>
      <c r="BM153" s="34" t="e">
        <f t="shared" si="154"/>
        <v>#DIV/0!</v>
      </c>
      <c r="BN153" s="34" t="e">
        <f t="shared" si="155"/>
        <v>#DIV/0!</v>
      </c>
      <c r="BO153" s="34" t="e">
        <f t="shared" si="156"/>
        <v>#DIV/0!</v>
      </c>
      <c r="BP153" s="34" t="e">
        <f t="shared" si="157"/>
        <v>#DIV/0!</v>
      </c>
      <c r="BQ153" s="34" t="e">
        <f t="shared" si="158"/>
        <v>#DIV/0!</v>
      </c>
      <c r="BR153" s="34" t="e">
        <f t="shared" si="159"/>
        <v>#DIV/0!</v>
      </c>
      <c r="BS153" s="34" t="e">
        <f t="shared" si="160"/>
        <v>#DIV/0!</v>
      </c>
      <c r="BT153" s="34" t="e">
        <f t="shared" si="161"/>
        <v>#DIV/0!</v>
      </c>
    </row>
    <row r="154" spans="1:72">
      <c r="A154" t="s">
        <v>194</v>
      </c>
      <c r="B154">
        <v>0</v>
      </c>
      <c r="C154">
        <v>0</v>
      </c>
      <c r="D154">
        <v>0</v>
      </c>
      <c r="E154">
        <v>0</v>
      </c>
      <c r="F154">
        <v>30</v>
      </c>
      <c r="G154">
        <v>0</v>
      </c>
      <c r="H154">
        <v>0</v>
      </c>
      <c r="I154">
        <v>0</v>
      </c>
      <c r="J154" t="s">
        <v>194</v>
      </c>
      <c r="K154">
        <v>338</v>
      </c>
      <c r="L154">
        <v>2</v>
      </c>
      <c r="M154">
        <v>221</v>
      </c>
      <c r="N154">
        <v>0</v>
      </c>
      <c r="O154">
        <v>0</v>
      </c>
      <c r="P154">
        <v>1</v>
      </c>
      <c r="Q154">
        <v>170</v>
      </c>
      <c r="R154">
        <v>37</v>
      </c>
      <c r="S154" s="9" t="str">
        <f t="shared" si="108"/>
        <v>mmu-miR-669e</v>
      </c>
      <c r="T154" s="10">
        <f t="shared" si="109"/>
        <v>0</v>
      </c>
      <c r="U154" s="10">
        <f t="shared" si="110"/>
        <v>0</v>
      </c>
      <c r="V154" s="10">
        <f t="shared" si="111"/>
        <v>0</v>
      </c>
      <c r="W154" s="10">
        <f t="shared" si="112"/>
        <v>0</v>
      </c>
      <c r="X154" s="10">
        <f t="shared" si="113"/>
        <v>51.6</v>
      </c>
      <c r="Y154" s="10">
        <f t="shared" si="114"/>
        <v>0</v>
      </c>
      <c r="Z154" s="10">
        <f t="shared" si="115"/>
        <v>0</v>
      </c>
      <c r="AA154" s="10">
        <f t="shared" si="116"/>
        <v>0</v>
      </c>
      <c r="AB154" s="18" t="str">
        <f t="shared" si="117"/>
        <v>mmu-miR-669e</v>
      </c>
      <c r="AC154" s="1">
        <f t="shared" si="118"/>
        <v>277.15999999999997</v>
      </c>
      <c r="AD154" s="1">
        <f t="shared" si="119"/>
        <v>2.36</v>
      </c>
      <c r="AE154" s="1">
        <f t="shared" si="120"/>
        <v>209.95</v>
      </c>
      <c r="AF154" s="1">
        <f t="shared" si="121"/>
        <v>0</v>
      </c>
      <c r="AG154" s="1">
        <f t="shared" si="122"/>
        <v>0</v>
      </c>
      <c r="AH154" s="1">
        <f t="shared" si="123"/>
        <v>2.68</v>
      </c>
      <c r="AI154" s="1">
        <f t="shared" si="124"/>
        <v>234.6</v>
      </c>
      <c r="AJ154" s="1">
        <f t="shared" si="125"/>
        <v>56.61</v>
      </c>
      <c r="AK154" s="28" t="str">
        <f t="shared" si="126"/>
        <v>mmu-miR-669e</v>
      </c>
      <c r="AL154" s="29">
        <f t="shared" si="127"/>
        <v>138.57999999999998</v>
      </c>
      <c r="AM154" s="29">
        <f t="shared" si="128"/>
        <v>1.18</v>
      </c>
      <c r="AN154" s="29">
        <f t="shared" si="129"/>
        <v>104.97499999999999</v>
      </c>
      <c r="AO154" s="29">
        <f t="shared" si="130"/>
        <v>0</v>
      </c>
      <c r="AP154" s="29">
        <f t="shared" si="131"/>
        <v>25.8</v>
      </c>
      <c r="AQ154" s="29">
        <f t="shared" si="132"/>
        <v>1.34</v>
      </c>
      <c r="AR154" s="29">
        <f t="shared" si="133"/>
        <v>117.3</v>
      </c>
      <c r="AS154" s="29">
        <f t="shared" si="134"/>
        <v>28.305</v>
      </c>
      <c r="AT154" s="9" t="str">
        <f t="shared" si="135"/>
        <v>mmu-miR-669e</v>
      </c>
      <c r="AU154" s="15" t="e">
        <f t="shared" si="136"/>
        <v>#DIV/0!</v>
      </c>
      <c r="AV154" s="15" t="e">
        <f t="shared" si="137"/>
        <v>#DIV/0!</v>
      </c>
      <c r="AW154" s="15" t="e">
        <f t="shared" si="138"/>
        <v>#DIV/0!</v>
      </c>
      <c r="AX154" s="15" t="e">
        <f t="shared" si="139"/>
        <v>#DIV/0!</v>
      </c>
      <c r="AY154" s="15" t="e">
        <f t="shared" si="140"/>
        <v>#DIV/0!</v>
      </c>
      <c r="AZ154" s="15" t="e">
        <f t="shared" si="141"/>
        <v>#DIV/0!</v>
      </c>
      <c r="BA154" s="15" t="e">
        <f t="shared" si="142"/>
        <v>#DIV/0!</v>
      </c>
      <c r="BB154" s="15" t="e">
        <f t="shared" si="143"/>
        <v>#DIV/0!</v>
      </c>
      <c r="BC154" s="18" t="str">
        <f t="shared" si="144"/>
        <v>mmu-miR-669e</v>
      </c>
      <c r="BD154" s="3">
        <f t="shared" si="145"/>
        <v>132.0123839009288</v>
      </c>
      <c r="BE154" s="3">
        <f t="shared" si="146"/>
        <v>1.124077161228864</v>
      </c>
      <c r="BF154" s="3">
        <f t="shared" si="147"/>
        <v>100</v>
      </c>
      <c r="BG154" s="3">
        <f t="shared" si="148"/>
        <v>0</v>
      </c>
      <c r="BH154" s="3">
        <f t="shared" si="149"/>
        <v>0</v>
      </c>
      <c r="BI154" s="3">
        <f t="shared" si="150"/>
        <v>1.2764944034293879</v>
      </c>
      <c r="BJ154" s="3">
        <f t="shared" si="151"/>
        <v>111.74089068825911</v>
      </c>
      <c r="BK154" s="3">
        <f t="shared" si="152"/>
        <v>26.963562753036438</v>
      </c>
      <c r="BL154" s="28" t="str">
        <f t="shared" si="153"/>
        <v>mmu-miR-669e</v>
      </c>
      <c r="BM154" s="34" t="e">
        <f t="shared" si="154"/>
        <v>#DIV/0!</v>
      </c>
      <c r="BN154" s="34" t="e">
        <f t="shared" si="155"/>
        <v>#DIV/0!</v>
      </c>
      <c r="BO154" s="34" t="e">
        <f t="shared" si="156"/>
        <v>#DIV/0!</v>
      </c>
      <c r="BP154" s="34" t="e">
        <f t="shared" si="157"/>
        <v>#DIV/0!</v>
      </c>
      <c r="BQ154" s="34" t="e">
        <f t="shared" si="158"/>
        <v>#DIV/0!</v>
      </c>
      <c r="BR154" s="34" t="e">
        <f t="shared" si="159"/>
        <v>#DIV/0!</v>
      </c>
      <c r="BS154" s="34" t="e">
        <f t="shared" si="160"/>
        <v>#DIV/0!</v>
      </c>
      <c r="BT154" s="34" t="e">
        <f t="shared" si="161"/>
        <v>#DIV/0!</v>
      </c>
    </row>
    <row r="155" spans="1:72">
      <c r="A155" t="s">
        <v>258</v>
      </c>
      <c r="B155">
        <v>7714</v>
      </c>
      <c r="C155">
        <v>12</v>
      </c>
      <c r="D155">
        <v>4</v>
      </c>
      <c r="E155">
        <v>2</v>
      </c>
      <c r="F155">
        <v>0</v>
      </c>
      <c r="G155">
        <v>0</v>
      </c>
      <c r="H155">
        <v>1</v>
      </c>
      <c r="I155">
        <v>1</v>
      </c>
      <c r="J155" t="s">
        <v>258</v>
      </c>
      <c r="K155">
        <v>1762</v>
      </c>
      <c r="L155">
        <v>2</v>
      </c>
      <c r="M155">
        <v>211</v>
      </c>
      <c r="N155">
        <v>1</v>
      </c>
      <c r="O155">
        <v>0</v>
      </c>
      <c r="P155">
        <v>115</v>
      </c>
      <c r="Q155">
        <v>242</v>
      </c>
      <c r="R155">
        <v>116</v>
      </c>
      <c r="S155" s="9" t="str">
        <f t="shared" si="108"/>
        <v>mmu-miR-676-3p</v>
      </c>
      <c r="T155" s="10">
        <f t="shared" si="109"/>
        <v>7714</v>
      </c>
      <c r="U155" s="10">
        <f t="shared" si="110"/>
        <v>24.48</v>
      </c>
      <c r="V155" s="10">
        <f t="shared" si="111"/>
        <v>4.92</v>
      </c>
      <c r="W155" s="10">
        <f t="shared" si="112"/>
        <v>2.7</v>
      </c>
      <c r="X155" s="10">
        <f t="shared" si="113"/>
        <v>0</v>
      </c>
      <c r="Y155" s="10">
        <f t="shared" si="114"/>
        <v>0</v>
      </c>
      <c r="Z155" s="10">
        <f t="shared" si="115"/>
        <v>1.2</v>
      </c>
      <c r="AA155" s="10">
        <f t="shared" si="116"/>
        <v>1</v>
      </c>
      <c r="AB155" s="18" t="str">
        <f t="shared" si="117"/>
        <v>mmu-miR-676-3p</v>
      </c>
      <c r="AC155" s="1">
        <f t="shared" si="118"/>
        <v>1444.84</v>
      </c>
      <c r="AD155" s="1">
        <f t="shared" si="119"/>
        <v>2.36</v>
      </c>
      <c r="AE155" s="1">
        <f t="shared" si="120"/>
        <v>200.45</v>
      </c>
      <c r="AF155" s="1">
        <f t="shared" si="121"/>
        <v>1.1100000000000001</v>
      </c>
      <c r="AG155" s="1">
        <f t="shared" si="122"/>
        <v>0</v>
      </c>
      <c r="AH155" s="1">
        <f t="shared" si="123"/>
        <v>308.20000000000005</v>
      </c>
      <c r="AI155" s="1">
        <f t="shared" si="124"/>
        <v>333.96</v>
      </c>
      <c r="AJ155" s="1">
        <f t="shared" si="125"/>
        <v>177.48</v>
      </c>
      <c r="AK155" s="28" t="str">
        <f t="shared" si="126"/>
        <v>mmu-miR-676-3p</v>
      </c>
      <c r="AL155" s="29">
        <f t="shared" si="127"/>
        <v>4579.42</v>
      </c>
      <c r="AM155" s="29">
        <f t="shared" si="128"/>
        <v>13.42</v>
      </c>
      <c r="AN155" s="29">
        <f t="shared" si="129"/>
        <v>102.68499999999999</v>
      </c>
      <c r="AO155" s="29">
        <f t="shared" si="130"/>
        <v>1.9050000000000002</v>
      </c>
      <c r="AP155" s="29">
        <f t="shared" si="131"/>
        <v>0</v>
      </c>
      <c r="AQ155" s="29">
        <f t="shared" si="132"/>
        <v>154.10000000000002</v>
      </c>
      <c r="AR155" s="29">
        <f t="shared" si="133"/>
        <v>167.57999999999998</v>
      </c>
      <c r="AS155" s="29">
        <f t="shared" si="134"/>
        <v>89.24</v>
      </c>
      <c r="AT155" s="9" t="str">
        <f t="shared" si="135"/>
        <v>mmu-miR-676-3p</v>
      </c>
      <c r="AU155" s="15">
        <f t="shared" si="136"/>
        <v>156788.61788617886</v>
      </c>
      <c r="AV155" s="15">
        <f t="shared" si="137"/>
        <v>497.5609756097561</v>
      </c>
      <c r="AW155" s="15">
        <f t="shared" si="138"/>
        <v>100</v>
      </c>
      <c r="AX155" s="15">
        <f t="shared" si="139"/>
        <v>54.878048780487809</v>
      </c>
      <c r="AY155" s="15">
        <f t="shared" si="140"/>
        <v>0</v>
      </c>
      <c r="AZ155" s="15">
        <f t="shared" si="141"/>
        <v>0</v>
      </c>
      <c r="BA155" s="15">
        <f t="shared" si="142"/>
        <v>24.390243902439025</v>
      </c>
      <c r="BB155" s="15">
        <f t="shared" si="143"/>
        <v>20.325203252032519</v>
      </c>
      <c r="BC155" s="18" t="str">
        <f t="shared" si="144"/>
        <v>mmu-miR-676-3p</v>
      </c>
      <c r="BD155" s="3">
        <f t="shared" si="145"/>
        <v>720.79820404090799</v>
      </c>
      <c r="BE155" s="3">
        <f t="shared" si="146"/>
        <v>1.1773509603392367</v>
      </c>
      <c r="BF155" s="3">
        <f t="shared" si="147"/>
        <v>100</v>
      </c>
      <c r="BG155" s="3">
        <f t="shared" si="148"/>
        <v>0.55375405337989536</v>
      </c>
      <c r="BH155" s="3">
        <f t="shared" si="149"/>
        <v>0</v>
      </c>
      <c r="BI155" s="3">
        <f t="shared" si="150"/>
        <v>153.75405337989525</v>
      </c>
      <c r="BJ155" s="3">
        <f t="shared" si="151"/>
        <v>166.60513843851336</v>
      </c>
      <c r="BK155" s="3">
        <f t="shared" si="152"/>
        <v>88.540783237715146</v>
      </c>
      <c r="BL155" s="28" t="str">
        <f t="shared" si="153"/>
        <v>mmu-miR-676-3p</v>
      </c>
      <c r="BM155" s="34">
        <f t="shared" si="154"/>
        <v>78754.708045109888</v>
      </c>
      <c r="BN155" s="34">
        <f t="shared" si="155"/>
        <v>249.36916328504768</v>
      </c>
      <c r="BO155" s="34">
        <f t="shared" si="156"/>
        <v>100</v>
      </c>
      <c r="BP155" s="34">
        <f t="shared" si="157"/>
        <v>27.715901416933853</v>
      </c>
      <c r="BQ155" s="34">
        <f t="shared" si="158"/>
        <v>0</v>
      </c>
      <c r="BR155" s="34">
        <f t="shared" si="159"/>
        <v>76.877026689947627</v>
      </c>
      <c r="BS155" s="34">
        <f t="shared" si="160"/>
        <v>95.497691170476202</v>
      </c>
      <c r="BT155" s="34">
        <f t="shared" si="161"/>
        <v>54.432993244873835</v>
      </c>
    </row>
    <row r="156" spans="1:72">
      <c r="A156" t="s">
        <v>90</v>
      </c>
      <c r="B156">
        <v>0</v>
      </c>
      <c r="C156">
        <v>0</v>
      </c>
      <c r="D156">
        <v>0</v>
      </c>
      <c r="E156">
        <v>0</v>
      </c>
      <c r="F156">
        <v>312</v>
      </c>
      <c r="G156">
        <v>0</v>
      </c>
      <c r="H156">
        <v>0</v>
      </c>
      <c r="I156">
        <v>0</v>
      </c>
      <c r="J156" t="s">
        <v>90</v>
      </c>
      <c r="K156">
        <v>591</v>
      </c>
      <c r="L156">
        <v>85</v>
      </c>
      <c r="M156">
        <v>216</v>
      </c>
      <c r="N156">
        <v>2</v>
      </c>
      <c r="O156">
        <v>7</v>
      </c>
      <c r="P156">
        <v>0</v>
      </c>
      <c r="Q156">
        <v>5</v>
      </c>
      <c r="R156">
        <v>0</v>
      </c>
      <c r="S156" s="9" t="str">
        <f t="shared" si="108"/>
        <v>mmu-miR-450b-5p</v>
      </c>
      <c r="T156" s="10">
        <f t="shared" si="109"/>
        <v>0</v>
      </c>
      <c r="U156" s="10">
        <f t="shared" si="110"/>
        <v>0</v>
      </c>
      <c r="V156" s="10">
        <f t="shared" si="111"/>
        <v>0</v>
      </c>
      <c r="W156" s="10">
        <f t="shared" si="112"/>
        <v>0</v>
      </c>
      <c r="X156" s="10">
        <f t="shared" si="113"/>
        <v>536.64</v>
      </c>
      <c r="Y156" s="10">
        <f t="shared" si="114"/>
        <v>0</v>
      </c>
      <c r="Z156" s="10">
        <f t="shared" si="115"/>
        <v>0</v>
      </c>
      <c r="AA156" s="10">
        <f t="shared" si="116"/>
        <v>0</v>
      </c>
      <c r="AB156" s="18" t="str">
        <f t="shared" si="117"/>
        <v>mmu-miR-450b-5p</v>
      </c>
      <c r="AC156" s="1">
        <f t="shared" si="118"/>
        <v>484.61999999999995</v>
      </c>
      <c r="AD156" s="1">
        <f t="shared" si="119"/>
        <v>100.3</v>
      </c>
      <c r="AE156" s="1">
        <f t="shared" si="120"/>
        <v>205.2</v>
      </c>
      <c r="AF156" s="1">
        <f t="shared" si="121"/>
        <v>2.2200000000000002</v>
      </c>
      <c r="AG156" s="1">
        <f t="shared" si="122"/>
        <v>11.479999999999999</v>
      </c>
      <c r="AH156" s="1">
        <f t="shared" si="123"/>
        <v>0</v>
      </c>
      <c r="AI156" s="1">
        <f t="shared" si="124"/>
        <v>6.8999999999999995</v>
      </c>
      <c r="AJ156" s="1">
        <f t="shared" si="125"/>
        <v>0</v>
      </c>
      <c r="AK156" s="28" t="str">
        <f t="shared" si="126"/>
        <v>mmu-miR-450b-5p</v>
      </c>
      <c r="AL156" s="29">
        <f t="shared" si="127"/>
        <v>242.30999999999997</v>
      </c>
      <c r="AM156" s="29">
        <f t="shared" si="128"/>
        <v>50.15</v>
      </c>
      <c r="AN156" s="29">
        <f t="shared" si="129"/>
        <v>102.6</v>
      </c>
      <c r="AO156" s="29">
        <f t="shared" si="130"/>
        <v>1.1100000000000001</v>
      </c>
      <c r="AP156" s="29">
        <f t="shared" si="131"/>
        <v>274.06</v>
      </c>
      <c r="AQ156" s="29">
        <f t="shared" si="132"/>
        <v>0</v>
      </c>
      <c r="AR156" s="29">
        <f t="shared" si="133"/>
        <v>3.4499999999999997</v>
      </c>
      <c r="AS156" s="29">
        <f t="shared" si="134"/>
        <v>0</v>
      </c>
      <c r="AT156" s="9" t="str">
        <f t="shared" si="135"/>
        <v>mmu-miR-450b-5p</v>
      </c>
      <c r="AU156" s="15" t="e">
        <f t="shared" si="136"/>
        <v>#DIV/0!</v>
      </c>
      <c r="AV156" s="15" t="e">
        <f t="shared" si="137"/>
        <v>#DIV/0!</v>
      </c>
      <c r="AW156" s="15" t="e">
        <f t="shared" si="138"/>
        <v>#DIV/0!</v>
      </c>
      <c r="AX156" s="15" t="e">
        <f t="shared" si="139"/>
        <v>#DIV/0!</v>
      </c>
      <c r="AY156" s="15" t="e">
        <f t="shared" si="140"/>
        <v>#DIV/0!</v>
      </c>
      <c r="AZ156" s="15" t="e">
        <f t="shared" si="141"/>
        <v>#DIV/0!</v>
      </c>
      <c r="BA156" s="15" t="e">
        <f t="shared" si="142"/>
        <v>#DIV/0!</v>
      </c>
      <c r="BB156" s="15" t="e">
        <f t="shared" si="143"/>
        <v>#DIV/0!</v>
      </c>
      <c r="BC156" s="18" t="str">
        <f t="shared" si="144"/>
        <v>mmu-miR-450b-5p</v>
      </c>
      <c r="BD156" s="3">
        <f t="shared" si="145"/>
        <v>236.16959064327483</v>
      </c>
      <c r="BE156" s="3">
        <f t="shared" si="146"/>
        <v>48.879142300194935</v>
      </c>
      <c r="BF156" s="3">
        <f t="shared" si="147"/>
        <v>100</v>
      </c>
      <c r="BG156" s="3">
        <f t="shared" si="148"/>
        <v>1.0818713450292399</v>
      </c>
      <c r="BH156" s="3">
        <f t="shared" si="149"/>
        <v>5.5945419103313831</v>
      </c>
      <c r="BI156" s="3">
        <f t="shared" si="150"/>
        <v>0</v>
      </c>
      <c r="BJ156" s="3">
        <f t="shared" si="151"/>
        <v>3.3625730994152048</v>
      </c>
      <c r="BK156" s="3">
        <f t="shared" si="152"/>
        <v>0</v>
      </c>
      <c r="BL156" s="28" t="str">
        <f t="shared" si="153"/>
        <v>mmu-miR-450b-5p</v>
      </c>
      <c r="BM156" s="34" t="e">
        <f t="shared" si="154"/>
        <v>#DIV/0!</v>
      </c>
      <c r="BN156" s="34" t="e">
        <f t="shared" si="155"/>
        <v>#DIV/0!</v>
      </c>
      <c r="BO156" s="34" t="e">
        <f t="shared" si="156"/>
        <v>#DIV/0!</v>
      </c>
      <c r="BP156" s="34" t="e">
        <f t="shared" si="157"/>
        <v>#DIV/0!</v>
      </c>
      <c r="BQ156" s="34" t="e">
        <f t="shared" si="158"/>
        <v>#DIV/0!</v>
      </c>
      <c r="BR156" s="34" t="e">
        <f t="shared" si="159"/>
        <v>#DIV/0!</v>
      </c>
      <c r="BS156" s="34" t="e">
        <f t="shared" si="160"/>
        <v>#DIV/0!</v>
      </c>
      <c r="BT156" s="34" t="e">
        <f t="shared" si="161"/>
        <v>#DIV/0!</v>
      </c>
    </row>
    <row r="157" spans="1:72">
      <c r="A157" t="s">
        <v>204</v>
      </c>
      <c r="B157">
        <v>46</v>
      </c>
      <c r="C157">
        <v>0</v>
      </c>
      <c r="D157">
        <v>31</v>
      </c>
      <c r="E157">
        <v>0</v>
      </c>
      <c r="F157">
        <v>0</v>
      </c>
      <c r="G157">
        <v>1</v>
      </c>
      <c r="H157">
        <v>26</v>
      </c>
      <c r="I157">
        <v>388</v>
      </c>
      <c r="J157" t="s">
        <v>204</v>
      </c>
      <c r="K157">
        <v>394</v>
      </c>
      <c r="L157">
        <v>0</v>
      </c>
      <c r="M157">
        <v>169</v>
      </c>
      <c r="N157">
        <v>2</v>
      </c>
      <c r="O157">
        <v>0</v>
      </c>
      <c r="P157">
        <v>114</v>
      </c>
      <c r="Q157">
        <v>178</v>
      </c>
      <c r="R157">
        <v>244</v>
      </c>
      <c r="S157" s="9" t="str">
        <f t="shared" si="108"/>
        <v>mmu-miR-29c</v>
      </c>
      <c r="T157" s="10">
        <f t="shared" si="109"/>
        <v>46</v>
      </c>
      <c r="U157" s="10">
        <f t="shared" si="110"/>
        <v>0</v>
      </c>
      <c r="V157" s="10">
        <f t="shared" si="111"/>
        <v>38.130000000000003</v>
      </c>
      <c r="W157" s="10">
        <f t="shared" si="112"/>
        <v>0</v>
      </c>
      <c r="X157" s="10">
        <f t="shared" si="113"/>
        <v>0</v>
      </c>
      <c r="Y157" s="10">
        <f t="shared" si="114"/>
        <v>1.99</v>
      </c>
      <c r="Z157" s="10">
        <f t="shared" si="115"/>
        <v>31.2</v>
      </c>
      <c r="AA157" s="10">
        <f t="shared" si="116"/>
        <v>388</v>
      </c>
      <c r="AB157" s="18" t="str">
        <f t="shared" si="117"/>
        <v>mmu-miR-29c</v>
      </c>
      <c r="AC157" s="1">
        <f t="shared" si="118"/>
        <v>323.08</v>
      </c>
      <c r="AD157" s="1">
        <f t="shared" si="119"/>
        <v>0</v>
      </c>
      <c r="AE157" s="1">
        <f t="shared" si="120"/>
        <v>160.54999999999998</v>
      </c>
      <c r="AF157" s="1">
        <f t="shared" si="121"/>
        <v>2.2200000000000002</v>
      </c>
      <c r="AG157" s="1">
        <f t="shared" si="122"/>
        <v>0</v>
      </c>
      <c r="AH157" s="1">
        <f t="shared" si="123"/>
        <v>305.52000000000004</v>
      </c>
      <c r="AI157" s="1">
        <f t="shared" si="124"/>
        <v>245.64</v>
      </c>
      <c r="AJ157" s="1">
        <f t="shared" si="125"/>
        <v>373.32</v>
      </c>
      <c r="AK157" s="28" t="str">
        <f t="shared" si="126"/>
        <v>mmu-miR-29c</v>
      </c>
      <c r="AL157" s="29">
        <f t="shared" si="127"/>
        <v>184.54</v>
      </c>
      <c r="AM157" s="29">
        <f t="shared" si="128"/>
        <v>0</v>
      </c>
      <c r="AN157" s="29">
        <f t="shared" si="129"/>
        <v>99.339999999999989</v>
      </c>
      <c r="AO157" s="29">
        <f t="shared" si="130"/>
        <v>1.1100000000000001</v>
      </c>
      <c r="AP157" s="29">
        <f t="shared" si="131"/>
        <v>0</v>
      </c>
      <c r="AQ157" s="29">
        <f t="shared" si="132"/>
        <v>153.75500000000002</v>
      </c>
      <c r="AR157" s="29">
        <f t="shared" si="133"/>
        <v>138.41999999999999</v>
      </c>
      <c r="AS157" s="29">
        <f t="shared" si="134"/>
        <v>380.65999999999997</v>
      </c>
      <c r="AT157" s="9" t="str">
        <f t="shared" si="135"/>
        <v>mmu-miR-29c</v>
      </c>
      <c r="AU157" s="15">
        <f t="shared" si="136"/>
        <v>120.63991607658011</v>
      </c>
      <c r="AV157" s="15">
        <f t="shared" si="137"/>
        <v>0</v>
      </c>
      <c r="AW157" s="15">
        <f t="shared" si="138"/>
        <v>100</v>
      </c>
      <c r="AX157" s="15">
        <f t="shared" si="139"/>
        <v>0</v>
      </c>
      <c r="AY157" s="15">
        <f t="shared" si="140"/>
        <v>0</v>
      </c>
      <c r="AZ157" s="15">
        <f t="shared" si="141"/>
        <v>5.218987673747705</v>
      </c>
      <c r="BA157" s="15">
        <f t="shared" si="142"/>
        <v>81.82533438237607</v>
      </c>
      <c r="BB157" s="15">
        <f t="shared" si="143"/>
        <v>1017.571466037241</v>
      </c>
      <c r="BC157" s="18" t="str">
        <f t="shared" si="144"/>
        <v>mmu-miR-29c</v>
      </c>
      <c r="BD157" s="3">
        <f t="shared" si="145"/>
        <v>201.23326066645907</v>
      </c>
      <c r="BE157" s="3">
        <f t="shared" si="146"/>
        <v>0</v>
      </c>
      <c r="BF157" s="3">
        <f t="shared" si="147"/>
        <v>100</v>
      </c>
      <c r="BG157" s="3">
        <f t="shared" si="148"/>
        <v>1.3827468078480227</v>
      </c>
      <c r="BH157" s="3">
        <f t="shared" si="149"/>
        <v>0</v>
      </c>
      <c r="BI157" s="3">
        <f t="shared" si="150"/>
        <v>190.29585798816572</v>
      </c>
      <c r="BJ157" s="3">
        <f t="shared" si="151"/>
        <v>152.99906571161634</v>
      </c>
      <c r="BK157" s="3">
        <f t="shared" si="152"/>
        <v>232.52569293055126</v>
      </c>
      <c r="BL157" s="28" t="str">
        <f t="shared" si="153"/>
        <v>mmu-miR-29c</v>
      </c>
      <c r="BM157" s="34">
        <f t="shared" si="154"/>
        <v>160.93658837151958</v>
      </c>
      <c r="BN157" s="34">
        <f t="shared" si="155"/>
        <v>0</v>
      </c>
      <c r="BO157" s="34">
        <f t="shared" si="156"/>
        <v>100</v>
      </c>
      <c r="BP157" s="34">
        <f t="shared" si="157"/>
        <v>0.69137340392401136</v>
      </c>
      <c r="BQ157" s="34">
        <f t="shared" si="158"/>
        <v>0</v>
      </c>
      <c r="BR157" s="34">
        <f t="shared" si="159"/>
        <v>97.757422830956713</v>
      </c>
      <c r="BS157" s="34">
        <f t="shared" si="160"/>
        <v>117.4122000469962</v>
      </c>
      <c r="BT157" s="34">
        <f t="shared" si="161"/>
        <v>625.04857948389611</v>
      </c>
    </row>
    <row r="158" spans="1:72">
      <c r="A158" t="s">
        <v>118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 t="s">
        <v>118</v>
      </c>
      <c r="K158">
        <v>609</v>
      </c>
      <c r="L158">
        <v>0</v>
      </c>
      <c r="M158">
        <v>202</v>
      </c>
      <c r="N158">
        <v>0</v>
      </c>
      <c r="O158">
        <v>103</v>
      </c>
      <c r="P158">
        <v>2</v>
      </c>
      <c r="Q158">
        <v>462</v>
      </c>
      <c r="R158">
        <v>219</v>
      </c>
      <c r="S158" s="9" t="str">
        <f t="shared" si="108"/>
        <v>mmu-miR-1306</v>
      </c>
      <c r="T158" s="10">
        <f t="shared" si="109"/>
        <v>0</v>
      </c>
      <c r="U158" s="10">
        <f t="shared" si="110"/>
        <v>0</v>
      </c>
      <c r="V158" s="10">
        <f t="shared" si="111"/>
        <v>0</v>
      </c>
      <c r="W158" s="10">
        <f t="shared" si="112"/>
        <v>0</v>
      </c>
      <c r="X158" s="10">
        <f t="shared" si="113"/>
        <v>0</v>
      </c>
      <c r="Y158" s="10">
        <f t="shared" si="114"/>
        <v>0</v>
      </c>
      <c r="Z158" s="10">
        <f t="shared" si="115"/>
        <v>0</v>
      </c>
      <c r="AA158" s="10">
        <f t="shared" si="116"/>
        <v>0</v>
      </c>
      <c r="AB158" s="18" t="str">
        <f t="shared" si="117"/>
        <v>mmu-miR-1306</v>
      </c>
      <c r="AC158" s="1">
        <f t="shared" si="118"/>
        <v>499.38</v>
      </c>
      <c r="AD158" s="1">
        <f t="shared" si="119"/>
        <v>0</v>
      </c>
      <c r="AE158" s="1">
        <f t="shared" si="120"/>
        <v>191.89999999999998</v>
      </c>
      <c r="AF158" s="1">
        <f t="shared" si="121"/>
        <v>0</v>
      </c>
      <c r="AG158" s="1">
        <f t="shared" si="122"/>
        <v>168.92</v>
      </c>
      <c r="AH158" s="1">
        <f t="shared" si="123"/>
        <v>5.36</v>
      </c>
      <c r="AI158" s="1">
        <f t="shared" si="124"/>
        <v>637.55999999999995</v>
      </c>
      <c r="AJ158" s="1">
        <f t="shared" si="125"/>
        <v>335.07</v>
      </c>
      <c r="AK158" s="28" t="str">
        <f t="shared" si="126"/>
        <v>mmu-miR-1306</v>
      </c>
      <c r="AL158" s="29">
        <f t="shared" si="127"/>
        <v>249.69</v>
      </c>
      <c r="AM158" s="29">
        <f t="shared" si="128"/>
        <v>0</v>
      </c>
      <c r="AN158" s="29">
        <f t="shared" si="129"/>
        <v>95.949999999999989</v>
      </c>
      <c r="AO158" s="29">
        <f t="shared" si="130"/>
        <v>0</v>
      </c>
      <c r="AP158" s="29">
        <f t="shared" si="131"/>
        <v>84.46</v>
      </c>
      <c r="AQ158" s="29">
        <f t="shared" si="132"/>
        <v>2.68</v>
      </c>
      <c r="AR158" s="29">
        <f t="shared" si="133"/>
        <v>318.77999999999997</v>
      </c>
      <c r="AS158" s="29">
        <f t="shared" si="134"/>
        <v>167.535</v>
      </c>
      <c r="AT158" s="9" t="str">
        <f t="shared" si="135"/>
        <v>mmu-miR-1306</v>
      </c>
      <c r="AU158" s="15" t="e">
        <f t="shared" si="136"/>
        <v>#DIV/0!</v>
      </c>
      <c r="AV158" s="15" t="e">
        <f t="shared" si="137"/>
        <v>#DIV/0!</v>
      </c>
      <c r="AW158" s="15" t="e">
        <f t="shared" si="138"/>
        <v>#DIV/0!</v>
      </c>
      <c r="AX158" s="15" t="e">
        <f t="shared" si="139"/>
        <v>#DIV/0!</v>
      </c>
      <c r="AY158" s="15" t="e">
        <f t="shared" si="140"/>
        <v>#DIV/0!</v>
      </c>
      <c r="AZ158" s="15" t="e">
        <f t="shared" si="141"/>
        <v>#DIV/0!</v>
      </c>
      <c r="BA158" s="15" t="e">
        <f t="shared" si="142"/>
        <v>#DIV/0!</v>
      </c>
      <c r="BB158" s="15" t="e">
        <f t="shared" si="143"/>
        <v>#DIV/0!</v>
      </c>
      <c r="BC158" s="18" t="str">
        <f t="shared" si="144"/>
        <v>mmu-miR-1306</v>
      </c>
      <c r="BD158" s="3">
        <f t="shared" si="145"/>
        <v>260.22928608650341</v>
      </c>
      <c r="BE158" s="3">
        <f t="shared" si="146"/>
        <v>0</v>
      </c>
      <c r="BF158" s="3">
        <f t="shared" si="147"/>
        <v>99.999999999999986</v>
      </c>
      <c r="BG158" s="3">
        <f t="shared" si="148"/>
        <v>0</v>
      </c>
      <c r="BH158" s="3">
        <f t="shared" si="149"/>
        <v>88.025013027618556</v>
      </c>
      <c r="BI158" s="3">
        <f t="shared" si="150"/>
        <v>2.7931214174048988</v>
      </c>
      <c r="BJ158" s="3">
        <f t="shared" si="151"/>
        <v>332.23553934340805</v>
      </c>
      <c r="BK158" s="3">
        <f t="shared" si="152"/>
        <v>174.6065659197499</v>
      </c>
      <c r="BL158" s="28" t="str">
        <f t="shared" si="153"/>
        <v>mmu-miR-1306</v>
      </c>
      <c r="BM158" s="34" t="e">
        <f t="shared" si="154"/>
        <v>#DIV/0!</v>
      </c>
      <c r="BN158" s="34" t="e">
        <f t="shared" si="155"/>
        <v>#DIV/0!</v>
      </c>
      <c r="BO158" s="34" t="e">
        <f t="shared" si="156"/>
        <v>#DIV/0!</v>
      </c>
      <c r="BP158" s="34" t="e">
        <f t="shared" si="157"/>
        <v>#DIV/0!</v>
      </c>
      <c r="BQ158" s="34" t="e">
        <f t="shared" si="158"/>
        <v>#DIV/0!</v>
      </c>
      <c r="BR158" s="34" t="e">
        <f t="shared" si="159"/>
        <v>#DIV/0!</v>
      </c>
      <c r="BS158" s="34" t="e">
        <f t="shared" si="160"/>
        <v>#DIV/0!</v>
      </c>
      <c r="BT158" s="34" t="e">
        <f t="shared" si="161"/>
        <v>#DIV/0!</v>
      </c>
    </row>
    <row r="159" spans="1:72">
      <c r="A159" t="s">
        <v>236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8</v>
      </c>
      <c r="I159">
        <v>0</v>
      </c>
      <c r="J159" t="s">
        <v>236</v>
      </c>
      <c r="K159">
        <v>1</v>
      </c>
      <c r="L159">
        <v>0</v>
      </c>
      <c r="M159">
        <v>202</v>
      </c>
      <c r="N159">
        <v>0</v>
      </c>
      <c r="O159">
        <v>0</v>
      </c>
      <c r="P159">
        <v>0</v>
      </c>
      <c r="Q159">
        <v>182</v>
      </c>
      <c r="R159">
        <v>0</v>
      </c>
      <c r="S159" s="9" t="str">
        <f t="shared" si="108"/>
        <v>mmu-miR-877-5p</v>
      </c>
      <c r="T159" s="10">
        <f t="shared" si="109"/>
        <v>0</v>
      </c>
      <c r="U159" s="10">
        <f t="shared" si="110"/>
        <v>0</v>
      </c>
      <c r="V159" s="10">
        <f t="shared" si="111"/>
        <v>0</v>
      </c>
      <c r="W159" s="10">
        <f t="shared" si="112"/>
        <v>0</v>
      </c>
      <c r="X159" s="10">
        <f t="shared" si="113"/>
        <v>0</v>
      </c>
      <c r="Y159" s="10">
        <f t="shared" si="114"/>
        <v>0</v>
      </c>
      <c r="Z159" s="10">
        <f t="shared" si="115"/>
        <v>9.6</v>
      </c>
      <c r="AA159" s="10">
        <f t="shared" si="116"/>
        <v>0</v>
      </c>
      <c r="AB159" s="18" t="str">
        <f t="shared" si="117"/>
        <v>mmu-miR-877-5p</v>
      </c>
      <c r="AC159" s="1">
        <f t="shared" si="118"/>
        <v>0.82</v>
      </c>
      <c r="AD159" s="1">
        <f t="shared" si="119"/>
        <v>0</v>
      </c>
      <c r="AE159" s="1">
        <f t="shared" si="120"/>
        <v>191.89999999999998</v>
      </c>
      <c r="AF159" s="1">
        <f t="shared" si="121"/>
        <v>0</v>
      </c>
      <c r="AG159" s="1">
        <f t="shared" si="122"/>
        <v>0</v>
      </c>
      <c r="AH159" s="1">
        <f t="shared" si="123"/>
        <v>0</v>
      </c>
      <c r="AI159" s="1">
        <f t="shared" si="124"/>
        <v>251.15999999999997</v>
      </c>
      <c r="AJ159" s="1">
        <f t="shared" si="125"/>
        <v>0</v>
      </c>
      <c r="AK159" s="28" t="str">
        <f t="shared" si="126"/>
        <v>mmu-miR-877-5p</v>
      </c>
      <c r="AL159" s="29">
        <f t="shared" si="127"/>
        <v>0.41</v>
      </c>
      <c r="AM159" s="29">
        <f t="shared" si="128"/>
        <v>0</v>
      </c>
      <c r="AN159" s="29">
        <f t="shared" si="129"/>
        <v>95.949999999999989</v>
      </c>
      <c r="AO159" s="29">
        <f t="shared" si="130"/>
        <v>0</v>
      </c>
      <c r="AP159" s="29">
        <f t="shared" si="131"/>
        <v>0</v>
      </c>
      <c r="AQ159" s="29">
        <f t="shared" si="132"/>
        <v>0</v>
      </c>
      <c r="AR159" s="29">
        <f t="shared" si="133"/>
        <v>130.38</v>
      </c>
      <c r="AS159" s="29">
        <f t="shared" si="134"/>
        <v>0</v>
      </c>
      <c r="AT159" s="9" t="str">
        <f t="shared" si="135"/>
        <v>mmu-miR-877-5p</v>
      </c>
      <c r="AU159" s="15" t="e">
        <f t="shared" si="136"/>
        <v>#DIV/0!</v>
      </c>
      <c r="AV159" s="15" t="e">
        <f t="shared" si="137"/>
        <v>#DIV/0!</v>
      </c>
      <c r="AW159" s="15" t="e">
        <f t="shared" si="138"/>
        <v>#DIV/0!</v>
      </c>
      <c r="AX159" s="15" t="e">
        <f t="shared" si="139"/>
        <v>#DIV/0!</v>
      </c>
      <c r="AY159" s="15" t="e">
        <f t="shared" si="140"/>
        <v>#DIV/0!</v>
      </c>
      <c r="AZ159" s="15" t="e">
        <f t="shared" si="141"/>
        <v>#DIV/0!</v>
      </c>
      <c r="BA159" s="15" t="e">
        <f t="shared" si="142"/>
        <v>#DIV/0!</v>
      </c>
      <c r="BB159" s="15" t="e">
        <f t="shared" si="143"/>
        <v>#DIV/0!</v>
      </c>
      <c r="BC159" s="18" t="str">
        <f t="shared" si="144"/>
        <v>mmu-miR-877-5p</v>
      </c>
      <c r="BD159" s="3">
        <f t="shared" si="145"/>
        <v>0.42730588848358525</v>
      </c>
      <c r="BE159" s="3">
        <f t="shared" si="146"/>
        <v>0</v>
      </c>
      <c r="BF159" s="3">
        <f t="shared" si="147"/>
        <v>99.999999999999986</v>
      </c>
      <c r="BG159" s="3">
        <f t="shared" si="148"/>
        <v>0</v>
      </c>
      <c r="BH159" s="3">
        <f t="shared" si="149"/>
        <v>0</v>
      </c>
      <c r="BI159" s="3">
        <f t="shared" si="150"/>
        <v>0</v>
      </c>
      <c r="BJ159" s="3">
        <f t="shared" si="151"/>
        <v>130.88066701406981</v>
      </c>
      <c r="BK159" s="3">
        <f t="shared" si="152"/>
        <v>0</v>
      </c>
      <c r="BL159" s="28" t="str">
        <f t="shared" si="153"/>
        <v>mmu-miR-877-5p</v>
      </c>
      <c r="BM159" s="34" t="e">
        <f t="shared" si="154"/>
        <v>#DIV/0!</v>
      </c>
      <c r="BN159" s="34" t="e">
        <f t="shared" si="155"/>
        <v>#DIV/0!</v>
      </c>
      <c r="BO159" s="34" t="e">
        <f t="shared" si="156"/>
        <v>#DIV/0!</v>
      </c>
      <c r="BP159" s="34" t="e">
        <f t="shared" si="157"/>
        <v>#DIV/0!</v>
      </c>
      <c r="BQ159" s="34" t="e">
        <f t="shared" si="158"/>
        <v>#DIV/0!</v>
      </c>
      <c r="BR159" s="34" t="e">
        <f t="shared" si="159"/>
        <v>#DIV/0!</v>
      </c>
      <c r="BS159" s="34" t="e">
        <f t="shared" si="160"/>
        <v>#DIV/0!</v>
      </c>
      <c r="BT159" s="34" t="e">
        <f t="shared" si="161"/>
        <v>#DIV/0!</v>
      </c>
    </row>
    <row r="160" spans="1:72">
      <c r="A160" t="s">
        <v>147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 t="s">
        <v>147</v>
      </c>
      <c r="K160">
        <v>203</v>
      </c>
      <c r="L160">
        <v>0</v>
      </c>
      <c r="M160">
        <v>200</v>
      </c>
      <c r="N160">
        <v>1</v>
      </c>
      <c r="O160">
        <v>1</v>
      </c>
      <c r="P160">
        <v>1</v>
      </c>
      <c r="Q160">
        <v>382</v>
      </c>
      <c r="R160">
        <v>0</v>
      </c>
      <c r="S160" s="9" t="str">
        <f t="shared" si="108"/>
        <v>mmu-miR-187</v>
      </c>
      <c r="T160" s="10">
        <f t="shared" si="109"/>
        <v>0</v>
      </c>
      <c r="U160" s="10">
        <f t="shared" si="110"/>
        <v>0</v>
      </c>
      <c r="V160" s="10">
        <f t="shared" si="111"/>
        <v>0</v>
      </c>
      <c r="W160" s="10">
        <f t="shared" si="112"/>
        <v>0</v>
      </c>
      <c r="X160" s="10">
        <f t="shared" si="113"/>
        <v>0</v>
      </c>
      <c r="Y160" s="10">
        <f t="shared" si="114"/>
        <v>0</v>
      </c>
      <c r="Z160" s="10">
        <f t="shared" si="115"/>
        <v>0</v>
      </c>
      <c r="AA160" s="10">
        <f t="shared" si="116"/>
        <v>0</v>
      </c>
      <c r="AB160" s="18" t="str">
        <f t="shared" si="117"/>
        <v>mmu-miR-187</v>
      </c>
      <c r="AC160" s="1">
        <f t="shared" si="118"/>
        <v>166.45999999999998</v>
      </c>
      <c r="AD160" s="1">
        <f t="shared" si="119"/>
        <v>0</v>
      </c>
      <c r="AE160" s="1">
        <f t="shared" si="120"/>
        <v>190</v>
      </c>
      <c r="AF160" s="1">
        <f t="shared" si="121"/>
        <v>1.1100000000000001</v>
      </c>
      <c r="AG160" s="1">
        <f t="shared" si="122"/>
        <v>1.64</v>
      </c>
      <c r="AH160" s="1">
        <f t="shared" si="123"/>
        <v>2.68</v>
      </c>
      <c r="AI160" s="1">
        <f t="shared" si="124"/>
        <v>527.16</v>
      </c>
      <c r="AJ160" s="1">
        <f t="shared" si="125"/>
        <v>0</v>
      </c>
      <c r="AK160" s="28" t="str">
        <f t="shared" si="126"/>
        <v>mmu-miR-187</v>
      </c>
      <c r="AL160" s="29">
        <f t="shared" si="127"/>
        <v>83.22999999999999</v>
      </c>
      <c r="AM160" s="29">
        <f t="shared" si="128"/>
        <v>0</v>
      </c>
      <c r="AN160" s="29">
        <f t="shared" si="129"/>
        <v>95</v>
      </c>
      <c r="AO160" s="29">
        <f t="shared" si="130"/>
        <v>0.55500000000000005</v>
      </c>
      <c r="AP160" s="29">
        <f t="shared" si="131"/>
        <v>0.82</v>
      </c>
      <c r="AQ160" s="29">
        <f t="shared" si="132"/>
        <v>1.34</v>
      </c>
      <c r="AR160" s="29">
        <f t="shared" si="133"/>
        <v>263.58</v>
      </c>
      <c r="AS160" s="29">
        <f t="shared" si="134"/>
        <v>0</v>
      </c>
      <c r="AT160" s="9" t="str">
        <f t="shared" si="135"/>
        <v>mmu-miR-187</v>
      </c>
      <c r="AU160" s="15" t="e">
        <f t="shared" si="136"/>
        <v>#DIV/0!</v>
      </c>
      <c r="AV160" s="15" t="e">
        <f t="shared" si="137"/>
        <v>#DIV/0!</v>
      </c>
      <c r="AW160" s="15" t="e">
        <f t="shared" si="138"/>
        <v>#DIV/0!</v>
      </c>
      <c r="AX160" s="15" t="e">
        <f t="shared" si="139"/>
        <v>#DIV/0!</v>
      </c>
      <c r="AY160" s="15" t="e">
        <f t="shared" si="140"/>
        <v>#DIV/0!</v>
      </c>
      <c r="AZ160" s="15" t="e">
        <f t="shared" si="141"/>
        <v>#DIV/0!</v>
      </c>
      <c r="BA160" s="15" t="e">
        <f t="shared" si="142"/>
        <v>#DIV/0!</v>
      </c>
      <c r="BB160" s="15" t="e">
        <f t="shared" si="143"/>
        <v>#DIV/0!</v>
      </c>
      <c r="BC160" s="18" t="str">
        <f t="shared" si="144"/>
        <v>mmu-miR-187</v>
      </c>
      <c r="BD160" s="3">
        <f t="shared" si="145"/>
        <v>87.610526315789457</v>
      </c>
      <c r="BE160" s="3">
        <f t="shared" si="146"/>
        <v>0</v>
      </c>
      <c r="BF160" s="3">
        <f t="shared" si="147"/>
        <v>100</v>
      </c>
      <c r="BG160" s="3">
        <f t="shared" si="148"/>
        <v>0.58421052631578951</v>
      </c>
      <c r="BH160" s="3">
        <f t="shared" si="149"/>
        <v>0.86315789473684212</v>
      </c>
      <c r="BI160" s="3">
        <f t="shared" si="150"/>
        <v>1.4105263157894736</v>
      </c>
      <c r="BJ160" s="3">
        <f t="shared" si="151"/>
        <v>277.45263157894738</v>
      </c>
      <c r="BK160" s="3">
        <f t="shared" si="152"/>
        <v>0</v>
      </c>
      <c r="BL160" s="28" t="str">
        <f t="shared" si="153"/>
        <v>mmu-miR-187</v>
      </c>
      <c r="BM160" s="34" t="e">
        <f t="shared" si="154"/>
        <v>#DIV/0!</v>
      </c>
      <c r="BN160" s="34" t="e">
        <f t="shared" si="155"/>
        <v>#DIV/0!</v>
      </c>
      <c r="BO160" s="34" t="e">
        <f t="shared" si="156"/>
        <v>#DIV/0!</v>
      </c>
      <c r="BP160" s="34" t="e">
        <f t="shared" si="157"/>
        <v>#DIV/0!</v>
      </c>
      <c r="BQ160" s="34" t="e">
        <f t="shared" si="158"/>
        <v>#DIV/0!</v>
      </c>
      <c r="BR160" s="34" t="e">
        <f t="shared" si="159"/>
        <v>#DIV/0!</v>
      </c>
      <c r="BS160" s="34" t="e">
        <f t="shared" si="160"/>
        <v>#DIV/0!</v>
      </c>
      <c r="BT160" s="34" t="e">
        <f t="shared" si="161"/>
        <v>#DIV/0!</v>
      </c>
    </row>
    <row r="161" spans="1:72">
      <c r="A161" t="s">
        <v>34</v>
      </c>
      <c r="B161">
        <v>1126</v>
      </c>
      <c r="C161">
        <v>1</v>
      </c>
      <c r="D161">
        <v>0</v>
      </c>
      <c r="E161">
        <v>0</v>
      </c>
      <c r="F161">
        <v>143</v>
      </c>
      <c r="G161">
        <v>0</v>
      </c>
      <c r="H161">
        <v>1</v>
      </c>
      <c r="I161">
        <v>1</v>
      </c>
      <c r="J161" t="s">
        <v>34</v>
      </c>
      <c r="K161">
        <v>438</v>
      </c>
      <c r="L161">
        <v>1</v>
      </c>
      <c r="M161">
        <v>195</v>
      </c>
      <c r="N161">
        <v>0</v>
      </c>
      <c r="O161">
        <v>188</v>
      </c>
      <c r="P161">
        <v>3</v>
      </c>
      <c r="Q161">
        <v>237</v>
      </c>
      <c r="R161">
        <v>227</v>
      </c>
      <c r="S161" s="9" t="str">
        <f t="shared" si="108"/>
        <v>mmu-miR-664-5p</v>
      </c>
      <c r="T161" s="10">
        <f t="shared" si="109"/>
        <v>1126</v>
      </c>
      <c r="U161" s="10">
        <f t="shared" si="110"/>
        <v>2.04</v>
      </c>
      <c r="V161" s="10">
        <f t="shared" si="111"/>
        <v>0</v>
      </c>
      <c r="W161" s="10">
        <f t="shared" si="112"/>
        <v>0</v>
      </c>
      <c r="X161" s="10">
        <f t="shared" si="113"/>
        <v>245.96</v>
      </c>
      <c r="Y161" s="10">
        <f t="shared" si="114"/>
        <v>0</v>
      </c>
      <c r="Z161" s="10">
        <f t="shared" si="115"/>
        <v>1.2</v>
      </c>
      <c r="AA161" s="10">
        <f t="shared" si="116"/>
        <v>1</v>
      </c>
      <c r="AB161" s="18" t="str">
        <f t="shared" si="117"/>
        <v>mmu-miR-664-5p</v>
      </c>
      <c r="AC161" s="1">
        <f t="shared" si="118"/>
        <v>359.15999999999997</v>
      </c>
      <c r="AD161" s="1">
        <f t="shared" si="119"/>
        <v>1.18</v>
      </c>
      <c r="AE161" s="1">
        <f t="shared" si="120"/>
        <v>185.25</v>
      </c>
      <c r="AF161" s="1">
        <f t="shared" si="121"/>
        <v>0</v>
      </c>
      <c r="AG161" s="1">
        <f t="shared" si="122"/>
        <v>308.32</v>
      </c>
      <c r="AH161" s="1">
        <f t="shared" si="123"/>
        <v>8.0400000000000009</v>
      </c>
      <c r="AI161" s="1">
        <f t="shared" si="124"/>
        <v>327.06</v>
      </c>
      <c r="AJ161" s="1">
        <f t="shared" si="125"/>
        <v>347.31</v>
      </c>
      <c r="AK161" s="28" t="str">
        <f t="shared" si="126"/>
        <v>mmu-miR-664-5p</v>
      </c>
      <c r="AL161" s="29">
        <f t="shared" si="127"/>
        <v>742.57999999999993</v>
      </c>
      <c r="AM161" s="29">
        <f t="shared" si="128"/>
        <v>1.6099999999999999</v>
      </c>
      <c r="AN161" s="29">
        <f t="shared" si="129"/>
        <v>92.625</v>
      </c>
      <c r="AO161" s="29">
        <f t="shared" si="130"/>
        <v>0</v>
      </c>
      <c r="AP161" s="29">
        <f t="shared" si="131"/>
        <v>277.14</v>
      </c>
      <c r="AQ161" s="29">
        <f t="shared" si="132"/>
        <v>4.0200000000000005</v>
      </c>
      <c r="AR161" s="29">
        <f t="shared" si="133"/>
        <v>164.13</v>
      </c>
      <c r="AS161" s="29">
        <f t="shared" si="134"/>
        <v>174.155</v>
      </c>
      <c r="AT161" s="9" t="str">
        <f t="shared" si="135"/>
        <v>mmu-miR-664-5p</v>
      </c>
      <c r="AU161" s="15" t="e">
        <f t="shared" si="136"/>
        <v>#DIV/0!</v>
      </c>
      <c r="AV161" s="15" t="e">
        <f t="shared" si="137"/>
        <v>#DIV/0!</v>
      </c>
      <c r="AW161" s="15" t="e">
        <f t="shared" si="138"/>
        <v>#DIV/0!</v>
      </c>
      <c r="AX161" s="15" t="e">
        <f t="shared" si="139"/>
        <v>#DIV/0!</v>
      </c>
      <c r="AY161" s="15" t="e">
        <f t="shared" si="140"/>
        <v>#DIV/0!</v>
      </c>
      <c r="AZ161" s="15" t="e">
        <f t="shared" si="141"/>
        <v>#DIV/0!</v>
      </c>
      <c r="BA161" s="15" t="e">
        <f t="shared" si="142"/>
        <v>#DIV/0!</v>
      </c>
      <c r="BB161" s="15" t="e">
        <f t="shared" si="143"/>
        <v>#DIV/0!</v>
      </c>
      <c r="BC161" s="18" t="str">
        <f t="shared" si="144"/>
        <v>mmu-miR-664-5p</v>
      </c>
      <c r="BD161" s="3">
        <f t="shared" si="145"/>
        <v>193.87854251012146</v>
      </c>
      <c r="BE161" s="3">
        <f t="shared" si="146"/>
        <v>0.63697705802968962</v>
      </c>
      <c r="BF161" s="3">
        <f t="shared" si="147"/>
        <v>100</v>
      </c>
      <c r="BG161" s="3">
        <f t="shared" si="148"/>
        <v>0</v>
      </c>
      <c r="BH161" s="3">
        <f t="shared" si="149"/>
        <v>166.4345479082321</v>
      </c>
      <c r="BI161" s="3">
        <f t="shared" si="150"/>
        <v>4.34008097165992</v>
      </c>
      <c r="BJ161" s="3">
        <f t="shared" si="151"/>
        <v>176.5506072874494</v>
      </c>
      <c r="BK161" s="3">
        <f t="shared" si="152"/>
        <v>187.48178137651823</v>
      </c>
      <c r="BL161" s="28" t="str">
        <f t="shared" si="153"/>
        <v>mmu-miR-664-5p</v>
      </c>
      <c r="BM161" s="34" t="e">
        <f t="shared" si="154"/>
        <v>#DIV/0!</v>
      </c>
      <c r="BN161" s="34" t="e">
        <f t="shared" si="155"/>
        <v>#DIV/0!</v>
      </c>
      <c r="BO161" s="34" t="e">
        <f t="shared" si="156"/>
        <v>#DIV/0!</v>
      </c>
      <c r="BP161" s="34" t="e">
        <f t="shared" si="157"/>
        <v>#DIV/0!</v>
      </c>
      <c r="BQ161" s="34" t="e">
        <f t="shared" si="158"/>
        <v>#DIV/0!</v>
      </c>
      <c r="BR161" s="34" t="e">
        <f t="shared" si="159"/>
        <v>#DIV/0!</v>
      </c>
      <c r="BS161" s="34" t="e">
        <f t="shared" si="160"/>
        <v>#DIV/0!</v>
      </c>
      <c r="BT161" s="34" t="e">
        <f t="shared" si="161"/>
        <v>#DIV/0!</v>
      </c>
    </row>
    <row r="162" spans="1:72">
      <c r="A162" t="s">
        <v>244</v>
      </c>
      <c r="B162">
        <v>0</v>
      </c>
      <c r="C162">
        <v>0</v>
      </c>
      <c r="D162">
        <v>1</v>
      </c>
      <c r="E162">
        <v>0</v>
      </c>
      <c r="F162">
        <v>212</v>
      </c>
      <c r="G162">
        <v>0</v>
      </c>
      <c r="H162">
        <v>3</v>
      </c>
      <c r="I162">
        <v>0</v>
      </c>
      <c r="J162" t="s">
        <v>244</v>
      </c>
      <c r="K162">
        <v>548</v>
      </c>
      <c r="L162">
        <v>0</v>
      </c>
      <c r="M162">
        <v>183</v>
      </c>
      <c r="N162">
        <v>0</v>
      </c>
      <c r="O162">
        <v>181</v>
      </c>
      <c r="P162">
        <v>3</v>
      </c>
      <c r="Q162">
        <v>213</v>
      </c>
      <c r="R162">
        <v>0</v>
      </c>
      <c r="S162" s="9" t="str">
        <f t="shared" si="108"/>
        <v>mmu-miR-297b-5p</v>
      </c>
      <c r="T162" s="10">
        <f t="shared" si="109"/>
        <v>0</v>
      </c>
      <c r="U162" s="10">
        <f t="shared" si="110"/>
        <v>0</v>
      </c>
      <c r="V162" s="10">
        <f t="shared" si="111"/>
        <v>1.23</v>
      </c>
      <c r="W162" s="10">
        <f t="shared" si="112"/>
        <v>0</v>
      </c>
      <c r="X162" s="10">
        <f t="shared" si="113"/>
        <v>364.64</v>
      </c>
      <c r="Y162" s="10">
        <f t="shared" si="114"/>
        <v>0</v>
      </c>
      <c r="Z162" s="10">
        <f t="shared" si="115"/>
        <v>3.5999999999999996</v>
      </c>
      <c r="AA162" s="10">
        <f t="shared" si="116"/>
        <v>0</v>
      </c>
      <c r="AB162" s="18" t="str">
        <f t="shared" si="117"/>
        <v>mmu-miR-297b-5p</v>
      </c>
      <c r="AC162" s="1">
        <f t="shared" si="118"/>
        <v>449.35999999999996</v>
      </c>
      <c r="AD162" s="1">
        <f t="shared" si="119"/>
        <v>0</v>
      </c>
      <c r="AE162" s="1">
        <f t="shared" si="120"/>
        <v>173.85</v>
      </c>
      <c r="AF162" s="1">
        <f t="shared" si="121"/>
        <v>0</v>
      </c>
      <c r="AG162" s="1">
        <f t="shared" si="122"/>
        <v>296.83999999999997</v>
      </c>
      <c r="AH162" s="1">
        <f t="shared" si="123"/>
        <v>8.0400000000000009</v>
      </c>
      <c r="AI162" s="1">
        <f t="shared" si="124"/>
        <v>293.94</v>
      </c>
      <c r="AJ162" s="1">
        <f t="shared" si="125"/>
        <v>0</v>
      </c>
      <c r="AK162" s="28" t="str">
        <f t="shared" si="126"/>
        <v>mmu-miR-297b-5p</v>
      </c>
      <c r="AL162" s="29">
        <f t="shared" si="127"/>
        <v>224.67999999999998</v>
      </c>
      <c r="AM162" s="29">
        <f t="shared" si="128"/>
        <v>0</v>
      </c>
      <c r="AN162" s="29">
        <f t="shared" si="129"/>
        <v>87.539999999999992</v>
      </c>
      <c r="AO162" s="29">
        <f t="shared" si="130"/>
        <v>0</v>
      </c>
      <c r="AP162" s="29">
        <f t="shared" si="131"/>
        <v>330.74</v>
      </c>
      <c r="AQ162" s="29">
        <f t="shared" si="132"/>
        <v>4.0200000000000005</v>
      </c>
      <c r="AR162" s="29">
        <f t="shared" si="133"/>
        <v>148.77000000000001</v>
      </c>
      <c r="AS162" s="29">
        <f t="shared" si="134"/>
        <v>0</v>
      </c>
      <c r="AT162" s="9" t="str">
        <f t="shared" si="135"/>
        <v>mmu-miR-297b-5p</v>
      </c>
      <c r="AU162" s="15">
        <f t="shared" si="136"/>
        <v>0</v>
      </c>
      <c r="AV162" s="15">
        <f t="shared" si="137"/>
        <v>0</v>
      </c>
      <c r="AW162" s="15">
        <f t="shared" si="138"/>
        <v>100</v>
      </c>
      <c r="AX162" s="15">
        <f t="shared" si="139"/>
        <v>0</v>
      </c>
      <c r="AY162" s="15">
        <f t="shared" si="140"/>
        <v>29645.528455284551</v>
      </c>
      <c r="AZ162" s="15">
        <f t="shared" si="141"/>
        <v>0</v>
      </c>
      <c r="BA162" s="15">
        <f t="shared" si="142"/>
        <v>292.68292682926824</v>
      </c>
      <c r="BB162" s="15">
        <f t="shared" si="143"/>
        <v>0</v>
      </c>
      <c r="BC162" s="18" t="str">
        <f t="shared" si="144"/>
        <v>mmu-miR-297b-5p</v>
      </c>
      <c r="BD162" s="3">
        <f t="shared" si="145"/>
        <v>258.47569744032211</v>
      </c>
      <c r="BE162" s="3">
        <f t="shared" si="146"/>
        <v>0</v>
      </c>
      <c r="BF162" s="3">
        <f t="shared" si="147"/>
        <v>100</v>
      </c>
      <c r="BG162" s="3">
        <f t="shared" si="148"/>
        <v>0</v>
      </c>
      <c r="BH162" s="3">
        <f t="shared" si="149"/>
        <v>170.74489502444635</v>
      </c>
      <c r="BI162" s="3">
        <f t="shared" si="150"/>
        <v>4.6246764452113895</v>
      </c>
      <c r="BJ162" s="3">
        <f t="shared" si="151"/>
        <v>169.076790336497</v>
      </c>
      <c r="BK162" s="3">
        <f t="shared" si="152"/>
        <v>0</v>
      </c>
      <c r="BL162" s="28" t="str">
        <f t="shared" si="153"/>
        <v>mmu-miR-297b-5p</v>
      </c>
      <c r="BM162" s="34">
        <f t="shared" si="154"/>
        <v>129.23784872016105</v>
      </c>
      <c r="BN162" s="34">
        <f t="shared" si="155"/>
        <v>0</v>
      </c>
      <c r="BO162" s="34">
        <f t="shared" si="156"/>
        <v>100</v>
      </c>
      <c r="BP162" s="34">
        <f t="shared" si="157"/>
        <v>0</v>
      </c>
      <c r="BQ162" s="34">
        <f t="shared" si="158"/>
        <v>14908.136675154499</v>
      </c>
      <c r="BR162" s="34">
        <f t="shared" si="159"/>
        <v>2.3123382226056948</v>
      </c>
      <c r="BS162" s="34">
        <f t="shared" si="160"/>
        <v>230.8798585828826</v>
      </c>
      <c r="BT162" s="34">
        <f t="shared" si="161"/>
        <v>0</v>
      </c>
    </row>
    <row r="163" spans="1:72">
      <c r="A163" t="s">
        <v>81</v>
      </c>
      <c r="B163">
        <v>1</v>
      </c>
      <c r="C163">
        <v>0</v>
      </c>
      <c r="D163">
        <v>0</v>
      </c>
      <c r="E163">
        <v>0</v>
      </c>
      <c r="F163">
        <v>187</v>
      </c>
      <c r="G163">
        <v>275</v>
      </c>
      <c r="H163">
        <v>285</v>
      </c>
      <c r="I163">
        <v>0</v>
      </c>
      <c r="J163" t="s">
        <v>81</v>
      </c>
      <c r="K163">
        <v>668</v>
      </c>
      <c r="L163">
        <v>0</v>
      </c>
      <c r="M163">
        <v>169</v>
      </c>
      <c r="N163">
        <v>0</v>
      </c>
      <c r="O163">
        <v>2</v>
      </c>
      <c r="P163">
        <v>1</v>
      </c>
      <c r="Q163">
        <v>100</v>
      </c>
      <c r="R163">
        <v>302</v>
      </c>
      <c r="S163" s="9" t="str">
        <f t="shared" si="108"/>
        <v>mmu-miR-146a</v>
      </c>
      <c r="T163" s="10">
        <f t="shared" si="109"/>
        <v>1</v>
      </c>
      <c r="U163" s="10">
        <f t="shared" si="110"/>
        <v>0</v>
      </c>
      <c r="V163" s="10">
        <f t="shared" si="111"/>
        <v>0</v>
      </c>
      <c r="W163" s="10">
        <f t="shared" si="112"/>
        <v>0</v>
      </c>
      <c r="X163" s="10">
        <f t="shared" si="113"/>
        <v>321.64</v>
      </c>
      <c r="Y163" s="10">
        <f t="shared" si="114"/>
        <v>547.25</v>
      </c>
      <c r="Z163" s="10">
        <f t="shared" si="115"/>
        <v>342</v>
      </c>
      <c r="AA163" s="10">
        <f t="shared" si="116"/>
        <v>0</v>
      </c>
      <c r="AB163" s="18" t="str">
        <f t="shared" si="117"/>
        <v>mmu-miR-146a</v>
      </c>
      <c r="AC163" s="1">
        <f t="shared" si="118"/>
        <v>547.76</v>
      </c>
      <c r="AD163" s="1">
        <f t="shared" si="119"/>
        <v>0</v>
      </c>
      <c r="AE163" s="1">
        <f t="shared" si="120"/>
        <v>160.54999999999998</v>
      </c>
      <c r="AF163" s="1">
        <f t="shared" si="121"/>
        <v>0</v>
      </c>
      <c r="AG163" s="1">
        <f t="shared" si="122"/>
        <v>3.28</v>
      </c>
      <c r="AH163" s="1">
        <f t="shared" si="123"/>
        <v>2.68</v>
      </c>
      <c r="AI163" s="1">
        <f t="shared" si="124"/>
        <v>138</v>
      </c>
      <c r="AJ163" s="1">
        <f t="shared" si="125"/>
        <v>462.06</v>
      </c>
      <c r="AK163" s="28" t="str">
        <f t="shared" si="126"/>
        <v>mmu-miR-146a</v>
      </c>
      <c r="AL163" s="29">
        <f t="shared" si="127"/>
        <v>274.38</v>
      </c>
      <c r="AM163" s="29">
        <f t="shared" si="128"/>
        <v>0</v>
      </c>
      <c r="AN163" s="29">
        <f t="shared" si="129"/>
        <v>80.274999999999991</v>
      </c>
      <c r="AO163" s="29">
        <f t="shared" si="130"/>
        <v>0</v>
      </c>
      <c r="AP163" s="29">
        <f t="shared" si="131"/>
        <v>162.45999999999998</v>
      </c>
      <c r="AQ163" s="29">
        <f t="shared" si="132"/>
        <v>274.96499999999997</v>
      </c>
      <c r="AR163" s="29">
        <f t="shared" si="133"/>
        <v>240</v>
      </c>
      <c r="AS163" s="29">
        <f t="shared" si="134"/>
        <v>231.03</v>
      </c>
      <c r="AT163" s="9" t="str">
        <f t="shared" si="135"/>
        <v>mmu-miR-146a</v>
      </c>
      <c r="AU163" s="15" t="e">
        <f t="shared" si="136"/>
        <v>#DIV/0!</v>
      </c>
      <c r="AV163" s="15" t="e">
        <f t="shared" si="137"/>
        <v>#DIV/0!</v>
      </c>
      <c r="AW163" s="15" t="e">
        <f t="shared" si="138"/>
        <v>#DIV/0!</v>
      </c>
      <c r="AX163" s="15" t="e">
        <f t="shared" si="139"/>
        <v>#DIV/0!</v>
      </c>
      <c r="AY163" s="15" t="e">
        <f t="shared" si="140"/>
        <v>#DIV/0!</v>
      </c>
      <c r="AZ163" s="15" t="e">
        <f t="shared" si="141"/>
        <v>#DIV/0!</v>
      </c>
      <c r="BA163" s="15" t="e">
        <f t="shared" si="142"/>
        <v>#DIV/0!</v>
      </c>
      <c r="BB163" s="15" t="e">
        <f t="shared" si="143"/>
        <v>#DIV/0!</v>
      </c>
      <c r="BC163" s="18" t="str">
        <f t="shared" si="144"/>
        <v>mmu-miR-146a</v>
      </c>
      <c r="BD163" s="3">
        <f t="shared" si="145"/>
        <v>341.1772033634382</v>
      </c>
      <c r="BE163" s="3">
        <f t="shared" si="146"/>
        <v>0</v>
      </c>
      <c r="BF163" s="3">
        <f t="shared" si="147"/>
        <v>100</v>
      </c>
      <c r="BG163" s="3">
        <f t="shared" si="148"/>
        <v>0</v>
      </c>
      <c r="BH163" s="3">
        <f t="shared" si="149"/>
        <v>2.0429772656493306</v>
      </c>
      <c r="BI163" s="3">
        <f t="shared" si="150"/>
        <v>1.6692619121768921</v>
      </c>
      <c r="BJ163" s="3">
        <f t="shared" si="151"/>
        <v>85.954531298660868</v>
      </c>
      <c r="BK163" s="3">
        <f t="shared" si="152"/>
        <v>287.79819370912492</v>
      </c>
      <c r="BL163" s="28" t="str">
        <f t="shared" si="153"/>
        <v>mmu-miR-146a</v>
      </c>
      <c r="BM163" s="34" t="e">
        <f t="shared" si="154"/>
        <v>#DIV/0!</v>
      </c>
      <c r="BN163" s="34" t="e">
        <f t="shared" si="155"/>
        <v>#DIV/0!</v>
      </c>
      <c r="BO163" s="34" t="e">
        <f t="shared" si="156"/>
        <v>#DIV/0!</v>
      </c>
      <c r="BP163" s="34" t="e">
        <f t="shared" si="157"/>
        <v>#DIV/0!</v>
      </c>
      <c r="BQ163" s="34" t="e">
        <f t="shared" si="158"/>
        <v>#DIV/0!</v>
      </c>
      <c r="BR163" s="34" t="e">
        <f t="shared" si="159"/>
        <v>#DIV/0!</v>
      </c>
      <c r="BS163" s="34" t="e">
        <f t="shared" si="160"/>
        <v>#DIV/0!</v>
      </c>
      <c r="BT163" s="34" t="e">
        <f t="shared" si="161"/>
        <v>#DIV/0!</v>
      </c>
    </row>
    <row r="164" spans="1:72">
      <c r="A164" t="s">
        <v>5</v>
      </c>
      <c r="B164">
        <v>2479</v>
      </c>
      <c r="C164">
        <v>5</v>
      </c>
      <c r="D164">
        <v>9</v>
      </c>
      <c r="E164">
        <v>0</v>
      </c>
      <c r="F164">
        <v>0</v>
      </c>
      <c r="G164">
        <v>0</v>
      </c>
      <c r="H164">
        <v>5</v>
      </c>
      <c r="I164">
        <v>2</v>
      </c>
      <c r="J164" t="s">
        <v>5</v>
      </c>
      <c r="K164">
        <v>663</v>
      </c>
      <c r="L164">
        <v>4</v>
      </c>
      <c r="M164">
        <v>156</v>
      </c>
      <c r="N164">
        <v>0</v>
      </c>
      <c r="O164">
        <v>0</v>
      </c>
      <c r="P164">
        <v>3</v>
      </c>
      <c r="Q164">
        <v>239</v>
      </c>
      <c r="R164">
        <v>6</v>
      </c>
      <c r="S164" s="9" t="str">
        <f t="shared" si="108"/>
        <v>mmu-miR-101a</v>
      </c>
      <c r="T164" s="10">
        <f t="shared" si="109"/>
        <v>2479</v>
      </c>
      <c r="U164" s="10">
        <f t="shared" si="110"/>
        <v>10.199999999999999</v>
      </c>
      <c r="V164" s="10">
        <f t="shared" si="111"/>
        <v>11.07</v>
      </c>
      <c r="W164" s="10">
        <f t="shared" si="112"/>
        <v>0</v>
      </c>
      <c r="X164" s="10">
        <f t="shared" si="113"/>
        <v>0</v>
      </c>
      <c r="Y164" s="10">
        <f t="shared" si="114"/>
        <v>0</v>
      </c>
      <c r="Z164" s="10">
        <f t="shared" si="115"/>
        <v>6</v>
      </c>
      <c r="AA164" s="10">
        <f t="shared" si="116"/>
        <v>2</v>
      </c>
      <c r="AB164" s="18" t="str">
        <f t="shared" si="117"/>
        <v>mmu-miR-101a</v>
      </c>
      <c r="AC164" s="1">
        <f t="shared" si="118"/>
        <v>543.66</v>
      </c>
      <c r="AD164" s="1">
        <f t="shared" si="119"/>
        <v>4.72</v>
      </c>
      <c r="AE164" s="1">
        <f t="shared" si="120"/>
        <v>148.19999999999999</v>
      </c>
      <c r="AF164" s="1">
        <f t="shared" si="121"/>
        <v>0</v>
      </c>
      <c r="AG164" s="1">
        <f t="shared" si="122"/>
        <v>0</v>
      </c>
      <c r="AH164" s="1">
        <f t="shared" si="123"/>
        <v>8.0400000000000009</v>
      </c>
      <c r="AI164" s="1">
        <f t="shared" si="124"/>
        <v>329.82</v>
      </c>
      <c r="AJ164" s="1">
        <f t="shared" si="125"/>
        <v>9.18</v>
      </c>
      <c r="AK164" s="28" t="str">
        <f t="shared" si="126"/>
        <v>mmu-miR-101a</v>
      </c>
      <c r="AL164" s="29">
        <f t="shared" si="127"/>
        <v>1511.33</v>
      </c>
      <c r="AM164" s="29">
        <f t="shared" si="128"/>
        <v>7.4599999999999991</v>
      </c>
      <c r="AN164" s="29">
        <f t="shared" si="129"/>
        <v>79.634999999999991</v>
      </c>
      <c r="AO164" s="29">
        <f t="shared" si="130"/>
        <v>0</v>
      </c>
      <c r="AP164" s="29">
        <f t="shared" si="131"/>
        <v>0</v>
      </c>
      <c r="AQ164" s="29">
        <f t="shared" si="132"/>
        <v>4.0200000000000005</v>
      </c>
      <c r="AR164" s="29">
        <f t="shared" si="133"/>
        <v>167.91</v>
      </c>
      <c r="AS164" s="29">
        <f t="shared" si="134"/>
        <v>5.59</v>
      </c>
      <c r="AT164" s="9" t="str">
        <f t="shared" si="135"/>
        <v>mmu-miR-101a</v>
      </c>
      <c r="AU164" s="15">
        <f t="shared" si="136"/>
        <v>22393.85727190605</v>
      </c>
      <c r="AV164" s="15">
        <f t="shared" si="137"/>
        <v>92.140921409214073</v>
      </c>
      <c r="AW164" s="15">
        <f t="shared" si="138"/>
        <v>100</v>
      </c>
      <c r="AX164" s="15">
        <f t="shared" si="139"/>
        <v>0</v>
      </c>
      <c r="AY164" s="15">
        <f t="shared" si="140"/>
        <v>0</v>
      </c>
      <c r="AZ164" s="15">
        <f t="shared" si="141"/>
        <v>0</v>
      </c>
      <c r="BA164" s="15">
        <f t="shared" si="142"/>
        <v>54.200542005420054</v>
      </c>
      <c r="BB164" s="15">
        <f t="shared" si="143"/>
        <v>18.066847335140018</v>
      </c>
      <c r="BC164" s="18" t="str">
        <f t="shared" si="144"/>
        <v>mmu-miR-101a</v>
      </c>
      <c r="BD164" s="3">
        <f t="shared" si="145"/>
        <v>366.84210526315792</v>
      </c>
      <c r="BE164" s="3">
        <f t="shared" si="146"/>
        <v>3.1848852901484483</v>
      </c>
      <c r="BF164" s="3">
        <f t="shared" si="147"/>
        <v>100</v>
      </c>
      <c r="BG164" s="3">
        <f t="shared" si="148"/>
        <v>0</v>
      </c>
      <c r="BH164" s="3">
        <f t="shared" si="149"/>
        <v>0</v>
      </c>
      <c r="BI164" s="3">
        <f t="shared" si="150"/>
        <v>5.4251012145748998</v>
      </c>
      <c r="BJ164" s="3">
        <f t="shared" si="151"/>
        <v>222.55060728744942</v>
      </c>
      <c r="BK164" s="3">
        <f t="shared" si="152"/>
        <v>6.1943319838056681</v>
      </c>
      <c r="BL164" s="28" t="str">
        <f t="shared" si="153"/>
        <v>mmu-miR-101a</v>
      </c>
      <c r="BM164" s="34">
        <f t="shared" si="154"/>
        <v>11380.349688584603</v>
      </c>
      <c r="BN164" s="34">
        <f t="shared" si="155"/>
        <v>47.662903349681258</v>
      </c>
      <c r="BO164" s="34">
        <f t="shared" si="156"/>
        <v>100</v>
      </c>
      <c r="BP164" s="34">
        <f t="shared" si="157"/>
        <v>0</v>
      </c>
      <c r="BQ164" s="34">
        <f t="shared" si="158"/>
        <v>0</v>
      </c>
      <c r="BR164" s="34">
        <f t="shared" si="159"/>
        <v>2.7125506072874499</v>
      </c>
      <c r="BS164" s="34">
        <f t="shared" si="160"/>
        <v>138.37557464643473</v>
      </c>
      <c r="BT164" s="34">
        <f t="shared" si="161"/>
        <v>12.130589659472843</v>
      </c>
    </row>
    <row r="165" spans="1:72">
      <c r="A165" t="s">
        <v>184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 t="s">
        <v>184</v>
      </c>
      <c r="K165">
        <v>86</v>
      </c>
      <c r="L165">
        <v>0</v>
      </c>
      <c r="M165">
        <v>164</v>
      </c>
      <c r="N165">
        <v>0</v>
      </c>
      <c r="O165">
        <v>0</v>
      </c>
      <c r="P165">
        <v>0</v>
      </c>
      <c r="Q165">
        <v>101</v>
      </c>
      <c r="R165">
        <v>0</v>
      </c>
      <c r="S165" s="9" t="str">
        <f t="shared" si="108"/>
        <v>mmu-miR-505-5p</v>
      </c>
      <c r="T165" s="10">
        <f t="shared" si="109"/>
        <v>0</v>
      </c>
      <c r="U165" s="10">
        <f t="shared" si="110"/>
        <v>0</v>
      </c>
      <c r="V165" s="10">
        <f t="shared" si="111"/>
        <v>0</v>
      </c>
      <c r="W165" s="10">
        <f t="shared" si="112"/>
        <v>0</v>
      </c>
      <c r="X165" s="10">
        <f t="shared" si="113"/>
        <v>0</v>
      </c>
      <c r="Y165" s="10">
        <f t="shared" si="114"/>
        <v>0</v>
      </c>
      <c r="Z165" s="10">
        <f t="shared" si="115"/>
        <v>0</v>
      </c>
      <c r="AA165" s="10">
        <f t="shared" si="116"/>
        <v>0</v>
      </c>
      <c r="AB165" s="18" t="str">
        <f t="shared" si="117"/>
        <v>mmu-miR-505-5p</v>
      </c>
      <c r="AC165" s="1">
        <f t="shared" si="118"/>
        <v>70.52</v>
      </c>
      <c r="AD165" s="1">
        <f t="shared" si="119"/>
        <v>0</v>
      </c>
      <c r="AE165" s="1">
        <f t="shared" si="120"/>
        <v>155.79999999999998</v>
      </c>
      <c r="AF165" s="1">
        <f t="shared" si="121"/>
        <v>0</v>
      </c>
      <c r="AG165" s="1">
        <f t="shared" si="122"/>
        <v>0</v>
      </c>
      <c r="AH165" s="1">
        <f t="shared" si="123"/>
        <v>0</v>
      </c>
      <c r="AI165" s="1">
        <f t="shared" si="124"/>
        <v>139.38</v>
      </c>
      <c r="AJ165" s="1">
        <f t="shared" si="125"/>
        <v>0</v>
      </c>
      <c r="AK165" s="28" t="str">
        <f t="shared" si="126"/>
        <v>mmu-miR-505-5p</v>
      </c>
      <c r="AL165" s="29">
        <f t="shared" si="127"/>
        <v>35.26</v>
      </c>
      <c r="AM165" s="29">
        <f t="shared" si="128"/>
        <v>0</v>
      </c>
      <c r="AN165" s="29">
        <f t="shared" si="129"/>
        <v>77.899999999999991</v>
      </c>
      <c r="AO165" s="29">
        <f t="shared" si="130"/>
        <v>0</v>
      </c>
      <c r="AP165" s="29">
        <f t="shared" si="131"/>
        <v>0</v>
      </c>
      <c r="AQ165" s="29">
        <f t="shared" si="132"/>
        <v>0</v>
      </c>
      <c r="AR165" s="29">
        <f t="shared" si="133"/>
        <v>69.69</v>
      </c>
      <c r="AS165" s="29">
        <f t="shared" si="134"/>
        <v>0</v>
      </c>
      <c r="AT165" s="9" t="str">
        <f t="shared" si="135"/>
        <v>mmu-miR-505-5p</v>
      </c>
      <c r="AU165" s="15" t="e">
        <f t="shared" si="136"/>
        <v>#DIV/0!</v>
      </c>
      <c r="AV165" s="15" t="e">
        <f t="shared" si="137"/>
        <v>#DIV/0!</v>
      </c>
      <c r="AW165" s="15" t="e">
        <f t="shared" si="138"/>
        <v>#DIV/0!</v>
      </c>
      <c r="AX165" s="15" t="e">
        <f t="shared" si="139"/>
        <v>#DIV/0!</v>
      </c>
      <c r="AY165" s="15" t="e">
        <f t="shared" si="140"/>
        <v>#DIV/0!</v>
      </c>
      <c r="AZ165" s="15" t="e">
        <f t="shared" si="141"/>
        <v>#DIV/0!</v>
      </c>
      <c r="BA165" s="15" t="e">
        <f t="shared" si="142"/>
        <v>#DIV/0!</v>
      </c>
      <c r="BB165" s="15" t="e">
        <f t="shared" si="143"/>
        <v>#DIV/0!</v>
      </c>
      <c r="BC165" s="18" t="str">
        <f t="shared" si="144"/>
        <v>mmu-miR-505-5p</v>
      </c>
      <c r="BD165" s="3">
        <f t="shared" si="145"/>
        <v>45.26315789473685</v>
      </c>
      <c r="BE165" s="3">
        <f t="shared" si="146"/>
        <v>0</v>
      </c>
      <c r="BF165" s="3">
        <f t="shared" si="147"/>
        <v>100</v>
      </c>
      <c r="BG165" s="3">
        <f t="shared" si="148"/>
        <v>0</v>
      </c>
      <c r="BH165" s="3">
        <f t="shared" si="149"/>
        <v>0</v>
      </c>
      <c r="BI165" s="3">
        <f t="shared" si="150"/>
        <v>0</v>
      </c>
      <c r="BJ165" s="3">
        <f t="shared" si="151"/>
        <v>89.460847240051351</v>
      </c>
      <c r="BK165" s="3">
        <f t="shared" si="152"/>
        <v>0</v>
      </c>
      <c r="BL165" s="28" t="str">
        <f t="shared" si="153"/>
        <v>mmu-miR-505-5p</v>
      </c>
      <c r="BM165" s="34" t="e">
        <f t="shared" si="154"/>
        <v>#DIV/0!</v>
      </c>
      <c r="BN165" s="34" t="e">
        <f t="shared" si="155"/>
        <v>#DIV/0!</v>
      </c>
      <c r="BO165" s="34" t="e">
        <f t="shared" si="156"/>
        <v>#DIV/0!</v>
      </c>
      <c r="BP165" s="34" t="e">
        <f t="shared" si="157"/>
        <v>#DIV/0!</v>
      </c>
      <c r="BQ165" s="34" t="e">
        <f t="shared" si="158"/>
        <v>#DIV/0!</v>
      </c>
      <c r="BR165" s="34" t="e">
        <f t="shared" si="159"/>
        <v>#DIV/0!</v>
      </c>
      <c r="BS165" s="34" t="e">
        <f t="shared" si="160"/>
        <v>#DIV/0!</v>
      </c>
      <c r="BT165" s="34" t="e">
        <f t="shared" si="161"/>
        <v>#DIV/0!</v>
      </c>
    </row>
    <row r="166" spans="1:72">
      <c r="A166" t="s">
        <v>45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 t="s">
        <v>45</v>
      </c>
      <c r="K166">
        <v>64</v>
      </c>
      <c r="L166">
        <v>0</v>
      </c>
      <c r="M166">
        <v>160</v>
      </c>
      <c r="N166">
        <v>0</v>
      </c>
      <c r="O166">
        <v>0</v>
      </c>
      <c r="P166">
        <v>0</v>
      </c>
      <c r="Q166">
        <v>139</v>
      </c>
      <c r="R166">
        <v>104</v>
      </c>
      <c r="S166" s="9" t="str">
        <f t="shared" si="108"/>
        <v>mmu-miR-877-3p</v>
      </c>
      <c r="T166" s="10">
        <f t="shared" si="109"/>
        <v>0</v>
      </c>
      <c r="U166" s="10">
        <f t="shared" si="110"/>
        <v>0</v>
      </c>
      <c r="V166" s="10">
        <f t="shared" si="111"/>
        <v>0</v>
      </c>
      <c r="W166" s="10">
        <f t="shared" si="112"/>
        <v>0</v>
      </c>
      <c r="X166" s="10">
        <f t="shared" si="113"/>
        <v>0</v>
      </c>
      <c r="Y166" s="10">
        <f t="shared" si="114"/>
        <v>0</v>
      </c>
      <c r="Z166" s="10">
        <f t="shared" si="115"/>
        <v>0</v>
      </c>
      <c r="AA166" s="10">
        <f t="shared" si="116"/>
        <v>0</v>
      </c>
      <c r="AB166" s="18" t="str">
        <f t="shared" si="117"/>
        <v>mmu-miR-877-3p</v>
      </c>
      <c r="AC166" s="1">
        <f t="shared" si="118"/>
        <v>52.48</v>
      </c>
      <c r="AD166" s="1">
        <f t="shared" si="119"/>
        <v>0</v>
      </c>
      <c r="AE166" s="1">
        <f t="shared" si="120"/>
        <v>152</v>
      </c>
      <c r="AF166" s="1">
        <f t="shared" si="121"/>
        <v>0</v>
      </c>
      <c r="AG166" s="1">
        <f t="shared" si="122"/>
        <v>0</v>
      </c>
      <c r="AH166" s="1">
        <f t="shared" si="123"/>
        <v>0</v>
      </c>
      <c r="AI166" s="1">
        <f t="shared" si="124"/>
        <v>191.82</v>
      </c>
      <c r="AJ166" s="1">
        <f t="shared" si="125"/>
        <v>159.12</v>
      </c>
      <c r="AK166" s="28" t="str">
        <f t="shared" si="126"/>
        <v>mmu-miR-877-3p</v>
      </c>
      <c r="AL166" s="29">
        <f t="shared" si="127"/>
        <v>26.24</v>
      </c>
      <c r="AM166" s="29">
        <f t="shared" si="128"/>
        <v>0</v>
      </c>
      <c r="AN166" s="29">
        <f t="shared" si="129"/>
        <v>76</v>
      </c>
      <c r="AO166" s="29">
        <f t="shared" si="130"/>
        <v>0</v>
      </c>
      <c r="AP166" s="29">
        <f t="shared" si="131"/>
        <v>0</v>
      </c>
      <c r="AQ166" s="29">
        <f t="shared" si="132"/>
        <v>0</v>
      </c>
      <c r="AR166" s="29">
        <f t="shared" si="133"/>
        <v>95.91</v>
      </c>
      <c r="AS166" s="29">
        <f t="shared" si="134"/>
        <v>79.56</v>
      </c>
      <c r="AT166" s="9" t="str">
        <f t="shared" si="135"/>
        <v>mmu-miR-877-3p</v>
      </c>
      <c r="AU166" s="15" t="e">
        <f t="shared" si="136"/>
        <v>#DIV/0!</v>
      </c>
      <c r="AV166" s="15" t="e">
        <f t="shared" si="137"/>
        <v>#DIV/0!</v>
      </c>
      <c r="AW166" s="15" t="e">
        <f t="shared" si="138"/>
        <v>#DIV/0!</v>
      </c>
      <c r="AX166" s="15" t="e">
        <f t="shared" si="139"/>
        <v>#DIV/0!</v>
      </c>
      <c r="AY166" s="15" t="e">
        <f t="shared" si="140"/>
        <v>#DIV/0!</v>
      </c>
      <c r="AZ166" s="15" t="e">
        <f t="shared" si="141"/>
        <v>#DIV/0!</v>
      </c>
      <c r="BA166" s="15" t="e">
        <f t="shared" si="142"/>
        <v>#DIV/0!</v>
      </c>
      <c r="BB166" s="15" t="e">
        <f t="shared" si="143"/>
        <v>#DIV/0!</v>
      </c>
      <c r="BC166" s="18" t="str">
        <f t="shared" si="144"/>
        <v>mmu-miR-877-3p</v>
      </c>
      <c r="BD166" s="3">
        <f t="shared" si="145"/>
        <v>34.526315789473685</v>
      </c>
      <c r="BE166" s="3">
        <f t="shared" si="146"/>
        <v>0</v>
      </c>
      <c r="BF166" s="3">
        <f t="shared" si="147"/>
        <v>100</v>
      </c>
      <c r="BG166" s="3">
        <f t="shared" si="148"/>
        <v>0</v>
      </c>
      <c r="BH166" s="3">
        <f t="shared" si="149"/>
        <v>0</v>
      </c>
      <c r="BI166" s="3">
        <f t="shared" si="150"/>
        <v>0</v>
      </c>
      <c r="BJ166" s="3">
        <f t="shared" si="151"/>
        <v>126.19736842105263</v>
      </c>
      <c r="BK166" s="3">
        <f t="shared" si="152"/>
        <v>104.68421052631579</v>
      </c>
      <c r="BL166" s="28" t="str">
        <f t="shared" si="153"/>
        <v>mmu-miR-877-3p</v>
      </c>
      <c r="BM166" s="34" t="e">
        <f t="shared" si="154"/>
        <v>#DIV/0!</v>
      </c>
      <c r="BN166" s="34" t="e">
        <f t="shared" si="155"/>
        <v>#DIV/0!</v>
      </c>
      <c r="BO166" s="34" t="e">
        <f t="shared" si="156"/>
        <v>#DIV/0!</v>
      </c>
      <c r="BP166" s="34" t="e">
        <f t="shared" si="157"/>
        <v>#DIV/0!</v>
      </c>
      <c r="BQ166" s="34" t="e">
        <f t="shared" si="158"/>
        <v>#DIV/0!</v>
      </c>
      <c r="BR166" s="34" t="e">
        <f t="shared" si="159"/>
        <v>#DIV/0!</v>
      </c>
      <c r="BS166" s="34" t="e">
        <f t="shared" si="160"/>
        <v>#DIV/0!</v>
      </c>
      <c r="BT166" s="34" t="e">
        <f t="shared" si="161"/>
        <v>#DIV/0!</v>
      </c>
    </row>
    <row r="167" spans="1:72">
      <c r="A167" t="s">
        <v>200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 t="s">
        <v>200</v>
      </c>
      <c r="K167">
        <v>734</v>
      </c>
      <c r="L167">
        <v>0</v>
      </c>
      <c r="M167">
        <v>153</v>
      </c>
      <c r="N167">
        <v>0</v>
      </c>
      <c r="O167">
        <v>1</v>
      </c>
      <c r="P167">
        <v>0</v>
      </c>
      <c r="Q167">
        <v>733</v>
      </c>
      <c r="R167">
        <v>0</v>
      </c>
      <c r="S167" s="9" t="str">
        <f t="shared" si="108"/>
        <v>mmu-miR-452-3p</v>
      </c>
      <c r="T167" s="10">
        <f t="shared" si="109"/>
        <v>0</v>
      </c>
      <c r="U167" s="10">
        <f t="shared" si="110"/>
        <v>0</v>
      </c>
      <c r="V167" s="10">
        <f t="shared" si="111"/>
        <v>0</v>
      </c>
      <c r="W167" s="10">
        <f t="shared" si="112"/>
        <v>0</v>
      </c>
      <c r="X167" s="10">
        <f t="shared" si="113"/>
        <v>0</v>
      </c>
      <c r="Y167" s="10">
        <f t="shared" si="114"/>
        <v>0</v>
      </c>
      <c r="Z167" s="10">
        <f t="shared" si="115"/>
        <v>0</v>
      </c>
      <c r="AA167" s="10">
        <f t="shared" si="116"/>
        <v>0</v>
      </c>
      <c r="AB167" s="18" t="str">
        <f t="shared" si="117"/>
        <v>mmu-miR-452-3p</v>
      </c>
      <c r="AC167" s="1">
        <f t="shared" si="118"/>
        <v>601.88</v>
      </c>
      <c r="AD167" s="1">
        <f t="shared" si="119"/>
        <v>0</v>
      </c>
      <c r="AE167" s="1">
        <f t="shared" si="120"/>
        <v>145.35</v>
      </c>
      <c r="AF167" s="1">
        <f t="shared" si="121"/>
        <v>0</v>
      </c>
      <c r="AG167" s="1">
        <f t="shared" si="122"/>
        <v>1.64</v>
      </c>
      <c r="AH167" s="1">
        <f t="shared" si="123"/>
        <v>0</v>
      </c>
      <c r="AI167" s="1">
        <f t="shared" si="124"/>
        <v>1011.54</v>
      </c>
      <c r="AJ167" s="1">
        <f t="shared" si="125"/>
        <v>0</v>
      </c>
      <c r="AK167" s="28" t="str">
        <f t="shared" si="126"/>
        <v>mmu-miR-452-3p</v>
      </c>
      <c r="AL167" s="29">
        <f t="shared" si="127"/>
        <v>300.94</v>
      </c>
      <c r="AM167" s="29">
        <f t="shared" si="128"/>
        <v>0</v>
      </c>
      <c r="AN167" s="29">
        <f t="shared" si="129"/>
        <v>72.674999999999997</v>
      </c>
      <c r="AO167" s="29">
        <f t="shared" si="130"/>
        <v>0</v>
      </c>
      <c r="AP167" s="29">
        <f t="shared" si="131"/>
        <v>0.82</v>
      </c>
      <c r="AQ167" s="29">
        <f t="shared" si="132"/>
        <v>0</v>
      </c>
      <c r="AR167" s="29">
        <f t="shared" si="133"/>
        <v>505.77</v>
      </c>
      <c r="AS167" s="29">
        <f t="shared" si="134"/>
        <v>0</v>
      </c>
      <c r="AT167" s="9" t="str">
        <f t="shared" si="135"/>
        <v>mmu-miR-452-3p</v>
      </c>
      <c r="AU167" s="15" t="e">
        <f t="shared" si="136"/>
        <v>#DIV/0!</v>
      </c>
      <c r="AV167" s="15" t="e">
        <f t="shared" si="137"/>
        <v>#DIV/0!</v>
      </c>
      <c r="AW167" s="15" t="e">
        <f t="shared" si="138"/>
        <v>#DIV/0!</v>
      </c>
      <c r="AX167" s="15" t="e">
        <f t="shared" si="139"/>
        <v>#DIV/0!</v>
      </c>
      <c r="AY167" s="15" t="e">
        <f t="shared" si="140"/>
        <v>#DIV/0!</v>
      </c>
      <c r="AZ167" s="15" t="e">
        <f t="shared" si="141"/>
        <v>#DIV/0!</v>
      </c>
      <c r="BA167" s="15" t="e">
        <f t="shared" si="142"/>
        <v>#DIV/0!</v>
      </c>
      <c r="BB167" s="15" t="e">
        <f t="shared" si="143"/>
        <v>#DIV/0!</v>
      </c>
      <c r="BC167" s="18" t="str">
        <f t="shared" si="144"/>
        <v>mmu-miR-452-3p</v>
      </c>
      <c r="BD167" s="3">
        <f t="shared" si="145"/>
        <v>414.09012727898181</v>
      </c>
      <c r="BE167" s="3">
        <f t="shared" si="146"/>
        <v>0</v>
      </c>
      <c r="BF167" s="3">
        <f t="shared" si="147"/>
        <v>100</v>
      </c>
      <c r="BG167" s="3">
        <f t="shared" si="148"/>
        <v>0</v>
      </c>
      <c r="BH167" s="3">
        <f t="shared" si="149"/>
        <v>1.1283109735122119</v>
      </c>
      <c r="BI167" s="3">
        <f t="shared" si="150"/>
        <v>0</v>
      </c>
      <c r="BJ167" s="3">
        <f t="shared" si="151"/>
        <v>695.93395252837979</v>
      </c>
      <c r="BK167" s="3">
        <f t="shared" si="152"/>
        <v>0</v>
      </c>
      <c r="BL167" s="28" t="str">
        <f t="shared" si="153"/>
        <v>mmu-miR-452-3p</v>
      </c>
      <c r="BM167" s="34" t="e">
        <f t="shared" si="154"/>
        <v>#DIV/0!</v>
      </c>
      <c r="BN167" s="34" t="e">
        <f t="shared" si="155"/>
        <v>#DIV/0!</v>
      </c>
      <c r="BO167" s="34" t="e">
        <f t="shared" si="156"/>
        <v>#DIV/0!</v>
      </c>
      <c r="BP167" s="34" t="e">
        <f t="shared" si="157"/>
        <v>#DIV/0!</v>
      </c>
      <c r="BQ167" s="34" t="e">
        <f t="shared" si="158"/>
        <v>#DIV/0!</v>
      </c>
      <c r="BR167" s="34" t="e">
        <f t="shared" si="159"/>
        <v>#DIV/0!</v>
      </c>
      <c r="BS167" s="34" t="e">
        <f t="shared" si="160"/>
        <v>#DIV/0!</v>
      </c>
      <c r="BT167" s="34" t="e">
        <f t="shared" si="161"/>
        <v>#DIV/0!</v>
      </c>
    </row>
    <row r="168" spans="1:72">
      <c r="A168" t="s">
        <v>229</v>
      </c>
      <c r="B168">
        <v>1</v>
      </c>
      <c r="C168">
        <v>0</v>
      </c>
      <c r="D168">
        <v>2</v>
      </c>
      <c r="E168">
        <v>0</v>
      </c>
      <c r="F168">
        <v>1242</v>
      </c>
      <c r="G168">
        <v>2</v>
      </c>
      <c r="H168">
        <v>8</v>
      </c>
      <c r="I168">
        <v>5297</v>
      </c>
      <c r="J168" t="s">
        <v>229</v>
      </c>
      <c r="K168">
        <v>243</v>
      </c>
      <c r="L168">
        <v>0</v>
      </c>
      <c r="M168">
        <v>145</v>
      </c>
      <c r="N168">
        <v>0</v>
      </c>
      <c r="O168">
        <v>135</v>
      </c>
      <c r="P168">
        <v>1</v>
      </c>
      <c r="Q168">
        <v>227</v>
      </c>
      <c r="R168">
        <v>171</v>
      </c>
      <c r="S168" s="9" t="str">
        <f t="shared" si="108"/>
        <v>mmu-miR-330-5p</v>
      </c>
      <c r="T168" s="10">
        <f t="shared" si="109"/>
        <v>1</v>
      </c>
      <c r="U168" s="10">
        <f t="shared" si="110"/>
        <v>0</v>
      </c>
      <c r="V168" s="10">
        <f t="shared" si="111"/>
        <v>2.46</v>
      </c>
      <c r="W168" s="10">
        <f t="shared" si="112"/>
        <v>0</v>
      </c>
      <c r="X168" s="10">
        <f t="shared" si="113"/>
        <v>2136.2399999999998</v>
      </c>
      <c r="Y168" s="10">
        <f t="shared" si="114"/>
        <v>3.98</v>
      </c>
      <c r="Z168" s="10">
        <f t="shared" si="115"/>
        <v>9.6</v>
      </c>
      <c r="AA168" s="10">
        <f t="shared" si="116"/>
        <v>5297</v>
      </c>
      <c r="AB168" s="18" t="str">
        <f t="shared" si="117"/>
        <v>mmu-miR-330-5p</v>
      </c>
      <c r="AC168" s="1">
        <f t="shared" si="118"/>
        <v>199.26</v>
      </c>
      <c r="AD168" s="1">
        <f t="shared" si="119"/>
        <v>0</v>
      </c>
      <c r="AE168" s="1">
        <f t="shared" si="120"/>
        <v>137.75</v>
      </c>
      <c r="AF168" s="1">
        <f t="shared" si="121"/>
        <v>0</v>
      </c>
      <c r="AG168" s="1">
        <f t="shared" si="122"/>
        <v>221.39999999999998</v>
      </c>
      <c r="AH168" s="1">
        <f t="shared" si="123"/>
        <v>2.68</v>
      </c>
      <c r="AI168" s="1">
        <f t="shared" si="124"/>
        <v>313.26</v>
      </c>
      <c r="AJ168" s="1">
        <f t="shared" si="125"/>
        <v>261.63</v>
      </c>
      <c r="AK168" s="28" t="str">
        <f t="shared" si="126"/>
        <v>mmu-miR-330-5p</v>
      </c>
      <c r="AL168" s="29">
        <f t="shared" si="127"/>
        <v>100.13</v>
      </c>
      <c r="AM168" s="29">
        <f t="shared" si="128"/>
        <v>0</v>
      </c>
      <c r="AN168" s="29">
        <f t="shared" si="129"/>
        <v>70.105000000000004</v>
      </c>
      <c r="AO168" s="29">
        <f t="shared" si="130"/>
        <v>0</v>
      </c>
      <c r="AP168" s="29">
        <f t="shared" si="131"/>
        <v>1178.82</v>
      </c>
      <c r="AQ168" s="29">
        <f t="shared" si="132"/>
        <v>3.33</v>
      </c>
      <c r="AR168" s="29">
        <f t="shared" si="133"/>
        <v>161.43</v>
      </c>
      <c r="AS168" s="29">
        <f t="shared" si="134"/>
        <v>2779.3150000000001</v>
      </c>
      <c r="AT168" s="9" t="str">
        <f t="shared" si="135"/>
        <v>mmu-miR-330-5p</v>
      </c>
      <c r="AU168" s="15">
        <f t="shared" si="136"/>
        <v>40.650406504065039</v>
      </c>
      <c r="AV168" s="15">
        <f t="shared" si="137"/>
        <v>0</v>
      </c>
      <c r="AW168" s="15">
        <f t="shared" si="138"/>
        <v>100</v>
      </c>
      <c r="AX168" s="15">
        <f t="shared" si="139"/>
        <v>0</v>
      </c>
      <c r="AY168" s="15">
        <f t="shared" si="140"/>
        <v>86839.024390243896</v>
      </c>
      <c r="AZ168" s="15">
        <f t="shared" si="141"/>
        <v>161.78861788617886</v>
      </c>
      <c r="BA168" s="15">
        <f t="shared" si="142"/>
        <v>390.2439024390244</v>
      </c>
      <c r="BB168" s="15">
        <f t="shared" si="143"/>
        <v>215325.20325203252</v>
      </c>
      <c r="BC168" s="18" t="str">
        <f t="shared" si="144"/>
        <v>mmu-miR-330-5p</v>
      </c>
      <c r="BD168" s="3">
        <f t="shared" si="145"/>
        <v>144.65335753176043</v>
      </c>
      <c r="BE168" s="3">
        <f t="shared" si="146"/>
        <v>0</v>
      </c>
      <c r="BF168" s="3">
        <f t="shared" si="147"/>
        <v>100</v>
      </c>
      <c r="BG168" s="3">
        <f t="shared" si="148"/>
        <v>0</v>
      </c>
      <c r="BH168" s="3">
        <f t="shared" si="149"/>
        <v>160.72595281306712</v>
      </c>
      <c r="BI168" s="3">
        <f t="shared" si="150"/>
        <v>1.9455535390199636</v>
      </c>
      <c r="BJ168" s="3">
        <f t="shared" si="151"/>
        <v>227.41197822141561</v>
      </c>
      <c r="BK168" s="3">
        <f t="shared" si="152"/>
        <v>189.93103448275863</v>
      </c>
      <c r="BL168" s="28" t="str">
        <f t="shared" si="153"/>
        <v>mmu-miR-330-5p</v>
      </c>
      <c r="BM168" s="34">
        <f t="shared" si="154"/>
        <v>92.65188201791274</v>
      </c>
      <c r="BN168" s="34">
        <f t="shared" si="155"/>
        <v>0</v>
      </c>
      <c r="BO168" s="34">
        <f t="shared" si="156"/>
        <v>100</v>
      </c>
      <c r="BP168" s="34">
        <f t="shared" si="157"/>
        <v>0</v>
      </c>
      <c r="BQ168" s="34">
        <f t="shared" si="158"/>
        <v>43499.875171528482</v>
      </c>
      <c r="BR168" s="34">
        <f t="shared" si="159"/>
        <v>81.867085712599405</v>
      </c>
      <c r="BS168" s="34">
        <f t="shared" si="160"/>
        <v>308.82794033022003</v>
      </c>
      <c r="BT168" s="34">
        <f t="shared" si="161"/>
        <v>107757.56714325763</v>
      </c>
    </row>
    <row r="169" spans="1:72">
      <c r="A169" t="s">
        <v>113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360</v>
      </c>
      <c r="H169">
        <v>0</v>
      </c>
      <c r="I169">
        <v>0</v>
      </c>
      <c r="J169" t="s">
        <v>113</v>
      </c>
      <c r="K169">
        <v>1749</v>
      </c>
      <c r="L169">
        <v>0</v>
      </c>
      <c r="M169">
        <v>143</v>
      </c>
      <c r="N169">
        <v>1</v>
      </c>
      <c r="O169">
        <v>0</v>
      </c>
      <c r="P169">
        <v>0</v>
      </c>
      <c r="Q169">
        <v>2</v>
      </c>
      <c r="R169">
        <v>220</v>
      </c>
      <c r="S169" s="9" t="str">
        <f t="shared" si="108"/>
        <v>mmu-miR-34b-3p</v>
      </c>
      <c r="T169" s="10">
        <f t="shared" si="109"/>
        <v>0</v>
      </c>
      <c r="U169" s="10">
        <f t="shared" si="110"/>
        <v>0</v>
      </c>
      <c r="V169" s="10">
        <f t="shared" si="111"/>
        <v>0</v>
      </c>
      <c r="W169" s="10">
        <f t="shared" si="112"/>
        <v>0</v>
      </c>
      <c r="X169" s="10">
        <f t="shared" si="113"/>
        <v>0</v>
      </c>
      <c r="Y169" s="10">
        <f t="shared" si="114"/>
        <v>716.4</v>
      </c>
      <c r="Z169" s="10">
        <f t="shared" si="115"/>
        <v>0</v>
      </c>
      <c r="AA169" s="10">
        <f t="shared" si="116"/>
        <v>0</v>
      </c>
      <c r="AB169" s="18" t="str">
        <f t="shared" si="117"/>
        <v>mmu-miR-34b-3p</v>
      </c>
      <c r="AC169" s="1">
        <f t="shared" si="118"/>
        <v>1434.1799999999998</v>
      </c>
      <c r="AD169" s="1">
        <f t="shared" si="119"/>
        <v>0</v>
      </c>
      <c r="AE169" s="1">
        <f t="shared" si="120"/>
        <v>135.85</v>
      </c>
      <c r="AF169" s="1">
        <f t="shared" si="121"/>
        <v>1.1100000000000001</v>
      </c>
      <c r="AG169" s="1">
        <f t="shared" si="122"/>
        <v>0</v>
      </c>
      <c r="AH169" s="1">
        <f t="shared" si="123"/>
        <v>0</v>
      </c>
      <c r="AI169" s="1">
        <f t="shared" si="124"/>
        <v>2.76</v>
      </c>
      <c r="AJ169" s="1">
        <f t="shared" si="125"/>
        <v>336.6</v>
      </c>
      <c r="AK169" s="28" t="str">
        <f t="shared" si="126"/>
        <v>mmu-miR-34b-3p</v>
      </c>
      <c r="AL169" s="29">
        <f t="shared" si="127"/>
        <v>717.08999999999992</v>
      </c>
      <c r="AM169" s="29">
        <f t="shared" si="128"/>
        <v>0</v>
      </c>
      <c r="AN169" s="29">
        <f t="shared" si="129"/>
        <v>67.924999999999997</v>
      </c>
      <c r="AO169" s="29">
        <f t="shared" si="130"/>
        <v>0.55500000000000005</v>
      </c>
      <c r="AP169" s="29">
        <f t="shared" si="131"/>
        <v>0</v>
      </c>
      <c r="AQ169" s="29">
        <f t="shared" si="132"/>
        <v>358.2</v>
      </c>
      <c r="AR169" s="29">
        <f t="shared" si="133"/>
        <v>1.38</v>
      </c>
      <c r="AS169" s="29">
        <f t="shared" si="134"/>
        <v>168.3</v>
      </c>
      <c r="AT169" s="9" t="str">
        <f t="shared" si="135"/>
        <v>mmu-miR-34b-3p</v>
      </c>
      <c r="AU169" s="15" t="e">
        <f t="shared" si="136"/>
        <v>#DIV/0!</v>
      </c>
      <c r="AV169" s="15" t="e">
        <f t="shared" si="137"/>
        <v>#DIV/0!</v>
      </c>
      <c r="AW169" s="15" t="e">
        <f t="shared" si="138"/>
        <v>#DIV/0!</v>
      </c>
      <c r="AX169" s="15" t="e">
        <f t="shared" si="139"/>
        <v>#DIV/0!</v>
      </c>
      <c r="AY169" s="15" t="e">
        <f t="shared" si="140"/>
        <v>#DIV/0!</v>
      </c>
      <c r="AZ169" s="15" t="e">
        <f t="shared" si="141"/>
        <v>#DIV/0!</v>
      </c>
      <c r="BA169" s="15" t="e">
        <f t="shared" si="142"/>
        <v>#DIV/0!</v>
      </c>
      <c r="BB169" s="15" t="e">
        <f t="shared" si="143"/>
        <v>#DIV/0!</v>
      </c>
      <c r="BC169" s="18" t="str">
        <f t="shared" si="144"/>
        <v>mmu-miR-34b-3p</v>
      </c>
      <c r="BD169" s="3">
        <f t="shared" si="145"/>
        <v>1055.7085020242914</v>
      </c>
      <c r="BE169" s="3">
        <f t="shared" si="146"/>
        <v>0</v>
      </c>
      <c r="BF169" s="3">
        <f t="shared" si="147"/>
        <v>100</v>
      </c>
      <c r="BG169" s="3">
        <f t="shared" si="148"/>
        <v>0.81707765918292252</v>
      </c>
      <c r="BH169" s="3">
        <f t="shared" si="149"/>
        <v>0</v>
      </c>
      <c r="BI169" s="3">
        <f t="shared" si="150"/>
        <v>0</v>
      </c>
      <c r="BJ169" s="3">
        <f t="shared" si="151"/>
        <v>2.0316525579683473</v>
      </c>
      <c r="BK169" s="3">
        <f t="shared" si="152"/>
        <v>247.77327935222672</v>
      </c>
      <c r="BL169" s="28" t="str">
        <f t="shared" si="153"/>
        <v>mmu-miR-34b-3p</v>
      </c>
      <c r="BM169" s="34" t="e">
        <f t="shared" si="154"/>
        <v>#DIV/0!</v>
      </c>
      <c r="BN169" s="34" t="e">
        <f t="shared" si="155"/>
        <v>#DIV/0!</v>
      </c>
      <c r="BO169" s="34" t="e">
        <f t="shared" si="156"/>
        <v>#DIV/0!</v>
      </c>
      <c r="BP169" s="34" t="e">
        <f t="shared" si="157"/>
        <v>#DIV/0!</v>
      </c>
      <c r="BQ169" s="34" t="e">
        <f t="shared" si="158"/>
        <v>#DIV/0!</v>
      </c>
      <c r="BR169" s="34" t="e">
        <f t="shared" si="159"/>
        <v>#DIV/0!</v>
      </c>
      <c r="BS169" s="34" t="e">
        <f t="shared" si="160"/>
        <v>#DIV/0!</v>
      </c>
      <c r="BT169" s="34" t="e">
        <f t="shared" si="161"/>
        <v>#DIV/0!</v>
      </c>
    </row>
    <row r="170" spans="1:72">
      <c r="A170" t="s">
        <v>65</v>
      </c>
      <c r="B170">
        <v>0</v>
      </c>
      <c r="C170">
        <v>0</v>
      </c>
      <c r="D170">
        <v>0</v>
      </c>
      <c r="E170">
        <v>0</v>
      </c>
      <c r="F170">
        <v>54</v>
      </c>
      <c r="G170">
        <v>0</v>
      </c>
      <c r="H170">
        <v>0</v>
      </c>
      <c r="I170">
        <v>0</v>
      </c>
      <c r="J170" t="s">
        <v>65</v>
      </c>
      <c r="K170">
        <v>56</v>
      </c>
      <c r="L170">
        <v>0</v>
      </c>
      <c r="M170">
        <v>138</v>
      </c>
      <c r="N170">
        <v>0</v>
      </c>
      <c r="O170">
        <v>0</v>
      </c>
      <c r="P170">
        <v>3</v>
      </c>
      <c r="Q170">
        <v>935</v>
      </c>
      <c r="R170">
        <v>1</v>
      </c>
      <c r="S170" s="9" t="str">
        <f t="shared" si="108"/>
        <v>mmu-miR-1981-5p</v>
      </c>
      <c r="T170" s="10">
        <f t="shared" si="109"/>
        <v>0</v>
      </c>
      <c r="U170" s="10">
        <f t="shared" si="110"/>
        <v>0</v>
      </c>
      <c r="V170" s="10">
        <f t="shared" si="111"/>
        <v>0</v>
      </c>
      <c r="W170" s="10">
        <f t="shared" si="112"/>
        <v>0</v>
      </c>
      <c r="X170" s="10">
        <f t="shared" si="113"/>
        <v>92.88</v>
      </c>
      <c r="Y170" s="10">
        <f t="shared" si="114"/>
        <v>0</v>
      </c>
      <c r="Z170" s="10">
        <f t="shared" si="115"/>
        <v>0</v>
      </c>
      <c r="AA170" s="10">
        <f t="shared" si="116"/>
        <v>0</v>
      </c>
      <c r="AB170" s="18" t="str">
        <f t="shared" si="117"/>
        <v>mmu-miR-1981-5p</v>
      </c>
      <c r="AC170" s="1">
        <f t="shared" si="118"/>
        <v>45.919999999999995</v>
      </c>
      <c r="AD170" s="1">
        <f t="shared" si="119"/>
        <v>0</v>
      </c>
      <c r="AE170" s="1">
        <f t="shared" si="120"/>
        <v>131.1</v>
      </c>
      <c r="AF170" s="1">
        <f t="shared" si="121"/>
        <v>0</v>
      </c>
      <c r="AG170" s="1">
        <f t="shared" si="122"/>
        <v>0</v>
      </c>
      <c r="AH170" s="1">
        <f t="shared" si="123"/>
        <v>8.0400000000000009</v>
      </c>
      <c r="AI170" s="1">
        <f t="shared" si="124"/>
        <v>1290.3</v>
      </c>
      <c r="AJ170" s="1">
        <f t="shared" si="125"/>
        <v>1.53</v>
      </c>
      <c r="AK170" s="28" t="str">
        <f t="shared" si="126"/>
        <v>mmu-miR-1981-5p</v>
      </c>
      <c r="AL170" s="29">
        <f t="shared" si="127"/>
        <v>22.959999999999997</v>
      </c>
      <c r="AM170" s="29">
        <f t="shared" si="128"/>
        <v>0</v>
      </c>
      <c r="AN170" s="29">
        <f t="shared" si="129"/>
        <v>65.55</v>
      </c>
      <c r="AO170" s="29">
        <f t="shared" si="130"/>
        <v>0</v>
      </c>
      <c r="AP170" s="29">
        <f t="shared" si="131"/>
        <v>46.44</v>
      </c>
      <c r="AQ170" s="29">
        <f t="shared" si="132"/>
        <v>4.0200000000000005</v>
      </c>
      <c r="AR170" s="29">
        <f t="shared" si="133"/>
        <v>645.15</v>
      </c>
      <c r="AS170" s="29">
        <f t="shared" si="134"/>
        <v>0.76500000000000001</v>
      </c>
      <c r="AT170" s="9" t="str">
        <f t="shared" si="135"/>
        <v>mmu-miR-1981-5p</v>
      </c>
      <c r="AU170" s="15" t="e">
        <f t="shared" si="136"/>
        <v>#DIV/0!</v>
      </c>
      <c r="AV170" s="15" t="e">
        <f t="shared" si="137"/>
        <v>#DIV/0!</v>
      </c>
      <c r="AW170" s="15" t="e">
        <f t="shared" si="138"/>
        <v>#DIV/0!</v>
      </c>
      <c r="AX170" s="15" t="e">
        <f t="shared" si="139"/>
        <v>#DIV/0!</v>
      </c>
      <c r="AY170" s="15" t="e">
        <f t="shared" si="140"/>
        <v>#DIV/0!</v>
      </c>
      <c r="AZ170" s="15" t="e">
        <f t="shared" si="141"/>
        <v>#DIV/0!</v>
      </c>
      <c r="BA170" s="15" t="e">
        <f t="shared" si="142"/>
        <v>#DIV/0!</v>
      </c>
      <c r="BB170" s="15" t="e">
        <f t="shared" si="143"/>
        <v>#DIV/0!</v>
      </c>
      <c r="BC170" s="18" t="str">
        <f t="shared" si="144"/>
        <v>mmu-miR-1981-5p</v>
      </c>
      <c r="BD170" s="3">
        <f t="shared" si="145"/>
        <v>35.026697177726923</v>
      </c>
      <c r="BE170" s="3">
        <f t="shared" si="146"/>
        <v>0</v>
      </c>
      <c r="BF170" s="3">
        <f t="shared" si="147"/>
        <v>100</v>
      </c>
      <c r="BG170" s="3">
        <f t="shared" si="148"/>
        <v>0</v>
      </c>
      <c r="BH170" s="3">
        <f t="shared" si="149"/>
        <v>0</v>
      </c>
      <c r="BI170" s="3">
        <f t="shared" si="150"/>
        <v>6.132723112128148</v>
      </c>
      <c r="BJ170" s="3">
        <f t="shared" si="151"/>
        <v>984.21052631578948</v>
      </c>
      <c r="BK170" s="3">
        <f t="shared" si="152"/>
        <v>1.1670480549199085</v>
      </c>
      <c r="BL170" s="28" t="str">
        <f t="shared" si="153"/>
        <v>mmu-miR-1981-5p</v>
      </c>
      <c r="BM170" s="34" t="e">
        <f t="shared" si="154"/>
        <v>#DIV/0!</v>
      </c>
      <c r="BN170" s="34" t="e">
        <f t="shared" si="155"/>
        <v>#DIV/0!</v>
      </c>
      <c r="BO170" s="34" t="e">
        <f t="shared" si="156"/>
        <v>#DIV/0!</v>
      </c>
      <c r="BP170" s="34" t="e">
        <f t="shared" si="157"/>
        <v>#DIV/0!</v>
      </c>
      <c r="BQ170" s="34" t="e">
        <f t="shared" si="158"/>
        <v>#DIV/0!</v>
      </c>
      <c r="BR170" s="34" t="e">
        <f t="shared" si="159"/>
        <v>#DIV/0!</v>
      </c>
      <c r="BS170" s="34" t="e">
        <f t="shared" si="160"/>
        <v>#DIV/0!</v>
      </c>
      <c r="BT170" s="34" t="e">
        <f t="shared" si="161"/>
        <v>#DIV/0!</v>
      </c>
    </row>
    <row r="171" spans="1:72">
      <c r="A171" t="s">
        <v>83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 t="s">
        <v>83</v>
      </c>
      <c r="K171">
        <v>113</v>
      </c>
      <c r="L171">
        <v>0</v>
      </c>
      <c r="M171">
        <v>137</v>
      </c>
      <c r="N171">
        <v>2</v>
      </c>
      <c r="O171">
        <v>36</v>
      </c>
      <c r="P171">
        <v>0</v>
      </c>
      <c r="Q171">
        <v>33</v>
      </c>
      <c r="R171">
        <v>69</v>
      </c>
      <c r="S171" s="9" t="str">
        <f t="shared" si="108"/>
        <v>mmu-miR-339</v>
      </c>
      <c r="T171" s="10">
        <f t="shared" si="109"/>
        <v>0</v>
      </c>
      <c r="U171" s="10">
        <f t="shared" si="110"/>
        <v>0</v>
      </c>
      <c r="V171" s="10">
        <f t="shared" si="111"/>
        <v>0</v>
      </c>
      <c r="W171" s="10">
        <f t="shared" si="112"/>
        <v>0</v>
      </c>
      <c r="X171" s="10">
        <f t="shared" si="113"/>
        <v>0</v>
      </c>
      <c r="Y171" s="10">
        <f t="shared" si="114"/>
        <v>0</v>
      </c>
      <c r="Z171" s="10">
        <f t="shared" si="115"/>
        <v>0</v>
      </c>
      <c r="AA171" s="10">
        <f t="shared" si="116"/>
        <v>0</v>
      </c>
      <c r="AB171" s="18" t="str">
        <f t="shared" si="117"/>
        <v>mmu-miR-339</v>
      </c>
      <c r="AC171" s="1">
        <f t="shared" si="118"/>
        <v>92.66</v>
      </c>
      <c r="AD171" s="1">
        <f t="shared" si="119"/>
        <v>0</v>
      </c>
      <c r="AE171" s="1">
        <f t="shared" si="120"/>
        <v>130.15</v>
      </c>
      <c r="AF171" s="1">
        <f t="shared" si="121"/>
        <v>2.2200000000000002</v>
      </c>
      <c r="AG171" s="1">
        <f t="shared" si="122"/>
        <v>59.04</v>
      </c>
      <c r="AH171" s="1">
        <f t="shared" si="123"/>
        <v>0</v>
      </c>
      <c r="AI171" s="1">
        <f t="shared" si="124"/>
        <v>45.54</v>
      </c>
      <c r="AJ171" s="1">
        <f t="shared" si="125"/>
        <v>105.57000000000001</v>
      </c>
      <c r="AK171" s="28" t="str">
        <f t="shared" si="126"/>
        <v>mmu-miR-339</v>
      </c>
      <c r="AL171" s="29">
        <f t="shared" si="127"/>
        <v>46.33</v>
      </c>
      <c r="AM171" s="29">
        <f t="shared" si="128"/>
        <v>0</v>
      </c>
      <c r="AN171" s="29">
        <f t="shared" si="129"/>
        <v>65.075000000000003</v>
      </c>
      <c r="AO171" s="29">
        <f t="shared" si="130"/>
        <v>1.1100000000000001</v>
      </c>
      <c r="AP171" s="29">
        <f t="shared" si="131"/>
        <v>29.52</v>
      </c>
      <c r="AQ171" s="29">
        <f t="shared" si="132"/>
        <v>0</v>
      </c>
      <c r="AR171" s="29">
        <f t="shared" si="133"/>
        <v>22.77</v>
      </c>
      <c r="AS171" s="29">
        <f t="shared" si="134"/>
        <v>52.785000000000004</v>
      </c>
      <c r="AT171" s="9" t="str">
        <f t="shared" si="135"/>
        <v>mmu-miR-339</v>
      </c>
      <c r="AU171" s="15" t="e">
        <f t="shared" si="136"/>
        <v>#DIV/0!</v>
      </c>
      <c r="AV171" s="15" t="e">
        <f t="shared" si="137"/>
        <v>#DIV/0!</v>
      </c>
      <c r="AW171" s="15" t="e">
        <f t="shared" si="138"/>
        <v>#DIV/0!</v>
      </c>
      <c r="AX171" s="15" t="e">
        <f t="shared" si="139"/>
        <v>#DIV/0!</v>
      </c>
      <c r="AY171" s="15" t="e">
        <f t="shared" si="140"/>
        <v>#DIV/0!</v>
      </c>
      <c r="AZ171" s="15" t="e">
        <f t="shared" si="141"/>
        <v>#DIV/0!</v>
      </c>
      <c r="BA171" s="15" t="e">
        <f t="shared" si="142"/>
        <v>#DIV/0!</v>
      </c>
      <c r="BB171" s="15" t="e">
        <f t="shared" si="143"/>
        <v>#DIV/0!</v>
      </c>
      <c r="BC171" s="18" t="str">
        <f t="shared" si="144"/>
        <v>mmu-miR-339</v>
      </c>
      <c r="BD171" s="3">
        <f t="shared" si="145"/>
        <v>71.194775259316174</v>
      </c>
      <c r="BE171" s="3">
        <f t="shared" si="146"/>
        <v>0</v>
      </c>
      <c r="BF171" s="3">
        <f t="shared" si="147"/>
        <v>100</v>
      </c>
      <c r="BG171" s="3">
        <f t="shared" si="148"/>
        <v>1.7057241644256629</v>
      </c>
      <c r="BH171" s="3">
        <f t="shared" si="149"/>
        <v>45.363042643104109</v>
      </c>
      <c r="BI171" s="3">
        <f t="shared" si="150"/>
        <v>0</v>
      </c>
      <c r="BJ171" s="3">
        <f t="shared" si="151"/>
        <v>34.990395697272376</v>
      </c>
      <c r="BK171" s="3">
        <f t="shared" si="152"/>
        <v>81.114099116404148</v>
      </c>
      <c r="BL171" s="28" t="str">
        <f t="shared" si="153"/>
        <v>mmu-miR-339</v>
      </c>
      <c r="BM171" s="34" t="e">
        <f t="shared" si="154"/>
        <v>#DIV/0!</v>
      </c>
      <c r="BN171" s="34" t="e">
        <f t="shared" si="155"/>
        <v>#DIV/0!</v>
      </c>
      <c r="BO171" s="34" t="e">
        <f t="shared" si="156"/>
        <v>#DIV/0!</v>
      </c>
      <c r="BP171" s="34" t="e">
        <f t="shared" si="157"/>
        <v>#DIV/0!</v>
      </c>
      <c r="BQ171" s="34" t="e">
        <f t="shared" si="158"/>
        <v>#DIV/0!</v>
      </c>
      <c r="BR171" s="34" t="e">
        <f t="shared" si="159"/>
        <v>#DIV/0!</v>
      </c>
      <c r="BS171" s="34" t="e">
        <f t="shared" si="160"/>
        <v>#DIV/0!</v>
      </c>
      <c r="BT171" s="34" t="e">
        <f t="shared" si="161"/>
        <v>#DIV/0!</v>
      </c>
    </row>
    <row r="172" spans="1:72">
      <c r="A172" t="s">
        <v>32</v>
      </c>
      <c r="B172">
        <v>0</v>
      </c>
      <c r="C172">
        <v>0</v>
      </c>
      <c r="D172">
        <v>0</v>
      </c>
      <c r="E172">
        <v>0</v>
      </c>
      <c r="F172">
        <v>246</v>
      </c>
      <c r="G172">
        <v>0</v>
      </c>
      <c r="H172">
        <v>0</v>
      </c>
      <c r="I172">
        <v>0</v>
      </c>
      <c r="J172" t="s">
        <v>32</v>
      </c>
      <c r="K172">
        <v>372</v>
      </c>
      <c r="L172">
        <v>0</v>
      </c>
      <c r="M172">
        <v>136</v>
      </c>
      <c r="N172">
        <v>0</v>
      </c>
      <c r="O172">
        <v>155</v>
      </c>
      <c r="P172">
        <v>1</v>
      </c>
      <c r="Q172">
        <v>425</v>
      </c>
      <c r="R172">
        <v>0</v>
      </c>
      <c r="S172" s="9" t="str">
        <f t="shared" si="108"/>
        <v>mmu-miR-466d-5p,mmu-miR-466n-5p</v>
      </c>
      <c r="T172" s="10">
        <f t="shared" si="109"/>
        <v>0</v>
      </c>
      <c r="U172" s="10">
        <f t="shared" si="110"/>
        <v>0</v>
      </c>
      <c r="V172" s="10">
        <f t="shared" si="111"/>
        <v>0</v>
      </c>
      <c r="W172" s="10">
        <f t="shared" si="112"/>
        <v>0</v>
      </c>
      <c r="X172" s="10">
        <f t="shared" si="113"/>
        <v>423.12</v>
      </c>
      <c r="Y172" s="10">
        <f t="shared" si="114"/>
        <v>0</v>
      </c>
      <c r="Z172" s="10">
        <f t="shared" si="115"/>
        <v>0</v>
      </c>
      <c r="AA172" s="10">
        <f t="shared" si="116"/>
        <v>0</v>
      </c>
      <c r="AB172" s="18" t="str">
        <f t="shared" si="117"/>
        <v>mmu-miR-466d-5p,mmu-miR-466n-5p</v>
      </c>
      <c r="AC172" s="1">
        <f t="shared" si="118"/>
        <v>305.03999999999996</v>
      </c>
      <c r="AD172" s="1">
        <f t="shared" si="119"/>
        <v>0</v>
      </c>
      <c r="AE172" s="1">
        <f t="shared" si="120"/>
        <v>129.19999999999999</v>
      </c>
      <c r="AF172" s="1">
        <f t="shared" si="121"/>
        <v>0</v>
      </c>
      <c r="AG172" s="1">
        <f t="shared" si="122"/>
        <v>254.2</v>
      </c>
      <c r="AH172" s="1">
        <f t="shared" si="123"/>
        <v>2.68</v>
      </c>
      <c r="AI172" s="1">
        <f t="shared" si="124"/>
        <v>586.5</v>
      </c>
      <c r="AJ172" s="1">
        <f t="shared" si="125"/>
        <v>0</v>
      </c>
      <c r="AK172" s="28" t="str">
        <f t="shared" si="126"/>
        <v>mmu-miR-466d-5p,mmu-miR-466n-5p</v>
      </c>
      <c r="AL172" s="29">
        <f t="shared" si="127"/>
        <v>152.51999999999998</v>
      </c>
      <c r="AM172" s="29">
        <f t="shared" si="128"/>
        <v>0</v>
      </c>
      <c r="AN172" s="29">
        <f t="shared" si="129"/>
        <v>64.599999999999994</v>
      </c>
      <c r="AO172" s="29">
        <f t="shared" si="130"/>
        <v>0</v>
      </c>
      <c r="AP172" s="29">
        <f t="shared" si="131"/>
        <v>338.65999999999997</v>
      </c>
      <c r="AQ172" s="29">
        <f t="shared" si="132"/>
        <v>1.34</v>
      </c>
      <c r="AR172" s="29">
        <f t="shared" si="133"/>
        <v>293.25</v>
      </c>
      <c r="AS172" s="29">
        <f t="shared" si="134"/>
        <v>0</v>
      </c>
      <c r="AT172" s="9" t="str">
        <f t="shared" si="135"/>
        <v>mmu-miR-466d-5p,mmu-miR-466n-5p</v>
      </c>
      <c r="AU172" s="15" t="e">
        <f t="shared" si="136"/>
        <v>#DIV/0!</v>
      </c>
      <c r="AV172" s="15" t="e">
        <f t="shared" si="137"/>
        <v>#DIV/0!</v>
      </c>
      <c r="AW172" s="15" t="e">
        <f t="shared" si="138"/>
        <v>#DIV/0!</v>
      </c>
      <c r="AX172" s="15" t="e">
        <f t="shared" si="139"/>
        <v>#DIV/0!</v>
      </c>
      <c r="AY172" s="15" t="e">
        <f t="shared" si="140"/>
        <v>#DIV/0!</v>
      </c>
      <c r="AZ172" s="15" t="e">
        <f t="shared" si="141"/>
        <v>#DIV/0!</v>
      </c>
      <c r="BA172" s="15" t="e">
        <f t="shared" si="142"/>
        <v>#DIV/0!</v>
      </c>
      <c r="BB172" s="15" t="e">
        <f t="shared" si="143"/>
        <v>#DIV/0!</v>
      </c>
      <c r="BC172" s="18" t="str">
        <f t="shared" si="144"/>
        <v>mmu-miR-466d-5p,mmu-miR-466n-5p</v>
      </c>
      <c r="BD172" s="3">
        <f t="shared" si="145"/>
        <v>236.09907120743034</v>
      </c>
      <c r="BE172" s="3">
        <f t="shared" si="146"/>
        <v>0</v>
      </c>
      <c r="BF172" s="3">
        <f t="shared" si="147"/>
        <v>100</v>
      </c>
      <c r="BG172" s="3">
        <f t="shared" si="148"/>
        <v>0</v>
      </c>
      <c r="BH172" s="3">
        <f t="shared" si="149"/>
        <v>196.74922600619198</v>
      </c>
      <c r="BI172" s="3">
        <f t="shared" si="150"/>
        <v>2.0743034055727554</v>
      </c>
      <c r="BJ172" s="3">
        <f t="shared" si="151"/>
        <v>453.94736842105266</v>
      </c>
      <c r="BK172" s="3">
        <f t="shared" si="152"/>
        <v>0</v>
      </c>
      <c r="BL172" s="28" t="str">
        <f t="shared" si="153"/>
        <v>mmu-miR-466d-5p,mmu-miR-466n-5p</v>
      </c>
      <c r="BM172" s="34" t="e">
        <f t="shared" si="154"/>
        <v>#DIV/0!</v>
      </c>
      <c r="BN172" s="34" t="e">
        <f t="shared" si="155"/>
        <v>#DIV/0!</v>
      </c>
      <c r="BO172" s="34" t="e">
        <f t="shared" si="156"/>
        <v>#DIV/0!</v>
      </c>
      <c r="BP172" s="34" t="e">
        <f t="shared" si="157"/>
        <v>#DIV/0!</v>
      </c>
      <c r="BQ172" s="34" t="e">
        <f t="shared" si="158"/>
        <v>#DIV/0!</v>
      </c>
      <c r="BR172" s="34" t="e">
        <f t="shared" si="159"/>
        <v>#DIV/0!</v>
      </c>
      <c r="BS172" s="34" t="e">
        <f t="shared" si="160"/>
        <v>#DIV/0!</v>
      </c>
      <c r="BT172" s="34" t="e">
        <f t="shared" si="161"/>
        <v>#DIV/0!</v>
      </c>
    </row>
    <row r="173" spans="1:72">
      <c r="A173" t="s">
        <v>68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 t="s">
        <v>68</v>
      </c>
      <c r="K173">
        <v>55</v>
      </c>
      <c r="L173">
        <v>0</v>
      </c>
      <c r="M173">
        <v>135</v>
      </c>
      <c r="N173">
        <v>0</v>
      </c>
      <c r="O173">
        <v>0</v>
      </c>
      <c r="P173">
        <v>0</v>
      </c>
      <c r="Q173">
        <v>0</v>
      </c>
      <c r="R173">
        <v>0</v>
      </c>
      <c r="S173" s="9" t="str">
        <f t="shared" si="108"/>
        <v>mmu-miR-344-2,mmu-miR-344-1</v>
      </c>
      <c r="T173" s="10">
        <f t="shared" si="109"/>
        <v>0</v>
      </c>
      <c r="U173" s="10">
        <f t="shared" si="110"/>
        <v>0</v>
      </c>
      <c r="V173" s="10">
        <f t="shared" si="111"/>
        <v>0</v>
      </c>
      <c r="W173" s="10">
        <f t="shared" si="112"/>
        <v>0</v>
      </c>
      <c r="X173" s="10">
        <f t="shared" si="113"/>
        <v>0</v>
      </c>
      <c r="Y173" s="10">
        <f t="shared" si="114"/>
        <v>0</v>
      </c>
      <c r="Z173" s="10">
        <f t="shared" si="115"/>
        <v>0</v>
      </c>
      <c r="AA173" s="10">
        <f t="shared" si="116"/>
        <v>0</v>
      </c>
      <c r="AB173" s="18" t="str">
        <f t="shared" si="117"/>
        <v>mmu-miR-344-2,mmu-miR-344-1</v>
      </c>
      <c r="AC173" s="1">
        <f t="shared" si="118"/>
        <v>45.099999999999994</v>
      </c>
      <c r="AD173" s="1">
        <f t="shared" si="119"/>
        <v>0</v>
      </c>
      <c r="AE173" s="1">
        <f t="shared" si="120"/>
        <v>128.25</v>
      </c>
      <c r="AF173" s="1">
        <f t="shared" si="121"/>
        <v>0</v>
      </c>
      <c r="AG173" s="1">
        <f t="shared" si="122"/>
        <v>0</v>
      </c>
      <c r="AH173" s="1">
        <f t="shared" si="123"/>
        <v>0</v>
      </c>
      <c r="AI173" s="1">
        <f t="shared" si="124"/>
        <v>0</v>
      </c>
      <c r="AJ173" s="1">
        <f t="shared" si="125"/>
        <v>0</v>
      </c>
      <c r="AK173" s="28" t="str">
        <f t="shared" si="126"/>
        <v>mmu-miR-344-2,mmu-miR-344-1</v>
      </c>
      <c r="AL173" s="29">
        <f t="shared" si="127"/>
        <v>22.549999999999997</v>
      </c>
      <c r="AM173" s="29">
        <f t="shared" si="128"/>
        <v>0</v>
      </c>
      <c r="AN173" s="29">
        <f t="shared" si="129"/>
        <v>64.125</v>
      </c>
      <c r="AO173" s="29">
        <f t="shared" si="130"/>
        <v>0</v>
      </c>
      <c r="AP173" s="29">
        <f t="shared" si="131"/>
        <v>0</v>
      </c>
      <c r="AQ173" s="29">
        <f t="shared" si="132"/>
        <v>0</v>
      </c>
      <c r="AR173" s="29">
        <f t="shared" si="133"/>
        <v>0</v>
      </c>
      <c r="AS173" s="29">
        <f t="shared" si="134"/>
        <v>0</v>
      </c>
      <c r="AT173" s="9" t="str">
        <f t="shared" si="135"/>
        <v>mmu-miR-344-2,mmu-miR-344-1</v>
      </c>
      <c r="AU173" s="15" t="e">
        <f t="shared" si="136"/>
        <v>#DIV/0!</v>
      </c>
      <c r="AV173" s="15" t="e">
        <f t="shared" si="137"/>
        <v>#DIV/0!</v>
      </c>
      <c r="AW173" s="15" t="e">
        <f t="shared" si="138"/>
        <v>#DIV/0!</v>
      </c>
      <c r="AX173" s="15" t="e">
        <f t="shared" si="139"/>
        <v>#DIV/0!</v>
      </c>
      <c r="AY173" s="15" t="e">
        <f t="shared" si="140"/>
        <v>#DIV/0!</v>
      </c>
      <c r="AZ173" s="15" t="e">
        <f t="shared" si="141"/>
        <v>#DIV/0!</v>
      </c>
      <c r="BA173" s="15" t="e">
        <f t="shared" si="142"/>
        <v>#DIV/0!</v>
      </c>
      <c r="BB173" s="15" t="e">
        <f t="shared" si="143"/>
        <v>#DIV/0!</v>
      </c>
      <c r="BC173" s="18" t="str">
        <f t="shared" si="144"/>
        <v>mmu-miR-344-2,mmu-miR-344-1</v>
      </c>
      <c r="BD173" s="3">
        <f t="shared" si="145"/>
        <v>35.165692007797261</v>
      </c>
      <c r="BE173" s="3">
        <f t="shared" si="146"/>
        <v>0</v>
      </c>
      <c r="BF173" s="3">
        <f t="shared" si="147"/>
        <v>100</v>
      </c>
      <c r="BG173" s="3">
        <f t="shared" si="148"/>
        <v>0</v>
      </c>
      <c r="BH173" s="3">
        <f t="shared" si="149"/>
        <v>0</v>
      </c>
      <c r="BI173" s="3">
        <f t="shared" si="150"/>
        <v>0</v>
      </c>
      <c r="BJ173" s="3">
        <f t="shared" si="151"/>
        <v>0</v>
      </c>
      <c r="BK173" s="3">
        <f t="shared" si="152"/>
        <v>0</v>
      </c>
      <c r="BL173" s="28" t="str">
        <f t="shared" si="153"/>
        <v>mmu-miR-344-2,mmu-miR-344-1</v>
      </c>
      <c r="BM173" s="34" t="e">
        <f t="shared" si="154"/>
        <v>#DIV/0!</v>
      </c>
      <c r="BN173" s="34" t="e">
        <f t="shared" si="155"/>
        <v>#DIV/0!</v>
      </c>
      <c r="BO173" s="34" t="e">
        <f t="shared" si="156"/>
        <v>#DIV/0!</v>
      </c>
      <c r="BP173" s="34" t="e">
        <f t="shared" si="157"/>
        <v>#DIV/0!</v>
      </c>
      <c r="BQ173" s="34" t="e">
        <f t="shared" si="158"/>
        <v>#DIV/0!</v>
      </c>
      <c r="BR173" s="34" t="e">
        <f t="shared" si="159"/>
        <v>#DIV/0!</v>
      </c>
      <c r="BS173" s="34" t="e">
        <f t="shared" si="160"/>
        <v>#DIV/0!</v>
      </c>
      <c r="BT173" s="34" t="e">
        <f t="shared" si="161"/>
        <v>#DIV/0!</v>
      </c>
    </row>
    <row r="174" spans="1:72">
      <c r="A174" t="s">
        <v>27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 t="s">
        <v>27</v>
      </c>
      <c r="K174">
        <v>407</v>
      </c>
      <c r="L174">
        <v>0</v>
      </c>
      <c r="M174">
        <v>132</v>
      </c>
      <c r="N174">
        <v>0</v>
      </c>
      <c r="O174">
        <v>0</v>
      </c>
      <c r="P174">
        <v>0</v>
      </c>
      <c r="Q174">
        <v>167</v>
      </c>
      <c r="R174">
        <v>0</v>
      </c>
      <c r="S174" s="9" t="str">
        <f t="shared" si="108"/>
        <v>mmu-miR-452-5p</v>
      </c>
      <c r="T174" s="10">
        <f t="shared" si="109"/>
        <v>0</v>
      </c>
      <c r="U174" s="10">
        <f t="shared" si="110"/>
        <v>0</v>
      </c>
      <c r="V174" s="10">
        <f t="shared" si="111"/>
        <v>0</v>
      </c>
      <c r="W174" s="10">
        <f t="shared" si="112"/>
        <v>0</v>
      </c>
      <c r="X174" s="10">
        <f t="shared" si="113"/>
        <v>0</v>
      </c>
      <c r="Y174" s="10">
        <f t="shared" si="114"/>
        <v>0</v>
      </c>
      <c r="Z174" s="10">
        <f t="shared" si="115"/>
        <v>0</v>
      </c>
      <c r="AA174" s="10">
        <f t="shared" si="116"/>
        <v>0</v>
      </c>
      <c r="AB174" s="18" t="str">
        <f t="shared" si="117"/>
        <v>mmu-miR-452-5p</v>
      </c>
      <c r="AC174" s="1">
        <f t="shared" si="118"/>
        <v>333.73999999999995</v>
      </c>
      <c r="AD174" s="1">
        <f t="shared" si="119"/>
        <v>0</v>
      </c>
      <c r="AE174" s="1">
        <f t="shared" si="120"/>
        <v>125.39999999999999</v>
      </c>
      <c r="AF174" s="1">
        <f t="shared" si="121"/>
        <v>0</v>
      </c>
      <c r="AG174" s="1">
        <f t="shared" si="122"/>
        <v>0</v>
      </c>
      <c r="AH174" s="1">
        <f t="shared" si="123"/>
        <v>0</v>
      </c>
      <c r="AI174" s="1">
        <f t="shared" si="124"/>
        <v>230.45999999999998</v>
      </c>
      <c r="AJ174" s="1">
        <f t="shared" si="125"/>
        <v>0</v>
      </c>
      <c r="AK174" s="28" t="str">
        <f t="shared" si="126"/>
        <v>mmu-miR-452-5p</v>
      </c>
      <c r="AL174" s="29">
        <f t="shared" si="127"/>
        <v>166.86999999999998</v>
      </c>
      <c r="AM174" s="29">
        <f t="shared" si="128"/>
        <v>0</v>
      </c>
      <c r="AN174" s="29">
        <f t="shared" si="129"/>
        <v>62.699999999999996</v>
      </c>
      <c r="AO174" s="29">
        <f t="shared" si="130"/>
        <v>0</v>
      </c>
      <c r="AP174" s="29">
        <f t="shared" si="131"/>
        <v>0</v>
      </c>
      <c r="AQ174" s="29">
        <f t="shared" si="132"/>
        <v>0</v>
      </c>
      <c r="AR174" s="29">
        <f t="shared" si="133"/>
        <v>115.22999999999999</v>
      </c>
      <c r="AS174" s="29">
        <f t="shared" si="134"/>
        <v>0</v>
      </c>
      <c r="AT174" s="9" t="str">
        <f t="shared" si="135"/>
        <v>mmu-miR-452-5p</v>
      </c>
      <c r="AU174" s="15" t="e">
        <f t="shared" si="136"/>
        <v>#DIV/0!</v>
      </c>
      <c r="AV174" s="15" t="e">
        <f t="shared" si="137"/>
        <v>#DIV/0!</v>
      </c>
      <c r="AW174" s="15" t="e">
        <f t="shared" si="138"/>
        <v>#DIV/0!</v>
      </c>
      <c r="AX174" s="15" t="e">
        <f t="shared" si="139"/>
        <v>#DIV/0!</v>
      </c>
      <c r="AY174" s="15" t="e">
        <f t="shared" si="140"/>
        <v>#DIV/0!</v>
      </c>
      <c r="AZ174" s="15" t="e">
        <f t="shared" si="141"/>
        <v>#DIV/0!</v>
      </c>
      <c r="BA174" s="15" t="e">
        <f t="shared" si="142"/>
        <v>#DIV/0!</v>
      </c>
      <c r="BB174" s="15" t="e">
        <f t="shared" si="143"/>
        <v>#DIV/0!</v>
      </c>
      <c r="BC174" s="18" t="str">
        <f t="shared" si="144"/>
        <v>mmu-miR-452-5p</v>
      </c>
      <c r="BD174" s="3">
        <f t="shared" si="145"/>
        <v>266.14035087719293</v>
      </c>
      <c r="BE174" s="3">
        <f t="shared" si="146"/>
        <v>0</v>
      </c>
      <c r="BF174" s="3">
        <f t="shared" si="147"/>
        <v>100</v>
      </c>
      <c r="BG174" s="3">
        <f t="shared" si="148"/>
        <v>0</v>
      </c>
      <c r="BH174" s="3">
        <f t="shared" si="149"/>
        <v>0</v>
      </c>
      <c r="BI174" s="3">
        <f t="shared" si="150"/>
        <v>0</v>
      </c>
      <c r="BJ174" s="3">
        <f t="shared" si="151"/>
        <v>183.77990430622009</v>
      </c>
      <c r="BK174" s="3">
        <f t="shared" si="152"/>
        <v>0</v>
      </c>
      <c r="BL174" s="28" t="str">
        <f t="shared" si="153"/>
        <v>mmu-miR-452-5p</v>
      </c>
      <c r="BM174" s="34" t="e">
        <f t="shared" si="154"/>
        <v>#DIV/0!</v>
      </c>
      <c r="BN174" s="34" t="e">
        <f t="shared" si="155"/>
        <v>#DIV/0!</v>
      </c>
      <c r="BO174" s="34" t="e">
        <f t="shared" si="156"/>
        <v>#DIV/0!</v>
      </c>
      <c r="BP174" s="34" t="e">
        <f t="shared" si="157"/>
        <v>#DIV/0!</v>
      </c>
      <c r="BQ174" s="34" t="e">
        <f t="shared" si="158"/>
        <v>#DIV/0!</v>
      </c>
      <c r="BR174" s="34" t="e">
        <f t="shared" si="159"/>
        <v>#DIV/0!</v>
      </c>
      <c r="BS174" s="34" t="e">
        <f t="shared" si="160"/>
        <v>#DIV/0!</v>
      </c>
      <c r="BT174" s="34" t="e">
        <f t="shared" si="161"/>
        <v>#DIV/0!</v>
      </c>
    </row>
    <row r="175" spans="1:72">
      <c r="A175" t="s">
        <v>131</v>
      </c>
      <c r="B175">
        <v>0</v>
      </c>
      <c r="C175">
        <v>0</v>
      </c>
      <c r="D175">
        <v>0</v>
      </c>
      <c r="E175">
        <v>0</v>
      </c>
      <c r="F175">
        <v>102</v>
      </c>
      <c r="G175">
        <v>0</v>
      </c>
      <c r="H175">
        <v>0</v>
      </c>
      <c r="I175">
        <v>0</v>
      </c>
      <c r="J175" t="s">
        <v>131</v>
      </c>
      <c r="K175">
        <v>177</v>
      </c>
      <c r="L175">
        <v>0</v>
      </c>
      <c r="M175">
        <v>132</v>
      </c>
      <c r="N175">
        <v>0</v>
      </c>
      <c r="O175">
        <v>105</v>
      </c>
      <c r="P175">
        <v>0</v>
      </c>
      <c r="Q175">
        <v>68</v>
      </c>
      <c r="R175">
        <v>0</v>
      </c>
      <c r="S175" s="9" t="str">
        <f t="shared" si="108"/>
        <v>mmu-miR-501-5p</v>
      </c>
      <c r="T175" s="10">
        <f t="shared" si="109"/>
        <v>0</v>
      </c>
      <c r="U175" s="10">
        <f t="shared" si="110"/>
        <v>0</v>
      </c>
      <c r="V175" s="10">
        <f t="shared" si="111"/>
        <v>0</v>
      </c>
      <c r="W175" s="10">
        <f t="shared" si="112"/>
        <v>0</v>
      </c>
      <c r="X175" s="10">
        <f t="shared" si="113"/>
        <v>175.44</v>
      </c>
      <c r="Y175" s="10">
        <f t="shared" si="114"/>
        <v>0</v>
      </c>
      <c r="Z175" s="10">
        <f t="shared" si="115"/>
        <v>0</v>
      </c>
      <c r="AA175" s="10">
        <f t="shared" si="116"/>
        <v>0</v>
      </c>
      <c r="AB175" s="18" t="str">
        <f t="shared" si="117"/>
        <v>mmu-miR-501-5p</v>
      </c>
      <c r="AC175" s="1">
        <f t="shared" si="118"/>
        <v>145.13999999999999</v>
      </c>
      <c r="AD175" s="1">
        <f t="shared" si="119"/>
        <v>0</v>
      </c>
      <c r="AE175" s="1">
        <f t="shared" si="120"/>
        <v>125.39999999999999</v>
      </c>
      <c r="AF175" s="1">
        <f t="shared" si="121"/>
        <v>0</v>
      </c>
      <c r="AG175" s="1">
        <f t="shared" si="122"/>
        <v>172.2</v>
      </c>
      <c r="AH175" s="1">
        <f t="shared" si="123"/>
        <v>0</v>
      </c>
      <c r="AI175" s="1">
        <f t="shared" si="124"/>
        <v>93.839999999999989</v>
      </c>
      <c r="AJ175" s="1">
        <f t="shared" si="125"/>
        <v>0</v>
      </c>
      <c r="AK175" s="28" t="str">
        <f t="shared" si="126"/>
        <v>mmu-miR-501-5p</v>
      </c>
      <c r="AL175" s="29">
        <f t="shared" si="127"/>
        <v>72.569999999999993</v>
      </c>
      <c r="AM175" s="29">
        <f t="shared" si="128"/>
        <v>0</v>
      </c>
      <c r="AN175" s="29">
        <f t="shared" si="129"/>
        <v>62.699999999999996</v>
      </c>
      <c r="AO175" s="29">
        <f t="shared" si="130"/>
        <v>0</v>
      </c>
      <c r="AP175" s="29">
        <f t="shared" si="131"/>
        <v>173.82</v>
      </c>
      <c r="AQ175" s="29">
        <f t="shared" si="132"/>
        <v>0</v>
      </c>
      <c r="AR175" s="29">
        <f t="shared" si="133"/>
        <v>46.919999999999995</v>
      </c>
      <c r="AS175" s="29">
        <f t="shared" si="134"/>
        <v>0</v>
      </c>
      <c r="AT175" s="9" t="str">
        <f t="shared" si="135"/>
        <v>mmu-miR-501-5p</v>
      </c>
      <c r="AU175" s="15" t="e">
        <f t="shared" si="136"/>
        <v>#DIV/0!</v>
      </c>
      <c r="AV175" s="15" t="e">
        <f t="shared" si="137"/>
        <v>#DIV/0!</v>
      </c>
      <c r="AW175" s="15" t="e">
        <f t="shared" si="138"/>
        <v>#DIV/0!</v>
      </c>
      <c r="AX175" s="15" t="e">
        <f t="shared" si="139"/>
        <v>#DIV/0!</v>
      </c>
      <c r="AY175" s="15" t="e">
        <f t="shared" si="140"/>
        <v>#DIV/0!</v>
      </c>
      <c r="AZ175" s="15" t="e">
        <f t="shared" si="141"/>
        <v>#DIV/0!</v>
      </c>
      <c r="BA175" s="15" t="e">
        <f t="shared" si="142"/>
        <v>#DIV/0!</v>
      </c>
      <c r="BB175" s="15" t="e">
        <f t="shared" si="143"/>
        <v>#DIV/0!</v>
      </c>
      <c r="BC175" s="18" t="str">
        <f t="shared" si="144"/>
        <v>mmu-miR-501-5p</v>
      </c>
      <c r="BD175" s="3">
        <f t="shared" si="145"/>
        <v>115.74162679425837</v>
      </c>
      <c r="BE175" s="3">
        <f t="shared" si="146"/>
        <v>0</v>
      </c>
      <c r="BF175" s="3">
        <f t="shared" si="147"/>
        <v>100</v>
      </c>
      <c r="BG175" s="3">
        <f t="shared" si="148"/>
        <v>0</v>
      </c>
      <c r="BH175" s="3">
        <f t="shared" si="149"/>
        <v>137.32057416267943</v>
      </c>
      <c r="BI175" s="3">
        <f t="shared" si="150"/>
        <v>0</v>
      </c>
      <c r="BJ175" s="3">
        <f t="shared" si="151"/>
        <v>74.832535885167459</v>
      </c>
      <c r="BK175" s="3">
        <f t="shared" si="152"/>
        <v>0</v>
      </c>
      <c r="BL175" s="28" t="str">
        <f t="shared" si="153"/>
        <v>mmu-miR-501-5p</v>
      </c>
      <c r="BM175" s="34" t="e">
        <f t="shared" si="154"/>
        <v>#DIV/0!</v>
      </c>
      <c r="BN175" s="34" t="e">
        <f t="shared" si="155"/>
        <v>#DIV/0!</v>
      </c>
      <c r="BO175" s="34" t="e">
        <f t="shared" si="156"/>
        <v>#DIV/0!</v>
      </c>
      <c r="BP175" s="34" t="e">
        <f t="shared" si="157"/>
        <v>#DIV/0!</v>
      </c>
      <c r="BQ175" s="34" t="e">
        <f t="shared" si="158"/>
        <v>#DIV/0!</v>
      </c>
      <c r="BR175" s="34" t="e">
        <f t="shared" si="159"/>
        <v>#DIV/0!</v>
      </c>
      <c r="BS175" s="34" t="e">
        <f t="shared" si="160"/>
        <v>#DIV/0!</v>
      </c>
      <c r="BT175" s="34" t="e">
        <f t="shared" si="161"/>
        <v>#DIV/0!</v>
      </c>
    </row>
    <row r="176" spans="1:72">
      <c r="A176" t="s">
        <v>109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 t="s">
        <v>109</v>
      </c>
      <c r="K176">
        <v>216</v>
      </c>
      <c r="L176">
        <v>1</v>
      </c>
      <c r="M176">
        <v>131</v>
      </c>
      <c r="N176">
        <v>2</v>
      </c>
      <c r="O176">
        <v>0</v>
      </c>
      <c r="P176">
        <v>0</v>
      </c>
      <c r="Q176">
        <v>65</v>
      </c>
      <c r="R176">
        <v>0</v>
      </c>
      <c r="S176" s="9" t="str">
        <f t="shared" si="108"/>
        <v>mmu-miR-669h</v>
      </c>
      <c r="T176" s="10">
        <f t="shared" si="109"/>
        <v>0</v>
      </c>
      <c r="U176" s="10">
        <f t="shared" si="110"/>
        <v>0</v>
      </c>
      <c r="V176" s="10">
        <f t="shared" si="111"/>
        <v>0</v>
      </c>
      <c r="W176" s="10">
        <f t="shared" si="112"/>
        <v>0</v>
      </c>
      <c r="X176" s="10">
        <f t="shared" si="113"/>
        <v>0</v>
      </c>
      <c r="Y176" s="10">
        <f t="shared" si="114"/>
        <v>0</v>
      </c>
      <c r="Z176" s="10">
        <f t="shared" si="115"/>
        <v>0</v>
      </c>
      <c r="AA176" s="10">
        <f t="shared" si="116"/>
        <v>0</v>
      </c>
      <c r="AB176" s="18" t="str">
        <f t="shared" si="117"/>
        <v>mmu-miR-669h</v>
      </c>
      <c r="AC176" s="1">
        <f t="shared" si="118"/>
        <v>177.11999999999998</v>
      </c>
      <c r="AD176" s="1">
        <f t="shared" si="119"/>
        <v>1.18</v>
      </c>
      <c r="AE176" s="1">
        <f t="shared" si="120"/>
        <v>124.44999999999999</v>
      </c>
      <c r="AF176" s="1">
        <f t="shared" si="121"/>
        <v>2.2200000000000002</v>
      </c>
      <c r="AG176" s="1">
        <f t="shared" si="122"/>
        <v>0</v>
      </c>
      <c r="AH176" s="1">
        <f t="shared" si="123"/>
        <v>0</v>
      </c>
      <c r="AI176" s="1">
        <f t="shared" si="124"/>
        <v>89.699999999999989</v>
      </c>
      <c r="AJ176" s="1">
        <f t="shared" si="125"/>
        <v>0</v>
      </c>
      <c r="AK176" s="28" t="str">
        <f t="shared" si="126"/>
        <v>mmu-miR-669h</v>
      </c>
      <c r="AL176" s="29">
        <f t="shared" si="127"/>
        <v>88.559999999999988</v>
      </c>
      <c r="AM176" s="29">
        <f t="shared" si="128"/>
        <v>0.59</v>
      </c>
      <c r="AN176" s="29">
        <f t="shared" si="129"/>
        <v>62.224999999999994</v>
      </c>
      <c r="AO176" s="29">
        <f t="shared" si="130"/>
        <v>1.1100000000000001</v>
      </c>
      <c r="AP176" s="29">
        <f t="shared" si="131"/>
        <v>0</v>
      </c>
      <c r="AQ176" s="29">
        <f t="shared" si="132"/>
        <v>0</v>
      </c>
      <c r="AR176" s="29">
        <f t="shared" si="133"/>
        <v>44.849999999999994</v>
      </c>
      <c r="AS176" s="29">
        <f t="shared" si="134"/>
        <v>0</v>
      </c>
      <c r="AT176" s="9" t="str">
        <f t="shared" si="135"/>
        <v>mmu-miR-669h</v>
      </c>
      <c r="AU176" s="15" t="e">
        <f t="shared" si="136"/>
        <v>#DIV/0!</v>
      </c>
      <c r="AV176" s="15" t="e">
        <f t="shared" si="137"/>
        <v>#DIV/0!</v>
      </c>
      <c r="AW176" s="15" t="e">
        <f t="shared" si="138"/>
        <v>#DIV/0!</v>
      </c>
      <c r="AX176" s="15" t="e">
        <f t="shared" si="139"/>
        <v>#DIV/0!</v>
      </c>
      <c r="AY176" s="15" t="e">
        <f t="shared" si="140"/>
        <v>#DIV/0!</v>
      </c>
      <c r="AZ176" s="15" t="e">
        <f t="shared" si="141"/>
        <v>#DIV/0!</v>
      </c>
      <c r="BA176" s="15" t="e">
        <f t="shared" si="142"/>
        <v>#DIV/0!</v>
      </c>
      <c r="BB176" s="15" t="e">
        <f t="shared" si="143"/>
        <v>#DIV/0!</v>
      </c>
      <c r="BC176" s="18" t="str">
        <f t="shared" si="144"/>
        <v>mmu-miR-669h</v>
      </c>
      <c r="BD176" s="3">
        <f t="shared" si="145"/>
        <v>142.32221775813579</v>
      </c>
      <c r="BE176" s="3">
        <f t="shared" si="146"/>
        <v>0.94817195660908005</v>
      </c>
      <c r="BF176" s="3">
        <f t="shared" si="147"/>
        <v>100</v>
      </c>
      <c r="BG176" s="3">
        <f t="shared" si="148"/>
        <v>1.7838489353153881</v>
      </c>
      <c r="BH176" s="3">
        <f t="shared" si="149"/>
        <v>0</v>
      </c>
      <c r="BI176" s="3">
        <f t="shared" si="150"/>
        <v>0</v>
      </c>
      <c r="BJ176" s="3">
        <f t="shared" si="151"/>
        <v>72.077139413419033</v>
      </c>
      <c r="BK176" s="3">
        <f t="shared" si="152"/>
        <v>0</v>
      </c>
      <c r="BL176" s="28" t="str">
        <f t="shared" si="153"/>
        <v>mmu-miR-669h</v>
      </c>
      <c r="BM176" s="34" t="e">
        <f t="shared" si="154"/>
        <v>#DIV/0!</v>
      </c>
      <c r="BN176" s="34" t="e">
        <f t="shared" si="155"/>
        <v>#DIV/0!</v>
      </c>
      <c r="BO176" s="34" t="e">
        <f t="shared" si="156"/>
        <v>#DIV/0!</v>
      </c>
      <c r="BP176" s="34" t="e">
        <f t="shared" si="157"/>
        <v>#DIV/0!</v>
      </c>
      <c r="BQ176" s="34" t="e">
        <f t="shared" si="158"/>
        <v>#DIV/0!</v>
      </c>
      <c r="BR176" s="34" t="e">
        <f t="shared" si="159"/>
        <v>#DIV/0!</v>
      </c>
      <c r="BS176" s="34" t="e">
        <f t="shared" si="160"/>
        <v>#DIV/0!</v>
      </c>
      <c r="BT176" s="34" t="e">
        <f t="shared" si="161"/>
        <v>#DIV/0!</v>
      </c>
    </row>
    <row r="177" spans="1:72">
      <c r="A177" t="s">
        <v>257</v>
      </c>
      <c r="B177">
        <v>0</v>
      </c>
      <c r="C177">
        <v>0</v>
      </c>
      <c r="D177">
        <v>0</v>
      </c>
      <c r="E177">
        <v>0</v>
      </c>
      <c r="F177">
        <v>19</v>
      </c>
      <c r="G177">
        <v>0</v>
      </c>
      <c r="H177">
        <v>0</v>
      </c>
      <c r="I177">
        <v>0</v>
      </c>
      <c r="J177" t="s">
        <v>257</v>
      </c>
      <c r="K177">
        <v>416</v>
      </c>
      <c r="L177">
        <v>1</v>
      </c>
      <c r="M177">
        <v>124</v>
      </c>
      <c r="N177">
        <v>1</v>
      </c>
      <c r="O177">
        <v>62</v>
      </c>
      <c r="P177">
        <v>0</v>
      </c>
      <c r="Q177">
        <v>2</v>
      </c>
      <c r="R177">
        <v>154</v>
      </c>
      <c r="S177" s="9" t="str">
        <f t="shared" si="108"/>
        <v>mmu-miR-450a-2-5p,mmu-miR-450a-1</v>
      </c>
      <c r="T177" s="10">
        <f t="shared" si="109"/>
        <v>0</v>
      </c>
      <c r="U177" s="10">
        <f t="shared" si="110"/>
        <v>0</v>
      </c>
      <c r="V177" s="10">
        <f t="shared" si="111"/>
        <v>0</v>
      </c>
      <c r="W177" s="10">
        <f t="shared" si="112"/>
        <v>0</v>
      </c>
      <c r="X177" s="10">
        <f t="shared" si="113"/>
        <v>32.68</v>
      </c>
      <c r="Y177" s="10">
        <f t="shared" si="114"/>
        <v>0</v>
      </c>
      <c r="Z177" s="10">
        <f t="shared" si="115"/>
        <v>0</v>
      </c>
      <c r="AA177" s="10">
        <f t="shared" si="116"/>
        <v>0</v>
      </c>
      <c r="AB177" s="18" t="str">
        <f t="shared" si="117"/>
        <v>mmu-miR-450a-2-5p,mmu-miR-450a-1</v>
      </c>
      <c r="AC177" s="1">
        <f t="shared" si="118"/>
        <v>341.12</v>
      </c>
      <c r="AD177" s="1">
        <f t="shared" si="119"/>
        <v>1.18</v>
      </c>
      <c r="AE177" s="1">
        <f t="shared" si="120"/>
        <v>117.8</v>
      </c>
      <c r="AF177" s="1">
        <f t="shared" si="121"/>
        <v>1.1100000000000001</v>
      </c>
      <c r="AG177" s="1">
        <f t="shared" si="122"/>
        <v>101.67999999999999</v>
      </c>
      <c r="AH177" s="1">
        <f t="shared" si="123"/>
        <v>0</v>
      </c>
      <c r="AI177" s="1">
        <f t="shared" si="124"/>
        <v>2.76</v>
      </c>
      <c r="AJ177" s="1">
        <f t="shared" si="125"/>
        <v>235.62</v>
      </c>
      <c r="AK177" s="28" t="str">
        <f t="shared" si="126"/>
        <v>mmu-miR-450a-2-5p,mmu-miR-450a-1</v>
      </c>
      <c r="AL177" s="29">
        <f t="shared" si="127"/>
        <v>170.56</v>
      </c>
      <c r="AM177" s="29">
        <f t="shared" si="128"/>
        <v>0.59</v>
      </c>
      <c r="AN177" s="29">
        <f t="shared" si="129"/>
        <v>58.9</v>
      </c>
      <c r="AO177" s="29">
        <f t="shared" si="130"/>
        <v>0.55500000000000005</v>
      </c>
      <c r="AP177" s="29">
        <f t="shared" si="131"/>
        <v>67.179999999999993</v>
      </c>
      <c r="AQ177" s="29">
        <f t="shared" si="132"/>
        <v>0</v>
      </c>
      <c r="AR177" s="29">
        <f t="shared" si="133"/>
        <v>1.38</v>
      </c>
      <c r="AS177" s="29">
        <f t="shared" si="134"/>
        <v>117.81</v>
      </c>
      <c r="AT177" s="9" t="str">
        <f t="shared" si="135"/>
        <v>mmu-miR-450a-2-5p,mmu-miR-450a-1</v>
      </c>
      <c r="AU177" s="15" t="e">
        <f t="shared" si="136"/>
        <v>#DIV/0!</v>
      </c>
      <c r="AV177" s="15" t="e">
        <f t="shared" si="137"/>
        <v>#DIV/0!</v>
      </c>
      <c r="AW177" s="15" t="e">
        <f t="shared" si="138"/>
        <v>#DIV/0!</v>
      </c>
      <c r="AX177" s="15" t="e">
        <f t="shared" si="139"/>
        <v>#DIV/0!</v>
      </c>
      <c r="AY177" s="15" t="e">
        <f t="shared" si="140"/>
        <v>#DIV/0!</v>
      </c>
      <c r="AZ177" s="15" t="e">
        <f t="shared" si="141"/>
        <v>#DIV/0!</v>
      </c>
      <c r="BA177" s="15" t="e">
        <f t="shared" si="142"/>
        <v>#DIV/0!</v>
      </c>
      <c r="BB177" s="15" t="e">
        <f t="shared" si="143"/>
        <v>#DIV/0!</v>
      </c>
      <c r="BC177" s="18" t="str">
        <f t="shared" si="144"/>
        <v>mmu-miR-450a-2-5p,mmu-miR-450a-1</v>
      </c>
      <c r="BD177" s="3">
        <f t="shared" si="145"/>
        <v>289.57555178268251</v>
      </c>
      <c r="BE177" s="3">
        <f t="shared" si="146"/>
        <v>1.0016977928692701</v>
      </c>
      <c r="BF177" s="3">
        <f t="shared" si="147"/>
        <v>100</v>
      </c>
      <c r="BG177" s="3">
        <f t="shared" si="148"/>
        <v>0.94227504244482185</v>
      </c>
      <c r="BH177" s="3">
        <f t="shared" si="149"/>
        <v>86.31578947368422</v>
      </c>
      <c r="BI177" s="3">
        <f t="shared" si="150"/>
        <v>0</v>
      </c>
      <c r="BJ177" s="3">
        <f t="shared" si="151"/>
        <v>2.3429541595925296</v>
      </c>
      <c r="BK177" s="3">
        <f t="shared" si="152"/>
        <v>200.01697792869271</v>
      </c>
      <c r="BL177" s="28" t="str">
        <f t="shared" si="153"/>
        <v>mmu-miR-450a-2-5p,mmu-miR-450a-1</v>
      </c>
      <c r="BM177" s="34" t="e">
        <f t="shared" si="154"/>
        <v>#DIV/0!</v>
      </c>
      <c r="BN177" s="34" t="e">
        <f t="shared" si="155"/>
        <v>#DIV/0!</v>
      </c>
      <c r="BO177" s="34" t="e">
        <f t="shared" si="156"/>
        <v>#DIV/0!</v>
      </c>
      <c r="BP177" s="34" t="e">
        <f t="shared" si="157"/>
        <v>#DIV/0!</v>
      </c>
      <c r="BQ177" s="34" t="e">
        <f t="shared" si="158"/>
        <v>#DIV/0!</v>
      </c>
      <c r="BR177" s="34" t="e">
        <f t="shared" si="159"/>
        <v>#DIV/0!</v>
      </c>
      <c r="BS177" s="34" t="e">
        <f t="shared" si="160"/>
        <v>#DIV/0!</v>
      </c>
      <c r="BT177" s="34" t="e">
        <f t="shared" si="161"/>
        <v>#DIV/0!</v>
      </c>
    </row>
    <row r="178" spans="1:72">
      <c r="A178" t="s">
        <v>201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7</v>
      </c>
      <c r="H178">
        <v>1867</v>
      </c>
      <c r="I178">
        <v>2</v>
      </c>
      <c r="J178" t="s">
        <v>201</v>
      </c>
      <c r="K178">
        <v>1761</v>
      </c>
      <c r="L178">
        <v>2</v>
      </c>
      <c r="M178">
        <v>122</v>
      </c>
      <c r="N178">
        <v>0</v>
      </c>
      <c r="O178">
        <v>0</v>
      </c>
      <c r="P178">
        <v>1</v>
      </c>
      <c r="Q178">
        <v>526</v>
      </c>
      <c r="R178">
        <v>78</v>
      </c>
      <c r="S178" s="9" t="str">
        <f t="shared" si="108"/>
        <v>mmu-miR-351</v>
      </c>
      <c r="T178" s="10">
        <f t="shared" si="109"/>
        <v>0</v>
      </c>
      <c r="U178" s="10">
        <f t="shared" si="110"/>
        <v>0</v>
      </c>
      <c r="V178" s="10">
        <f t="shared" si="111"/>
        <v>0</v>
      </c>
      <c r="W178" s="10">
        <f t="shared" si="112"/>
        <v>0</v>
      </c>
      <c r="X178" s="10">
        <f t="shared" si="113"/>
        <v>0</v>
      </c>
      <c r="Y178" s="10">
        <f t="shared" si="114"/>
        <v>13.93</v>
      </c>
      <c r="Z178" s="10">
        <f t="shared" si="115"/>
        <v>2240.4</v>
      </c>
      <c r="AA178" s="10">
        <f t="shared" si="116"/>
        <v>2</v>
      </c>
      <c r="AB178" s="18" t="str">
        <f t="shared" si="117"/>
        <v>mmu-miR-351</v>
      </c>
      <c r="AC178" s="1">
        <f t="shared" si="118"/>
        <v>1444.02</v>
      </c>
      <c r="AD178" s="1">
        <f t="shared" si="119"/>
        <v>2.36</v>
      </c>
      <c r="AE178" s="1">
        <f t="shared" si="120"/>
        <v>115.89999999999999</v>
      </c>
      <c r="AF178" s="1">
        <f t="shared" si="121"/>
        <v>0</v>
      </c>
      <c r="AG178" s="1">
        <f t="shared" si="122"/>
        <v>0</v>
      </c>
      <c r="AH178" s="1">
        <f t="shared" si="123"/>
        <v>2.68</v>
      </c>
      <c r="AI178" s="1">
        <f t="shared" si="124"/>
        <v>725.88</v>
      </c>
      <c r="AJ178" s="1">
        <f t="shared" si="125"/>
        <v>119.34</v>
      </c>
      <c r="AK178" s="28" t="str">
        <f t="shared" si="126"/>
        <v>mmu-miR-351</v>
      </c>
      <c r="AL178" s="29">
        <f t="shared" si="127"/>
        <v>722.01</v>
      </c>
      <c r="AM178" s="29">
        <f t="shared" si="128"/>
        <v>1.18</v>
      </c>
      <c r="AN178" s="29">
        <f t="shared" si="129"/>
        <v>57.949999999999996</v>
      </c>
      <c r="AO178" s="29">
        <f t="shared" si="130"/>
        <v>0</v>
      </c>
      <c r="AP178" s="29">
        <f t="shared" si="131"/>
        <v>0</v>
      </c>
      <c r="AQ178" s="29">
        <f t="shared" si="132"/>
        <v>8.3049999999999997</v>
      </c>
      <c r="AR178" s="29">
        <f t="shared" si="133"/>
        <v>1483.14</v>
      </c>
      <c r="AS178" s="29">
        <f t="shared" si="134"/>
        <v>60.67</v>
      </c>
      <c r="AT178" s="9" t="str">
        <f t="shared" si="135"/>
        <v>mmu-miR-351</v>
      </c>
      <c r="AU178" s="15" t="e">
        <f t="shared" si="136"/>
        <v>#DIV/0!</v>
      </c>
      <c r="AV178" s="15" t="e">
        <f t="shared" si="137"/>
        <v>#DIV/0!</v>
      </c>
      <c r="AW178" s="15" t="e">
        <f t="shared" si="138"/>
        <v>#DIV/0!</v>
      </c>
      <c r="AX178" s="15" t="e">
        <f t="shared" si="139"/>
        <v>#DIV/0!</v>
      </c>
      <c r="AY178" s="15" t="e">
        <f t="shared" si="140"/>
        <v>#DIV/0!</v>
      </c>
      <c r="AZ178" s="15" t="e">
        <f t="shared" si="141"/>
        <v>#DIV/0!</v>
      </c>
      <c r="BA178" s="15" t="e">
        <f t="shared" si="142"/>
        <v>#DIV/0!</v>
      </c>
      <c r="BB178" s="15" t="e">
        <f t="shared" si="143"/>
        <v>#DIV/0!</v>
      </c>
      <c r="BC178" s="18" t="str">
        <f t="shared" si="144"/>
        <v>mmu-miR-351</v>
      </c>
      <c r="BD178" s="3">
        <f t="shared" si="145"/>
        <v>1245.9188955996549</v>
      </c>
      <c r="BE178" s="3">
        <f t="shared" si="146"/>
        <v>2.036238136324418</v>
      </c>
      <c r="BF178" s="3">
        <f t="shared" si="147"/>
        <v>100.00000000000001</v>
      </c>
      <c r="BG178" s="3">
        <f t="shared" si="148"/>
        <v>0</v>
      </c>
      <c r="BH178" s="3">
        <f t="shared" si="149"/>
        <v>0</v>
      </c>
      <c r="BI178" s="3">
        <f t="shared" si="150"/>
        <v>2.3123382226056948</v>
      </c>
      <c r="BJ178" s="3">
        <f t="shared" si="151"/>
        <v>626.29853321829171</v>
      </c>
      <c r="BK178" s="3">
        <f t="shared" si="152"/>
        <v>102.96807592752373</v>
      </c>
      <c r="BL178" s="28" t="str">
        <f t="shared" si="153"/>
        <v>mmu-miR-351</v>
      </c>
      <c r="BM178" s="34" t="e">
        <f t="shared" si="154"/>
        <v>#DIV/0!</v>
      </c>
      <c r="BN178" s="34" t="e">
        <f t="shared" si="155"/>
        <v>#DIV/0!</v>
      </c>
      <c r="BO178" s="34" t="e">
        <f t="shared" si="156"/>
        <v>#DIV/0!</v>
      </c>
      <c r="BP178" s="34" t="e">
        <f t="shared" si="157"/>
        <v>#DIV/0!</v>
      </c>
      <c r="BQ178" s="34" t="e">
        <f t="shared" si="158"/>
        <v>#DIV/0!</v>
      </c>
      <c r="BR178" s="34" t="e">
        <f t="shared" si="159"/>
        <v>#DIV/0!</v>
      </c>
      <c r="BS178" s="34" t="e">
        <f t="shared" si="160"/>
        <v>#DIV/0!</v>
      </c>
      <c r="BT178" s="34" t="e">
        <f t="shared" si="161"/>
        <v>#DIV/0!</v>
      </c>
    </row>
    <row r="179" spans="1:72">
      <c r="A179" t="s">
        <v>52</v>
      </c>
      <c r="B179">
        <v>0</v>
      </c>
      <c r="C179">
        <v>0</v>
      </c>
      <c r="D179">
        <v>0</v>
      </c>
      <c r="E179">
        <v>0</v>
      </c>
      <c r="F179">
        <v>67</v>
      </c>
      <c r="G179">
        <v>1</v>
      </c>
      <c r="H179">
        <v>0</v>
      </c>
      <c r="I179">
        <v>1</v>
      </c>
      <c r="J179" t="s">
        <v>52</v>
      </c>
      <c r="K179">
        <v>729</v>
      </c>
      <c r="L179">
        <v>0</v>
      </c>
      <c r="M179">
        <v>120</v>
      </c>
      <c r="N179">
        <v>0</v>
      </c>
      <c r="O179">
        <v>1</v>
      </c>
      <c r="P179">
        <v>3</v>
      </c>
      <c r="Q179">
        <v>428</v>
      </c>
      <c r="R179">
        <v>0</v>
      </c>
      <c r="S179" s="9" t="str">
        <f t="shared" si="108"/>
        <v>mmu-miR-669l</v>
      </c>
      <c r="T179" s="10">
        <f t="shared" si="109"/>
        <v>0</v>
      </c>
      <c r="U179" s="10">
        <f t="shared" si="110"/>
        <v>0</v>
      </c>
      <c r="V179" s="10">
        <f t="shared" si="111"/>
        <v>0</v>
      </c>
      <c r="W179" s="10">
        <f t="shared" si="112"/>
        <v>0</v>
      </c>
      <c r="X179" s="10">
        <f t="shared" si="113"/>
        <v>115.24</v>
      </c>
      <c r="Y179" s="10">
        <f t="shared" si="114"/>
        <v>1.99</v>
      </c>
      <c r="Z179" s="10">
        <f t="shared" si="115"/>
        <v>0</v>
      </c>
      <c r="AA179" s="10">
        <f t="shared" si="116"/>
        <v>1</v>
      </c>
      <c r="AB179" s="18" t="str">
        <f t="shared" si="117"/>
        <v>mmu-miR-669l</v>
      </c>
      <c r="AC179" s="1">
        <f t="shared" si="118"/>
        <v>597.78</v>
      </c>
      <c r="AD179" s="1">
        <f t="shared" si="119"/>
        <v>0</v>
      </c>
      <c r="AE179" s="1">
        <f t="shared" si="120"/>
        <v>114</v>
      </c>
      <c r="AF179" s="1">
        <f t="shared" si="121"/>
        <v>0</v>
      </c>
      <c r="AG179" s="1">
        <f t="shared" si="122"/>
        <v>1.64</v>
      </c>
      <c r="AH179" s="1">
        <f t="shared" si="123"/>
        <v>8.0400000000000009</v>
      </c>
      <c r="AI179" s="1">
        <f t="shared" si="124"/>
        <v>590.64</v>
      </c>
      <c r="AJ179" s="1">
        <f t="shared" si="125"/>
        <v>0</v>
      </c>
      <c r="AK179" s="28" t="str">
        <f t="shared" si="126"/>
        <v>mmu-miR-669l</v>
      </c>
      <c r="AL179" s="29">
        <f t="shared" si="127"/>
        <v>298.89</v>
      </c>
      <c r="AM179" s="29">
        <f t="shared" si="128"/>
        <v>0</v>
      </c>
      <c r="AN179" s="29">
        <f t="shared" si="129"/>
        <v>57</v>
      </c>
      <c r="AO179" s="29">
        <f t="shared" si="130"/>
        <v>0</v>
      </c>
      <c r="AP179" s="29">
        <f t="shared" si="131"/>
        <v>58.44</v>
      </c>
      <c r="AQ179" s="29">
        <f t="shared" si="132"/>
        <v>5.0150000000000006</v>
      </c>
      <c r="AR179" s="29">
        <f t="shared" si="133"/>
        <v>295.32</v>
      </c>
      <c r="AS179" s="29">
        <f t="shared" si="134"/>
        <v>0.5</v>
      </c>
      <c r="AT179" s="9" t="str">
        <f t="shared" si="135"/>
        <v>mmu-miR-669l</v>
      </c>
      <c r="AU179" s="15" t="e">
        <f t="shared" si="136"/>
        <v>#DIV/0!</v>
      </c>
      <c r="AV179" s="15" t="e">
        <f t="shared" si="137"/>
        <v>#DIV/0!</v>
      </c>
      <c r="AW179" s="15" t="e">
        <f t="shared" si="138"/>
        <v>#DIV/0!</v>
      </c>
      <c r="AX179" s="15" t="e">
        <f t="shared" si="139"/>
        <v>#DIV/0!</v>
      </c>
      <c r="AY179" s="15" t="e">
        <f t="shared" si="140"/>
        <v>#DIV/0!</v>
      </c>
      <c r="AZ179" s="15" t="e">
        <f t="shared" si="141"/>
        <v>#DIV/0!</v>
      </c>
      <c r="BA179" s="15" t="e">
        <f t="shared" si="142"/>
        <v>#DIV/0!</v>
      </c>
      <c r="BB179" s="15" t="e">
        <f t="shared" si="143"/>
        <v>#DIV/0!</v>
      </c>
      <c r="BC179" s="18" t="str">
        <f t="shared" si="144"/>
        <v>mmu-miR-669l</v>
      </c>
      <c r="BD179" s="3">
        <f t="shared" si="145"/>
        <v>524.36842105263156</v>
      </c>
      <c r="BE179" s="3">
        <f t="shared" si="146"/>
        <v>0</v>
      </c>
      <c r="BF179" s="3">
        <f t="shared" si="147"/>
        <v>100</v>
      </c>
      <c r="BG179" s="3">
        <f t="shared" si="148"/>
        <v>0</v>
      </c>
      <c r="BH179" s="3">
        <f t="shared" si="149"/>
        <v>1.4385964912280702</v>
      </c>
      <c r="BI179" s="3">
        <f t="shared" si="150"/>
        <v>7.052631578947369</v>
      </c>
      <c r="BJ179" s="3">
        <f t="shared" si="151"/>
        <v>518.10526315789468</v>
      </c>
      <c r="BK179" s="3">
        <f t="shared" si="152"/>
        <v>0</v>
      </c>
      <c r="BL179" s="28" t="str">
        <f t="shared" si="153"/>
        <v>mmu-miR-669l</v>
      </c>
      <c r="BM179" s="34" t="e">
        <f t="shared" si="154"/>
        <v>#DIV/0!</v>
      </c>
      <c r="BN179" s="34" t="e">
        <f t="shared" si="155"/>
        <v>#DIV/0!</v>
      </c>
      <c r="BO179" s="34" t="e">
        <f t="shared" si="156"/>
        <v>#DIV/0!</v>
      </c>
      <c r="BP179" s="34" t="e">
        <f t="shared" si="157"/>
        <v>#DIV/0!</v>
      </c>
      <c r="BQ179" s="34" t="e">
        <f t="shared" si="158"/>
        <v>#DIV/0!</v>
      </c>
      <c r="BR179" s="34" t="e">
        <f t="shared" si="159"/>
        <v>#DIV/0!</v>
      </c>
      <c r="BS179" s="34" t="e">
        <f t="shared" si="160"/>
        <v>#DIV/0!</v>
      </c>
      <c r="BT179" s="34" t="e">
        <f t="shared" si="161"/>
        <v>#DIV/0!</v>
      </c>
    </row>
    <row r="180" spans="1:72">
      <c r="A180" t="s">
        <v>162</v>
      </c>
      <c r="B180">
        <v>0</v>
      </c>
      <c r="C180">
        <v>1</v>
      </c>
      <c r="D180">
        <v>0</v>
      </c>
      <c r="E180">
        <v>0</v>
      </c>
      <c r="F180">
        <v>237</v>
      </c>
      <c r="G180">
        <v>0</v>
      </c>
      <c r="H180">
        <v>0</v>
      </c>
      <c r="I180">
        <v>0</v>
      </c>
      <c r="J180" t="s">
        <v>162</v>
      </c>
      <c r="K180">
        <v>147</v>
      </c>
      <c r="L180">
        <v>1</v>
      </c>
      <c r="M180">
        <v>119</v>
      </c>
      <c r="N180">
        <v>2</v>
      </c>
      <c r="O180">
        <v>0</v>
      </c>
      <c r="P180">
        <v>0</v>
      </c>
      <c r="Q180">
        <v>318</v>
      </c>
      <c r="R180">
        <v>71</v>
      </c>
      <c r="S180" s="9" t="str">
        <f t="shared" si="108"/>
        <v>mmu-miR-132-5p</v>
      </c>
      <c r="T180" s="10">
        <f t="shared" si="109"/>
        <v>0</v>
      </c>
      <c r="U180" s="10">
        <f t="shared" si="110"/>
        <v>2.04</v>
      </c>
      <c r="V180" s="10">
        <f t="shared" si="111"/>
        <v>0</v>
      </c>
      <c r="W180" s="10">
        <f t="shared" si="112"/>
        <v>0</v>
      </c>
      <c r="X180" s="10">
        <f t="shared" si="113"/>
        <v>407.64</v>
      </c>
      <c r="Y180" s="10">
        <f t="shared" si="114"/>
        <v>0</v>
      </c>
      <c r="Z180" s="10">
        <f t="shared" si="115"/>
        <v>0</v>
      </c>
      <c r="AA180" s="10">
        <f t="shared" si="116"/>
        <v>0</v>
      </c>
      <c r="AB180" s="18" t="str">
        <f t="shared" si="117"/>
        <v>mmu-miR-132-5p</v>
      </c>
      <c r="AC180" s="1">
        <f t="shared" si="118"/>
        <v>120.53999999999999</v>
      </c>
      <c r="AD180" s="1">
        <f t="shared" si="119"/>
        <v>1.18</v>
      </c>
      <c r="AE180" s="1">
        <f t="shared" si="120"/>
        <v>113.05</v>
      </c>
      <c r="AF180" s="1">
        <f t="shared" si="121"/>
        <v>2.2200000000000002</v>
      </c>
      <c r="AG180" s="1">
        <f t="shared" si="122"/>
        <v>0</v>
      </c>
      <c r="AH180" s="1">
        <f t="shared" si="123"/>
        <v>0</v>
      </c>
      <c r="AI180" s="1">
        <f t="shared" si="124"/>
        <v>438.84</v>
      </c>
      <c r="AJ180" s="1">
        <f t="shared" si="125"/>
        <v>108.63</v>
      </c>
      <c r="AK180" s="28" t="str">
        <f t="shared" si="126"/>
        <v>mmu-miR-132-5p</v>
      </c>
      <c r="AL180" s="29">
        <f t="shared" si="127"/>
        <v>60.269999999999996</v>
      </c>
      <c r="AM180" s="29">
        <f t="shared" si="128"/>
        <v>1.6099999999999999</v>
      </c>
      <c r="AN180" s="29">
        <f t="shared" si="129"/>
        <v>56.524999999999999</v>
      </c>
      <c r="AO180" s="29">
        <f t="shared" si="130"/>
        <v>1.1100000000000001</v>
      </c>
      <c r="AP180" s="29">
        <f t="shared" si="131"/>
        <v>203.82</v>
      </c>
      <c r="AQ180" s="29">
        <f t="shared" si="132"/>
        <v>0</v>
      </c>
      <c r="AR180" s="29">
        <f t="shared" si="133"/>
        <v>219.42</v>
      </c>
      <c r="AS180" s="29">
        <f t="shared" si="134"/>
        <v>54.314999999999998</v>
      </c>
      <c r="AT180" s="9" t="str">
        <f t="shared" si="135"/>
        <v>mmu-miR-132-5p</v>
      </c>
      <c r="AU180" s="15" t="e">
        <f t="shared" si="136"/>
        <v>#DIV/0!</v>
      </c>
      <c r="AV180" s="15" t="e">
        <f t="shared" si="137"/>
        <v>#DIV/0!</v>
      </c>
      <c r="AW180" s="15" t="e">
        <f t="shared" si="138"/>
        <v>#DIV/0!</v>
      </c>
      <c r="AX180" s="15" t="e">
        <f t="shared" si="139"/>
        <v>#DIV/0!</v>
      </c>
      <c r="AY180" s="15" t="e">
        <f t="shared" si="140"/>
        <v>#DIV/0!</v>
      </c>
      <c r="AZ180" s="15" t="e">
        <f t="shared" si="141"/>
        <v>#DIV/0!</v>
      </c>
      <c r="BA180" s="15" t="e">
        <f t="shared" si="142"/>
        <v>#DIV/0!</v>
      </c>
      <c r="BB180" s="15" t="e">
        <f t="shared" si="143"/>
        <v>#DIV/0!</v>
      </c>
      <c r="BC180" s="18" t="str">
        <f t="shared" si="144"/>
        <v>mmu-miR-132-5p</v>
      </c>
      <c r="BD180" s="3">
        <f t="shared" si="145"/>
        <v>106.62538699690403</v>
      </c>
      <c r="BE180" s="3">
        <f t="shared" si="146"/>
        <v>1.0437859354268024</v>
      </c>
      <c r="BF180" s="3">
        <f t="shared" si="147"/>
        <v>100</v>
      </c>
      <c r="BG180" s="3">
        <f t="shared" si="148"/>
        <v>1.9637328615656793</v>
      </c>
      <c r="BH180" s="3">
        <f t="shared" si="149"/>
        <v>0</v>
      </c>
      <c r="BI180" s="3">
        <f t="shared" si="150"/>
        <v>0</v>
      </c>
      <c r="BJ180" s="3">
        <f t="shared" si="151"/>
        <v>388.18222025652369</v>
      </c>
      <c r="BK180" s="3">
        <f t="shared" si="152"/>
        <v>96.090225563909783</v>
      </c>
      <c r="BL180" s="28" t="str">
        <f t="shared" si="153"/>
        <v>mmu-miR-132-5p</v>
      </c>
      <c r="BM180" s="34" t="e">
        <f t="shared" si="154"/>
        <v>#DIV/0!</v>
      </c>
      <c r="BN180" s="34" t="e">
        <f t="shared" si="155"/>
        <v>#DIV/0!</v>
      </c>
      <c r="BO180" s="34" t="e">
        <f t="shared" si="156"/>
        <v>#DIV/0!</v>
      </c>
      <c r="BP180" s="34" t="e">
        <f t="shared" si="157"/>
        <v>#DIV/0!</v>
      </c>
      <c r="BQ180" s="34" t="e">
        <f t="shared" si="158"/>
        <v>#DIV/0!</v>
      </c>
      <c r="BR180" s="34" t="e">
        <f t="shared" si="159"/>
        <v>#DIV/0!</v>
      </c>
      <c r="BS180" s="34" t="e">
        <f t="shared" si="160"/>
        <v>#DIV/0!</v>
      </c>
      <c r="BT180" s="34" t="e">
        <f t="shared" si="161"/>
        <v>#DIV/0!</v>
      </c>
    </row>
    <row r="181" spans="1:72">
      <c r="A181" t="s">
        <v>221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 t="s">
        <v>221</v>
      </c>
      <c r="K181">
        <v>269</v>
      </c>
      <c r="L181">
        <v>0</v>
      </c>
      <c r="M181">
        <v>117</v>
      </c>
      <c r="N181">
        <v>2</v>
      </c>
      <c r="O181">
        <v>60</v>
      </c>
      <c r="P181">
        <v>1</v>
      </c>
      <c r="Q181">
        <v>257</v>
      </c>
      <c r="R181">
        <v>136</v>
      </c>
      <c r="S181" s="9" t="str">
        <f t="shared" si="108"/>
        <v>mmu-miR-194-1,mmu-miR-194-2</v>
      </c>
      <c r="T181" s="10">
        <f t="shared" si="109"/>
        <v>0</v>
      </c>
      <c r="U181" s="10">
        <f t="shared" si="110"/>
        <v>0</v>
      </c>
      <c r="V181" s="10">
        <f t="shared" si="111"/>
        <v>0</v>
      </c>
      <c r="W181" s="10">
        <f t="shared" si="112"/>
        <v>0</v>
      </c>
      <c r="X181" s="10">
        <f t="shared" si="113"/>
        <v>0</v>
      </c>
      <c r="Y181" s="10">
        <f t="shared" si="114"/>
        <v>0</v>
      </c>
      <c r="Z181" s="10">
        <f t="shared" si="115"/>
        <v>0</v>
      </c>
      <c r="AA181" s="10">
        <f t="shared" si="116"/>
        <v>0</v>
      </c>
      <c r="AB181" s="18" t="str">
        <f t="shared" si="117"/>
        <v>mmu-miR-194-1,mmu-miR-194-2</v>
      </c>
      <c r="AC181" s="1">
        <f t="shared" si="118"/>
        <v>220.57999999999998</v>
      </c>
      <c r="AD181" s="1">
        <f t="shared" si="119"/>
        <v>0</v>
      </c>
      <c r="AE181" s="1">
        <f t="shared" si="120"/>
        <v>111.14999999999999</v>
      </c>
      <c r="AF181" s="1">
        <f t="shared" si="121"/>
        <v>2.2200000000000002</v>
      </c>
      <c r="AG181" s="1">
        <f t="shared" si="122"/>
        <v>98.399999999999991</v>
      </c>
      <c r="AH181" s="1">
        <f t="shared" si="123"/>
        <v>2.68</v>
      </c>
      <c r="AI181" s="1">
        <f t="shared" si="124"/>
        <v>354.65999999999997</v>
      </c>
      <c r="AJ181" s="1">
        <f t="shared" si="125"/>
        <v>208.08</v>
      </c>
      <c r="AK181" s="28" t="str">
        <f t="shared" si="126"/>
        <v>mmu-miR-194-1,mmu-miR-194-2</v>
      </c>
      <c r="AL181" s="29">
        <f t="shared" si="127"/>
        <v>110.28999999999999</v>
      </c>
      <c r="AM181" s="29">
        <f t="shared" si="128"/>
        <v>0</v>
      </c>
      <c r="AN181" s="29">
        <f t="shared" si="129"/>
        <v>55.574999999999996</v>
      </c>
      <c r="AO181" s="29">
        <f t="shared" si="130"/>
        <v>1.1100000000000001</v>
      </c>
      <c r="AP181" s="29">
        <f t="shared" si="131"/>
        <v>49.199999999999996</v>
      </c>
      <c r="AQ181" s="29">
        <f t="shared" si="132"/>
        <v>1.34</v>
      </c>
      <c r="AR181" s="29">
        <f t="shared" si="133"/>
        <v>177.32999999999998</v>
      </c>
      <c r="AS181" s="29">
        <f t="shared" si="134"/>
        <v>104.04</v>
      </c>
      <c r="AT181" s="9" t="str">
        <f t="shared" si="135"/>
        <v>mmu-miR-194-1,mmu-miR-194-2</v>
      </c>
      <c r="AU181" s="15" t="e">
        <f t="shared" si="136"/>
        <v>#DIV/0!</v>
      </c>
      <c r="AV181" s="15" t="e">
        <f t="shared" si="137"/>
        <v>#DIV/0!</v>
      </c>
      <c r="AW181" s="15" t="e">
        <f t="shared" si="138"/>
        <v>#DIV/0!</v>
      </c>
      <c r="AX181" s="15" t="e">
        <f t="shared" si="139"/>
        <v>#DIV/0!</v>
      </c>
      <c r="AY181" s="15" t="e">
        <f t="shared" si="140"/>
        <v>#DIV/0!</v>
      </c>
      <c r="AZ181" s="15" t="e">
        <f t="shared" si="141"/>
        <v>#DIV/0!</v>
      </c>
      <c r="BA181" s="15" t="e">
        <f t="shared" si="142"/>
        <v>#DIV/0!</v>
      </c>
      <c r="BB181" s="15" t="e">
        <f t="shared" si="143"/>
        <v>#DIV/0!</v>
      </c>
      <c r="BC181" s="18" t="str">
        <f t="shared" si="144"/>
        <v>mmu-miR-194-1,mmu-miR-194-2</v>
      </c>
      <c r="BD181" s="3">
        <f t="shared" si="145"/>
        <v>198.45254161043636</v>
      </c>
      <c r="BE181" s="3">
        <f t="shared" si="146"/>
        <v>0</v>
      </c>
      <c r="BF181" s="3">
        <f t="shared" si="147"/>
        <v>100.00000000000001</v>
      </c>
      <c r="BG181" s="3">
        <f t="shared" si="148"/>
        <v>1.9973009446693661</v>
      </c>
      <c r="BH181" s="3">
        <f t="shared" si="149"/>
        <v>88.529014844804323</v>
      </c>
      <c r="BI181" s="3">
        <f t="shared" si="150"/>
        <v>2.4111560953666218</v>
      </c>
      <c r="BJ181" s="3">
        <f t="shared" si="151"/>
        <v>319.0823211875844</v>
      </c>
      <c r="BK181" s="3">
        <f t="shared" si="152"/>
        <v>187.20647773279353</v>
      </c>
      <c r="BL181" s="28" t="str">
        <f t="shared" si="153"/>
        <v>mmu-miR-194-1,mmu-miR-194-2</v>
      </c>
      <c r="BM181" s="34" t="e">
        <f t="shared" si="154"/>
        <v>#DIV/0!</v>
      </c>
      <c r="BN181" s="34" t="e">
        <f t="shared" si="155"/>
        <v>#DIV/0!</v>
      </c>
      <c r="BO181" s="34" t="e">
        <f t="shared" si="156"/>
        <v>#DIV/0!</v>
      </c>
      <c r="BP181" s="34" t="e">
        <f t="shared" si="157"/>
        <v>#DIV/0!</v>
      </c>
      <c r="BQ181" s="34" t="e">
        <f t="shared" si="158"/>
        <v>#DIV/0!</v>
      </c>
      <c r="BR181" s="34" t="e">
        <f t="shared" si="159"/>
        <v>#DIV/0!</v>
      </c>
      <c r="BS181" s="34" t="e">
        <f t="shared" si="160"/>
        <v>#DIV/0!</v>
      </c>
      <c r="BT181" s="34" t="e">
        <f t="shared" si="161"/>
        <v>#DIV/0!</v>
      </c>
    </row>
    <row r="182" spans="1:72">
      <c r="A182" t="s">
        <v>230</v>
      </c>
      <c r="B182">
        <v>0</v>
      </c>
      <c r="C182">
        <v>0</v>
      </c>
      <c r="D182">
        <v>0</v>
      </c>
      <c r="E182">
        <v>0</v>
      </c>
      <c r="F182">
        <v>142</v>
      </c>
      <c r="G182">
        <v>0</v>
      </c>
      <c r="H182">
        <v>0</v>
      </c>
      <c r="I182">
        <v>2</v>
      </c>
      <c r="J182" t="s">
        <v>230</v>
      </c>
      <c r="K182">
        <v>136</v>
      </c>
      <c r="L182">
        <v>0</v>
      </c>
      <c r="M182">
        <v>108</v>
      </c>
      <c r="N182">
        <v>0</v>
      </c>
      <c r="O182">
        <v>0</v>
      </c>
      <c r="P182">
        <v>0</v>
      </c>
      <c r="Q182">
        <v>24</v>
      </c>
      <c r="R182">
        <v>98</v>
      </c>
      <c r="S182" s="9" t="str">
        <f t="shared" si="108"/>
        <v>mmu-miR-1955-5p</v>
      </c>
      <c r="T182" s="10">
        <f t="shared" si="109"/>
        <v>0</v>
      </c>
      <c r="U182" s="10">
        <f t="shared" si="110"/>
        <v>0</v>
      </c>
      <c r="V182" s="10">
        <f t="shared" si="111"/>
        <v>0</v>
      </c>
      <c r="W182" s="10">
        <f t="shared" si="112"/>
        <v>0</v>
      </c>
      <c r="X182" s="10">
        <f t="shared" si="113"/>
        <v>244.24</v>
      </c>
      <c r="Y182" s="10">
        <f t="shared" si="114"/>
        <v>0</v>
      </c>
      <c r="Z182" s="10">
        <f t="shared" si="115"/>
        <v>0</v>
      </c>
      <c r="AA182" s="10">
        <f t="shared" si="116"/>
        <v>2</v>
      </c>
      <c r="AB182" s="18" t="str">
        <f t="shared" si="117"/>
        <v>mmu-miR-1955-5p</v>
      </c>
      <c r="AC182" s="1">
        <f t="shared" si="118"/>
        <v>111.52</v>
      </c>
      <c r="AD182" s="1">
        <f t="shared" si="119"/>
        <v>0</v>
      </c>
      <c r="AE182" s="1">
        <f t="shared" si="120"/>
        <v>102.6</v>
      </c>
      <c r="AF182" s="1">
        <f t="shared" si="121"/>
        <v>0</v>
      </c>
      <c r="AG182" s="1">
        <f t="shared" si="122"/>
        <v>0</v>
      </c>
      <c r="AH182" s="1">
        <f t="shared" si="123"/>
        <v>0</v>
      </c>
      <c r="AI182" s="1">
        <f t="shared" si="124"/>
        <v>33.119999999999997</v>
      </c>
      <c r="AJ182" s="1">
        <f t="shared" si="125"/>
        <v>149.94</v>
      </c>
      <c r="AK182" s="28" t="str">
        <f t="shared" si="126"/>
        <v>mmu-miR-1955-5p</v>
      </c>
      <c r="AL182" s="29">
        <f t="shared" si="127"/>
        <v>55.76</v>
      </c>
      <c r="AM182" s="29">
        <f t="shared" si="128"/>
        <v>0</v>
      </c>
      <c r="AN182" s="29">
        <f t="shared" si="129"/>
        <v>51.3</v>
      </c>
      <c r="AO182" s="29">
        <f t="shared" si="130"/>
        <v>0</v>
      </c>
      <c r="AP182" s="29">
        <f t="shared" si="131"/>
        <v>122.12</v>
      </c>
      <c r="AQ182" s="29">
        <f t="shared" si="132"/>
        <v>0</v>
      </c>
      <c r="AR182" s="29">
        <f t="shared" si="133"/>
        <v>16.559999999999999</v>
      </c>
      <c r="AS182" s="29">
        <f t="shared" si="134"/>
        <v>75.97</v>
      </c>
      <c r="AT182" s="9" t="str">
        <f t="shared" si="135"/>
        <v>mmu-miR-1955-5p</v>
      </c>
      <c r="AU182" s="15" t="e">
        <f t="shared" si="136"/>
        <v>#DIV/0!</v>
      </c>
      <c r="AV182" s="15" t="e">
        <f t="shared" si="137"/>
        <v>#DIV/0!</v>
      </c>
      <c r="AW182" s="15" t="e">
        <f t="shared" si="138"/>
        <v>#DIV/0!</v>
      </c>
      <c r="AX182" s="15" t="e">
        <f t="shared" si="139"/>
        <v>#DIV/0!</v>
      </c>
      <c r="AY182" s="15" t="e">
        <f t="shared" si="140"/>
        <v>#DIV/0!</v>
      </c>
      <c r="AZ182" s="15" t="e">
        <f t="shared" si="141"/>
        <v>#DIV/0!</v>
      </c>
      <c r="BA182" s="15" t="e">
        <f t="shared" si="142"/>
        <v>#DIV/0!</v>
      </c>
      <c r="BB182" s="15" t="e">
        <f t="shared" si="143"/>
        <v>#DIV/0!</v>
      </c>
      <c r="BC182" s="18" t="str">
        <f t="shared" si="144"/>
        <v>mmu-miR-1955-5p</v>
      </c>
      <c r="BD182" s="3">
        <f t="shared" si="145"/>
        <v>108.69395711500975</v>
      </c>
      <c r="BE182" s="3">
        <f t="shared" si="146"/>
        <v>0</v>
      </c>
      <c r="BF182" s="3">
        <f t="shared" si="147"/>
        <v>100</v>
      </c>
      <c r="BG182" s="3">
        <f t="shared" si="148"/>
        <v>0</v>
      </c>
      <c r="BH182" s="3">
        <f t="shared" si="149"/>
        <v>0</v>
      </c>
      <c r="BI182" s="3">
        <f t="shared" si="150"/>
        <v>0</v>
      </c>
      <c r="BJ182" s="3">
        <f t="shared" si="151"/>
        <v>32.280701754385966</v>
      </c>
      <c r="BK182" s="3">
        <f t="shared" si="152"/>
        <v>146.14035087719299</v>
      </c>
      <c r="BL182" s="28" t="str">
        <f t="shared" si="153"/>
        <v>mmu-miR-1955-5p</v>
      </c>
      <c r="BM182" s="34" t="e">
        <f t="shared" si="154"/>
        <v>#DIV/0!</v>
      </c>
      <c r="BN182" s="34" t="e">
        <f t="shared" si="155"/>
        <v>#DIV/0!</v>
      </c>
      <c r="BO182" s="34" t="e">
        <f t="shared" si="156"/>
        <v>#DIV/0!</v>
      </c>
      <c r="BP182" s="34" t="e">
        <f t="shared" si="157"/>
        <v>#DIV/0!</v>
      </c>
      <c r="BQ182" s="34" t="e">
        <f t="shared" si="158"/>
        <v>#DIV/0!</v>
      </c>
      <c r="BR182" s="34" t="e">
        <f t="shared" si="159"/>
        <v>#DIV/0!</v>
      </c>
      <c r="BS182" s="34" t="e">
        <f t="shared" si="160"/>
        <v>#DIV/0!</v>
      </c>
      <c r="BT182" s="34" t="e">
        <f t="shared" si="161"/>
        <v>#DIV/0!</v>
      </c>
    </row>
    <row r="183" spans="1:72">
      <c r="A183" t="s">
        <v>197</v>
      </c>
      <c r="B183">
        <v>0</v>
      </c>
      <c r="C183">
        <v>0</v>
      </c>
      <c r="D183">
        <v>0</v>
      </c>
      <c r="E183">
        <v>0</v>
      </c>
      <c r="F183">
        <v>46</v>
      </c>
      <c r="G183">
        <v>0</v>
      </c>
      <c r="H183">
        <v>0</v>
      </c>
      <c r="I183">
        <v>0</v>
      </c>
      <c r="J183" t="s">
        <v>197</v>
      </c>
      <c r="K183">
        <v>94</v>
      </c>
      <c r="L183">
        <v>0</v>
      </c>
      <c r="M183">
        <v>104</v>
      </c>
      <c r="N183">
        <v>0</v>
      </c>
      <c r="O183">
        <v>83</v>
      </c>
      <c r="P183">
        <v>3</v>
      </c>
      <c r="Q183">
        <v>261</v>
      </c>
      <c r="R183">
        <v>0</v>
      </c>
      <c r="S183" s="9" t="str">
        <f t="shared" si="108"/>
        <v>mmu-miR-345-5p</v>
      </c>
      <c r="T183" s="10">
        <f t="shared" si="109"/>
        <v>0</v>
      </c>
      <c r="U183" s="10">
        <f t="shared" si="110"/>
        <v>0</v>
      </c>
      <c r="V183" s="10">
        <f t="shared" si="111"/>
        <v>0</v>
      </c>
      <c r="W183" s="10">
        <f t="shared" si="112"/>
        <v>0</v>
      </c>
      <c r="X183" s="10">
        <f t="shared" si="113"/>
        <v>79.12</v>
      </c>
      <c r="Y183" s="10">
        <f t="shared" si="114"/>
        <v>0</v>
      </c>
      <c r="Z183" s="10">
        <f t="shared" si="115"/>
        <v>0</v>
      </c>
      <c r="AA183" s="10">
        <f t="shared" si="116"/>
        <v>0</v>
      </c>
      <c r="AB183" s="18" t="str">
        <f t="shared" si="117"/>
        <v>mmu-miR-345-5p</v>
      </c>
      <c r="AC183" s="1">
        <f t="shared" si="118"/>
        <v>77.08</v>
      </c>
      <c r="AD183" s="1">
        <f t="shared" si="119"/>
        <v>0</v>
      </c>
      <c r="AE183" s="1">
        <f t="shared" si="120"/>
        <v>98.8</v>
      </c>
      <c r="AF183" s="1">
        <f t="shared" si="121"/>
        <v>0</v>
      </c>
      <c r="AG183" s="1">
        <f t="shared" si="122"/>
        <v>136.12</v>
      </c>
      <c r="AH183" s="1">
        <f t="shared" si="123"/>
        <v>8.0400000000000009</v>
      </c>
      <c r="AI183" s="1">
        <f t="shared" si="124"/>
        <v>360.17999999999995</v>
      </c>
      <c r="AJ183" s="1">
        <f t="shared" si="125"/>
        <v>0</v>
      </c>
      <c r="AK183" s="28" t="str">
        <f t="shared" si="126"/>
        <v>mmu-miR-345-5p</v>
      </c>
      <c r="AL183" s="29">
        <f t="shared" si="127"/>
        <v>38.54</v>
      </c>
      <c r="AM183" s="29">
        <f t="shared" si="128"/>
        <v>0</v>
      </c>
      <c r="AN183" s="29">
        <f t="shared" si="129"/>
        <v>49.4</v>
      </c>
      <c r="AO183" s="29">
        <f t="shared" si="130"/>
        <v>0</v>
      </c>
      <c r="AP183" s="29">
        <f t="shared" si="131"/>
        <v>107.62</v>
      </c>
      <c r="AQ183" s="29">
        <f t="shared" si="132"/>
        <v>4.0200000000000005</v>
      </c>
      <c r="AR183" s="29">
        <f t="shared" si="133"/>
        <v>180.08999999999997</v>
      </c>
      <c r="AS183" s="29">
        <f t="shared" si="134"/>
        <v>0</v>
      </c>
      <c r="AT183" s="9" t="str">
        <f t="shared" si="135"/>
        <v>mmu-miR-345-5p</v>
      </c>
      <c r="AU183" s="15" t="e">
        <f t="shared" si="136"/>
        <v>#DIV/0!</v>
      </c>
      <c r="AV183" s="15" t="e">
        <f t="shared" si="137"/>
        <v>#DIV/0!</v>
      </c>
      <c r="AW183" s="15" t="e">
        <f t="shared" si="138"/>
        <v>#DIV/0!</v>
      </c>
      <c r="AX183" s="15" t="e">
        <f t="shared" si="139"/>
        <v>#DIV/0!</v>
      </c>
      <c r="AY183" s="15" t="e">
        <f t="shared" si="140"/>
        <v>#DIV/0!</v>
      </c>
      <c r="AZ183" s="15" t="e">
        <f t="shared" si="141"/>
        <v>#DIV/0!</v>
      </c>
      <c r="BA183" s="15" t="e">
        <f t="shared" si="142"/>
        <v>#DIV/0!</v>
      </c>
      <c r="BB183" s="15" t="e">
        <f t="shared" si="143"/>
        <v>#DIV/0!</v>
      </c>
      <c r="BC183" s="18" t="str">
        <f t="shared" si="144"/>
        <v>mmu-miR-345-5p</v>
      </c>
      <c r="BD183" s="3">
        <f t="shared" si="145"/>
        <v>78.016194331983812</v>
      </c>
      <c r="BE183" s="3">
        <f t="shared" si="146"/>
        <v>0</v>
      </c>
      <c r="BF183" s="3">
        <f t="shared" si="147"/>
        <v>100</v>
      </c>
      <c r="BG183" s="3">
        <f t="shared" si="148"/>
        <v>0</v>
      </c>
      <c r="BH183" s="3">
        <f t="shared" si="149"/>
        <v>137.77327935222672</v>
      </c>
      <c r="BI183" s="3">
        <f t="shared" si="150"/>
        <v>8.1376518218623488</v>
      </c>
      <c r="BJ183" s="3">
        <f t="shared" si="151"/>
        <v>364.55465587044529</v>
      </c>
      <c r="BK183" s="3">
        <f t="shared" si="152"/>
        <v>0</v>
      </c>
      <c r="BL183" s="28" t="str">
        <f t="shared" si="153"/>
        <v>mmu-miR-345-5p</v>
      </c>
      <c r="BM183" s="34" t="e">
        <f t="shared" si="154"/>
        <v>#DIV/0!</v>
      </c>
      <c r="BN183" s="34" t="e">
        <f t="shared" si="155"/>
        <v>#DIV/0!</v>
      </c>
      <c r="BO183" s="34" t="e">
        <f t="shared" si="156"/>
        <v>#DIV/0!</v>
      </c>
      <c r="BP183" s="34" t="e">
        <f t="shared" si="157"/>
        <v>#DIV/0!</v>
      </c>
      <c r="BQ183" s="34" t="e">
        <f t="shared" si="158"/>
        <v>#DIV/0!</v>
      </c>
      <c r="BR183" s="34" t="e">
        <f t="shared" si="159"/>
        <v>#DIV/0!</v>
      </c>
      <c r="BS183" s="34" t="e">
        <f t="shared" si="160"/>
        <v>#DIV/0!</v>
      </c>
      <c r="BT183" s="34" t="e">
        <f t="shared" si="161"/>
        <v>#DIV/0!</v>
      </c>
    </row>
    <row r="184" spans="1:72">
      <c r="A184" t="s">
        <v>9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 t="s">
        <v>9</v>
      </c>
      <c r="K184">
        <v>385</v>
      </c>
      <c r="L184">
        <v>0</v>
      </c>
      <c r="M184">
        <v>102</v>
      </c>
      <c r="N184">
        <v>0</v>
      </c>
      <c r="O184">
        <v>1</v>
      </c>
      <c r="P184">
        <v>0</v>
      </c>
      <c r="Q184">
        <v>199</v>
      </c>
      <c r="R184">
        <v>40</v>
      </c>
      <c r="S184" s="9" t="str">
        <f t="shared" si="108"/>
        <v>mmu-miR-362-3p</v>
      </c>
      <c r="T184" s="10">
        <f t="shared" si="109"/>
        <v>0</v>
      </c>
      <c r="U184" s="10">
        <f t="shared" si="110"/>
        <v>0</v>
      </c>
      <c r="V184" s="10">
        <f t="shared" si="111"/>
        <v>0</v>
      </c>
      <c r="W184" s="10">
        <f t="shared" si="112"/>
        <v>0</v>
      </c>
      <c r="X184" s="10">
        <f t="shared" si="113"/>
        <v>0</v>
      </c>
      <c r="Y184" s="10">
        <f t="shared" si="114"/>
        <v>0</v>
      </c>
      <c r="Z184" s="10">
        <f t="shared" si="115"/>
        <v>0</v>
      </c>
      <c r="AA184" s="10">
        <f t="shared" si="116"/>
        <v>0</v>
      </c>
      <c r="AB184" s="18" t="str">
        <f t="shared" si="117"/>
        <v>mmu-miR-362-3p</v>
      </c>
      <c r="AC184" s="1">
        <f t="shared" si="118"/>
        <v>315.7</v>
      </c>
      <c r="AD184" s="1">
        <f t="shared" si="119"/>
        <v>0</v>
      </c>
      <c r="AE184" s="1">
        <f t="shared" si="120"/>
        <v>96.899999999999991</v>
      </c>
      <c r="AF184" s="1">
        <f t="shared" si="121"/>
        <v>0</v>
      </c>
      <c r="AG184" s="1">
        <f t="shared" si="122"/>
        <v>1.64</v>
      </c>
      <c r="AH184" s="1">
        <f t="shared" si="123"/>
        <v>0</v>
      </c>
      <c r="AI184" s="1">
        <f t="shared" si="124"/>
        <v>274.62</v>
      </c>
      <c r="AJ184" s="1">
        <f t="shared" si="125"/>
        <v>61.2</v>
      </c>
      <c r="AK184" s="28" t="str">
        <f t="shared" si="126"/>
        <v>mmu-miR-362-3p</v>
      </c>
      <c r="AL184" s="29">
        <f t="shared" si="127"/>
        <v>157.85</v>
      </c>
      <c r="AM184" s="29">
        <f t="shared" si="128"/>
        <v>0</v>
      </c>
      <c r="AN184" s="29">
        <f t="shared" si="129"/>
        <v>48.449999999999996</v>
      </c>
      <c r="AO184" s="29">
        <f t="shared" si="130"/>
        <v>0</v>
      </c>
      <c r="AP184" s="29">
        <f t="shared" si="131"/>
        <v>0.82</v>
      </c>
      <c r="AQ184" s="29">
        <f t="shared" si="132"/>
        <v>0</v>
      </c>
      <c r="AR184" s="29">
        <f t="shared" si="133"/>
        <v>137.31</v>
      </c>
      <c r="AS184" s="29">
        <f t="shared" si="134"/>
        <v>30.6</v>
      </c>
      <c r="AT184" s="9" t="str">
        <f t="shared" si="135"/>
        <v>mmu-miR-362-3p</v>
      </c>
      <c r="AU184" s="15" t="e">
        <f t="shared" si="136"/>
        <v>#DIV/0!</v>
      </c>
      <c r="AV184" s="15" t="e">
        <f t="shared" si="137"/>
        <v>#DIV/0!</v>
      </c>
      <c r="AW184" s="15" t="e">
        <f t="shared" si="138"/>
        <v>#DIV/0!</v>
      </c>
      <c r="AX184" s="15" t="e">
        <f t="shared" si="139"/>
        <v>#DIV/0!</v>
      </c>
      <c r="AY184" s="15" t="e">
        <f t="shared" si="140"/>
        <v>#DIV/0!</v>
      </c>
      <c r="AZ184" s="15" t="e">
        <f t="shared" si="141"/>
        <v>#DIV/0!</v>
      </c>
      <c r="BA184" s="15" t="e">
        <f t="shared" si="142"/>
        <v>#DIV/0!</v>
      </c>
      <c r="BB184" s="15" t="e">
        <f t="shared" si="143"/>
        <v>#DIV/0!</v>
      </c>
      <c r="BC184" s="18" t="str">
        <f t="shared" si="144"/>
        <v>mmu-miR-362-3p</v>
      </c>
      <c r="BD184" s="3">
        <f t="shared" si="145"/>
        <v>325.79979360165123</v>
      </c>
      <c r="BE184" s="3">
        <f t="shared" si="146"/>
        <v>0</v>
      </c>
      <c r="BF184" s="3">
        <f t="shared" si="147"/>
        <v>100.00000000000001</v>
      </c>
      <c r="BG184" s="3">
        <f t="shared" si="148"/>
        <v>0</v>
      </c>
      <c r="BH184" s="3">
        <f t="shared" si="149"/>
        <v>1.6924664602683179</v>
      </c>
      <c r="BI184" s="3">
        <f t="shared" si="150"/>
        <v>0</v>
      </c>
      <c r="BJ184" s="3">
        <f t="shared" si="151"/>
        <v>283.40557275541801</v>
      </c>
      <c r="BK184" s="3">
        <f t="shared" si="152"/>
        <v>63.15789473684211</v>
      </c>
      <c r="BL184" s="28" t="str">
        <f t="shared" si="153"/>
        <v>mmu-miR-362-3p</v>
      </c>
      <c r="BM184" s="34" t="e">
        <f t="shared" si="154"/>
        <v>#DIV/0!</v>
      </c>
      <c r="BN184" s="34" t="e">
        <f t="shared" si="155"/>
        <v>#DIV/0!</v>
      </c>
      <c r="BO184" s="34" t="e">
        <f t="shared" si="156"/>
        <v>#DIV/0!</v>
      </c>
      <c r="BP184" s="34" t="e">
        <f t="shared" si="157"/>
        <v>#DIV/0!</v>
      </c>
      <c r="BQ184" s="34" t="e">
        <f t="shared" si="158"/>
        <v>#DIV/0!</v>
      </c>
      <c r="BR184" s="34" t="e">
        <f t="shared" si="159"/>
        <v>#DIV/0!</v>
      </c>
      <c r="BS184" s="34" t="e">
        <f t="shared" si="160"/>
        <v>#DIV/0!</v>
      </c>
      <c r="BT184" s="34" t="e">
        <f t="shared" si="161"/>
        <v>#DIV/0!</v>
      </c>
    </row>
    <row r="185" spans="1:72">
      <c r="A185" t="s">
        <v>148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 t="s">
        <v>148</v>
      </c>
      <c r="K185">
        <v>3381</v>
      </c>
      <c r="L185">
        <v>0</v>
      </c>
      <c r="M185">
        <v>95</v>
      </c>
      <c r="N185">
        <v>0</v>
      </c>
      <c r="O185">
        <v>0</v>
      </c>
      <c r="P185">
        <v>0</v>
      </c>
      <c r="Q185">
        <v>64</v>
      </c>
      <c r="R185">
        <v>21</v>
      </c>
      <c r="S185" s="9" t="str">
        <f t="shared" si="108"/>
        <v>mmu-miR-129-2</v>
      </c>
      <c r="T185" s="10">
        <f t="shared" si="109"/>
        <v>0</v>
      </c>
      <c r="U185" s="10">
        <f t="shared" si="110"/>
        <v>0</v>
      </c>
      <c r="V185" s="10">
        <f t="shared" si="111"/>
        <v>0</v>
      </c>
      <c r="W185" s="10">
        <f t="shared" si="112"/>
        <v>0</v>
      </c>
      <c r="X185" s="10">
        <f t="shared" si="113"/>
        <v>0</v>
      </c>
      <c r="Y185" s="10">
        <f t="shared" si="114"/>
        <v>0</v>
      </c>
      <c r="Z185" s="10">
        <f t="shared" si="115"/>
        <v>0</v>
      </c>
      <c r="AA185" s="10">
        <f t="shared" si="116"/>
        <v>0</v>
      </c>
      <c r="AB185" s="18" t="str">
        <f t="shared" si="117"/>
        <v>mmu-miR-129-2</v>
      </c>
      <c r="AC185" s="1">
        <f t="shared" si="118"/>
        <v>2772.4199999999996</v>
      </c>
      <c r="AD185" s="1">
        <f t="shared" si="119"/>
        <v>0</v>
      </c>
      <c r="AE185" s="1">
        <f t="shared" si="120"/>
        <v>90.25</v>
      </c>
      <c r="AF185" s="1">
        <f t="shared" si="121"/>
        <v>0</v>
      </c>
      <c r="AG185" s="1">
        <f t="shared" si="122"/>
        <v>0</v>
      </c>
      <c r="AH185" s="1">
        <f t="shared" si="123"/>
        <v>0</v>
      </c>
      <c r="AI185" s="1">
        <f t="shared" si="124"/>
        <v>88.32</v>
      </c>
      <c r="AJ185" s="1">
        <f t="shared" si="125"/>
        <v>32.130000000000003</v>
      </c>
      <c r="AK185" s="28" t="str">
        <f t="shared" si="126"/>
        <v>mmu-miR-129-2</v>
      </c>
      <c r="AL185" s="29">
        <f t="shared" si="127"/>
        <v>1386.2099999999998</v>
      </c>
      <c r="AM185" s="29">
        <f t="shared" si="128"/>
        <v>0</v>
      </c>
      <c r="AN185" s="29">
        <f t="shared" si="129"/>
        <v>45.125</v>
      </c>
      <c r="AO185" s="29">
        <f t="shared" si="130"/>
        <v>0</v>
      </c>
      <c r="AP185" s="29">
        <f t="shared" si="131"/>
        <v>0</v>
      </c>
      <c r="AQ185" s="29">
        <f t="shared" si="132"/>
        <v>0</v>
      </c>
      <c r="AR185" s="29">
        <f t="shared" si="133"/>
        <v>44.16</v>
      </c>
      <c r="AS185" s="29">
        <f t="shared" si="134"/>
        <v>16.065000000000001</v>
      </c>
      <c r="AT185" s="9" t="str">
        <f t="shared" si="135"/>
        <v>mmu-miR-129-2</v>
      </c>
      <c r="AU185" s="15" t="e">
        <f t="shared" si="136"/>
        <v>#DIV/0!</v>
      </c>
      <c r="AV185" s="15" t="e">
        <f t="shared" si="137"/>
        <v>#DIV/0!</v>
      </c>
      <c r="AW185" s="15" t="e">
        <f t="shared" si="138"/>
        <v>#DIV/0!</v>
      </c>
      <c r="AX185" s="15" t="e">
        <f t="shared" si="139"/>
        <v>#DIV/0!</v>
      </c>
      <c r="AY185" s="15" t="e">
        <f t="shared" si="140"/>
        <v>#DIV/0!</v>
      </c>
      <c r="AZ185" s="15" t="e">
        <f t="shared" si="141"/>
        <v>#DIV/0!</v>
      </c>
      <c r="BA185" s="15" t="e">
        <f t="shared" si="142"/>
        <v>#DIV/0!</v>
      </c>
      <c r="BB185" s="15" t="e">
        <f t="shared" si="143"/>
        <v>#DIV/0!</v>
      </c>
      <c r="BC185" s="18" t="str">
        <f t="shared" si="144"/>
        <v>mmu-miR-129-2</v>
      </c>
      <c r="BD185" s="3">
        <f t="shared" si="145"/>
        <v>3071.9335180055396</v>
      </c>
      <c r="BE185" s="3">
        <f t="shared" si="146"/>
        <v>0</v>
      </c>
      <c r="BF185" s="3">
        <f t="shared" si="147"/>
        <v>100</v>
      </c>
      <c r="BG185" s="3">
        <f t="shared" si="148"/>
        <v>0</v>
      </c>
      <c r="BH185" s="3">
        <f t="shared" si="149"/>
        <v>0</v>
      </c>
      <c r="BI185" s="3">
        <f t="shared" si="150"/>
        <v>0</v>
      </c>
      <c r="BJ185" s="3">
        <f t="shared" si="151"/>
        <v>97.86149584487535</v>
      </c>
      <c r="BK185" s="3">
        <f t="shared" si="152"/>
        <v>35.601108033241005</v>
      </c>
      <c r="BL185" s="28" t="str">
        <f t="shared" si="153"/>
        <v>mmu-miR-129-2</v>
      </c>
      <c r="BM185" s="34" t="e">
        <f t="shared" si="154"/>
        <v>#DIV/0!</v>
      </c>
      <c r="BN185" s="34" t="e">
        <f t="shared" si="155"/>
        <v>#DIV/0!</v>
      </c>
      <c r="BO185" s="34" t="e">
        <f t="shared" si="156"/>
        <v>#DIV/0!</v>
      </c>
      <c r="BP185" s="34" t="e">
        <f t="shared" si="157"/>
        <v>#DIV/0!</v>
      </c>
      <c r="BQ185" s="34" t="e">
        <f t="shared" si="158"/>
        <v>#DIV/0!</v>
      </c>
      <c r="BR185" s="34" t="e">
        <f t="shared" si="159"/>
        <v>#DIV/0!</v>
      </c>
      <c r="BS185" s="34" t="e">
        <f t="shared" si="160"/>
        <v>#DIV/0!</v>
      </c>
      <c r="BT185" s="34" t="e">
        <f t="shared" si="161"/>
        <v>#DIV/0!</v>
      </c>
    </row>
    <row r="186" spans="1:72">
      <c r="A186" t="s">
        <v>110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 t="s">
        <v>110</v>
      </c>
      <c r="K186">
        <v>1</v>
      </c>
      <c r="L186">
        <v>0</v>
      </c>
      <c r="M186">
        <v>94</v>
      </c>
      <c r="N186">
        <v>0</v>
      </c>
      <c r="O186">
        <v>0</v>
      </c>
      <c r="P186">
        <v>0</v>
      </c>
      <c r="Q186">
        <v>14</v>
      </c>
      <c r="R186">
        <v>0</v>
      </c>
      <c r="S186" s="9" t="str">
        <f t="shared" si="108"/>
        <v>mmu-miR-1934</v>
      </c>
      <c r="T186" s="10">
        <f t="shared" si="109"/>
        <v>0</v>
      </c>
      <c r="U186" s="10">
        <f t="shared" si="110"/>
        <v>0</v>
      </c>
      <c r="V186" s="10">
        <f t="shared" si="111"/>
        <v>0</v>
      </c>
      <c r="W186" s="10">
        <f t="shared" si="112"/>
        <v>0</v>
      </c>
      <c r="X186" s="10">
        <f t="shared" si="113"/>
        <v>0</v>
      </c>
      <c r="Y186" s="10">
        <f t="shared" si="114"/>
        <v>0</v>
      </c>
      <c r="Z186" s="10">
        <f t="shared" si="115"/>
        <v>0</v>
      </c>
      <c r="AA186" s="10">
        <f t="shared" si="116"/>
        <v>0</v>
      </c>
      <c r="AB186" s="18" t="str">
        <f t="shared" si="117"/>
        <v>mmu-miR-1934</v>
      </c>
      <c r="AC186" s="1">
        <f t="shared" si="118"/>
        <v>0.82</v>
      </c>
      <c r="AD186" s="1">
        <f t="shared" si="119"/>
        <v>0</v>
      </c>
      <c r="AE186" s="1">
        <f t="shared" si="120"/>
        <v>89.3</v>
      </c>
      <c r="AF186" s="1">
        <f t="shared" si="121"/>
        <v>0</v>
      </c>
      <c r="AG186" s="1">
        <f t="shared" si="122"/>
        <v>0</v>
      </c>
      <c r="AH186" s="1">
        <f t="shared" si="123"/>
        <v>0</v>
      </c>
      <c r="AI186" s="1">
        <f t="shared" si="124"/>
        <v>19.32</v>
      </c>
      <c r="AJ186" s="1">
        <f t="shared" si="125"/>
        <v>0</v>
      </c>
      <c r="AK186" s="28" t="str">
        <f t="shared" si="126"/>
        <v>mmu-miR-1934</v>
      </c>
      <c r="AL186" s="29">
        <f t="shared" si="127"/>
        <v>0.41</v>
      </c>
      <c r="AM186" s="29">
        <f t="shared" si="128"/>
        <v>0</v>
      </c>
      <c r="AN186" s="29">
        <f t="shared" si="129"/>
        <v>44.65</v>
      </c>
      <c r="AO186" s="29">
        <f t="shared" si="130"/>
        <v>0</v>
      </c>
      <c r="AP186" s="29">
        <f t="shared" si="131"/>
        <v>0</v>
      </c>
      <c r="AQ186" s="29">
        <f t="shared" si="132"/>
        <v>0</v>
      </c>
      <c r="AR186" s="29">
        <f t="shared" si="133"/>
        <v>9.66</v>
      </c>
      <c r="AS186" s="29">
        <f t="shared" si="134"/>
        <v>0</v>
      </c>
      <c r="AT186" s="9" t="str">
        <f t="shared" si="135"/>
        <v>mmu-miR-1934</v>
      </c>
      <c r="AU186" s="15" t="e">
        <f t="shared" si="136"/>
        <v>#DIV/0!</v>
      </c>
      <c r="AV186" s="15" t="e">
        <f t="shared" si="137"/>
        <v>#DIV/0!</v>
      </c>
      <c r="AW186" s="15" t="e">
        <f t="shared" si="138"/>
        <v>#DIV/0!</v>
      </c>
      <c r="AX186" s="15" t="e">
        <f t="shared" si="139"/>
        <v>#DIV/0!</v>
      </c>
      <c r="AY186" s="15" t="e">
        <f t="shared" si="140"/>
        <v>#DIV/0!</v>
      </c>
      <c r="AZ186" s="15" t="e">
        <f t="shared" si="141"/>
        <v>#DIV/0!</v>
      </c>
      <c r="BA186" s="15" t="e">
        <f t="shared" si="142"/>
        <v>#DIV/0!</v>
      </c>
      <c r="BB186" s="15" t="e">
        <f t="shared" si="143"/>
        <v>#DIV/0!</v>
      </c>
      <c r="BC186" s="18" t="str">
        <f t="shared" si="144"/>
        <v>mmu-miR-1934</v>
      </c>
      <c r="BD186" s="3">
        <f t="shared" si="145"/>
        <v>0.91825307950727886</v>
      </c>
      <c r="BE186" s="3">
        <f t="shared" si="146"/>
        <v>0</v>
      </c>
      <c r="BF186" s="3">
        <f t="shared" si="147"/>
        <v>100</v>
      </c>
      <c r="BG186" s="3">
        <f t="shared" si="148"/>
        <v>0</v>
      </c>
      <c r="BH186" s="3">
        <f t="shared" si="149"/>
        <v>0</v>
      </c>
      <c r="BI186" s="3">
        <f t="shared" si="150"/>
        <v>0</v>
      </c>
      <c r="BJ186" s="3">
        <f t="shared" si="151"/>
        <v>21.634938409854424</v>
      </c>
      <c r="BK186" s="3">
        <f t="shared" si="152"/>
        <v>0</v>
      </c>
      <c r="BL186" s="28" t="str">
        <f t="shared" si="153"/>
        <v>mmu-miR-1934</v>
      </c>
      <c r="BM186" s="34" t="e">
        <f t="shared" si="154"/>
        <v>#DIV/0!</v>
      </c>
      <c r="BN186" s="34" t="e">
        <f t="shared" si="155"/>
        <v>#DIV/0!</v>
      </c>
      <c r="BO186" s="34" t="e">
        <f t="shared" si="156"/>
        <v>#DIV/0!</v>
      </c>
      <c r="BP186" s="34" t="e">
        <f t="shared" si="157"/>
        <v>#DIV/0!</v>
      </c>
      <c r="BQ186" s="34" t="e">
        <f t="shared" si="158"/>
        <v>#DIV/0!</v>
      </c>
      <c r="BR186" s="34" t="e">
        <f t="shared" si="159"/>
        <v>#DIV/0!</v>
      </c>
      <c r="BS186" s="34" t="e">
        <f t="shared" si="160"/>
        <v>#DIV/0!</v>
      </c>
      <c r="BT186" s="34" t="e">
        <f t="shared" si="161"/>
        <v>#DIV/0!</v>
      </c>
    </row>
    <row r="187" spans="1:72">
      <c r="A187" t="s">
        <v>17</v>
      </c>
      <c r="B187">
        <v>0</v>
      </c>
      <c r="C187">
        <v>0</v>
      </c>
      <c r="D187">
        <v>0</v>
      </c>
      <c r="E187">
        <v>0</v>
      </c>
      <c r="F187">
        <v>1</v>
      </c>
      <c r="G187">
        <v>343</v>
      </c>
      <c r="H187">
        <v>0</v>
      </c>
      <c r="I187">
        <v>0</v>
      </c>
      <c r="J187" t="s">
        <v>17</v>
      </c>
      <c r="K187">
        <v>335</v>
      </c>
      <c r="L187">
        <v>0</v>
      </c>
      <c r="M187">
        <v>92</v>
      </c>
      <c r="N187">
        <v>0</v>
      </c>
      <c r="O187">
        <v>0</v>
      </c>
      <c r="P187">
        <v>1</v>
      </c>
      <c r="Q187">
        <v>1</v>
      </c>
      <c r="R187">
        <v>133</v>
      </c>
      <c r="S187" s="9" t="str">
        <f t="shared" si="108"/>
        <v>mmu-miR-297c-3p,mmu-miR-297a-4-3p,mmu-miR-297b-3p,mmu-miR-297a-3-3p</v>
      </c>
      <c r="T187" s="10">
        <f t="shared" si="109"/>
        <v>0</v>
      </c>
      <c r="U187" s="10">
        <f t="shared" si="110"/>
        <v>0</v>
      </c>
      <c r="V187" s="10">
        <f t="shared" si="111"/>
        <v>0</v>
      </c>
      <c r="W187" s="10">
        <f t="shared" si="112"/>
        <v>0</v>
      </c>
      <c r="X187" s="10">
        <f t="shared" si="113"/>
        <v>1.72</v>
      </c>
      <c r="Y187" s="10">
        <f t="shared" si="114"/>
        <v>682.57</v>
      </c>
      <c r="Z187" s="10">
        <f t="shared" si="115"/>
        <v>0</v>
      </c>
      <c r="AA187" s="10">
        <f t="shared" si="116"/>
        <v>0</v>
      </c>
      <c r="AB187" s="18" t="str">
        <f t="shared" si="117"/>
        <v>mmu-miR-297c-3p,mmu-miR-297a-4-3p,mmu-miR-297b-3p,mmu-miR-297a-3-3p</v>
      </c>
      <c r="AC187" s="1">
        <f t="shared" si="118"/>
        <v>274.7</v>
      </c>
      <c r="AD187" s="1">
        <f t="shared" si="119"/>
        <v>0</v>
      </c>
      <c r="AE187" s="1">
        <f t="shared" si="120"/>
        <v>87.399999999999991</v>
      </c>
      <c r="AF187" s="1">
        <f t="shared" si="121"/>
        <v>0</v>
      </c>
      <c r="AG187" s="1">
        <f t="shared" si="122"/>
        <v>0</v>
      </c>
      <c r="AH187" s="1">
        <f t="shared" si="123"/>
        <v>2.68</v>
      </c>
      <c r="AI187" s="1">
        <f t="shared" si="124"/>
        <v>1.38</v>
      </c>
      <c r="AJ187" s="1">
        <f t="shared" si="125"/>
        <v>203.49</v>
      </c>
      <c r="AK187" s="28" t="str">
        <f t="shared" si="126"/>
        <v>mmu-miR-297c-3p,mmu-miR-297a-4-3p,mmu-miR-297b-3p,mmu-miR-297a-3-3p</v>
      </c>
      <c r="AL187" s="29">
        <f t="shared" si="127"/>
        <v>137.35</v>
      </c>
      <c r="AM187" s="29">
        <f t="shared" si="128"/>
        <v>0</v>
      </c>
      <c r="AN187" s="29">
        <f t="shared" si="129"/>
        <v>43.699999999999996</v>
      </c>
      <c r="AO187" s="29">
        <f t="shared" si="130"/>
        <v>0</v>
      </c>
      <c r="AP187" s="29">
        <f t="shared" si="131"/>
        <v>0.86</v>
      </c>
      <c r="AQ187" s="29">
        <f t="shared" si="132"/>
        <v>342.625</v>
      </c>
      <c r="AR187" s="29">
        <f t="shared" si="133"/>
        <v>0.69</v>
      </c>
      <c r="AS187" s="29">
        <f t="shared" si="134"/>
        <v>101.745</v>
      </c>
      <c r="AT187" s="9" t="str">
        <f t="shared" si="135"/>
        <v>mmu-miR-297c-3p,mmu-miR-297a-4-3p,mmu-miR-297b-3p,mmu-miR-297a-3-3p</v>
      </c>
      <c r="AU187" s="15" t="e">
        <f t="shared" si="136"/>
        <v>#DIV/0!</v>
      </c>
      <c r="AV187" s="15" t="e">
        <f t="shared" si="137"/>
        <v>#DIV/0!</v>
      </c>
      <c r="AW187" s="15" t="e">
        <f t="shared" si="138"/>
        <v>#DIV/0!</v>
      </c>
      <c r="AX187" s="15" t="e">
        <f t="shared" si="139"/>
        <v>#DIV/0!</v>
      </c>
      <c r="AY187" s="15" t="e">
        <f t="shared" si="140"/>
        <v>#DIV/0!</v>
      </c>
      <c r="AZ187" s="15" t="e">
        <f t="shared" si="141"/>
        <v>#DIV/0!</v>
      </c>
      <c r="BA187" s="15" t="e">
        <f t="shared" si="142"/>
        <v>#DIV/0!</v>
      </c>
      <c r="BB187" s="15" t="e">
        <f t="shared" si="143"/>
        <v>#DIV/0!</v>
      </c>
      <c r="BC187" s="18" t="str">
        <f t="shared" si="144"/>
        <v>mmu-miR-297c-3p,mmu-miR-297a-4-3p,mmu-miR-297b-3p,mmu-miR-297a-3-3p</v>
      </c>
      <c r="BD187" s="3">
        <f t="shared" si="145"/>
        <v>314.30205949656755</v>
      </c>
      <c r="BE187" s="3">
        <f t="shared" si="146"/>
        <v>0</v>
      </c>
      <c r="BF187" s="3">
        <f t="shared" si="147"/>
        <v>100.00000000000001</v>
      </c>
      <c r="BG187" s="3">
        <f t="shared" si="148"/>
        <v>0</v>
      </c>
      <c r="BH187" s="3">
        <f t="shared" si="149"/>
        <v>0</v>
      </c>
      <c r="BI187" s="3">
        <f t="shared" si="150"/>
        <v>3.0663615560640736</v>
      </c>
      <c r="BJ187" s="3">
        <f t="shared" si="151"/>
        <v>1.5789473684210529</v>
      </c>
      <c r="BK187" s="3">
        <f t="shared" si="152"/>
        <v>232.82608695652175</v>
      </c>
      <c r="BL187" s="28" t="str">
        <f t="shared" si="153"/>
        <v>mmu-miR-297c-3p,mmu-miR-297a-4-3p,mmu-miR-297b-3p,mmu-miR-297a-3-3p</v>
      </c>
      <c r="BM187" s="34" t="e">
        <f t="shared" si="154"/>
        <v>#DIV/0!</v>
      </c>
      <c r="BN187" s="34" t="e">
        <f t="shared" si="155"/>
        <v>#DIV/0!</v>
      </c>
      <c r="BO187" s="34" t="e">
        <f t="shared" si="156"/>
        <v>#DIV/0!</v>
      </c>
      <c r="BP187" s="34" t="e">
        <f t="shared" si="157"/>
        <v>#DIV/0!</v>
      </c>
      <c r="BQ187" s="34" t="e">
        <f t="shared" si="158"/>
        <v>#DIV/0!</v>
      </c>
      <c r="BR187" s="34" t="e">
        <f t="shared" si="159"/>
        <v>#DIV/0!</v>
      </c>
      <c r="BS187" s="34" t="e">
        <f t="shared" si="160"/>
        <v>#DIV/0!</v>
      </c>
      <c r="BT187" s="34" t="e">
        <f t="shared" si="161"/>
        <v>#DIV/0!</v>
      </c>
    </row>
    <row r="188" spans="1:72">
      <c r="A188" t="s">
        <v>44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 t="s">
        <v>44</v>
      </c>
      <c r="K188">
        <v>363</v>
      </c>
      <c r="L188">
        <v>1</v>
      </c>
      <c r="M188">
        <v>88</v>
      </c>
      <c r="N188">
        <v>0</v>
      </c>
      <c r="O188">
        <v>66</v>
      </c>
      <c r="P188">
        <v>0</v>
      </c>
      <c r="Q188">
        <v>65</v>
      </c>
      <c r="R188">
        <v>0</v>
      </c>
      <c r="S188" s="9" t="str">
        <f t="shared" si="108"/>
        <v>mmu-miR-135a-2,mmu-miR-135a-1</v>
      </c>
      <c r="T188" s="10">
        <f t="shared" si="109"/>
        <v>0</v>
      </c>
      <c r="U188" s="10">
        <f t="shared" si="110"/>
        <v>0</v>
      </c>
      <c r="V188" s="10">
        <f t="shared" si="111"/>
        <v>0</v>
      </c>
      <c r="W188" s="10">
        <f t="shared" si="112"/>
        <v>0</v>
      </c>
      <c r="X188" s="10">
        <f t="shared" si="113"/>
        <v>0</v>
      </c>
      <c r="Y188" s="10">
        <f t="shared" si="114"/>
        <v>0</v>
      </c>
      <c r="Z188" s="10">
        <f t="shared" si="115"/>
        <v>0</v>
      </c>
      <c r="AA188" s="10">
        <f t="shared" si="116"/>
        <v>0</v>
      </c>
      <c r="AB188" s="18" t="str">
        <f t="shared" si="117"/>
        <v>mmu-miR-135a-2,mmu-miR-135a-1</v>
      </c>
      <c r="AC188" s="1">
        <f t="shared" si="118"/>
        <v>297.65999999999997</v>
      </c>
      <c r="AD188" s="1">
        <f t="shared" si="119"/>
        <v>1.18</v>
      </c>
      <c r="AE188" s="1">
        <f t="shared" si="120"/>
        <v>83.6</v>
      </c>
      <c r="AF188" s="1">
        <f t="shared" si="121"/>
        <v>0</v>
      </c>
      <c r="AG188" s="1">
        <f t="shared" si="122"/>
        <v>108.24</v>
      </c>
      <c r="AH188" s="1">
        <f t="shared" si="123"/>
        <v>0</v>
      </c>
      <c r="AI188" s="1">
        <f t="shared" si="124"/>
        <v>89.699999999999989</v>
      </c>
      <c r="AJ188" s="1">
        <f t="shared" si="125"/>
        <v>0</v>
      </c>
      <c r="AK188" s="28" t="str">
        <f t="shared" si="126"/>
        <v>mmu-miR-135a-2,mmu-miR-135a-1</v>
      </c>
      <c r="AL188" s="29">
        <f t="shared" si="127"/>
        <v>148.82999999999998</v>
      </c>
      <c r="AM188" s="29">
        <f t="shared" si="128"/>
        <v>0.59</v>
      </c>
      <c r="AN188" s="29">
        <f t="shared" si="129"/>
        <v>41.8</v>
      </c>
      <c r="AO188" s="29">
        <f t="shared" si="130"/>
        <v>0</v>
      </c>
      <c r="AP188" s="29">
        <f t="shared" si="131"/>
        <v>54.12</v>
      </c>
      <c r="AQ188" s="29">
        <f t="shared" si="132"/>
        <v>0</v>
      </c>
      <c r="AR188" s="29">
        <f t="shared" si="133"/>
        <v>44.849999999999994</v>
      </c>
      <c r="AS188" s="29">
        <f t="shared" si="134"/>
        <v>0</v>
      </c>
      <c r="AT188" s="9" t="str">
        <f t="shared" si="135"/>
        <v>mmu-miR-135a-2,mmu-miR-135a-1</v>
      </c>
      <c r="AU188" s="15" t="e">
        <f t="shared" si="136"/>
        <v>#DIV/0!</v>
      </c>
      <c r="AV188" s="15" t="e">
        <f t="shared" si="137"/>
        <v>#DIV/0!</v>
      </c>
      <c r="AW188" s="15" t="e">
        <f t="shared" si="138"/>
        <v>#DIV/0!</v>
      </c>
      <c r="AX188" s="15" t="e">
        <f t="shared" si="139"/>
        <v>#DIV/0!</v>
      </c>
      <c r="AY188" s="15" t="e">
        <f t="shared" si="140"/>
        <v>#DIV/0!</v>
      </c>
      <c r="AZ188" s="15" t="e">
        <f t="shared" si="141"/>
        <v>#DIV/0!</v>
      </c>
      <c r="BA188" s="15" t="e">
        <f t="shared" si="142"/>
        <v>#DIV/0!</v>
      </c>
      <c r="BB188" s="15" t="e">
        <f t="shared" si="143"/>
        <v>#DIV/0!</v>
      </c>
      <c r="BC188" s="18" t="str">
        <f t="shared" si="144"/>
        <v>mmu-miR-135a-2,mmu-miR-135a-1</v>
      </c>
      <c r="BD188" s="3">
        <f t="shared" si="145"/>
        <v>356.05263157894734</v>
      </c>
      <c r="BE188" s="3">
        <f t="shared" si="146"/>
        <v>1.4114832535885169</v>
      </c>
      <c r="BF188" s="3">
        <f t="shared" si="147"/>
        <v>100</v>
      </c>
      <c r="BG188" s="3">
        <f t="shared" si="148"/>
        <v>0</v>
      </c>
      <c r="BH188" s="3">
        <f t="shared" si="149"/>
        <v>129.47368421052633</v>
      </c>
      <c r="BI188" s="3">
        <f t="shared" si="150"/>
        <v>0</v>
      </c>
      <c r="BJ188" s="3">
        <f t="shared" si="151"/>
        <v>107.29665071770333</v>
      </c>
      <c r="BK188" s="3">
        <f t="shared" si="152"/>
        <v>0</v>
      </c>
      <c r="BL188" s="28" t="str">
        <f t="shared" si="153"/>
        <v>mmu-miR-135a-2,mmu-miR-135a-1</v>
      </c>
      <c r="BM188" s="34" t="e">
        <f t="shared" si="154"/>
        <v>#DIV/0!</v>
      </c>
      <c r="BN188" s="34" t="e">
        <f t="shared" si="155"/>
        <v>#DIV/0!</v>
      </c>
      <c r="BO188" s="34" t="e">
        <f t="shared" si="156"/>
        <v>#DIV/0!</v>
      </c>
      <c r="BP188" s="34" t="e">
        <f t="shared" si="157"/>
        <v>#DIV/0!</v>
      </c>
      <c r="BQ188" s="34" t="e">
        <f t="shared" si="158"/>
        <v>#DIV/0!</v>
      </c>
      <c r="BR188" s="34" t="e">
        <f t="shared" si="159"/>
        <v>#DIV/0!</v>
      </c>
      <c r="BS188" s="34" t="e">
        <f t="shared" si="160"/>
        <v>#DIV/0!</v>
      </c>
      <c r="BT188" s="34" t="e">
        <f t="shared" si="161"/>
        <v>#DIV/0!</v>
      </c>
    </row>
    <row r="189" spans="1:72">
      <c r="A189" t="s">
        <v>235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 t="s">
        <v>235</v>
      </c>
      <c r="K189">
        <v>166</v>
      </c>
      <c r="L189">
        <v>0</v>
      </c>
      <c r="M189">
        <v>86</v>
      </c>
      <c r="N189">
        <v>4</v>
      </c>
      <c r="O189">
        <v>0</v>
      </c>
      <c r="P189">
        <v>1</v>
      </c>
      <c r="Q189">
        <v>104</v>
      </c>
      <c r="R189">
        <v>0</v>
      </c>
      <c r="S189" s="9" t="str">
        <f t="shared" si="108"/>
        <v>mmu-miR-466n-3p</v>
      </c>
      <c r="T189" s="10">
        <f t="shared" si="109"/>
        <v>0</v>
      </c>
      <c r="U189" s="10">
        <f t="shared" si="110"/>
        <v>0</v>
      </c>
      <c r="V189" s="10">
        <f t="shared" si="111"/>
        <v>0</v>
      </c>
      <c r="W189" s="10">
        <f t="shared" si="112"/>
        <v>0</v>
      </c>
      <c r="X189" s="10">
        <f t="shared" si="113"/>
        <v>0</v>
      </c>
      <c r="Y189" s="10">
        <f t="shared" si="114"/>
        <v>0</v>
      </c>
      <c r="Z189" s="10">
        <f t="shared" si="115"/>
        <v>0</v>
      </c>
      <c r="AA189" s="10">
        <f t="shared" si="116"/>
        <v>0</v>
      </c>
      <c r="AB189" s="18" t="str">
        <f t="shared" si="117"/>
        <v>mmu-miR-466n-3p</v>
      </c>
      <c r="AC189" s="1">
        <f t="shared" si="118"/>
        <v>136.12</v>
      </c>
      <c r="AD189" s="1">
        <f t="shared" si="119"/>
        <v>0</v>
      </c>
      <c r="AE189" s="1">
        <f t="shared" si="120"/>
        <v>81.7</v>
      </c>
      <c r="AF189" s="1">
        <f t="shared" si="121"/>
        <v>4.4400000000000004</v>
      </c>
      <c r="AG189" s="1">
        <f t="shared" si="122"/>
        <v>0</v>
      </c>
      <c r="AH189" s="1">
        <f t="shared" si="123"/>
        <v>2.68</v>
      </c>
      <c r="AI189" s="1">
        <f t="shared" si="124"/>
        <v>143.51999999999998</v>
      </c>
      <c r="AJ189" s="1">
        <f t="shared" si="125"/>
        <v>0</v>
      </c>
      <c r="AK189" s="28" t="str">
        <f t="shared" si="126"/>
        <v>mmu-miR-466n-3p</v>
      </c>
      <c r="AL189" s="29">
        <f t="shared" si="127"/>
        <v>68.06</v>
      </c>
      <c r="AM189" s="29">
        <f t="shared" si="128"/>
        <v>0</v>
      </c>
      <c r="AN189" s="29">
        <f t="shared" si="129"/>
        <v>40.85</v>
      </c>
      <c r="AO189" s="29">
        <f t="shared" si="130"/>
        <v>2.2200000000000002</v>
      </c>
      <c r="AP189" s="29">
        <f t="shared" si="131"/>
        <v>0</v>
      </c>
      <c r="AQ189" s="29">
        <f t="shared" si="132"/>
        <v>1.34</v>
      </c>
      <c r="AR189" s="29">
        <f t="shared" si="133"/>
        <v>71.759999999999991</v>
      </c>
      <c r="AS189" s="29">
        <f t="shared" si="134"/>
        <v>0</v>
      </c>
      <c r="AT189" s="9" t="str">
        <f t="shared" si="135"/>
        <v>mmu-miR-466n-3p</v>
      </c>
      <c r="AU189" s="15" t="e">
        <f t="shared" si="136"/>
        <v>#DIV/0!</v>
      </c>
      <c r="AV189" s="15" t="e">
        <f t="shared" si="137"/>
        <v>#DIV/0!</v>
      </c>
      <c r="AW189" s="15" t="e">
        <f t="shared" si="138"/>
        <v>#DIV/0!</v>
      </c>
      <c r="AX189" s="15" t="e">
        <f t="shared" si="139"/>
        <v>#DIV/0!</v>
      </c>
      <c r="AY189" s="15" t="e">
        <f t="shared" si="140"/>
        <v>#DIV/0!</v>
      </c>
      <c r="AZ189" s="15" t="e">
        <f t="shared" si="141"/>
        <v>#DIV/0!</v>
      </c>
      <c r="BA189" s="15" t="e">
        <f t="shared" si="142"/>
        <v>#DIV/0!</v>
      </c>
      <c r="BB189" s="15" t="e">
        <f t="shared" si="143"/>
        <v>#DIV/0!</v>
      </c>
      <c r="BC189" s="18" t="str">
        <f t="shared" si="144"/>
        <v>mmu-miR-466n-3p</v>
      </c>
      <c r="BD189" s="3">
        <f t="shared" si="145"/>
        <v>166.609547123623</v>
      </c>
      <c r="BE189" s="3">
        <f t="shared" si="146"/>
        <v>0</v>
      </c>
      <c r="BF189" s="3">
        <f t="shared" si="147"/>
        <v>100</v>
      </c>
      <c r="BG189" s="3">
        <f t="shared" si="148"/>
        <v>5.4345165238678099</v>
      </c>
      <c r="BH189" s="3">
        <f t="shared" si="149"/>
        <v>0</v>
      </c>
      <c r="BI189" s="3">
        <f t="shared" si="150"/>
        <v>3.2802937576499387</v>
      </c>
      <c r="BJ189" s="3">
        <f t="shared" si="151"/>
        <v>175.66707466340267</v>
      </c>
      <c r="BK189" s="3">
        <f t="shared" si="152"/>
        <v>0</v>
      </c>
      <c r="BL189" s="28" t="str">
        <f t="shared" si="153"/>
        <v>mmu-miR-466n-3p</v>
      </c>
      <c r="BM189" s="34" t="e">
        <f t="shared" si="154"/>
        <v>#DIV/0!</v>
      </c>
      <c r="BN189" s="34" t="e">
        <f t="shared" si="155"/>
        <v>#DIV/0!</v>
      </c>
      <c r="BO189" s="34" t="e">
        <f t="shared" si="156"/>
        <v>#DIV/0!</v>
      </c>
      <c r="BP189" s="34" t="e">
        <f t="shared" si="157"/>
        <v>#DIV/0!</v>
      </c>
      <c r="BQ189" s="34" t="e">
        <f t="shared" si="158"/>
        <v>#DIV/0!</v>
      </c>
      <c r="BR189" s="34" t="e">
        <f t="shared" si="159"/>
        <v>#DIV/0!</v>
      </c>
      <c r="BS189" s="34" t="e">
        <f t="shared" si="160"/>
        <v>#DIV/0!</v>
      </c>
      <c r="BT189" s="34" t="e">
        <f t="shared" si="161"/>
        <v>#DIV/0!</v>
      </c>
    </row>
    <row r="190" spans="1:72">
      <c r="A190" t="s">
        <v>191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1</v>
      </c>
      <c r="H190">
        <v>0</v>
      </c>
      <c r="I190">
        <v>0</v>
      </c>
      <c r="J190" t="s">
        <v>191</v>
      </c>
      <c r="K190">
        <v>155</v>
      </c>
      <c r="L190">
        <v>0</v>
      </c>
      <c r="M190">
        <v>85</v>
      </c>
      <c r="N190">
        <v>0</v>
      </c>
      <c r="O190">
        <v>0</v>
      </c>
      <c r="P190">
        <v>0</v>
      </c>
      <c r="Q190">
        <v>0</v>
      </c>
      <c r="R190">
        <v>0</v>
      </c>
      <c r="S190" s="9" t="str">
        <f t="shared" si="108"/>
        <v>mmu-miR-1982</v>
      </c>
      <c r="T190" s="10">
        <f t="shared" si="109"/>
        <v>0</v>
      </c>
      <c r="U190" s="10">
        <f t="shared" si="110"/>
        <v>0</v>
      </c>
      <c r="V190" s="10">
        <f t="shared" si="111"/>
        <v>0</v>
      </c>
      <c r="W190" s="10">
        <f t="shared" si="112"/>
        <v>0</v>
      </c>
      <c r="X190" s="10">
        <f t="shared" si="113"/>
        <v>0</v>
      </c>
      <c r="Y190" s="10">
        <f t="shared" si="114"/>
        <v>1.99</v>
      </c>
      <c r="Z190" s="10">
        <f t="shared" si="115"/>
        <v>0</v>
      </c>
      <c r="AA190" s="10">
        <f t="shared" si="116"/>
        <v>0</v>
      </c>
      <c r="AB190" s="18" t="str">
        <f t="shared" si="117"/>
        <v>mmu-miR-1982</v>
      </c>
      <c r="AC190" s="1">
        <f t="shared" si="118"/>
        <v>127.1</v>
      </c>
      <c r="AD190" s="1">
        <f t="shared" si="119"/>
        <v>0</v>
      </c>
      <c r="AE190" s="1">
        <f t="shared" si="120"/>
        <v>80.75</v>
      </c>
      <c r="AF190" s="1">
        <f t="shared" si="121"/>
        <v>0</v>
      </c>
      <c r="AG190" s="1">
        <f t="shared" si="122"/>
        <v>0</v>
      </c>
      <c r="AH190" s="1">
        <f t="shared" si="123"/>
        <v>0</v>
      </c>
      <c r="AI190" s="1">
        <f t="shared" si="124"/>
        <v>0</v>
      </c>
      <c r="AJ190" s="1">
        <f t="shared" si="125"/>
        <v>0</v>
      </c>
      <c r="AK190" s="28" t="str">
        <f t="shared" si="126"/>
        <v>mmu-miR-1982</v>
      </c>
      <c r="AL190" s="29">
        <f t="shared" si="127"/>
        <v>63.55</v>
      </c>
      <c r="AM190" s="29">
        <f t="shared" si="128"/>
        <v>0</v>
      </c>
      <c r="AN190" s="29">
        <f t="shared" si="129"/>
        <v>40.375</v>
      </c>
      <c r="AO190" s="29">
        <f t="shared" si="130"/>
        <v>0</v>
      </c>
      <c r="AP190" s="29">
        <f t="shared" si="131"/>
        <v>0</v>
      </c>
      <c r="AQ190" s="29">
        <f t="shared" si="132"/>
        <v>0.995</v>
      </c>
      <c r="AR190" s="29">
        <f t="shared" si="133"/>
        <v>0</v>
      </c>
      <c r="AS190" s="29">
        <f t="shared" si="134"/>
        <v>0</v>
      </c>
      <c r="AT190" s="9" t="str">
        <f t="shared" si="135"/>
        <v>mmu-miR-1982</v>
      </c>
      <c r="AU190" s="15" t="e">
        <f t="shared" si="136"/>
        <v>#DIV/0!</v>
      </c>
      <c r="AV190" s="15" t="e">
        <f t="shared" si="137"/>
        <v>#DIV/0!</v>
      </c>
      <c r="AW190" s="15" t="e">
        <f t="shared" si="138"/>
        <v>#DIV/0!</v>
      </c>
      <c r="AX190" s="15" t="e">
        <f t="shared" si="139"/>
        <v>#DIV/0!</v>
      </c>
      <c r="AY190" s="15" t="e">
        <f t="shared" si="140"/>
        <v>#DIV/0!</v>
      </c>
      <c r="AZ190" s="15" t="e">
        <f t="shared" si="141"/>
        <v>#DIV/0!</v>
      </c>
      <c r="BA190" s="15" t="e">
        <f t="shared" si="142"/>
        <v>#DIV/0!</v>
      </c>
      <c r="BB190" s="15" t="e">
        <f t="shared" si="143"/>
        <v>#DIV/0!</v>
      </c>
      <c r="BC190" s="18" t="str">
        <f t="shared" si="144"/>
        <v>mmu-miR-1982</v>
      </c>
      <c r="BD190" s="3">
        <f t="shared" si="145"/>
        <v>157.39938080495355</v>
      </c>
      <c r="BE190" s="3">
        <f t="shared" si="146"/>
        <v>0</v>
      </c>
      <c r="BF190" s="3">
        <f t="shared" si="147"/>
        <v>100</v>
      </c>
      <c r="BG190" s="3">
        <f t="shared" si="148"/>
        <v>0</v>
      </c>
      <c r="BH190" s="3">
        <f t="shared" si="149"/>
        <v>0</v>
      </c>
      <c r="BI190" s="3">
        <f t="shared" si="150"/>
        <v>0</v>
      </c>
      <c r="BJ190" s="3">
        <f t="shared" si="151"/>
        <v>0</v>
      </c>
      <c r="BK190" s="3">
        <f t="shared" si="152"/>
        <v>0</v>
      </c>
      <c r="BL190" s="28" t="str">
        <f t="shared" si="153"/>
        <v>mmu-miR-1982</v>
      </c>
      <c r="BM190" s="34" t="e">
        <f t="shared" si="154"/>
        <v>#DIV/0!</v>
      </c>
      <c r="BN190" s="34" t="e">
        <f t="shared" si="155"/>
        <v>#DIV/0!</v>
      </c>
      <c r="BO190" s="34" t="e">
        <f t="shared" si="156"/>
        <v>#DIV/0!</v>
      </c>
      <c r="BP190" s="34" t="e">
        <f t="shared" si="157"/>
        <v>#DIV/0!</v>
      </c>
      <c r="BQ190" s="34" t="e">
        <f t="shared" si="158"/>
        <v>#DIV/0!</v>
      </c>
      <c r="BR190" s="34" t="e">
        <f t="shared" si="159"/>
        <v>#DIV/0!</v>
      </c>
      <c r="BS190" s="34" t="e">
        <f t="shared" si="160"/>
        <v>#DIV/0!</v>
      </c>
      <c r="BT190" s="34" t="e">
        <f t="shared" si="161"/>
        <v>#DIV/0!</v>
      </c>
    </row>
    <row r="191" spans="1:72">
      <c r="A191" t="s">
        <v>22</v>
      </c>
      <c r="B191">
        <v>0</v>
      </c>
      <c r="C191">
        <v>0</v>
      </c>
      <c r="D191">
        <v>1</v>
      </c>
      <c r="E191">
        <v>0</v>
      </c>
      <c r="F191">
        <v>261</v>
      </c>
      <c r="G191">
        <v>0</v>
      </c>
      <c r="H191">
        <v>0</v>
      </c>
      <c r="I191">
        <v>0</v>
      </c>
      <c r="J191" t="s">
        <v>22</v>
      </c>
      <c r="K191">
        <v>104</v>
      </c>
      <c r="L191">
        <v>0</v>
      </c>
      <c r="M191">
        <v>82</v>
      </c>
      <c r="N191">
        <v>0</v>
      </c>
      <c r="O191">
        <v>51</v>
      </c>
      <c r="P191">
        <v>0</v>
      </c>
      <c r="Q191">
        <v>0</v>
      </c>
      <c r="R191">
        <v>0</v>
      </c>
      <c r="S191" s="9" t="str">
        <f t="shared" si="108"/>
        <v>mmu-miR-3057-5p</v>
      </c>
      <c r="T191" s="10">
        <f t="shared" si="109"/>
        <v>0</v>
      </c>
      <c r="U191" s="10">
        <f t="shared" si="110"/>
        <v>0</v>
      </c>
      <c r="V191" s="10">
        <f t="shared" si="111"/>
        <v>1.23</v>
      </c>
      <c r="W191" s="10">
        <f t="shared" si="112"/>
        <v>0</v>
      </c>
      <c r="X191" s="10">
        <f t="shared" si="113"/>
        <v>448.92</v>
      </c>
      <c r="Y191" s="10">
        <f t="shared" si="114"/>
        <v>0</v>
      </c>
      <c r="Z191" s="10">
        <f t="shared" si="115"/>
        <v>0</v>
      </c>
      <c r="AA191" s="10">
        <f t="shared" si="116"/>
        <v>0</v>
      </c>
      <c r="AB191" s="18" t="str">
        <f t="shared" si="117"/>
        <v>mmu-miR-3057-5p</v>
      </c>
      <c r="AC191" s="1">
        <f t="shared" si="118"/>
        <v>85.28</v>
      </c>
      <c r="AD191" s="1">
        <f t="shared" si="119"/>
        <v>0</v>
      </c>
      <c r="AE191" s="1">
        <f t="shared" si="120"/>
        <v>77.899999999999991</v>
      </c>
      <c r="AF191" s="1">
        <f t="shared" si="121"/>
        <v>0</v>
      </c>
      <c r="AG191" s="1">
        <f t="shared" si="122"/>
        <v>83.64</v>
      </c>
      <c r="AH191" s="1">
        <f t="shared" si="123"/>
        <v>0</v>
      </c>
      <c r="AI191" s="1">
        <f t="shared" si="124"/>
        <v>0</v>
      </c>
      <c r="AJ191" s="1">
        <f t="shared" si="125"/>
        <v>0</v>
      </c>
      <c r="AK191" s="28" t="str">
        <f t="shared" si="126"/>
        <v>mmu-miR-3057-5p</v>
      </c>
      <c r="AL191" s="29">
        <f t="shared" si="127"/>
        <v>42.64</v>
      </c>
      <c r="AM191" s="29">
        <f t="shared" si="128"/>
        <v>0</v>
      </c>
      <c r="AN191" s="29">
        <f t="shared" si="129"/>
        <v>39.564999999999998</v>
      </c>
      <c r="AO191" s="29">
        <f t="shared" si="130"/>
        <v>0</v>
      </c>
      <c r="AP191" s="29">
        <f t="shared" si="131"/>
        <v>266.28000000000003</v>
      </c>
      <c r="AQ191" s="29">
        <f t="shared" si="132"/>
        <v>0</v>
      </c>
      <c r="AR191" s="29">
        <f t="shared" si="133"/>
        <v>0</v>
      </c>
      <c r="AS191" s="29">
        <f t="shared" si="134"/>
        <v>0</v>
      </c>
      <c r="AT191" s="9" t="str">
        <f t="shared" si="135"/>
        <v>mmu-miR-3057-5p</v>
      </c>
      <c r="AU191" s="15">
        <f t="shared" si="136"/>
        <v>0</v>
      </c>
      <c r="AV191" s="15">
        <f t="shared" si="137"/>
        <v>0</v>
      </c>
      <c r="AW191" s="15">
        <f t="shared" si="138"/>
        <v>100</v>
      </c>
      <c r="AX191" s="15">
        <f t="shared" si="139"/>
        <v>0</v>
      </c>
      <c r="AY191" s="15">
        <f t="shared" si="140"/>
        <v>36497.560975609755</v>
      </c>
      <c r="AZ191" s="15">
        <f t="shared" si="141"/>
        <v>0</v>
      </c>
      <c r="BA191" s="15">
        <f t="shared" si="142"/>
        <v>0</v>
      </c>
      <c r="BB191" s="15">
        <f t="shared" si="143"/>
        <v>0</v>
      </c>
      <c r="BC191" s="18" t="str">
        <f t="shared" si="144"/>
        <v>mmu-miR-3057-5p</v>
      </c>
      <c r="BD191" s="3">
        <f t="shared" si="145"/>
        <v>109.47368421052633</v>
      </c>
      <c r="BE191" s="3">
        <f t="shared" si="146"/>
        <v>0</v>
      </c>
      <c r="BF191" s="3">
        <f t="shared" si="147"/>
        <v>100</v>
      </c>
      <c r="BG191" s="3">
        <f t="shared" si="148"/>
        <v>0</v>
      </c>
      <c r="BH191" s="3">
        <f t="shared" si="149"/>
        <v>107.36842105263159</v>
      </c>
      <c r="BI191" s="3">
        <f t="shared" si="150"/>
        <v>0</v>
      </c>
      <c r="BJ191" s="3">
        <f t="shared" si="151"/>
        <v>0</v>
      </c>
      <c r="BK191" s="3">
        <f t="shared" si="152"/>
        <v>0</v>
      </c>
      <c r="BL191" s="28" t="str">
        <f t="shared" si="153"/>
        <v>mmu-miR-3057-5p</v>
      </c>
      <c r="BM191" s="34">
        <f t="shared" si="154"/>
        <v>54.736842105263165</v>
      </c>
      <c r="BN191" s="34">
        <f t="shared" si="155"/>
        <v>0</v>
      </c>
      <c r="BO191" s="34">
        <f t="shared" si="156"/>
        <v>100</v>
      </c>
      <c r="BP191" s="34">
        <f t="shared" si="157"/>
        <v>0</v>
      </c>
      <c r="BQ191" s="34">
        <f t="shared" si="158"/>
        <v>18302.464698331194</v>
      </c>
      <c r="BR191" s="34">
        <f t="shared" si="159"/>
        <v>0</v>
      </c>
      <c r="BS191" s="34">
        <f t="shared" si="160"/>
        <v>0</v>
      </c>
      <c r="BT191" s="34">
        <f t="shared" si="161"/>
        <v>0</v>
      </c>
    </row>
    <row r="192" spans="1:72">
      <c r="A192" t="s">
        <v>141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258</v>
      </c>
      <c r="H192">
        <v>0</v>
      </c>
      <c r="I192">
        <v>0</v>
      </c>
      <c r="J192" t="s">
        <v>141</v>
      </c>
      <c r="K192">
        <v>23</v>
      </c>
      <c r="L192">
        <v>0</v>
      </c>
      <c r="M192">
        <v>83</v>
      </c>
      <c r="N192">
        <v>1</v>
      </c>
      <c r="O192">
        <v>0</v>
      </c>
      <c r="P192">
        <v>43</v>
      </c>
      <c r="Q192">
        <v>245</v>
      </c>
      <c r="R192">
        <v>87</v>
      </c>
      <c r="S192" s="9" t="str">
        <f t="shared" si="108"/>
        <v>mmu-miR-1189</v>
      </c>
      <c r="T192" s="10">
        <f t="shared" si="109"/>
        <v>0</v>
      </c>
      <c r="U192" s="10">
        <f t="shared" si="110"/>
        <v>0</v>
      </c>
      <c r="V192" s="10">
        <f t="shared" si="111"/>
        <v>0</v>
      </c>
      <c r="W192" s="10">
        <f t="shared" si="112"/>
        <v>0</v>
      </c>
      <c r="X192" s="10">
        <f t="shared" si="113"/>
        <v>0</v>
      </c>
      <c r="Y192" s="10">
        <f t="shared" si="114"/>
        <v>513.41999999999996</v>
      </c>
      <c r="Z192" s="10">
        <f t="shared" si="115"/>
        <v>0</v>
      </c>
      <c r="AA192" s="10">
        <f t="shared" si="116"/>
        <v>0</v>
      </c>
      <c r="AB192" s="18" t="str">
        <f t="shared" si="117"/>
        <v>mmu-miR-1189</v>
      </c>
      <c r="AC192" s="1">
        <f t="shared" si="118"/>
        <v>18.86</v>
      </c>
      <c r="AD192" s="1">
        <f t="shared" si="119"/>
        <v>0</v>
      </c>
      <c r="AE192" s="1">
        <f t="shared" si="120"/>
        <v>78.849999999999994</v>
      </c>
      <c r="AF192" s="1">
        <f t="shared" si="121"/>
        <v>1.1100000000000001</v>
      </c>
      <c r="AG192" s="1">
        <f t="shared" si="122"/>
        <v>0</v>
      </c>
      <c r="AH192" s="1">
        <f t="shared" si="123"/>
        <v>115.24000000000001</v>
      </c>
      <c r="AI192" s="1">
        <f t="shared" si="124"/>
        <v>338.09999999999997</v>
      </c>
      <c r="AJ192" s="1">
        <f t="shared" si="125"/>
        <v>133.11000000000001</v>
      </c>
      <c r="AK192" s="28" t="str">
        <f t="shared" si="126"/>
        <v>mmu-miR-1189</v>
      </c>
      <c r="AL192" s="29">
        <f t="shared" si="127"/>
        <v>9.43</v>
      </c>
      <c r="AM192" s="29">
        <f t="shared" si="128"/>
        <v>0</v>
      </c>
      <c r="AN192" s="29">
        <f t="shared" si="129"/>
        <v>39.424999999999997</v>
      </c>
      <c r="AO192" s="29">
        <f t="shared" si="130"/>
        <v>0.55500000000000005</v>
      </c>
      <c r="AP192" s="29">
        <f t="shared" si="131"/>
        <v>0</v>
      </c>
      <c r="AQ192" s="29">
        <f t="shared" si="132"/>
        <v>314.33</v>
      </c>
      <c r="AR192" s="29">
        <f t="shared" si="133"/>
        <v>169.04999999999998</v>
      </c>
      <c r="AS192" s="29">
        <f t="shared" si="134"/>
        <v>66.555000000000007</v>
      </c>
      <c r="AT192" s="9" t="str">
        <f t="shared" si="135"/>
        <v>mmu-miR-1189</v>
      </c>
      <c r="AU192" s="15" t="e">
        <f t="shared" si="136"/>
        <v>#DIV/0!</v>
      </c>
      <c r="AV192" s="15" t="e">
        <f t="shared" si="137"/>
        <v>#DIV/0!</v>
      </c>
      <c r="AW192" s="15" t="e">
        <f t="shared" si="138"/>
        <v>#DIV/0!</v>
      </c>
      <c r="AX192" s="15" t="e">
        <f t="shared" si="139"/>
        <v>#DIV/0!</v>
      </c>
      <c r="AY192" s="15" t="e">
        <f t="shared" si="140"/>
        <v>#DIV/0!</v>
      </c>
      <c r="AZ192" s="15" t="e">
        <f t="shared" si="141"/>
        <v>#DIV/0!</v>
      </c>
      <c r="BA192" s="15" t="e">
        <f t="shared" si="142"/>
        <v>#DIV/0!</v>
      </c>
      <c r="BB192" s="15" t="e">
        <f t="shared" si="143"/>
        <v>#DIV/0!</v>
      </c>
      <c r="BC192" s="18" t="str">
        <f t="shared" si="144"/>
        <v>mmu-miR-1189</v>
      </c>
      <c r="BD192" s="3">
        <f t="shared" si="145"/>
        <v>23.918833227647433</v>
      </c>
      <c r="BE192" s="3">
        <f t="shared" si="146"/>
        <v>0</v>
      </c>
      <c r="BF192" s="3">
        <f t="shared" si="147"/>
        <v>100</v>
      </c>
      <c r="BG192" s="3">
        <f t="shared" si="148"/>
        <v>1.4077362079898543</v>
      </c>
      <c r="BH192" s="3">
        <f t="shared" si="149"/>
        <v>0</v>
      </c>
      <c r="BI192" s="3">
        <f t="shared" si="150"/>
        <v>146.15091946734307</v>
      </c>
      <c r="BJ192" s="3">
        <f t="shared" si="151"/>
        <v>428.78883956880156</v>
      </c>
      <c r="BK192" s="3">
        <f t="shared" si="152"/>
        <v>168.81420418516174</v>
      </c>
      <c r="BL192" s="28" t="str">
        <f t="shared" si="153"/>
        <v>mmu-miR-1189</v>
      </c>
      <c r="BM192" s="34" t="e">
        <f t="shared" si="154"/>
        <v>#DIV/0!</v>
      </c>
      <c r="BN192" s="34" t="e">
        <f t="shared" si="155"/>
        <v>#DIV/0!</v>
      </c>
      <c r="BO192" s="34" t="e">
        <f t="shared" si="156"/>
        <v>#DIV/0!</v>
      </c>
      <c r="BP192" s="34" t="e">
        <f t="shared" si="157"/>
        <v>#DIV/0!</v>
      </c>
      <c r="BQ192" s="34" t="e">
        <f t="shared" si="158"/>
        <v>#DIV/0!</v>
      </c>
      <c r="BR192" s="34" t="e">
        <f t="shared" si="159"/>
        <v>#DIV/0!</v>
      </c>
      <c r="BS192" s="34" t="e">
        <f t="shared" si="160"/>
        <v>#DIV/0!</v>
      </c>
      <c r="BT192" s="34" t="e">
        <f t="shared" si="161"/>
        <v>#DIV/0!</v>
      </c>
    </row>
    <row r="193" spans="1:72">
      <c r="A193" t="s">
        <v>14</v>
      </c>
      <c r="B193">
        <v>3326</v>
      </c>
      <c r="C193">
        <v>11</v>
      </c>
      <c r="D193">
        <v>0</v>
      </c>
      <c r="E193">
        <v>0</v>
      </c>
      <c r="F193">
        <v>0</v>
      </c>
      <c r="G193">
        <v>147</v>
      </c>
      <c r="H193">
        <v>0</v>
      </c>
      <c r="I193">
        <v>0</v>
      </c>
      <c r="J193" t="s">
        <v>14</v>
      </c>
      <c r="K193">
        <v>664</v>
      </c>
      <c r="L193">
        <v>1</v>
      </c>
      <c r="M193">
        <v>82</v>
      </c>
      <c r="N193">
        <v>4</v>
      </c>
      <c r="O193">
        <v>1</v>
      </c>
      <c r="P193">
        <v>195</v>
      </c>
      <c r="Q193">
        <v>244</v>
      </c>
      <c r="R193">
        <v>163</v>
      </c>
      <c r="S193" s="9" t="str">
        <f t="shared" si="108"/>
        <v>mmu-miR-210</v>
      </c>
      <c r="T193" s="10">
        <f t="shared" si="109"/>
        <v>3326</v>
      </c>
      <c r="U193" s="10">
        <f t="shared" si="110"/>
        <v>22.44</v>
      </c>
      <c r="V193" s="10">
        <f t="shared" si="111"/>
        <v>0</v>
      </c>
      <c r="W193" s="10">
        <f t="shared" si="112"/>
        <v>0</v>
      </c>
      <c r="X193" s="10">
        <f t="shared" si="113"/>
        <v>0</v>
      </c>
      <c r="Y193" s="10">
        <f t="shared" si="114"/>
        <v>292.52999999999997</v>
      </c>
      <c r="Z193" s="10">
        <f t="shared" si="115"/>
        <v>0</v>
      </c>
      <c r="AA193" s="10">
        <f t="shared" si="116"/>
        <v>0</v>
      </c>
      <c r="AB193" s="18" t="str">
        <f t="shared" si="117"/>
        <v>mmu-miR-210</v>
      </c>
      <c r="AC193" s="1">
        <f t="shared" si="118"/>
        <v>544.48</v>
      </c>
      <c r="AD193" s="1">
        <f t="shared" si="119"/>
        <v>1.18</v>
      </c>
      <c r="AE193" s="1">
        <f t="shared" si="120"/>
        <v>77.899999999999991</v>
      </c>
      <c r="AF193" s="1">
        <f t="shared" si="121"/>
        <v>4.4400000000000004</v>
      </c>
      <c r="AG193" s="1">
        <f t="shared" si="122"/>
        <v>1.64</v>
      </c>
      <c r="AH193" s="1">
        <f t="shared" si="123"/>
        <v>522.6</v>
      </c>
      <c r="AI193" s="1">
        <f t="shared" si="124"/>
        <v>336.71999999999997</v>
      </c>
      <c r="AJ193" s="1">
        <f t="shared" si="125"/>
        <v>249.39000000000001</v>
      </c>
      <c r="AK193" s="28" t="str">
        <f t="shared" si="126"/>
        <v>mmu-miR-210</v>
      </c>
      <c r="AL193" s="29">
        <f t="shared" si="127"/>
        <v>1935.24</v>
      </c>
      <c r="AM193" s="29">
        <f t="shared" si="128"/>
        <v>11.81</v>
      </c>
      <c r="AN193" s="29">
        <f t="shared" si="129"/>
        <v>38.949999999999996</v>
      </c>
      <c r="AO193" s="29">
        <f t="shared" si="130"/>
        <v>2.2200000000000002</v>
      </c>
      <c r="AP193" s="29">
        <f t="shared" si="131"/>
        <v>0.82</v>
      </c>
      <c r="AQ193" s="29">
        <f t="shared" si="132"/>
        <v>407.565</v>
      </c>
      <c r="AR193" s="29">
        <f t="shared" si="133"/>
        <v>168.35999999999999</v>
      </c>
      <c r="AS193" s="29">
        <f t="shared" si="134"/>
        <v>124.69500000000001</v>
      </c>
      <c r="AT193" s="9" t="str">
        <f t="shared" si="135"/>
        <v>mmu-miR-210</v>
      </c>
      <c r="AU193" s="15" t="e">
        <f t="shared" si="136"/>
        <v>#DIV/0!</v>
      </c>
      <c r="AV193" s="15" t="e">
        <f t="shared" si="137"/>
        <v>#DIV/0!</v>
      </c>
      <c r="AW193" s="15" t="e">
        <f t="shared" si="138"/>
        <v>#DIV/0!</v>
      </c>
      <c r="AX193" s="15" t="e">
        <f t="shared" si="139"/>
        <v>#DIV/0!</v>
      </c>
      <c r="AY193" s="15" t="e">
        <f t="shared" si="140"/>
        <v>#DIV/0!</v>
      </c>
      <c r="AZ193" s="15" t="e">
        <f t="shared" si="141"/>
        <v>#DIV/0!</v>
      </c>
      <c r="BA193" s="15" t="e">
        <f t="shared" si="142"/>
        <v>#DIV/0!</v>
      </c>
      <c r="BB193" s="15" t="e">
        <f t="shared" si="143"/>
        <v>#DIV/0!</v>
      </c>
      <c r="BC193" s="18" t="str">
        <f t="shared" si="144"/>
        <v>mmu-miR-210</v>
      </c>
      <c r="BD193" s="3">
        <f t="shared" si="145"/>
        <v>698.94736842105272</v>
      </c>
      <c r="BE193" s="3">
        <f t="shared" si="146"/>
        <v>1.5147625160462133</v>
      </c>
      <c r="BF193" s="3">
        <f t="shared" si="147"/>
        <v>100</v>
      </c>
      <c r="BG193" s="3">
        <f t="shared" si="148"/>
        <v>5.6996148908857522</v>
      </c>
      <c r="BH193" s="3">
        <f t="shared" si="149"/>
        <v>2.1052631578947372</v>
      </c>
      <c r="BI193" s="3">
        <f t="shared" si="150"/>
        <v>670.86007702182292</v>
      </c>
      <c r="BJ193" s="3">
        <f t="shared" si="151"/>
        <v>432.24646983311942</v>
      </c>
      <c r="BK193" s="3">
        <f t="shared" si="152"/>
        <v>320.14120667522468</v>
      </c>
      <c r="BL193" s="28" t="str">
        <f t="shared" si="153"/>
        <v>mmu-miR-210</v>
      </c>
      <c r="BM193" s="34" t="e">
        <f t="shared" si="154"/>
        <v>#DIV/0!</v>
      </c>
      <c r="BN193" s="34" t="e">
        <f t="shared" si="155"/>
        <v>#DIV/0!</v>
      </c>
      <c r="BO193" s="34" t="e">
        <f t="shared" si="156"/>
        <v>#DIV/0!</v>
      </c>
      <c r="BP193" s="34" t="e">
        <f t="shared" si="157"/>
        <v>#DIV/0!</v>
      </c>
      <c r="BQ193" s="34" t="e">
        <f t="shared" si="158"/>
        <v>#DIV/0!</v>
      </c>
      <c r="BR193" s="34" t="e">
        <f t="shared" si="159"/>
        <v>#DIV/0!</v>
      </c>
      <c r="BS193" s="34" t="e">
        <f t="shared" si="160"/>
        <v>#DIV/0!</v>
      </c>
      <c r="BT193" s="34" t="e">
        <f t="shared" si="161"/>
        <v>#DIV/0!</v>
      </c>
    </row>
    <row r="194" spans="1:72">
      <c r="A194" t="s">
        <v>94</v>
      </c>
      <c r="B194">
        <v>0</v>
      </c>
      <c r="C194">
        <v>2</v>
      </c>
      <c r="D194">
        <v>1</v>
      </c>
      <c r="E194">
        <v>3</v>
      </c>
      <c r="F194">
        <v>84</v>
      </c>
      <c r="G194">
        <v>0</v>
      </c>
      <c r="H194">
        <v>1</v>
      </c>
      <c r="I194">
        <v>6725</v>
      </c>
      <c r="J194" t="s">
        <v>94</v>
      </c>
      <c r="K194">
        <v>1678</v>
      </c>
      <c r="L194">
        <v>0</v>
      </c>
      <c r="M194">
        <v>79</v>
      </c>
      <c r="N194">
        <v>0</v>
      </c>
      <c r="O194">
        <v>80</v>
      </c>
      <c r="P194">
        <v>0</v>
      </c>
      <c r="Q194">
        <v>146</v>
      </c>
      <c r="R194">
        <v>78</v>
      </c>
      <c r="S194" s="9" t="str">
        <f t="shared" si="108"/>
        <v>mmu-miR-34c</v>
      </c>
      <c r="T194" s="10">
        <f t="shared" si="109"/>
        <v>0</v>
      </c>
      <c r="U194" s="10">
        <f t="shared" si="110"/>
        <v>4.08</v>
      </c>
      <c r="V194" s="10">
        <f t="shared" si="111"/>
        <v>1.23</v>
      </c>
      <c r="W194" s="10">
        <f t="shared" si="112"/>
        <v>4.0500000000000007</v>
      </c>
      <c r="X194" s="10">
        <f t="shared" si="113"/>
        <v>144.47999999999999</v>
      </c>
      <c r="Y194" s="10">
        <f t="shared" si="114"/>
        <v>0</v>
      </c>
      <c r="Z194" s="10">
        <f t="shared" si="115"/>
        <v>1.2</v>
      </c>
      <c r="AA194" s="10">
        <f t="shared" si="116"/>
        <v>6725</v>
      </c>
      <c r="AB194" s="18" t="str">
        <f t="shared" si="117"/>
        <v>mmu-miR-34c</v>
      </c>
      <c r="AC194" s="1">
        <f t="shared" si="118"/>
        <v>1375.9599999999998</v>
      </c>
      <c r="AD194" s="1">
        <f t="shared" si="119"/>
        <v>0</v>
      </c>
      <c r="AE194" s="1">
        <f t="shared" si="120"/>
        <v>75.05</v>
      </c>
      <c r="AF194" s="1">
        <f t="shared" si="121"/>
        <v>0</v>
      </c>
      <c r="AG194" s="1">
        <f t="shared" si="122"/>
        <v>131.19999999999999</v>
      </c>
      <c r="AH194" s="1">
        <f t="shared" si="123"/>
        <v>0</v>
      </c>
      <c r="AI194" s="1">
        <f t="shared" si="124"/>
        <v>201.48</v>
      </c>
      <c r="AJ194" s="1">
        <f t="shared" si="125"/>
        <v>119.34</v>
      </c>
      <c r="AK194" s="28" t="str">
        <f t="shared" si="126"/>
        <v>mmu-miR-34c</v>
      </c>
      <c r="AL194" s="29">
        <f t="shared" si="127"/>
        <v>687.9799999999999</v>
      </c>
      <c r="AM194" s="29">
        <f t="shared" si="128"/>
        <v>2.04</v>
      </c>
      <c r="AN194" s="29">
        <f t="shared" si="129"/>
        <v>38.14</v>
      </c>
      <c r="AO194" s="29">
        <f t="shared" si="130"/>
        <v>2.0250000000000004</v>
      </c>
      <c r="AP194" s="29">
        <f t="shared" si="131"/>
        <v>137.83999999999997</v>
      </c>
      <c r="AQ194" s="29">
        <f t="shared" si="132"/>
        <v>0</v>
      </c>
      <c r="AR194" s="29">
        <f t="shared" si="133"/>
        <v>101.33999999999999</v>
      </c>
      <c r="AS194" s="29">
        <f t="shared" si="134"/>
        <v>3422.17</v>
      </c>
      <c r="AT194" s="9" t="str">
        <f t="shared" si="135"/>
        <v>mmu-miR-34c</v>
      </c>
      <c r="AU194" s="15">
        <f t="shared" si="136"/>
        <v>0</v>
      </c>
      <c r="AV194" s="15">
        <f t="shared" si="137"/>
        <v>331.70731707317071</v>
      </c>
      <c r="AW194" s="15">
        <f t="shared" si="138"/>
        <v>100</v>
      </c>
      <c r="AX194" s="15">
        <f t="shared" si="139"/>
        <v>329.26829268292687</v>
      </c>
      <c r="AY194" s="15">
        <f t="shared" si="140"/>
        <v>11746.341463414632</v>
      </c>
      <c r="AZ194" s="15">
        <f t="shared" si="141"/>
        <v>0</v>
      </c>
      <c r="BA194" s="15">
        <f t="shared" si="142"/>
        <v>97.560975609756099</v>
      </c>
      <c r="BB194" s="15">
        <f t="shared" si="143"/>
        <v>546747.96747967484</v>
      </c>
      <c r="BC194" s="18" t="str">
        <f t="shared" si="144"/>
        <v>mmu-miR-34c</v>
      </c>
      <c r="BD194" s="3">
        <f t="shared" si="145"/>
        <v>1833.3910726182542</v>
      </c>
      <c r="BE194" s="3">
        <f t="shared" si="146"/>
        <v>0</v>
      </c>
      <c r="BF194" s="3">
        <f t="shared" si="147"/>
        <v>100</v>
      </c>
      <c r="BG194" s="3">
        <f t="shared" si="148"/>
        <v>0</v>
      </c>
      <c r="BH194" s="3">
        <f t="shared" si="149"/>
        <v>174.81678880746168</v>
      </c>
      <c r="BI194" s="3">
        <f t="shared" si="150"/>
        <v>0</v>
      </c>
      <c r="BJ194" s="3">
        <f t="shared" si="151"/>
        <v>268.46102598267822</v>
      </c>
      <c r="BK194" s="3">
        <f t="shared" si="152"/>
        <v>159.01399067288474</v>
      </c>
      <c r="BL194" s="28" t="str">
        <f t="shared" si="153"/>
        <v>mmu-miR-34c</v>
      </c>
      <c r="BM194" s="34">
        <f t="shared" si="154"/>
        <v>916.69553630912708</v>
      </c>
      <c r="BN194" s="34">
        <f t="shared" si="155"/>
        <v>165.85365853658536</v>
      </c>
      <c r="BO194" s="34">
        <f t="shared" si="156"/>
        <v>100</v>
      </c>
      <c r="BP194" s="34">
        <f t="shared" si="157"/>
        <v>164.63414634146343</v>
      </c>
      <c r="BQ194" s="34">
        <f t="shared" si="158"/>
        <v>5960.5791261110471</v>
      </c>
      <c r="BR194" s="34">
        <f t="shared" si="159"/>
        <v>0</v>
      </c>
      <c r="BS194" s="34">
        <f t="shared" si="160"/>
        <v>183.01100079621716</v>
      </c>
      <c r="BT194" s="34">
        <f t="shared" si="161"/>
        <v>273453.49073517387</v>
      </c>
    </row>
    <row r="195" spans="1:72">
      <c r="A195" t="s">
        <v>103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 t="s">
        <v>103</v>
      </c>
      <c r="K195">
        <v>165</v>
      </c>
      <c r="L195">
        <v>0</v>
      </c>
      <c r="M195">
        <v>80</v>
      </c>
      <c r="N195">
        <v>70</v>
      </c>
      <c r="O195">
        <v>0</v>
      </c>
      <c r="P195">
        <v>2</v>
      </c>
      <c r="Q195">
        <v>261</v>
      </c>
      <c r="R195">
        <v>0</v>
      </c>
      <c r="S195" s="9" t="str">
        <f t="shared" si="108"/>
        <v>mmu-miR-708</v>
      </c>
      <c r="T195" s="10">
        <f t="shared" si="109"/>
        <v>0</v>
      </c>
      <c r="U195" s="10">
        <f t="shared" si="110"/>
        <v>0</v>
      </c>
      <c r="V195" s="10">
        <f t="shared" si="111"/>
        <v>0</v>
      </c>
      <c r="W195" s="10">
        <f t="shared" si="112"/>
        <v>0</v>
      </c>
      <c r="X195" s="10">
        <f t="shared" si="113"/>
        <v>0</v>
      </c>
      <c r="Y195" s="10">
        <f t="shared" si="114"/>
        <v>0</v>
      </c>
      <c r="Z195" s="10">
        <f t="shared" si="115"/>
        <v>0</v>
      </c>
      <c r="AA195" s="10">
        <f t="shared" si="116"/>
        <v>0</v>
      </c>
      <c r="AB195" s="18" t="str">
        <f t="shared" si="117"/>
        <v>mmu-miR-708</v>
      </c>
      <c r="AC195" s="1">
        <f t="shared" si="118"/>
        <v>135.29999999999998</v>
      </c>
      <c r="AD195" s="1">
        <f t="shared" si="119"/>
        <v>0</v>
      </c>
      <c r="AE195" s="1">
        <f t="shared" si="120"/>
        <v>76</v>
      </c>
      <c r="AF195" s="1">
        <f t="shared" si="121"/>
        <v>77.7</v>
      </c>
      <c r="AG195" s="1">
        <f t="shared" si="122"/>
        <v>0</v>
      </c>
      <c r="AH195" s="1">
        <f t="shared" si="123"/>
        <v>5.36</v>
      </c>
      <c r="AI195" s="1">
        <f t="shared" si="124"/>
        <v>360.17999999999995</v>
      </c>
      <c r="AJ195" s="1">
        <f t="shared" si="125"/>
        <v>0</v>
      </c>
      <c r="AK195" s="28" t="str">
        <f t="shared" si="126"/>
        <v>mmu-miR-708</v>
      </c>
      <c r="AL195" s="29">
        <f t="shared" si="127"/>
        <v>67.649999999999991</v>
      </c>
      <c r="AM195" s="29">
        <f t="shared" si="128"/>
        <v>0</v>
      </c>
      <c r="AN195" s="29">
        <f t="shared" si="129"/>
        <v>38</v>
      </c>
      <c r="AO195" s="29">
        <f t="shared" si="130"/>
        <v>38.85</v>
      </c>
      <c r="AP195" s="29">
        <f t="shared" si="131"/>
        <v>0</v>
      </c>
      <c r="AQ195" s="29">
        <f t="shared" si="132"/>
        <v>2.68</v>
      </c>
      <c r="AR195" s="29">
        <f t="shared" si="133"/>
        <v>180.08999999999997</v>
      </c>
      <c r="AS195" s="29">
        <f t="shared" si="134"/>
        <v>0</v>
      </c>
      <c r="AT195" s="9" t="str">
        <f t="shared" si="135"/>
        <v>mmu-miR-708</v>
      </c>
      <c r="AU195" s="15" t="e">
        <f t="shared" si="136"/>
        <v>#DIV/0!</v>
      </c>
      <c r="AV195" s="15" t="e">
        <f t="shared" si="137"/>
        <v>#DIV/0!</v>
      </c>
      <c r="AW195" s="15" t="e">
        <f t="shared" si="138"/>
        <v>#DIV/0!</v>
      </c>
      <c r="AX195" s="15" t="e">
        <f t="shared" si="139"/>
        <v>#DIV/0!</v>
      </c>
      <c r="AY195" s="15" t="e">
        <f t="shared" si="140"/>
        <v>#DIV/0!</v>
      </c>
      <c r="AZ195" s="15" t="e">
        <f t="shared" si="141"/>
        <v>#DIV/0!</v>
      </c>
      <c r="BA195" s="15" t="e">
        <f t="shared" si="142"/>
        <v>#DIV/0!</v>
      </c>
      <c r="BB195" s="15" t="e">
        <f t="shared" si="143"/>
        <v>#DIV/0!</v>
      </c>
      <c r="BC195" s="18" t="str">
        <f t="shared" si="144"/>
        <v>mmu-miR-708</v>
      </c>
      <c r="BD195" s="3">
        <f t="shared" si="145"/>
        <v>178.02631578947367</v>
      </c>
      <c r="BE195" s="3">
        <f t="shared" si="146"/>
        <v>0</v>
      </c>
      <c r="BF195" s="3">
        <f t="shared" si="147"/>
        <v>100</v>
      </c>
      <c r="BG195" s="3">
        <f t="shared" si="148"/>
        <v>102.23684210526316</v>
      </c>
      <c r="BH195" s="3">
        <f t="shared" si="149"/>
        <v>0</v>
      </c>
      <c r="BI195" s="3">
        <f t="shared" si="150"/>
        <v>7.0526315789473681</v>
      </c>
      <c r="BJ195" s="3">
        <f t="shared" si="151"/>
        <v>473.92105263157885</v>
      </c>
      <c r="BK195" s="3">
        <f t="shared" si="152"/>
        <v>0</v>
      </c>
      <c r="BL195" s="28" t="str">
        <f t="shared" si="153"/>
        <v>mmu-miR-708</v>
      </c>
      <c r="BM195" s="34" t="e">
        <f t="shared" si="154"/>
        <v>#DIV/0!</v>
      </c>
      <c r="BN195" s="34" t="e">
        <f t="shared" si="155"/>
        <v>#DIV/0!</v>
      </c>
      <c r="BO195" s="34" t="e">
        <f t="shared" si="156"/>
        <v>#DIV/0!</v>
      </c>
      <c r="BP195" s="34" t="e">
        <f t="shared" si="157"/>
        <v>#DIV/0!</v>
      </c>
      <c r="BQ195" s="34" t="e">
        <f t="shared" si="158"/>
        <v>#DIV/0!</v>
      </c>
      <c r="BR195" s="34" t="e">
        <f t="shared" si="159"/>
        <v>#DIV/0!</v>
      </c>
      <c r="BS195" s="34" t="e">
        <f t="shared" si="160"/>
        <v>#DIV/0!</v>
      </c>
      <c r="BT195" s="34" t="e">
        <f t="shared" si="161"/>
        <v>#DIV/0!</v>
      </c>
    </row>
    <row r="196" spans="1:72">
      <c r="A196" t="s">
        <v>72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363</v>
      </c>
      <c r="H196">
        <v>0</v>
      </c>
      <c r="I196">
        <v>2</v>
      </c>
      <c r="J196" t="s">
        <v>72</v>
      </c>
      <c r="K196">
        <v>0</v>
      </c>
      <c r="L196">
        <v>0</v>
      </c>
      <c r="M196">
        <v>74</v>
      </c>
      <c r="N196">
        <v>3</v>
      </c>
      <c r="O196">
        <v>0</v>
      </c>
      <c r="P196">
        <v>485</v>
      </c>
      <c r="Q196">
        <v>80</v>
      </c>
      <c r="R196">
        <v>50</v>
      </c>
      <c r="S196" s="9" t="str">
        <f t="shared" si="108"/>
        <v>mmu-miR-1198-3p</v>
      </c>
      <c r="T196" s="10">
        <f t="shared" si="109"/>
        <v>0</v>
      </c>
      <c r="U196" s="10">
        <f t="shared" si="110"/>
        <v>0</v>
      </c>
      <c r="V196" s="10">
        <f t="shared" si="111"/>
        <v>0</v>
      </c>
      <c r="W196" s="10">
        <f t="shared" si="112"/>
        <v>0</v>
      </c>
      <c r="X196" s="10">
        <f t="shared" si="113"/>
        <v>0</v>
      </c>
      <c r="Y196" s="10">
        <f t="shared" si="114"/>
        <v>722.37</v>
      </c>
      <c r="Z196" s="10">
        <f t="shared" si="115"/>
        <v>0</v>
      </c>
      <c r="AA196" s="10">
        <f t="shared" si="116"/>
        <v>2</v>
      </c>
      <c r="AB196" s="18" t="str">
        <f t="shared" si="117"/>
        <v>mmu-miR-1198-3p</v>
      </c>
      <c r="AC196" s="1">
        <f t="shared" si="118"/>
        <v>0</v>
      </c>
      <c r="AD196" s="1">
        <f t="shared" si="119"/>
        <v>0</v>
      </c>
      <c r="AE196" s="1">
        <f t="shared" si="120"/>
        <v>70.3</v>
      </c>
      <c r="AF196" s="1">
        <f t="shared" si="121"/>
        <v>3.33</v>
      </c>
      <c r="AG196" s="1">
        <f t="shared" si="122"/>
        <v>0</v>
      </c>
      <c r="AH196" s="1">
        <f t="shared" si="123"/>
        <v>1299.8000000000002</v>
      </c>
      <c r="AI196" s="1">
        <f t="shared" si="124"/>
        <v>110.39999999999999</v>
      </c>
      <c r="AJ196" s="1">
        <f t="shared" si="125"/>
        <v>76.5</v>
      </c>
      <c r="AK196" s="28" t="str">
        <f t="shared" si="126"/>
        <v>mmu-miR-1198-3p</v>
      </c>
      <c r="AL196" s="29">
        <f t="shared" si="127"/>
        <v>0</v>
      </c>
      <c r="AM196" s="29">
        <f t="shared" si="128"/>
        <v>0</v>
      </c>
      <c r="AN196" s="29">
        <f t="shared" si="129"/>
        <v>35.15</v>
      </c>
      <c r="AO196" s="29">
        <f t="shared" si="130"/>
        <v>1.665</v>
      </c>
      <c r="AP196" s="29">
        <f t="shared" si="131"/>
        <v>0</v>
      </c>
      <c r="AQ196" s="29">
        <f t="shared" si="132"/>
        <v>1011.085</v>
      </c>
      <c r="AR196" s="29">
        <f t="shared" si="133"/>
        <v>55.199999999999996</v>
      </c>
      <c r="AS196" s="29">
        <f t="shared" si="134"/>
        <v>39.25</v>
      </c>
      <c r="AT196" s="9" t="str">
        <f t="shared" si="135"/>
        <v>mmu-miR-1198-3p</v>
      </c>
      <c r="AU196" s="15" t="e">
        <f t="shared" si="136"/>
        <v>#DIV/0!</v>
      </c>
      <c r="AV196" s="15" t="e">
        <f t="shared" si="137"/>
        <v>#DIV/0!</v>
      </c>
      <c r="AW196" s="15" t="e">
        <f t="shared" si="138"/>
        <v>#DIV/0!</v>
      </c>
      <c r="AX196" s="15" t="e">
        <f t="shared" si="139"/>
        <v>#DIV/0!</v>
      </c>
      <c r="AY196" s="15" t="e">
        <f t="shared" si="140"/>
        <v>#DIV/0!</v>
      </c>
      <c r="AZ196" s="15" t="e">
        <f t="shared" si="141"/>
        <v>#DIV/0!</v>
      </c>
      <c r="BA196" s="15" t="e">
        <f t="shared" si="142"/>
        <v>#DIV/0!</v>
      </c>
      <c r="BB196" s="15" t="e">
        <f t="shared" si="143"/>
        <v>#DIV/0!</v>
      </c>
      <c r="BC196" s="18" t="str">
        <f t="shared" si="144"/>
        <v>mmu-miR-1198-3p</v>
      </c>
      <c r="BD196" s="3">
        <f t="shared" si="145"/>
        <v>0</v>
      </c>
      <c r="BE196" s="3">
        <f t="shared" si="146"/>
        <v>0</v>
      </c>
      <c r="BF196" s="3">
        <f t="shared" si="147"/>
        <v>100</v>
      </c>
      <c r="BG196" s="3">
        <f t="shared" si="148"/>
        <v>4.7368421052631584</v>
      </c>
      <c r="BH196" s="3">
        <f t="shared" si="149"/>
        <v>0</v>
      </c>
      <c r="BI196" s="3">
        <f t="shared" si="150"/>
        <v>1848.9331436699861</v>
      </c>
      <c r="BJ196" s="3">
        <f t="shared" si="151"/>
        <v>157.04125177809388</v>
      </c>
      <c r="BK196" s="3">
        <f t="shared" si="152"/>
        <v>108.81934566145092</v>
      </c>
      <c r="BL196" s="28" t="str">
        <f t="shared" si="153"/>
        <v>mmu-miR-1198-3p</v>
      </c>
      <c r="BM196" s="34" t="e">
        <f t="shared" si="154"/>
        <v>#DIV/0!</v>
      </c>
      <c r="BN196" s="34" t="e">
        <f t="shared" si="155"/>
        <v>#DIV/0!</v>
      </c>
      <c r="BO196" s="34" t="e">
        <f t="shared" si="156"/>
        <v>#DIV/0!</v>
      </c>
      <c r="BP196" s="34" t="e">
        <f t="shared" si="157"/>
        <v>#DIV/0!</v>
      </c>
      <c r="BQ196" s="34" t="e">
        <f t="shared" si="158"/>
        <v>#DIV/0!</v>
      </c>
      <c r="BR196" s="34" t="e">
        <f t="shared" si="159"/>
        <v>#DIV/0!</v>
      </c>
      <c r="BS196" s="34" t="e">
        <f t="shared" si="160"/>
        <v>#DIV/0!</v>
      </c>
      <c r="BT196" s="34" t="e">
        <f t="shared" si="161"/>
        <v>#DIV/0!</v>
      </c>
    </row>
    <row r="197" spans="1:72">
      <c r="A197" t="s">
        <v>51</v>
      </c>
      <c r="B197">
        <v>23</v>
      </c>
      <c r="C197">
        <v>0</v>
      </c>
      <c r="D197">
        <v>16</v>
      </c>
      <c r="E197">
        <v>0</v>
      </c>
      <c r="F197">
        <v>0</v>
      </c>
      <c r="G197">
        <v>0</v>
      </c>
      <c r="H197">
        <v>4</v>
      </c>
      <c r="I197">
        <v>8</v>
      </c>
      <c r="J197" t="s">
        <v>51</v>
      </c>
      <c r="K197">
        <v>3</v>
      </c>
      <c r="L197">
        <v>0</v>
      </c>
      <c r="M197">
        <v>52</v>
      </c>
      <c r="N197">
        <v>0</v>
      </c>
      <c r="O197">
        <v>0</v>
      </c>
      <c r="P197">
        <v>0</v>
      </c>
      <c r="Q197">
        <v>0</v>
      </c>
      <c r="R197">
        <v>0</v>
      </c>
      <c r="S197" s="9" t="str">
        <f t="shared" si="108"/>
        <v>mmu-miR-7b</v>
      </c>
      <c r="T197" s="10">
        <f t="shared" si="109"/>
        <v>23</v>
      </c>
      <c r="U197" s="10">
        <f t="shared" si="110"/>
        <v>0</v>
      </c>
      <c r="V197" s="10">
        <f t="shared" si="111"/>
        <v>19.68</v>
      </c>
      <c r="W197" s="10">
        <f t="shared" si="112"/>
        <v>0</v>
      </c>
      <c r="X197" s="10">
        <f t="shared" si="113"/>
        <v>0</v>
      </c>
      <c r="Y197" s="10">
        <f t="shared" si="114"/>
        <v>0</v>
      </c>
      <c r="Z197" s="10">
        <f t="shared" si="115"/>
        <v>4.8</v>
      </c>
      <c r="AA197" s="10">
        <f t="shared" si="116"/>
        <v>8</v>
      </c>
      <c r="AB197" s="18" t="str">
        <f t="shared" si="117"/>
        <v>mmu-miR-7b</v>
      </c>
      <c r="AC197" s="1">
        <f t="shared" si="118"/>
        <v>2.46</v>
      </c>
      <c r="AD197" s="1">
        <f t="shared" si="119"/>
        <v>0</v>
      </c>
      <c r="AE197" s="1">
        <f t="shared" si="120"/>
        <v>49.4</v>
      </c>
      <c r="AF197" s="1">
        <f t="shared" si="121"/>
        <v>0</v>
      </c>
      <c r="AG197" s="1">
        <f t="shared" si="122"/>
        <v>0</v>
      </c>
      <c r="AH197" s="1">
        <f t="shared" si="123"/>
        <v>0</v>
      </c>
      <c r="AI197" s="1">
        <f t="shared" si="124"/>
        <v>0</v>
      </c>
      <c r="AJ197" s="1">
        <f t="shared" si="125"/>
        <v>0</v>
      </c>
      <c r="AK197" s="28" t="str">
        <f t="shared" si="126"/>
        <v>mmu-miR-7b</v>
      </c>
      <c r="AL197" s="29">
        <f t="shared" si="127"/>
        <v>12.73</v>
      </c>
      <c r="AM197" s="29">
        <f t="shared" si="128"/>
        <v>0</v>
      </c>
      <c r="AN197" s="29">
        <f t="shared" si="129"/>
        <v>34.54</v>
      </c>
      <c r="AO197" s="29">
        <f t="shared" si="130"/>
        <v>0</v>
      </c>
      <c r="AP197" s="29">
        <f t="shared" si="131"/>
        <v>0</v>
      </c>
      <c r="AQ197" s="29">
        <f t="shared" si="132"/>
        <v>0</v>
      </c>
      <c r="AR197" s="29">
        <f t="shared" si="133"/>
        <v>2.4</v>
      </c>
      <c r="AS197" s="29">
        <f t="shared" si="134"/>
        <v>4</v>
      </c>
      <c r="AT197" s="9" t="str">
        <f t="shared" si="135"/>
        <v>mmu-miR-7b</v>
      </c>
      <c r="AU197" s="15">
        <f t="shared" si="136"/>
        <v>116.869918699187</v>
      </c>
      <c r="AV197" s="15">
        <f t="shared" si="137"/>
        <v>0</v>
      </c>
      <c r="AW197" s="15">
        <f t="shared" si="138"/>
        <v>100</v>
      </c>
      <c r="AX197" s="15">
        <f t="shared" si="139"/>
        <v>0</v>
      </c>
      <c r="AY197" s="15">
        <f t="shared" si="140"/>
        <v>0</v>
      </c>
      <c r="AZ197" s="15">
        <f t="shared" si="141"/>
        <v>0</v>
      </c>
      <c r="BA197" s="15">
        <f t="shared" si="142"/>
        <v>24.390243902439025</v>
      </c>
      <c r="BB197" s="15">
        <f t="shared" si="143"/>
        <v>40.650406504065039</v>
      </c>
      <c r="BC197" s="18" t="str">
        <f t="shared" si="144"/>
        <v>mmu-miR-7b</v>
      </c>
      <c r="BD197" s="3">
        <f t="shared" si="145"/>
        <v>4.9797570850202435</v>
      </c>
      <c r="BE197" s="3">
        <f t="shared" si="146"/>
        <v>0</v>
      </c>
      <c r="BF197" s="3">
        <f t="shared" si="147"/>
        <v>100</v>
      </c>
      <c r="BG197" s="3">
        <f t="shared" si="148"/>
        <v>0</v>
      </c>
      <c r="BH197" s="3">
        <f t="shared" si="149"/>
        <v>0</v>
      </c>
      <c r="BI197" s="3">
        <f t="shared" si="150"/>
        <v>0</v>
      </c>
      <c r="BJ197" s="3">
        <f t="shared" si="151"/>
        <v>0</v>
      </c>
      <c r="BK197" s="3">
        <f t="shared" si="152"/>
        <v>0</v>
      </c>
      <c r="BL197" s="28" t="str">
        <f t="shared" si="153"/>
        <v>mmu-miR-7b</v>
      </c>
      <c r="BM197" s="34">
        <f t="shared" si="154"/>
        <v>60.924837892103618</v>
      </c>
      <c r="BN197" s="34">
        <f t="shared" si="155"/>
        <v>0</v>
      </c>
      <c r="BO197" s="34">
        <f t="shared" si="156"/>
        <v>100</v>
      </c>
      <c r="BP197" s="34">
        <f t="shared" si="157"/>
        <v>0</v>
      </c>
      <c r="BQ197" s="34">
        <f t="shared" si="158"/>
        <v>0</v>
      </c>
      <c r="BR197" s="34">
        <f t="shared" si="159"/>
        <v>0</v>
      </c>
      <c r="BS197" s="34">
        <f t="shared" si="160"/>
        <v>12.195121951219512</v>
      </c>
      <c r="BT197" s="34">
        <f t="shared" si="161"/>
        <v>20.325203252032519</v>
      </c>
    </row>
    <row r="198" spans="1:72">
      <c r="A198" t="s">
        <v>202</v>
      </c>
      <c r="B198">
        <v>0</v>
      </c>
      <c r="C198">
        <v>0</v>
      </c>
      <c r="D198">
        <v>0</v>
      </c>
      <c r="E198">
        <v>0</v>
      </c>
      <c r="F198">
        <v>48</v>
      </c>
      <c r="G198">
        <v>0</v>
      </c>
      <c r="H198">
        <v>0</v>
      </c>
      <c r="I198">
        <v>0</v>
      </c>
      <c r="J198" t="s">
        <v>202</v>
      </c>
      <c r="K198">
        <v>694</v>
      </c>
      <c r="L198">
        <v>0</v>
      </c>
      <c r="M198">
        <v>72</v>
      </c>
      <c r="N198">
        <v>0</v>
      </c>
      <c r="O198">
        <v>0</v>
      </c>
      <c r="P198">
        <v>0</v>
      </c>
      <c r="Q198">
        <v>155</v>
      </c>
      <c r="R198">
        <v>541</v>
      </c>
      <c r="S198" s="9" t="str">
        <f t="shared" ref="S198:S261" si="162">J198</f>
        <v>mmu-miR-669d-2,mmu-miR-669d</v>
      </c>
      <c r="T198" s="10">
        <f t="shared" ref="T198:T261" si="163">B198*1</f>
        <v>0</v>
      </c>
      <c r="U198" s="10">
        <f t="shared" ref="U198:U261" si="164">C198*2.04</f>
        <v>0</v>
      </c>
      <c r="V198" s="10">
        <f t="shared" ref="V198:V261" si="165">D198*1.23</f>
        <v>0</v>
      </c>
      <c r="W198" s="10">
        <f t="shared" ref="W198:W261" si="166">E198*1.35</f>
        <v>0</v>
      </c>
      <c r="X198" s="10">
        <f t="shared" ref="X198:X261" si="167">F198*1.72</f>
        <v>82.56</v>
      </c>
      <c r="Y198" s="10">
        <f t="shared" ref="Y198:Y261" si="168">G198*1.99</f>
        <v>0</v>
      </c>
      <c r="Z198" s="10">
        <f t="shared" ref="Z198:Z261" si="169">H198*1.2</f>
        <v>0</v>
      </c>
      <c r="AA198" s="10">
        <f t="shared" ref="AA198:AA261" si="170">I198*1</f>
        <v>0</v>
      </c>
      <c r="AB198" s="18" t="str">
        <f t="shared" ref="AB198:AB261" si="171">S198</f>
        <v>mmu-miR-669d-2,mmu-miR-669d</v>
      </c>
      <c r="AC198" s="1">
        <f t="shared" ref="AC198:AC261" si="172">K198*0.82</f>
        <v>569.07999999999993</v>
      </c>
      <c r="AD198" s="1">
        <f t="shared" ref="AD198:AD261" si="173">L198*1.18</f>
        <v>0</v>
      </c>
      <c r="AE198" s="1">
        <f t="shared" ref="AE198:AE261" si="174">M198*0.95</f>
        <v>68.399999999999991</v>
      </c>
      <c r="AF198" s="1">
        <f t="shared" ref="AF198:AF261" si="175">N198*1.11</f>
        <v>0</v>
      </c>
      <c r="AG198" s="1">
        <f t="shared" ref="AG198:AG261" si="176">O198*1.64</f>
        <v>0</v>
      </c>
      <c r="AH198" s="1">
        <f t="shared" ref="AH198:AH261" si="177">P198*2.68</f>
        <v>0</v>
      </c>
      <c r="AI198" s="1">
        <f t="shared" ref="AI198:AI261" si="178">Q198*1.38</f>
        <v>213.89999999999998</v>
      </c>
      <c r="AJ198" s="1">
        <f t="shared" ref="AJ198:AJ261" si="179">R198*1.53</f>
        <v>827.73</v>
      </c>
      <c r="AK198" s="28" t="str">
        <f t="shared" ref="AK198:AK261" si="180">AB198</f>
        <v>mmu-miR-669d-2,mmu-miR-669d</v>
      </c>
      <c r="AL198" s="29">
        <f t="shared" ref="AL198:AL261" si="181">AVERAGE(T198,AC198)</f>
        <v>284.53999999999996</v>
      </c>
      <c r="AM198" s="29">
        <f t="shared" ref="AM198:AM261" si="182">AVERAGE(U198,AD198)</f>
        <v>0</v>
      </c>
      <c r="AN198" s="29">
        <f t="shared" ref="AN198:AN261" si="183">AVERAGE(V198,AE198)</f>
        <v>34.199999999999996</v>
      </c>
      <c r="AO198" s="29">
        <f t="shared" ref="AO198:AO261" si="184">AVERAGE(W198,AF198)</f>
        <v>0</v>
      </c>
      <c r="AP198" s="29">
        <f t="shared" ref="AP198:AP261" si="185">AVERAGE(X198,AG198)</f>
        <v>41.28</v>
      </c>
      <c r="AQ198" s="29">
        <f t="shared" ref="AQ198:AQ261" si="186">AVERAGE(Y198,AH198)</f>
        <v>0</v>
      </c>
      <c r="AR198" s="29">
        <f t="shared" ref="AR198:AR261" si="187">AVERAGE(Z198,AI198)</f>
        <v>106.94999999999999</v>
      </c>
      <c r="AS198" s="29">
        <f t="shared" ref="AS198:AS261" si="188">AVERAGE(AA198,AJ198)</f>
        <v>413.86500000000001</v>
      </c>
      <c r="AT198" s="9" t="str">
        <f t="shared" ref="AT198:AT261" si="189">AK198</f>
        <v>mmu-miR-669d-2,mmu-miR-669d</v>
      </c>
      <c r="AU198" s="15" t="e">
        <f t="shared" ref="AU198:AU261" si="190">100*T198/$V198</f>
        <v>#DIV/0!</v>
      </c>
      <c r="AV198" s="15" t="e">
        <f t="shared" ref="AV198:AV261" si="191">100*U198/$V198</f>
        <v>#DIV/0!</v>
      </c>
      <c r="AW198" s="15" t="e">
        <f t="shared" ref="AW198:AW261" si="192">100*V198/$V198</f>
        <v>#DIV/0!</v>
      </c>
      <c r="AX198" s="15" t="e">
        <f t="shared" ref="AX198:AX261" si="193">100*W198/$V198</f>
        <v>#DIV/0!</v>
      </c>
      <c r="AY198" s="15" t="e">
        <f t="shared" ref="AY198:AY261" si="194">100*X198/$V198</f>
        <v>#DIV/0!</v>
      </c>
      <c r="AZ198" s="15" t="e">
        <f t="shared" ref="AZ198:AZ261" si="195">100*Y198/$V198</f>
        <v>#DIV/0!</v>
      </c>
      <c r="BA198" s="15" t="e">
        <f t="shared" ref="BA198:BA261" si="196">100*Z198/$V198</f>
        <v>#DIV/0!</v>
      </c>
      <c r="BB198" s="15" t="e">
        <f t="shared" ref="BB198:BB261" si="197">100*AA198/$V198</f>
        <v>#DIV/0!</v>
      </c>
      <c r="BC198" s="18" t="str">
        <f t="shared" ref="BC198:BC261" si="198">AT198</f>
        <v>mmu-miR-669d-2,mmu-miR-669d</v>
      </c>
      <c r="BD198" s="3">
        <f t="shared" ref="BD198:BD261" si="199">100*AC198/$AE198</f>
        <v>831.98830409356719</v>
      </c>
      <c r="BE198" s="3">
        <f t="shared" ref="BE198:BE261" si="200">100*AD198/$AE198</f>
        <v>0</v>
      </c>
      <c r="BF198" s="3">
        <f t="shared" ref="BF198:BF261" si="201">100*AE198/$AE198</f>
        <v>100</v>
      </c>
      <c r="BG198" s="3">
        <f t="shared" ref="BG198:BG261" si="202">100*AF198/$AE198</f>
        <v>0</v>
      </c>
      <c r="BH198" s="3">
        <f t="shared" ref="BH198:BH261" si="203">100*AG198/$AE198</f>
        <v>0</v>
      </c>
      <c r="BI198" s="3">
        <f t="shared" ref="BI198:BI261" si="204">100*AH198/$AE198</f>
        <v>0</v>
      </c>
      <c r="BJ198" s="3">
        <f t="shared" ref="BJ198:BJ261" si="205">100*AI198/$AE198</f>
        <v>312.71929824561403</v>
      </c>
      <c r="BK198" s="3">
        <f t="shared" ref="BK198:BK261" si="206">100*AJ198/$AE198</f>
        <v>1210.1315789473686</v>
      </c>
      <c r="BL198" s="28" t="str">
        <f t="shared" ref="BL198:BL261" si="207">BC198</f>
        <v>mmu-miR-669d-2,mmu-miR-669d</v>
      </c>
      <c r="BM198" s="34" t="e">
        <f t="shared" ref="BM198:BM261" si="208">AVERAGE(AU198,BD198)</f>
        <v>#DIV/0!</v>
      </c>
      <c r="BN198" s="34" t="e">
        <f t="shared" ref="BN198:BN261" si="209">AVERAGE(AV198,BE198)</f>
        <v>#DIV/0!</v>
      </c>
      <c r="BO198" s="34" t="e">
        <f t="shared" ref="BO198:BO261" si="210">AVERAGE(AW198,BF198)</f>
        <v>#DIV/0!</v>
      </c>
      <c r="BP198" s="34" t="e">
        <f t="shared" ref="BP198:BP261" si="211">AVERAGE(AX198,BG198)</f>
        <v>#DIV/0!</v>
      </c>
      <c r="BQ198" s="34" t="e">
        <f t="shared" ref="BQ198:BQ261" si="212">AVERAGE(AY198,BH198)</f>
        <v>#DIV/0!</v>
      </c>
      <c r="BR198" s="34" t="e">
        <f t="shared" ref="BR198:BR261" si="213">AVERAGE(AZ198,BI198)</f>
        <v>#DIV/0!</v>
      </c>
      <c r="BS198" s="34" t="e">
        <f t="shared" ref="BS198:BS261" si="214">AVERAGE(BA198,BJ198)</f>
        <v>#DIV/0!</v>
      </c>
      <c r="BT198" s="34" t="e">
        <f t="shared" ref="BT198:BT261" si="215">AVERAGE(BB198,BK198)</f>
        <v>#DIV/0!</v>
      </c>
    </row>
    <row r="199" spans="1:72">
      <c r="A199" t="s">
        <v>100</v>
      </c>
      <c r="B199">
        <v>0</v>
      </c>
      <c r="C199">
        <v>0</v>
      </c>
      <c r="D199">
        <v>0</v>
      </c>
      <c r="E199">
        <v>0</v>
      </c>
      <c r="F199">
        <v>163</v>
      </c>
      <c r="G199">
        <v>0</v>
      </c>
      <c r="H199">
        <v>0</v>
      </c>
      <c r="I199">
        <v>0</v>
      </c>
      <c r="J199" t="s">
        <v>100</v>
      </c>
      <c r="K199">
        <v>355</v>
      </c>
      <c r="L199">
        <v>0</v>
      </c>
      <c r="M199">
        <v>71</v>
      </c>
      <c r="N199">
        <v>0</v>
      </c>
      <c r="O199">
        <v>35</v>
      </c>
      <c r="P199">
        <v>1</v>
      </c>
      <c r="Q199">
        <v>201</v>
      </c>
      <c r="R199">
        <v>0</v>
      </c>
      <c r="S199" s="9" t="str">
        <f t="shared" si="162"/>
        <v>mmu-miR-669o-5p</v>
      </c>
      <c r="T199" s="10">
        <f t="shared" si="163"/>
        <v>0</v>
      </c>
      <c r="U199" s="10">
        <f t="shared" si="164"/>
        <v>0</v>
      </c>
      <c r="V199" s="10">
        <f t="shared" si="165"/>
        <v>0</v>
      </c>
      <c r="W199" s="10">
        <f t="shared" si="166"/>
        <v>0</v>
      </c>
      <c r="X199" s="10">
        <f t="shared" si="167"/>
        <v>280.36</v>
      </c>
      <c r="Y199" s="10">
        <f t="shared" si="168"/>
        <v>0</v>
      </c>
      <c r="Z199" s="10">
        <f t="shared" si="169"/>
        <v>0</v>
      </c>
      <c r="AA199" s="10">
        <f t="shared" si="170"/>
        <v>0</v>
      </c>
      <c r="AB199" s="18" t="str">
        <f t="shared" si="171"/>
        <v>mmu-miR-669o-5p</v>
      </c>
      <c r="AC199" s="1">
        <f t="shared" si="172"/>
        <v>291.09999999999997</v>
      </c>
      <c r="AD199" s="1">
        <f t="shared" si="173"/>
        <v>0</v>
      </c>
      <c r="AE199" s="1">
        <f t="shared" si="174"/>
        <v>67.45</v>
      </c>
      <c r="AF199" s="1">
        <f t="shared" si="175"/>
        <v>0</v>
      </c>
      <c r="AG199" s="1">
        <f t="shared" si="176"/>
        <v>57.4</v>
      </c>
      <c r="AH199" s="1">
        <f t="shared" si="177"/>
        <v>2.68</v>
      </c>
      <c r="AI199" s="1">
        <f t="shared" si="178"/>
        <v>277.38</v>
      </c>
      <c r="AJ199" s="1">
        <f t="shared" si="179"/>
        <v>0</v>
      </c>
      <c r="AK199" s="28" t="str">
        <f t="shared" si="180"/>
        <v>mmu-miR-669o-5p</v>
      </c>
      <c r="AL199" s="29">
        <f t="shared" si="181"/>
        <v>145.54999999999998</v>
      </c>
      <c r="AM199" s="29">
        <f t="shared" si="182"/>
        <v>0</v>
      </c>
      <c r="AN199" s="29">
        <f t="shared" si="183"/>
        <v>33.725000000000001</v>
      </c>
      <c r="AO199" s="29">
        <f t="shared" si="184"/>
        <v>0</v>
      </c>
      <c r="AP199" s="29">
        <f t="shared" si="185"/>
        <v>168.88</v>
      </c>
      <c r="AQ199" s="29">
        <f t="shared" si="186"/>
        <v>1.34</v>
      </c>
      <c r="AR199" s="29">
        <f t="shared" si="187"/>
        <v>138.69</v>
      </c>
      <c r="AS199" s="29">
        <f t="shared" si="188"/>
        <v>0</v>
      </c>
      <c r="AT199" s="9" t="str">
        <f t="shared" si="189"/>
        <v>mmu-miR-669o-5p</v>
      </c>
      <c r="AU199" s="15" t="e">
        <f t="shared" si="190"/>
        <v>#DIV/0!</v>
      </c>
      <c r="AV199" s="15" t="e">
        <f t="shared" si="191"/>
        <v>#DIV/0!</v>
      </c>
      <c r="AW199" s="15" t="e">
        <f t="shared" si="192"/>
        <v>#DIV/0!</v>
      </c>
      <c r="AX199" s="15" t="e">
        <f t="shared" si="193"/>
        <v>#DIV/0!</v>
      </c>
      <c r="AY199" s="15" t="e">
        <f t="shared" si="194"/>
        <v>#DIV/0!</v>
      </c>
      <c r="AZ199" s="15" t="e">
        <f t="shared" si="195"/>
        <v>#DIV/0!</v>
      </c>
      <c r="BA199" s="15" t="e">
        <f t="shared" si="196"/>
        <v>#DIV/0!</v>
      </c>
      <c r="BB199" s="15" t="e">
        <f t="shared" si="197"/>
        <v>#DIV/0!</v>
      </c>
      <c r="BC199" s="18" t="str">
        <f t="shared" si="198"/>
        <v>mmu-miR-669o-5p</v>
      </c>
      <c r="BD199" s="3">
        <f t="shared" si="199"/>
        <v>431.57894736842098</v>
      </c>
      <c r="BE199" s="3">
        <f t="shared" si="200"/>
        <v>0</v>
      </c>
      <c r="BF199" s="3">
        <f t="shared" si="201"/>
        <v>100</v>
      </c>
      <c r="BG199" s="3">
        <f t="shared" si="202"/>
        <v>0</v>
      </c>
      <c r="BH199" s="3">
        <f t="shared" si="203"/>
        <v>85.100074128984431</v>
      </c>
      <c r="BI199" s="3">
        <f t="shared" si="204"/>
        <v>3.9733135656041512</v>
      </c>
      <c r="BJ199" s="3">
        <f t="shared" si="205"/>
        <v>411.23795404002965</v>
      </c>
      <c r="BK199" s="3">
        <f t="shared" si="206"/>
        <v>0</v>
      </c>
      <c r="BL199" s="28" t="str">
        <f t="shared" si="207"/>
        <v>mmu-miR-669o-5p</v>
      </c>
      <c r="BM199" s="34" t="e">
        <f t="shared" si="208"/>
        <v>#DIV/0!</v>
      </c>
      <c r="BN199" s="34" t="e">
        <f t="shared" si="209"/>
        <v>#DIV/0!</v>
      </c>
      <c r="BO199" s="34" t="e">
        <f t="shared" si="210"/>
        <v>#DIV/0!</v>
      </c>
      <c r="BP199" s="34" t="e">
        <f t="shared" si="211"/>
        <v>#DIV/0!</v>
      </c>
      <c r="BQ199" s="34" t="e">
        <f t="shared" si="212"/>
        <v>#DIV/0!</v>
      </c>
      <c r="BR199" s="34" t="e">
        <f t="shared" si="213"/>
        <v>#DIV/0!</v>
      </c>
      <c r="BS199" s="34" t="e">
        <f t="shared" si="214"/>
        <v>#DIV/0!</v>
      </c>
      <c r="BT199" s="34" t="e">
        <f t="shared" si="215"/>
        <v>#DIV/0!</v>
      </c>
    </row>
    <row r="200" spans="1:72">
      <c r="A200" t="s">
        <v>215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 t="s">
        <v>215</v>
      </c>
      <c r="K200">
        <v>0</v>
      </c>
      <c r="L200">
        <v>0</v>
      </c>
      <c r="M200">
        <v>67</v>
      </c>
      <c r="N200">
        <v>0</v>
      </c>
      <c r="O200">
        <v>0</v>
      </c>
      <c r="P200">
        <v>0</v>
      </c>
      <c r="Q200">
        <v>0</v>
      </c>
      <c r="R200">
        <v>0</v>
      </c>
      <c r="S200" s="9" t="str">
        <f t="shared" si="162"/>
        <v>mmu-miR-1941-3p</v>
      </c>
      <c r="T200" s="10">
        <f t="shared" si="163"/>
        <v>0</v>
      </c>
      <c r="U200" s="10">
        <f t="shared" si="164"/>
        <v>0</v>
      </c>
      <c r="V200" s="10">
        <f t="shared" si="165"/>
        <v>0</v>
      </c>
      <c r="W200" s="10">
        <f t="shared" si="166"/>
        <v>0</v>
      </c>
      <c r="X200" s="10">
        <f t="shared" si="167"/>
        <v>0</v>
      </c>
      <c r="Y200" s="10">
        <f t="shared" si="168"/>
        <v>0</v>
      </c>
      <c r="Z200" s="10">
        <f t="shared" si="169"/>
        <v>0</v>
      </c>
      <c r="AA200" s="10">
        <f t="shared" si="170"/>
        <v>0</v>
      </c>
      <c r="AB200" s="18" t="str">
        <f t="shared" si="171"/>
        <v>mmu-miR-1941-3p</v>
      </c>
      <c r="AC200" s="1">
        <f t="shared" si="172"/>
        <v>0</v>
      </c>
      <c r="AD200" s="1">
        <f t="shared" si="173"/>
        <v>0</v>
      </c>
      <c r="AE200" s="1">
        <f t="shared" si="174"/>
        <v>63.65</v>
      </c>
      <c r="AF200" s="1">
        <f t="shared" si="175"/>
        <v>0</v>
      </c>
      <c r="AG200" s="1">
        <f t="shared" si="176"/>
        <v>0</v>
      </c>
      <c r="AH200" s="1">
        <f t="shared" si="177"/>
        <v>0</v>
      </c>
      <c r="AI200" s="1">
        <f t="shared" si="178"/>
        <v>0</v>
      </c>
      <c r="AJ200" s="1">
        <f t="shared" si="179"/>
        <v>0</v>
      </c>
      <c r="AK200" s="28" t="str">
        <f t="shared" si="180"/>
        <v>mmu-miR-1941-3p</v>
      </c>
      <c r="AL200" s="29">
        <f t="shared" si="181"/>
        <v>0</v>
      </c>
      <c r="AM200" s="29">
        <f t="shared" si="182"/>
        <v>0</v>
      </c>
      <c r="AN200" s="29">
        <f t="shared" si="183"/>
        <v>31.824999999999999</v>
      </c>
      <c r="AO200" s="29">
        <f t="shared" si="184"/>
        <v>0</v>
      </c>
      <c r="AP200" s="29">
        <f t="shared" si="185"/>
        <v>0</v>
      </c>
      <c r="AQ200" s="29">
        <f t="shared" si="186"/>
        <v>0</v>
      </c>
      <c r="AR200" s="29">
        <f t="shared" si="187"/>
        <v>0</v>
      </c>
      <c r="AS200" s="29">
        <f t="shared" si="188"/>
        <v>0</v>
      </c>
      <c r="AT200" s="9" t="str">
        <f t="shared" si="189"/>
        <v>mmu-miR-1941-3p</v>
      </c>
      <c r="AU200" s="15" t="e">
        <f t="shared" si="190"/>
        <v>#DIV/0!</v>
      </c>
      <c r="AV200" s="15" t="e">
        <f t="shared" si="191"/>
        <v>#DIV/0!</v>
      </c>
      <c r="AW200" s="15" t="e">
        <f t="shared" si="192"/>
        <v>#DIV/0!</v>
      </c>
      <c r="AX200" s="15" t="e">
        <f t="shared" si="193"/>
        <v>#DIV/0!</v>
      </c>
      <c r="AY200" s="15" t="e">
        <f t="shared" si="194"/>
        <v>#DIV/0!</v>
      </c>
      <c r="AZ200" s="15" t="e">
        <f t="shared" si="195"/>
        <v>#DIV/0!</v>
      </c>
      <c r="BA200" s="15" t="e">
        <f t="shared" si="196"/>
        <v>#DIV/0!</v>
      </c>
      <c r="BB200" s="15" t="e">
        <f t="shared" si="197"/>
        <v>#DIV/0!</v>
      </c>
      <c r="BC200" s="18" t="str">
        <f t="shared" si="198"/>
        <v>mmu-miR-1941-3p</v>
      </c>
      <c r="BD200" s="3">
        <f t="shared" si="199"/>
        <v>0</v>
      </c>
      <c r="BE200" s="3">
        <f t="shared" si="200"/>
        <v>0</v>
      </c>
      <c r="BF200" s="3">
        <f t="shared" si="201"/>
        <v>100</v>
      </c>
      <c r="BG200" s="3">
        <f t="shared" si="202"/>
        <v>0</v>
      </c>
      <c r="BH200" s="3">
        <f t="shared" si="203"/>
        <v>0</v>
      </c>
      <c r="BI200" s="3">
        <f t="shared" si="204"/>
        <v>0</v>
      </c>
      <c r="BJ200" s="3">
        <f t="shared" si="205"/>
        <v>0</v>
      </c>
      <c r="BK200" s="3">
        <f t="shared" si="206"/>
        <v>0</v>
      </c>
      <c r="BL200" s="28" t="str">
        <f t="shared" si="207"/>
        <v>mmu-miR-1941-3p</v>
      </c>
      <c r="BM200" s="34" t="e">
        <f t="shared" si="208"/>
        <v>#DIV/0!</v>
      </c>
      <c r="BN200" s="34" t="e">
        <f t="shared" si="209"/>
        <v>#DIV/0!</v>
      </c>
      <c r="BO200" s="34" t="e">
        <f t="shared" si="210"/>
        <v>#DIV/0!</v>
      </c>
      <c r="BP200" s="34" t="e">
        <f t="shared" si="211"/>
        <v>#DIV/0!</v>
      </c>
      <c r="BQ200" s="34" t="e">
        <f t="shared" si="212"/>
        <v>#DIV/0!</v>
      </c>
      <c r="BR200" s="34" t="e">
        <f t="shared" si="213"/>
        <v>#DIV/0!</v>
      </c>
      <c r="BS200" s="34" t="e">
        <f t="shared" si="214"/>
        <v>#DIV/0!</v>
      </c>
      <c r="BT200" s="34" t="e">
        <f t="shared" si="215"/>
        <v>#DIV/0!</v>
      </c>
    </row>
    <row r="201" spans="1:72">
      <c r="A201" t="s">
        <v>111</v>
      </c>
      <c r="B201">
        <v>0</v>
      </c>
      <c r="C201">
        <v>2</v>
      </c>
      <c r="D201">
        <v>2</v>
      </c>
      <c r="E201">
        <v>3</v>
      </c>
      <c r="F201">
        <v>1051</v>
      </c>
      <c r="G201">
        <v>15</v>
      </c>
      <c r="H201">
        <v>1715</v>
      </c>
      <c r="I201">
        <v>16255</v>
      </c>
      <c r="J201" t="s">
        <v>111</v>
      </c>
      <c r="K201">
        <v>645</v>
      </c>
      <c r="L201">
        <v>0</v>
      </c>
      <c r="M201">
        <v>63</v>
      </c>
      <c r="N201">
        <v>0</v>
      </c>
      <c r="O201">
        <v>208</v>
      </c>
      <c r="P201">
        <v>103</v>
      </c>
      <c r="Q201">
        <v>390</v>
      </c>
      <c r="R201">
        <v>114</v>
      </c>
      <c r="S201" s="9" t="str">
        <f t="shared" si="162"/>
        <v>mmu-miR-130b-5p</v>
      </c>
      <c r="T201" s="10">
        <f t="shared" si="163"/>
        <v>0</v>
      </c>
      <c r="U201" s="10">
        <f t="shared" si="164"/>
        <v>4.08</v>
      </c>
      <c r="V201" s="10">
        <f t="shared" si="165"/>
        <v>2.46</v>
      </c>
      <c r="W201" s="10">
        <f t="shared" si="166"/>
        <v>4.0500000000000007</v>
      </c>
      <c r="X201" s="10">
        <f t="shared" si="167"/>
        <v>1807.72</v>
      </c>
      <c r="Y201" s="10">
        <f t="shared" si="168"/>
        <v>29.85</v>
      </c>
      <c r="Z201" s="10">
        <f t="shared" si="169"/>
        <v>2058</v>
      </c>
      <c r="AA201" s="10">
        <f t="shared" si="170"/>
        <v>16255</v>
      </c>
      <c r="AB201" s="18" t="str">
        <f t="shared" si="171"/>
        <v>mmu-miR-130b-5p</v>
      </c>
      <c r="AC201" s="1">
        <f t="shared" si="172"/>
        <v>528.9</v>
      </c>
      <c r="AD201" s="1">
        <f t="shared" si="173"/>
        <v>0</v>
      </c>
      <c r="AE201" s="1">
        <f t="shared" si="174"/>
        <v>59.849999999999994</v>
      </c>
      <c r="AF201" s="1">
        <f t="shared" si="175"/>
        <v>0</v>
      </c>
      <c r="AG201" s="1">
        <f t="shared" si="176"/>
        <v>341.12</v>
      </c>
      <c r="AH201" s="1">
        <f t="shared" si="177"/>
        <v>276.04000000000002</v>
      </c>
      <c r="AI201" s="1">
        <f t="shared" si="178"/>
        <v>538.19999999999993</v>
      </c>
      <c r="AJ201" s="1">
        <f t="shared" si="179"/>
        <v>174.42000000000002</v>
      </c>
      <c r="AK201" s="28" t="str">
        <f t="shared" si="180"/>
        <v>mmu-miR-130b-5p</v>
      </c>
      <c r="AL201" s="29">
        <f t="shared" si="181"/>
        <v>264.45</v>
      </c>
      <c r="AM201" s="29">
        <f t="shared" si="182"/>
        <v>2.04</v>
      </c>
      <c r="AN201" s="29">
        <f t="shared" si="183"/>
        <v>31.154999999999998</v>
      </c>
      <c r="AO201" s="29">
        <f t="shared" si="184"/>
        <v>2.0250000000000004</v>
      </c>
      <c r="AP201" s="29">
        <f t="shared" si="185"/>
        <v>1074.42</v>
      </c>
      <c r="AQ201" s="29">
        <f t="shared" si="186"/>
        <v>152.94500000000002</v>
      </c>
      <c r="AR201" s="29">
        <f t="shared" si="187"/>
        <v>1298.0999999999999</v>
      </c>
      <c r="AS201" s="29">
        <f t="shared" si="188"/>
        <v>8214.7099999999991</v>
      </c>
      <c r="AT201" s="9" t="str">
        <f t="shared" si="189"/>
        <v>mmu-miR-130b-5p</v>
      </c>
      <c r="AU201" s="15">
        <f t="shared" si="190"/>
        <v>0</v>
      </c>
      <c r="AV201" s="15">
        <f t="shared" si="191"/>
        <v>165.85365853658536</v>
      </c>
      <c r="AW201" s="15">
        <f t="shared" si="192"/>
        <v>100</v>
      </c>
      <c r="AX201" s="15">
        <f t="shared" si="193"/>
        <v>164.63414634146343</v>
      </c>
      <c r="AY201" s="15">
        <f t="shared" si="194"/>
        <v>73484.552845528451</v>
      </c>
      <c r="AZ201" s="15">
        <f t="shared" si="195"/>
        <v>1213.4146341463415</v>
      </c>
      <c r="BA201" s="15">
        <f t="shared" si="196"/>
        <v>83658.536585365859</v>
      </c>
      <c r="BB201" s="15">
        <f t="shared" si="197"/>
        <v>660772.3577235773</v>
      </c>
      <c r="BC201" s="18" t="str">
        <f t="shared" si="198"/>
        <v>mmu-miR-130b-5p</v>
      </c>
      <c r="BD201" s="3">
        <f t="shared" si="199"/>
        <v>883.70927318295753</v>
      </c>
      <c r="BE201" s="3">
        <f t="shared" si="200"/>
        <v>0</v>
      </c>
      <c r="BF201" s="3">
        <f t="shared" si="201"/>
        <v>100</v>
      </c>
      <c r="BG201" s="3">
        <f t="shared" si="202"/>
        <v>0</v>
      </c>
      <c r="BH201" s="3">
        <f t="shared" si="203"/>
        <v>569.95822890559737</v>
      </c>
      <c r="BI201" s="3">
        <f t="shared" si="204"/>
        <v>461.21971595655816</v>
      </c>
      <c r="BJ201" s="3">
        <f t="shared" si="205"/>
        <v>899.24812030075179</v>
      </c>
      <c r="BK201" s="3">
        <f t="shared" si="206"/>
        <v>291.42857142857144</v>
      </c>
      <c r="BL201" s="28" t="str">
        <f t="shared" si="207"/>
        <v>mmu-miR-130b-5p</v>
      </c>
      <c r="BM201" s="34">
        <f t="shared" si="208"/>
        <v>441.85463659147877</v>
      </c>
      <c r="BN201" s="34">
        <f t="shared" si="209"/>
        <v>82.926829268292678</v>
      </c>
      <c r="BO201" s="34">
        <f t="shared" si="210"/>
        <v>100</v>
      </c>
      <c r="BP201" s="34">
        <f t="shared" si="211"/>
        <v>82.317073170731717</v>
      </c>
      <c r="BQ201" s="34">
        <f t="shared" si="212"/>
        <v>37027.255537217025</v>
      </c>
      <c r="BR201" s="34">
        <f t="shared" si="213"/>
        <v>837.31717505144979</v>
      </c>
      <c r="BS201" s="34">
        <f t="shared" si="214"/>
        <v>42278.892352833303</v>
      </c>
      <c r="BT201" s="34">
        <f t="shared" si="215"/>
        <v>330531.89314750291</v>
      </c>
    </row>
    <row r="202" spans="1:72">
      <c r="A202" t="s">
        <v>280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 t="s">
        <v>280</v>
      </c>
      <c r="K202">
        <v>40</v>
      </c>
      <c r="L202">
        <v>0</v>
      </c>
      <c r="M202">
        <v>50</v>
      </c>
      <c r="N202">
        <v>0</v>
      </c>
      <c r="O202">
        <v>0</v>
      </c>
      <c r="P202">
        <v>0</v>
      </c>
      <c r="Q202">
        <v>88</v>
      </c>
      <c r="R202">
        <v>0</v>
      </c>
      <c r="S202" s="9" t="str">
        <f t="shared" si="162"/>
        <v>mmu-miR-362-5p</v>
      </c>
      <c r="T202" s="10">
        <f t="shared" si="163"/>
        <v>0</v>
      </c>
      <c r="U202" s="10">
        <f t="shared" si="164"/>
        <v>0</v>
      </c>
      <c r="V202" s="10">
        <f t="shared" si="165"/>
        <v>0</v>
      </c>
      <c r="W202" s="10">
        <f t="shared" si="166"/>
        <v>0</v>
      </c>
      <c r="X202" s="10">
        <f t="shared" si="167"/>
        <v>0</v>
      </c>
      <c r="Y202" s="10">
        <f t="shared" si="168"/>
        <v>0</v>
      </c>
      <c r="Z202" s="10">
        <f t="shared" si="169"/>
        <v>0</v>
      </c>
      <c r="AA202" s="10">
        <f t="shared" si="170"/>
        <v>0</v>
      </c>
      <c r="AB202" s="18" t="str">
        <f t="shared" si="171"/>
        <v>mmu-miR-362-5p</v>
      </c>
      <c r="AC202" s="1">
        <f t="shared" si="172"/>
        <v>32.799999999999997</v>
      </c>
      <c r="AD202" s="1">
        <f t="shared" si="173"/>
        <v>0</v>
      </c>
      <c r="AE202" s="1">
        <f t="shared" si="174"/>
        <v>47.5</v>
      </c>
      <c r="AF202" s="1">
        <f t="shared" si="175"/>
        <v>0</v>
      </c>
      <c r="AG202" s="1">
        <f t="shared" si="176"/>
        <v>0</v>
      </c>
      <c r="AH202" s="1">
        <f t="shared" si="177"/>
        <v>0</v>
      </c>
      <c r="AI202" s="1">
        <f t="shared" si="178"/>
        <v>121.44</v>
      </c>
      <c r="AJ202" s="1">
        <f t="shared" si="179"/>
        <v>0</v>
      </c>
      <c r="AK202" s="28" t="str">
        <f t="shared" si="180"/>
        <v>mmu-miR-362-5p</v>
      </c>
      <c r="AL202" s="29">
        <f t="shared" si="181"/>
        <v>16.399999999999999</v>
      </c>
      <c r="AM202" s="29">
        <f t="shared" si="182"/>
        <v>0</v>
      </c>
      <c r="AN202" s="29">
        <f t="shared" si="183"/>
        <v>23.75</v>
      </c>
      <c r="AO202" s="29">
        <f t="shared" si="184"/>
        <v>0</v>
      </c>
      <c r="AP202" s="29">
        <f t="shared" si="185"/>
        <v>0</v>
      </c>
      <c r="AQ202" s="29">
        <f t="shared" si="186"/>
        <v>0</v>
      </c>
      <c r="AR202" s="29">
        <f t="shared" si="187"/>
        <v>60.72</v>
      </c>
      <c r="AS202" s="29">
        <f t="shared" si="188"/>
        <v>0</v>
      </c>
      <c r="AT202" s="9" t="str">
        <f t="shared" si="189"/>
        <v>mmu-miR-362-5p</v>
      </c>
      <c r="AU202" s="15" t="e">
        <f t="shared" si="190"/>
        <v>#DIV/0!</v>
      </c>
      <c r="AV202" s="15" t="e">
        <f t="shared" si="191"/>
        <v>#DIV/0!</v>
      </c>
      <c r="AW202" s="15" t="e">
        <f t="shared" si="192"/>
        <v>#DIV/0!</v>
      </c>
      <c r="AX202" s="15" t="e">
        <f t="shared" si="193"/>
        <v>#DIV/0!</v>
      </c>
      <c r="AY202" s="15" t="e">
        <f t="shared" si="194"/>
        <v>#DIV/0!</v>
      </c>
      <c r="AZ202" s="15" t="e">
        <f t="shared" si="195"/>
        <v>#DIV/0!</v>
      </c>
      <c r="BA202" s="15" t="e">
        <f t="shared" si="196"/>
        <v>#DIV/0!</v>
      </c>
      <c r="BB202" s="15" t="e">
        <f t="shared" si="197"/>
        <v>#DIV/0!</v>
      </c>
      <c r="BC202" s="18" t="str">
        <f t="shared" si="198"/>
        <v>mmu-miR-362-5p</v>
      </c>
      <c r="BD202" s="3">
        <f t="shared" si="199"/>
        <v>69.052631578947356</v>
      </c>
      <c r="BE202" s="3">
        <f t="shared" si="200"/>
        <v>0</v>
      </c>
      <c r="BF202" s="3">
        <f t="shared" si="201"/>
        <v>100</v>
      </c>
      <c r="BG202" s="3">
        <f t="shared" si="202"/>
        <v>0</v>
      </c>
      <c r="BH202" s="3">
        <f t="shared" si="203"/>
        <v>0</v>
      </c>
      <c r="BI202" s="3">
        <f t="shared" si="204"/>
        <v>0</v>
      </c>
      <c r="BJ202" s="3">
        <f t="shared" si="205"/>
        <v>255.66315789473686</v>
      </c>
      <c r="BK202" s="3">
        <f t="shared" si="206"/>
        <v>0</v>
      </c>
      <c r="BL202" s="28" t="str">
        <f t="shared" si="207"/>
        <v>mmu-miR-362-5p</v>
      </c>
      <c r="BM202" s="34" t="e">
        <f t="shared" si="208"/>
        <v>#DIV/0!</v>
      </c>
      <c r="BN202" s="34" t="e">
        <f t="shared" si="209"/>
        <v>#DIV/0!</v>
      </c>
      <c r="BO202" s="34" t="e">
        <f t="shared" si="210"/>
        <v>#DIV/0!</v>
      </c>
      <c r="BP202" s="34" t="e">
        <f t="shared" si="211"/>
        <v>#DIV/0!</v>
      </c>
      <c r="BQ202" s="34" t="e">
        <f t="shared" si="212"/>
        <v>#DIV/0!</v>
      </c>
      <c r="BR202" s="34" t="e">
        <f t="shared" si="213"/>
        <v>#DIV/0!</v>
      </c>
      <c r="BS202" s="34" t="e">
        <f t="shared" si="214"/>
        <v>#DIV/0!</v>
      </c>
      <c r="BT202" s="34" t="e">
        <f t="shared" si="215"/>
        <v>#DIV/0!</v>
      </c>
    </row>
    <row r="203" spans="1:72">
      <c r="A203" t="s">
        <v>167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 t="s">
        <v>167</v>
      </c>
      <c r="K203">
        <v>0</v>
      </c>
      <c r="L203">
        <v>0</v>
      </c>
      <c r="M203">
        <v>47</v>
      </c>
      <c r="N203">
        <v>0</v>
      </c>
      <c r="O203">
        <v>0</v>
      </c>
      <c r="P203">
        <v>0</v>
      </c>
      <c r="Q203">
        <v>0</v>
      </c>
      <c r="R203">
        <v>0</v>
      </c>
      <c r="S203" s="9" t="str">
        <f t="shared" si="162"/>
        <v>mmu-miR-295</v>
      </c>
      <c r="T203" s="10">
        <f t="shared" si="163"/>
        <v>0</v>
      </c>
      <c r="U203" s="10">
        <f t="shared" si="164"/>
        <v>0</v>
      </c>
      <c r="V203" s="10">
        <f t="shared" si="165"/>
        <v>0</v>
      </c>
      <c r="W203" s="10">
        <f t="shared" si="166"/>
        <v>0</v>
      </c>
      <c r="X203" s="10">
        <f t="shared" si="167"/>
        <v>0</v>
      </c>
      <c r="Y203" s="10">
        <f t="shared" si="168"/>
        <v>0</v>
      </c>
      <c r="Z203" s="10">
        <f t="shared" si="169"/>
        <v>0</v>
      </c>
      <c r="AA203" s="10">
        <f t="shared" si="170"/>
        <v>0</v>
      </c>
      <c r="AB203" s="18" t="str">
        <f t="shared" si="171"/>
        <v>mmu-miR-295</v>
      </c>
      <c r="AC203" s="1">
        <f t="shared" si="172"/>
        <v>0</v>
      </c>
      <c r="AD203" s="1">
        <f t="shared" si="173"/>
        <v>0</v>
      </c>
      <c r="AE203" s="1">
        <f t="shared" si="174"/>
        <v>44.65</v>
      </c>
      <c r="AF203" s="1">
        <f t="shared" si="175"/>
        <v>0</v>
      </c>
      <c r="AG203" s="1">
        <f t="shared" si="176"/>
        <v>0</v>
      </c>
      <c r="AH203" s="1">
        <f t="shared" si="177"/>
        <v>0</v>
      </c>
      <c r="AI203" s="1">
        <f t="shared" si="178"/>
        <v>0</v>
      </c>
      <c r="AJ203" s="1">
        <f t="shared" si="179"/>
        <v>0</v>
      </c>
      <c r="AK203" s="28" t="str">
        <f t="shared" si="180"/>
        <v>mmu-miR-295</v>
      </c>
      <c r="AL203" s="29">
        <f t="shared" si="181"/>
        <v>0</v>
      </c>
      <c r="AM203" s="29">
        <f t="shared" si="182"/>
        <v>0</v>
      </c>
      <c r="AN203" s="29">
        <f t="shared" si="183"/>
        <v>22.324999999999999</v>
      </c>
      <c r="AO203" s="29">
        <f t="shared" si="184"/>
        <v>0</v>
      </c>
      <c r="AP203" s="29">
        <f t="shared" si="185"/>
        <v>0</v>
      </c>
      <c r="AQ203" s="29">
        <f t="shared" si="186"/>
        <v>0</v>
      </c>
      <c r="AR203" s="29">
        <f t="shared" si="187"/>
        <v>0</v>
      </c>
      <c r="AS203" s="29">
        <f t="shared" si="188"/>
        <v>0</v>
      </c>
      <c r="AT203" s="9" t="str">
        <f t="shared" si="189"/>
        <v>mmu-miR-295</v>
      </c>
      <c r="AU203" s="15" t="e">
        <f t="shared" si="190"/>
        <v>#DIV/0!</v>
      </c>
      <c r="AV203" s="15" t="e">
        <f t="shared" si="191"/>
        <v>#DIV/0!</v>
      </c>
      <c r="AW203" s="15" t="e">
        <f t="shared" si="192"/>
        <v>#DIV/0!</v>
      </c>
      <c r="AX203" s="15" t="e">
        <f t="shared" si="193"/>
        <v>#DIV/0!</v>
      </c>
      <c r="AY203" s="15" t="e">
        <f t="shared" si="194"/>
        <v>#DIV/0!</v>
      </c>
      <c r="AZ203" s="15" t="e">
        <f t="shared" si="195"/>
        <v>#DIV/0!</v>
      </c>
      <c r="BA203" s="15" t="e">
        <f t="shared" si="196"/>
        <v>#DIV/0!</v>
      </c>
      <c r="BB203" s="15" t="e">
        <f t="shared" si="197"/>
        <v>#DIV/0!</v>
      </c>
      <c r="BC203" s="18" t="str">
        <f t="shared" si="198"/>
        <v>mmu-miR-295</v>
      </c>
      <c r="BD203" s="3">
        <f t="shared" si="199"/>
        <v>0</v>
      </c>
      <c r="BE203" s="3">
        <f t="shared" si="200"/>
        <v>0</v>
      </c>
      <c r="BF203" s="3">
        <f t="shared" si="201"/>
        <v>100</v>
      </c>
      <c r="BG203" s="3">
        <f t="shared" si="202"/>
        <v>0</v>
      </c>
      <c r="BH203" s="3">
        <f t="shared" si="203"/>
        <v>0</v>
      </c>
      <c r="BI203" s="3">
        <f t="shared" si="204"/>
        <v>0</v>
      </c>
      <c r="BJ203" s="3">
        <f t="shared" si="205"/>
        <v>0</v>
      </c>
      <c r="BK203" s="3">
        <f t="shared" si="206"/>
        <v>0</v>
      </c>
      <c r="BL203" s="28" t="str">
        <f t="shared" si="207"/>
        <v>mmu-miR-295</v>
      </c>
      <c r="BM203" s="34" t="e">
        <f t="shared" si="208"/>
        <v>#DIV/0!</v>
      </c>
      <c r="BN203" s="34" t="e">
        <f t="shared" si="209"/>
        <v>#DIV/0!</v>
      </c>
      <c r="BO203" s="34" t="e">
        <f t="shared" si="210"/>
        <v>#DIV/0!</v>
      </c>
      <c r="BP203" s="34" t="e">
        <f t="shared" si="211"/>
        <v>#DIV/0!</v>
      </c>
      <c r="BQ203" s="34" t="e">
        <f t="shared" si="212"/>
        <v>#DIV/0!</v>
      </c>
      <c r="BR203" s="34" t="e">
        <f t="shared" si="213"/>
        <v>#DIV/0!</v>
      </c>
      <c r="BS203" s="34" t="e">
        <f t="shared" si="214"/>
        <v>#DIV/0!</v>
      </c>
      <c r="BT203" s="34" t="e">
        <f t="shared" si="215"/>
        <v>#DIV/0!</v>
      </c>
    </row>
    <row r="204" spans="1:72">
      <c r="A204" t="s">
        <v>249</v>
      </c>
      <c r="B204">
        <v>0</v>
      </c>
      <c r="C204">
        <v>0</v>
      </c>
      <c r="D204">
        <v>1</v>
      </c>
      <c r="E204">
        <v>0</v>
      </c>
      <c r="F204">
        <v>0</v>
      </c>
      <c r="G204">
        <v>0</v>
      </c>
      <c r="H204">
        <v>0</v>
      </c>
      <c r="I204">
        <v>1</v>
      </c>
      <c r="J204" t="s">
        <v>249</v>
      </c>
      <c r="K204">
        <v>0</v>
      </c>
      <c r="L204">
        <v>0</v>
      </c>
      <c r="M204">
        <v>45</v>
      </c>
      <c r="N204">
        <v>0</v>
      </c>
      <c r="O204">
        <v>0</v>
      </c>
      <c r="P204">
        <v>1</v>
      </c>
      <c r="Q204">
        <v>1</v>
      </c>
      <c r="R204">
        <v>0</v>
      </c>
      <c r="S204" s="9" t="str">
        <f t="shared" si="162"/>
        <v>mmu-miR-106a</v>
      </c>
      <c r="T204" s="10">
        <f t="shared" si="163"/>
        <v>0</v>
      </c>
      <c r="U204" s="10">
        <f t="shared" si="164"/>
        <v>0</v>
      </c>
      <c r="V204" s="10">
        <f t="shared" si="165"/>
        <v>1.23</v>
      </c>
      <c r="W204" s="10">
        <f t="shared" si="166"/>
        <v>0</v>
      </c>
      <c r="X204" s="10">
        <f t="shared" si="167"/>
        <v>0</v>
      </c>
      <c r="Y204" s="10">
        <f t="shared" si="168"/>
        <v>0</v>
      </c>
      <c r="Z204" s="10">
        <f t="shared" si="169"/>
        <v>0</v>
      </c>
      <c r="AA204" s="10">
        <f t="shared" si="170"/>
        <v>1</v>
      </c>
      <c r="AB204" s="18" t="str">
        <f t="shared" si="171"/>
        <v>mmu-miR-106a</v>
      </c>
      <c r="AC204" s="1">
        <f t="shared" si="172"/>
        <v>0</v>
      </c>
      <c r="AD204" s="1">
        <f t="shared" si="173"/>
        <v>0</v>
      </c>
      <c r="AE204" s="1">
        <f t="shared" si="174"/>
        <v>42.75</v>
      </c>
      <c r="AF204" s="1">
        <f t="shared" si="175"/>
        <v>0</v>
      </c>
      <c r="AG204" s="1">
        <f t="shared" si="176"/>
        <v>0</v>
      </c>
      <c r="AH204" s="1">
        <f t="shared" si="177"/>
        <v>2.68</v>
      </c>
      <c r="AI204" s="1">
        <f t="shared" si="178"/>
        <v>1.38</v>
      </c>
      <c r="AJ204" s="1">
        <f t="shared" si="179"/>
        <v>0</v>
      </c>
      <c r="AK204" s="28" t="str">
        <f t="shared" si="180"/>
        <v>mmu-miR-106a</v>
      </c>
      <c r="AL204" s="29">
        <f t="shared" si="181"/>
        <v>0</v>
      </c>
      <c r="AM204" s="29">
        <f t="shared" si="182"/>
        <v>0</v>
      </c>
      <c r="AN204" s="29">
        <f t="shared" si="183"/>
        <v>21.99</v>
      </c>
      <c r="AO204" s="29">
        <f t="shared" si="184"/>
        <v>0</v>
      </c>
      <c r="AP204" s="29">
        <f t="shared" si="185"/>
        <v>0</v>
      </c>
      <c r="AQ204" s="29">
        <f t="shared" si="186"/>
        <v>1.34</v>
      </c>
      <c r="AR204" s="29">
        <f t="shared" si="187"/>
        <v>0.69</v>
      </c>
      <c r="AS204" s="29">
        <f t="shared" si="188"/>
        <v>0.5</v>
      </c>
      <c r="AT204" s="9" t="str">
        <f t="shared" si="189"/>
        <v>mmu-miR-106a</v>
      </c>
      <c r="AU204" s="15">
        <f t="shared" si="190"/>
        <v>0</v>
      </c>
      <c r="AV204" s="15">
        <f t="shared" si="191"/>
        <v>0</v>
      </c>
      <c r="AW204" s="15">
        <f t="shared" si="192"/>
        <v>100</v>
      </c>
      <c r="AX204" s="15">
        <f t="shared" si="193"/>
        <v>0</v>
      </c>
      <c r="AY204" s="15">
        <f t="shared" si="194"/>
        <v>0</v>
      </c>
      <c r="AZ204" s="15">
        <f t="shared" si="195"/>
        <v>0</v>
      </c>
      <c r="BA204" s="15">
        <f t="shared" si="196"/>
        <v>0</v>
      </c>
      <c r="BB204" s="15">
        <f t="shared" si="197"/>
        <v>81.300813008130078</v>
      </c>
      <c r="BC204" s="18" t="str">
        <f t="shared" si="198"/>
        <v>mmu-miR-106a</v>
      </c>
      <c r="BD204" s="3">
        <f t="shared" si="199"/>
        <v>0</v>
      </c>
      <c r="BE204" s="3">
        <f t="shared" si="200"/>
        <v>0</v>
      </c>
      <c r="BF204" s="3">
        <f t="shared" si="201"/>
        <v>100</v>
      </c>
      <c r="BG204" s="3">
        <f t="shared" si="202"/>
        <v>0</v>
      </c>
      <c r="BH204" s="3">
        <f t="shared" si="203"/>
        <v>0</v>
      </c>
      <c r="BI204" s="3">
        <f t="shared" si="204"/>
        <v>6.269005847953216</v>
      </c>
      <c r="BJ204" s="3">
        <f t="shared" si="205"/>
        <v>3.2280701754385963</v>
      </c>
      <c r="BK204" s="3">
        <f t="shared" si="206"/>
        <v>0</v>
      </c>
      <c r="BL204" s="28" t="str">
        <f t="shared" si="207"/>
        <v>mmu-miR-106a</v>
      </c>
      <c r="BM204" s="34">
        <f t="shared" si="208"/>
        <v>0</v>
      </c>
      <c r="BN204" s="34">
        <f t="shared" si="209"/>
        <v>0</v>
      </c>
      <c r="BO204" s="34">
        <f t="shared" si="210"/>
        <v>100</v>
      </c>
      <c r="BP204" s="34">
        <f t="shared" si="211"/>
        <v>0</v>
      </c>
      <c r="BQ204" s="34">
        <f t="shared" si="212"/>
        <v>0</v>
      </c>
      <c r="BR204" s="34">
        <f t="shared" si="213"/>
        <v>3.134502923976608</v>
      </c>
      <c r="BS204" s="34">
        <f t="shared" si="214"/>
        <v>1.6140350877192982</v>
      </c>
      <c r="BT204" s="34">
        <f t="shared" si="215"/>
        <v>40.650406504065039</v>
      </c>
    </row>
    <row r="205" spans="1:72">
      <c r="A205" t="s">
        <v>70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 t="s">
        <v>70</v>
      </c>
      <c r="K205">
        <v>187</v>
      </c>
      <c r="L205">
        <v>0</v>
      </c>
      <c r="M205">
        <v>42</v>
      </c>
      <c r="N205">
        <v>0</v>
      </c>
      <c r="O205">
        <v>0</v>
      </c>
      <c r="P205">
        <v>0</v>
      </c>
      <c r="Q205">
        <v>0</v>
      </c>
      <c r="R205">
        <v>0</v>
      </c>
      <c r="S205" s="9" t="str">
        <f t="shared" si="162"/>
        <v>mmu-miR-190</v>
      </c>
      <c r="T205" s="10">
        <f t="shared" si="163"/>
        <v>0</v>
      </c>
      <c r="U205" s="10">
        <f t="shared" si="164"/>
        <v>0</v>
      </c>
      <c r="V205" s="10">
        <f t="shared" si="165"/>
        <v>0</v>
      </c>
      <c r="W205" s="10">
        <f t="shared" si="166"/>
        <v>0</v>
      </c>
      <c r="X205" s="10">
        <f t="shared" si="167"/>
        <v>0</v>
      </c>
      <c r="Y205" s="10">
        <f t="shared" si="168"/>
        <v>0</v>
      </c>
      <c r="Z205" s="10">
        <f t="shared" si="169"/>
        <v>0</v>
      </c>
      <c r="AA205" s="10">
        <f t="shared" si="170"/>
        <v>0</v>
      </c>
      <c r="AB205" s="18" t="str">
        <f t="shared" si="171"/>
        <v>mmu-miR-190</v>
      </c>
      <c r="AC205" s="1">
        <f t="shared" si="172"/>
        <v>153.34</v>
      </c>
      <c r="AD205" s="1">
        <f t="shared" si="173"/>
        <v>0</v>
      </c>
      <c r="AE205" s="1">
        <f t="shared" si="174"/>
        <v>39.9</v>
      </c>
      <c r="AF205" s="1">
        <f t="shared" si="175"/>
        <v>0</v>
      </c>
      <c r="AG205" s="1">
        <f t="shared" si="176"/>
        <v>0</v>
      </c>
      <c r="AH205" s="1">
        <f t="shared" si="177"/>
        <v>0</v>
      </c>
      <c r="AI205" s="1">
        <f t="shared" si="178"/>
        <v>0</v>
      </c>
      <c r="AJ205" s="1">
        <f t="shared" si="179"/>
        <v>0</v>
      </c>
      <c r="AK205" s="28" t="str">
        <f t="shared" si="180"/>
        <v>mmu-miR-190</v>
      </c>
      <c r="AL205" s="29">
        <f t="shared" si="181"/>
        <v>76.67</v>
      </c>
      <c r="AM205" s="29">
        <f t="shared" si="182"/>
        <v>0</v>
      </c>
      <c r="AN205" s="29">
        <f t="shared" si="183"/>
        <v>19.95</v>
      </c>
      <c r="AO205" s="29">
        <f t="shared" si="184"/>
        <v>0</v>
      </c>
      <c r="AP205" s="29">
        <f t="shared" si="185"/>
        <v>0</v>
      </c>
      <c r="AQ205" s="29">
        <f t="shared" si="186"/>
        <v>0</v>
      </c>
      <c r="AR205" s="29">
        <f t="shared" si="187"/>
        <v>0</v>
      </c>
      <c r="AS205" s="29">
        <f t="shared" si="188"/>
        <v>0</v>
      </c>
      <c r="AT205" s="9" t="str">
        <f t="shared" si="189"/>
        <v>mmu-miR-190</v>
      </c>
      <c r="AU205" s="15" t="e">
        <f t="shared" si="190"/>
        <v>#DIV/0!</v>
      </c>
      <c r="AV205" s="15" t="e">
        <f t="shared" si="191"/>
        <v>#DIV/0!</v>
      </c>
      <c r="AW205" s="15" t="e">
        <f t="shared" si="192"/>
        <v>#DIV/0!</v>
      </c>
      <c r="AX205" s="15" t="e">
        <f t="shared" si="193"/>
        <v>#DIV/0!</v>
      </c>
      <c r="AY205" s="15" t="e">
        <f t="shared" si="194"/>
        <v>#DIV/0!</v>
      </c>
      <c r="AZ205" s="15" t="e">
        <f t="shared" si="195"/>
        <v>#DIV/0!</v>
      </c>
      <c r="BA205" s="15" t="e">
        <f t="shared" si="196"/>
        <v>#DIV/0!</v>
      </c>
      <c r="BB205" s="15" t="e">
        <f t="shared" si="197"/>
        <v>#DIV/0!</v>
      </c>
      <c r="BC205" s="18" t="str">
        <f t="shared" si="198"/>
        <v>mmu-miR-190</v>
      </c>
      <c r="BD205" s="3">
        <f t="shared" si="199"/>
        <v>384.31077694235591</v>
      </c>
      <c r="BE205" s="3">
        <f t="shared" si="200"/>
        <v>0</v>
      </c>
      <c r="BF205" s="3">
        <f t="shared" si="201"/>
        <v>100</v>
      </c>
      <c r="BG205" s="3">
        <f t="shared" si="202"/>
        <v>0</v>
      </c>
      <c r="BH205" s="3">
        <f t="shared" si="203"/>
        <v>0</v>
      </c>
      <c r="BI205" s="3">
        <f t="shared" si="204"/>
        <v>0</v>
      </c>
      <c r="BJ205" s="3">
        <f t="shared" si="205"/>
        <v>0</v>
      </c>
      <c r="BK205" s="3">
        <f t="shared" si="206"/>
        <v>0</v>
      </c>
      <c r="BL205" s="28" t="str">
        <f t="shared" si="207"/>
        <v>mmu-miR-190</v>
      </c>
      <c r="BM205" s="34" t="e">
        <f t="shared" si="208"/>
        <v>#DIV/0!</v>
      </c>
      <c r="BN205" s="34" t="e">
        <f t="shared" si="209"/>
        <v>#DIV/0!</v>
      </c>
      <c r="BO205" s="34" t="e">
        <f t="shared" si="210"/>
        <v>#DIV/0!</v>
      </c>
      <c r="BP205" s="34" t="e">
        <f t="shared" si="211"/>
        <v>#DIV/0!</v>
      </c>
      <c r="BQ205" s="34" t="e">
        <f t="shared" si="212"/>
        <v>#DIV/0!</v>
      </c>
      <c r="BR205" s="34" t="e">
        <f t="shared" si="213"/>
        <v>#DIV/0!</v>
      </c>
      <c r="BS205" s="34" t="e">
        <f t="shared" si="214"/>
        <v>#DIV/0!</v>
      </c>
      <c r="BT205" s="34" t="e">
        <f t="shared" si="215"/>
        <v>#DIV/0!</v>
      </c>
    </row>
    <row r="206" spans="1:72">
      <c r="A206" t="s">
        <v>181</v>
      </c>
      <c r="B206">
        <v>0</v>
      </c>
      <c r="C206">
        <v>0</v>
      </c>
      <c r="D206">
        <v>0</v>
      </c>
      <c r="E206">
        <v>0</v>
      </c>
      <c r="F206">
        <v>266</v>
      </c>
      <c r="G206">
        <v>0</v>
      </c>
      <c r="H206">
        <v>3</v>
      </c>
      <c r="I206">
        <v>1</v>
      </c>
      <c r="J206" t="s">
        <v>181</v>
      </c>
      <c r="K206">
        <v>49</v>
      </c>
      <c r="L206">
        <v>0</v>
      </c>
      <c r="M206">
        <v>42</v>
      </c>
      <c r="N206">
        <v>0</v>
      </c>
      <c r="O206">
        <v>0</v>
      </c>
      <c r="P206">
        <v>0</v>
      </c>
      <c r="Q206">
        <v>228</v>
      </c>
      <c r="R206">
        <v>144</v>
      </c>
      <c r="S206" s="9" t="str">
        <f t="shared" si="162"/>
        <v>mmu-miR-212-5p</v>
      </c>
      <c r="T206" s="10">
        <f t="shared" si="163"/>
        <v>0</v>
      </c>
      <c r="U206" s="10">
        <f t="shared" si="164"/>
        <v>0</v>
      </c>
      <c r="V206" s="10">
        <f t="shared" si="165"/>
        <v>0</v>
      </c>
      <c r="W206" s="10">
        <f t="shared" si="166"/>
        <v>0</v>
      </c>
      <c r="X206" s="10">
        <f t="shared" si="167"/>
        <v>457.52</v>
      </c>
      <c r="Y206" s="10">
        <f t="shared" si="168"/>
        <v>0</v>
      </c>
      <c r="Z206" s="10">
        <f t="shared" si="169"/>
        <v>3.5999999999999996</v>
      </c>
      <c r="AA206" s="10">
        <f t="shared" si="170"/>
        <v>1</v>
      </c>
      <c r="AB206" s="18" t="str">
        <f t="shared" si="171"/>
        <v>mmu-miR-212-5p</v>
      </c>
      <c r="AC206" s="1">
        <f t="shared" si="172"/>
        <v>40.18</v>
      </c>
      <c r="AD206" s="1">
        <f t="shared" si="173"/>
        <v>0</v>
      </c>
      <c r="AE206" s="1">
        <f t="shared" si="174"/>
        <v>39.9</v>
      </c>
      <c r="AF206" s="1">
        <f t="shared" si="175"/>
        <v>0</v>
      </c>
      <c r="AG206" s="1">
        <f t="shared" si="176"/>
        <v>0</v>
      </c>
      <c r="AH206" s="1">
        <f t="shared" si="177"/>
        <v>0</v>
      </c>
      <c r="AI206" s="1">
        <f t="shared" si="178"/>
        <v>314.64</v>
      </c>
      <c r="AJ206" s="1">
        <f t="shared" si="179"/>
        <v>220.32</v>
      </c>
      <c r="AK206" s="28" t="str">
        <f t="shared" si="180"/>
        <v>mmu-miR-212-5p</v>
      </c>
      <c r="AL206" s="29">
        <f t="shared" si="181"/>
        <v>20.09</v>
      </c>
      <c r="AM206" s="29">
        <f t="shared" si="182"/>
        <v>0</v>
      </c>
      <c r="AN206" s="29">
        <f t="shared" si="183"/>
        <v>19.95</v>
      </c>
      <c r="AO206" s="29">
        <f t="shared" si="184"/>
        <v>0</v>
      </c>
      <c r="AP206" s="29">
        <f t="shared" si="185"/>
        <v>228.76</v>
      </c>
      <c r="AQ206" s="29">
        <f t="shared" si="186"/>
        <v>0</v>
      </c>
      <c r="AR206" s="29">
        <f t="shared" si="187"/>
        <v>159.12</v>
      </c>
      <c r="AS206" s="29">
        <f t="shared" si="188"/>
        <v>110.66</v>
      </c>
      <c r="AT206" s="9" t="str">
        <f t="shared" si="189"/>
        <v>mmu-miR-212-5p</v>
      </c>
      <c r="AU206" s="15" t="e">
        <f t="shared" si="190"/>
        <v>#DIV/0!</v>
      </c>
      <c r="AV206" s="15" t="e">
        <f t="shared" si="191"/>
        <v>#DIV/0!</v>
      </c>
      <c r="AW206" s="15" t="e">
        <f t="shared" si="192"/>
        <v>#DIV/0!</v>
      </c>
      <c r="AX206" s="15" t="e">
        <f t="shared" si="193"/>
        <v>#DIV/0!</v>
      </c>
      <c r="AY206" s="15" t="e">
        <f t="shared" si="194"/>
        <v>#DIV/0!</v>
      </c>
      <c r="AZ206" s="15" t="e">
        <f t="shared" si="195"/>
        <v>#DIV/0!</v>
      </c>
      <c r="BA206" s="15" t="e">
        <f t="shared" si="196"/>
        <v>#DIV/0!</v>
      </c>
      <c r="BB206" s="15" t="e">
        <f t="shared" si="197"/>
        <v>#DIV/0!</v>
      </c>
      <c r="BC206" s="18" t="str">
        <f t="shared" si="198"/>
        <v>mmu-miR-212-5p</v>
      </c>
      <c r="BD206" s="3">
        <f t="shared" si="199"/>
        <v>100.70175438596492</v>
      </c>
      <c r="BE206" s="3">
        <f t="shared" si="200"/>
        <v>0</v>
      </c>
      <c r="BF206" s="3">
        <f t="shared" si="201"/>
        <v>100</v>
      </c>
      <c r="BG206" s="3">
        <f t="shared" si="202"/>
        <v>0</v>
      </c>
      <c r="BH206" s="3">
        <f t="shared" si="203"/>
        <v>0</v>
      </c>
      <c r="BI206" s="3">
        <f t="shared" si="204"/>
        <v>0</v>
      </c>
      <c r="BJ206" s="3">
        <f t="shared" si="205"/>
        <v>788.57142857142856</v>
      </c>
      <c r="BK206" s="3">
        <f t="shared" si="206"/>
        <v>552.18045112781954</v>
      </c>
      <c r="BL206" s="28" t="str">
        <f t="shared" si="207"/>
        <v>mmu-miR-212-5p</v>
      </c>
      <c r="BM206" s="34" t="e">
        <f t="shared" si="208"/>
        <v>#DIV/0!</v>
      </c>
      <c r="BN206" s="34" t="e">
        <f t="shared" si="209"/>
        <v>#DIV/0!</v>
      </c>
      <c r="BO206" s="34" t="e">
        <f t="shared" si="210"/>
        <v>#DIV/0!</v>
      </c>
      <c r="BP206" s="34" t="e">
        <f t="shared" si="211"/>
        <v>#DIV/0!</v>
      </c>
      <c r="BQ206" s="34" t="e">
        <f t="shared" si="212"/>
        <v>#DIV/0!</v>
      </c>
      <c r="BR206" s="34" t="e">
        <f t="shared" si="213"/>
        <v>#DIV/0!</v>
      </c>
      <c r="BS206" s="34" t="e">
        <f t="shared" si="214"/>
        <v>#DIV/0!</v>
      </c>
      <c r="BT206" s="34" t="e">
        <f t="shared" si="215"/>
        <v>#DIV/0!</v>
      </c>
    </row>
    <row r="207" spans="1:72">
      <c r="A207" t="s">
        <v>120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 t="s">
        <v>120</v>
      </c>
      <c r="K207">
        <v>0</v>
      </c>
      <c r="L207">
        <v>0</v>
      </c>
      <c r="M207">
        <v>42</v>
      </c>
      <c r="N207">
        <v>0</v>
      </c>
      <c r="O207">
        <v>0</v>
      </c>
      <c r="P207">
        <v>0</v>
      </c>
      <c r="Q207">
        <v>0</v>
      </c>
      <c r="R207">
        <v>0</v>
      </c>
      <c r="S207" s="9" t="str">
        <f t="shared" si="162"/>
        <v>mmu-miR-300</v>
      </c>
      <c r="T207" s="10">
        <f t="shared" si="163"/>
        <v>0</v>
      </c>
      <c r="U207" s="10">
        <f t="shared" si="164"/>
        <v>0</v>
      </c>
      <c r="V207" s="10">
        <f t="shared" si="165"/>
        <v>0</v>
      </c>
      <c r="W207" s="10">
        <f t="shared" si="166"/>
        <v>0</v>
      </c>
      <c r="X207" s="10">
        <f t="shared" si="167"/>
        <v>0</v>
      </c>
      <c r="Y207" s="10">
        <f t="shared" si="168"/>
        <v>0</v>
      </c>
      <c r="Z207" s="10">
        <f t="shared" si="169"/>
        <v>0</v>
      </c>
      <c r="AA207" s="10">
        <f t="shared" si="170"/>
        <v>0</v>
      </c>
      <c r="AB207" s="18" t="str">
        <f t="shared" si="171"/>
        <v>mmu-miR-300</v>
      </c>
      <c r="AC207" s="1">
        <f t="shared" si="172"/>
        <v>0</v>
      </c>
      <c r="AD207" s="1">
        <f t="shared" si="173"/>
        <v>0</v>
      </c>
      <c r="AE207" s="1">
        <f t="shared" si="174"/>
        <v>39.9</v>
      </c>
      <c r="AF207" s="1">
        <f t="shared" si="175"/>
        <v>0</v>
      </c>
      <c r="AG207" s="1">
        <f t="shared" si="176"/>
        <v>0</v>
      </c>
      <c r="AH207" s="1">
        <f t="shared" si="177"/>
        <v>0</v>
      </c>
      <c r="AI207" s="1">
        <f t="shared" si="178"/>
        <v>0</v>
      </c>
      <c r="AJ207" s="1">
        <f t="shared" si="179"/>
        <v>0</v>
      </c>
      <c r="AK207" s="28" t="str">
        <f t="shared" si="180"/>
        <v>mmu-miR-300</v>
      </c>
      <c r="AL207" s="29">
        <f t="shared" si="181"/>
        <v>0</v>
      </c>
      <c r="AM207" s="29">
        <f t="shared" si="182"/>
        <v>0</v>
      </c>
      <c r="AN207" s="29">
        <f t="shared" si="183"/>
        <v>19.95</v>
      </c>
      <c r="AO207" s="29">
        <f t="shared" si="184"/>
        <v>0</v>
      </c>
      <c r="AP207" s="29">
        <f t="shared" si="185"/>
        <v>0</v>
      </c>
      <c r="AQ207" s="29">
        <f t="shared" si="186"/>
        <v>0</v>
      </c>
      <c r="AR207" s="29">
        <f t="shared" si="187"/>
        <v>0</v>
      </c>
      <c r="AS207" s="29">
        <f t="shared" si="188"/>
        <v>0</v>
      </c>
      <c r="AT207" s="9" t="str">
        <f t="shared" si="189"/>
        <v>mmu-miR-300</v>
      </c>
      <c r="AU207" s="15" t="e">
        <f t="shared" si="190"/>
        <v>#DIV/0!</v>
      </c>
      <c r="AV207" s="15" t="e">
        <f t="shared" si="191"/>
        <v>#DIV/0!</v>
      </c>
      <c r="AW207" s="15" t="e">
        <f t="shared" si="192"/>
        <v>#DIV/0!</v>
      </c>
      <c r="AX207" s="15" t="e">
        <f t="shared" si="193"/>
        <v>#DIV/0!</v>
      </c>
      <c r="AY207" s="15" t="e">
        <f t="shared" si="194"/>
        <v>#DIV/0!</v>
      </c>
      <c r="AZ207" s="15" t="e">
        <f t="shared" si="195"/>
        <v>#DIV/0!</v>
      </c>
      <c r="BA207" s="15" t="e">
        <f t="shared" si="196"/>
        <v>#DIV/0!</v>
      </c>
      <c r="BB207" s="15" t="e">
        <f t="shared" si="197"/>
        <v>#DIV/0!</v>
      </c>
      <c r="BC207" s="18" t="str">
        <f t="shared" si="198"/>
        <v>mmu-miR-300</v>
      </c>
      <c r="BD207" s="3">
        <f t="shared" si="199"/>
        <v>0</v>
      </c>
      <c r="BE207" s="3">
        <f t="shared" si="200"/>
        <v>0</v>
      </c>
      <c r="BF207" s="3">
        <f t="shared" si="201"/>
        <v>100</v>
      </c>
      <c r="BG207" s="3">
        <f t="shared" si="202"/>
        <v>0</v>
      </c>
      <c r="BH207" s="3">
        <f t="shared" si="203"/>
        <v>0</v>
      </c>
      <c r="BI207" s="3">
        <f t="shared" si="204"/>
        <v>0</v>
      </c>
      <c r="BJ207" s="3">
        <f t="shared" si="205"/>
        <v>0</v>
      </c>
      <c r="BK207" s="3">
        <f t="shared" si="206"/>
        <v>0</v>
      </c>
      <c r="BL207" s="28" t="str">
        <f t="shared" si="207"/>
        <v>mmu-miR-300</v>
      </c>
      <c r="BM207" s="34" t="e">
        <f t="shared" si="208"/>
        <v>#DIV/0!</v>
      </c>
      <c r="BN207" s="34" t="e">
        <f t="shared" si="209"/>
        <v>#DIV/0!</v>
      </c>
      <c r="BO207" s="34" t="e">
        <f t="shared" si="210"/>
        <v>#DIV/0!</v>
      </c>
      <c r="BP207" s="34" t="e">
        <f t="shared" si="211"/>
        <v>#DIV/0!</v>
      </c>
      <c r="BQ207" s="34" t="e">
        <f t="shared" si="212"/>
        <v>#DIV/0!</v>
      </c>
      <c r="BR207" s="34" t="e">
        <f t="shared" si="213"/>
        <v>#DIV/0!</v>
      </c>
      <c r="BS207" s="34" t="e">
        <f t="shared" si="214"/>
        <v>#DIV/0!</v>
      </c>
      <c r="BT207" s="34" t="e">
        <f t="shared" si="215"/>
        <v>#DIV/0!</v>
      </c>
    </row>
    <row r="208" spans="1:72">
      <c r="A208" t="s">
        <v>89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 t="s">
        <v>89</v>
      </c>
      <c r="K208">
        <v>0</v>
      </c>
      <c r="L208">
        <v>0</v>
      </c>
      <c r="M208">
        <v>42</v>
      </c>
      <c r="N208">
        <v>0</v>
      </c>
      <c r="O208">
        <v>0</v>
      </c>
      <c r="P208">
        <v>0</v>
      </c>
      <c r="Q208">
        <v>0</v>
      </c>
      <c r="R208">
        <v>0</v>
      </c>
      <c r="S208" s="9" t="str">
        <f t="shared" si="162"/>
        <v>mmu-miR-760-3p</v>
      </c>
      <c r="T208" s="10">
        <f t="shared" si="163"/>
        <v>0</v>
      </c>
      <c r="U208" s="10">
        <f t="shared" si="164"/>
        <v>0</v>
      </c>
      <c r="V208" s="10">
        <f t="shared" si="165"/>
        <v>0</v>
      </c>
      <c r="W208" s="10">
        <f t="shared" si="166"/>
        <v>0</v>
      </c>
      <c r="X208" s="10">
        <f t="shared" si="167"/>
        <v>0</v>
      </c>
      <c r="Y208" s="10">
        <f t="shared" si="168"/>
        <v>0</v>
      </c>
      <c r="Z208" s="10">
        <f t="shared" si="169"/>
        <v>0</v>
      </c>
      <c r="AA208" s="10">
        <f t="shared" si="170"/>
        <v>0</v>
      </c>
      <c r="AB208" s="18" t="str">
        <f t="shared" si="171"/>
        <v>mmu-miR-760-3p</v>
      </c>
      <c r="AC208" s="1">
        <f t="shared" si="172"/>
        <v>0</v>
      </c>
      <c r="AD208" s="1">
        <f t="shared" si="173"/>
        <v>0</v>
      </c>
      <c r="AE208" s="1">
        <f t="shared" si="174"/>
        <v>39.9</v>
      </c>
      <c r="AF208" s="1">
        <f t="shared" si="175"/>
        <v>0</v>
      </c>
      <c r="AG208" s="1">
        <f t="shared" si="176"/>
        <v>0</v>
      </c>
      <c r="AH208" s="1">
        <f t="shared" si="177"/>
        <v>0</v>
      </c>
      <c r="AI208" s="1">
        <f t="shared" si="178"/>
        <v>0</v>
      </c>
      <c r="AJ208" s="1">
        <f t="shared" si="179"/>
        <v>0</v>
      </c>
      <c r="AK208" s="28" t="str">
        <f t="shared" si="180"/>
        <v>mmu-miR-760-3p</v>
      </c>
      <c r="AL208" s="29">
        <f t="shared" si="181"/>
        <v>0</v>
      </c>
      <c r="AM208" s="29">
        <f t="shared" si="182"/>
        <v>0</v>
      </c>
      <c r="AN208" s="29">
        <f t="shared" si="183"/>
        <v>19.95</v>
      </c>
      <c r="AO208" s="29">
        <f t="shared" si="184"/>
        <v>0</v>
      </c>
      <c r="AP208" s="29">
        <f t="shared" si="185"/>
        <v>0</v>
      </c>
      <c r="AQ208" s="29">
        <f t="shared" si="186"/>
        <v>0</v>
      </c>
      <c r="AR208" s="29">
        <f t="shared" si="187"/>
        <v>0</v>
      </c>
      <c r="AS208" s="29">
        <f t="shared" si="188"/>
        <v>0</v>
      </c>
      <c r="AT208" s="9" t="str">
        <f t="shared" si="189"/>
        <v>mmu-miR-760-3p</v>
      </c>
      <c r="AU208" s="15" t="e">
        <f t="shared" si="190"/>
        <v>#DIV/0!</v>
      </c>
      <c r="AV208" s="15" t="e">
        <f t="shared" si="191"/>
        <v>#DIV/0!</v>
      </c>
      <c r="AW208" s="15" t="e">
        <f t="shared" si="192"/>
        <v>#DIV/0!</v>
      </c>
      <c r="AX208" s="15" t="e">
        <f t="shared" si="193"/>
        <v>#DIV/0!</v>
      </c>
      <c r="AY208" s="15" t="e">
        <f t="shared" si="194"/>
        <v>#DIV/0!</v>
      </c>
      <c r="AZ208" s="15" t="e">
        <f t="shared" si="195"/>
        <v>#DIV/0!</v>
      </c>
      <c r="BA208" s="15" t="e">
        <f t="shared" si="196"/>
        <v>#DIV/0!</v>
      </c>
      <c r="BB208" s="15" t="e">
        <f t="shared" si="197"/>
        <v>#DIV/0!</v>
      </c>
      <c r="BC208" s="18" t="str">
        <f t="shared" si="198"/>
        <v>mmu-miR-760-3p</v>
      </c>
      <c r="BD208" s="3">
        <f t="shared" si="199"/>
        <v>0</v>
      </c>
      <c r="BE208" s="3">
        <f t="shared" si="200"/>
        <v>0</v>
      </c>
      <c r="BF208" s="3">
        <f t="shared" si="201"/>
        <v>100</v>
      </c>
      <c r="BG208" s="3">
        <f t="shared" si="202"/>
        <v>0</v>
      </c>
      <c r="BH208" s="3">
        <f t="shared" si="203"/>
        <v>0</v>
      </c>
      <c r="BI208" s="3">
        <f t="shared" si="204"/>
        <v>0</v>
      </c>
      <c r="BJ208" s="3">
        <f t="shared" si="205"/>
        <v>0</v>
      </c>
      <c r="BK208" s="3">
        <f t="shared" si="206"/>
        <v>0</v>
      </c>
      <c r="BL208" s="28" t="str">
        <f t="shared" si="207"/>
        <v>mmu-miR-760-3p</v>
      </c>
      <c r="BM208" s="34" t="e">
        <f t="shared" si="208"/>
        <v>#DIV/0!</v>
      </c>
      <c r="BN208" s="34" t="e">
        <f t="shared" si="209"/>
        <v>#DIV/0!</v>
      </c>
      <c r="BO208" s="34" t="e">
        <f t="shared" si="210"/>
        <v>#DIV/0!</v>
      </c>
      <c r="BP208" s="34" t="e">
        <f t="shared" si="211"/>
        <v>#DIV/0!</v>
      </c>
      <c r="BQ208" s="34" t="e">
        <f t="shared" si="212"/>
        <v>#DIV/0!</v>
      </c>
      <c r="BR208" s="34" t="e">
        <f t="shared" si="213"/>
        <v>#DIV/0!</v>
      </c>
      <c r="BS208" s="34" t="e">
        <f t="shared" si="214"/>
        <v>#DIV/0!</v>
      </c>
      <c r="BT208" s="34" t="e">
        <f t="shared" si="215"/>
        <v>#DIV/0!</v>
      </c>
    </row>
    <row r="209" spans="1:72">
      <c r="A209" t="s">
        <v>284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 t="s">
        <v>284</v>
      </c>
      <c r="K209">
        <v>0</v>
      </c>
      <c r="L209">
        <v>0</v>
      </c>
      <c r="M209">
        <v>42</v>
      </c>
      <c r="N209">
        <v>0</v>
      </c>
      <c r="O209">
        <v>0</v>
      </c>
      <c r="P209">
        <v>0</v>
      </c>
      <c r="Q209">
        <v>0</v>
      </c>
      <c r="R209">
        <v>0</v>
      </c>
      <c r="S209" s="9" t="str">
        <f t="shared" si="162"/>
        <v>mmu-miR-881</v>
      </c>
      <c r="T209" s="10">
        <f t="shared" si="163"/>
        <v>0</v>
      </c>
      <c r="U209" s="10">
        <f t="shared" si="164"/>
        <v>0</v>
      </c>
      <c r="V209" s="10">
        <f t="shared" si="165"/>
        <v>0</v>
      </c>
      <c r="W209" s="10">
        <f t="shared" si="166"/>
        <v>0</v>
      </c>
      <c r="X209" s="10">
        <f t="shared" si="167"/>
        <v>0</v>
      </c>
      <c r="Y209" s="10">
        <f t="shared" si="168"/>
        <v>0</v>
      </c>
      <c r="Z209" s="10">
        <f t="shared" si="169"/>
        <v>0</v>
      </c>
      <c r="AA209" s="10">
        <f t="shared" si="170"/>
        <v>0</v>
      </c>
      <c r="AB209" s="18" t="str">
        <f t="shared" si="171"/>
        <v>mmu-miR-881</v>
      </c>
      <c r="AC209" s="1">
        <f t="shared" si="172"/>
        <v>0</v>
      </c>
      <c r="AD209" s="1">
        <f t="shared" si="173"/>
        <v>0</v>
      </c>
      <c r="AE209" s="1">
        <f t="shared" si="174"/>
        <v>39.9</v>
      </c>
      <c r="AF209" s="1">
        <f t="shared" si="175"/>
        <v>0</v>
      </c>
      <c r="AG209" s="1">
        <f t="shared" si="176"/>
        <v>0</v>
      </c>
      <c r="AH209" s="1">
        <f t="shared" si="177"/>
        <v>0</v>
      </c>
      <c r="AI209" s="1">
        <f t="shared" si="178"/>
        <v>0</v>
      </c>
      <c r="AJ209" s="1">
        <f t="shared" si="179"/>
        <v>0</v>
      </c>
      <c r="AK209" s="28" t="str">
        <f t="shared" si="180"/>
        <v>mmu-miR-881</v>
      </c>
      <c r="AL209" s="29">
        <f t="shared" si="181"/>
        <v>0</v>
      </c>
      <c r="AM209" s="29">
        <f t="shared" si="182"/>
        <v>0</v>
      </c>
      <c r="AN209" s="29">
        <f t="shared" si="183"/>
        <v>19.95</v>
      </c>
      <c r="AO209" s="29">
        <f t="shared" si="184"/>
        <v>0</v>
      </c>
      <c r="AP209" s="29">
        <f t="shared" si="185"/>
        <v>0</v>
      </c>
      <c r="AQ209" s="29">
        <f t="shared" si="186"/>
        <v>0</v>
      </c>
      <c r="AR209" s="29">
        <f t="shared" si="187"/>
        <v>0</v>
      </c>
      <c r="AS209" s="29">
        <f t="shared" si="188"/>
        <v>0</v>
      </c>
      <c r="AT209" s="9" t="str">
        <f t="shared" si="189"/>
        <v>mmu-miR-881</v>
      </c>
      <c r="AU209" s="15" t="e">
        <f t="shared" si="190"/>
        <v>#DIV/0!</v>
      </c>
      <c r="AV209" s="15" t="e">
        <f t="shared" si="191"/>
        <v>#DIV/0!</v>
      </c>
      <c r="AW209" s="15" t="e">
        <f t="shared" si="192"/>
        <v>#DIV/0!</v>
      </c>
      <c r="AX209" s="15" t="e">
        <f t="shared" si="193"/>
        <v>#DIV/0!</v>
      </c>
      <c r="AY209" s="15" t="e">
        <f t="shared" si="194"/>
        <v>#DIV/0!</v>
      </c>
      <c r="AZ209" s="15" t="e">
        <f t="shared" si="195"/>
        <v>#DIV/0!</v>
      </c>
      <c r="BA209" s="15" t="e">
        <f t="shared" si="196"/>
        <v>#DIV/0!</v>
      </c>
      <c r="BB209" s="15" t="e">
        <f t="shared" si="197"/>
        <v>#DIV/0!</v>
      </c>
      <c r="BC209" s="18" t="str">
        <f t="shared" si="198"/>
        <v>mmu-miR-881</v>
      </c>
      <c r="BD209" s="3">
        <f t="shared" si="199"/>
        <v>0</v>
      </c>
      <c r="BE209" s="3">
        <f t="shared" si="200"/>
        <v>0</v>
      </c>
      <c r="BF209" s="3">
        <f t="shared" si="201"/>
        <v>100</v>
      </c>
      <c r="BG209" s="3">
        <f t="shared" si="202"/>
        <v>0</v>
      </c>
      <c r="BH209" s="3">
        <f t="shared" si="203"/>
        <v>0</v>
      </c>
      <c r="BI209" s="3">
        <f t="shared" si="204"/>
        <v>0</v>
      </c>
      <c r="BJ209" s="3">
        <f t="shared" si="205"/>
        <v>0</v>
      </c>
      <c r="BK209" s="3">
        <f t="shared" si="206"/>
        <v>0</v>
      </c>
      <c r="BL209" s="28" t="str">
        <f t="shared" si="207"/>
        <v>mmu-miR-881</v>
      </c>
      <c r="BM209" s="34" t="e">
        <f t="shared" si="208"/>
        <v>#DIV/0!</v>
      </c>
      <c r="BN209" s="34" t="e">
        <f t="shared" si="209"/>
        <v>#DIV/0!</v>
      </c>
      <c r="BO209" s="34" t="e">
        <f t="shared" si="210"/>
        <v>#DIV/0!</v>
      </c>
      <c r="BP209" s="34" t="e">
        <f t="shared" si="211"/>
        <v>#DIV/0!</v>
      </c>
      <c r="BQ209" s="34" t="e">
        <f t="shared" si="212"/>
        <v>#DIV/0!</v>
      </c>
      <c r="BR209" s="34" t="e">
        <f t="shared" si="213"/>
        <v>#DIV/0!</v>
      </c>
      <c r="BS209" s="34" t="e">
        <f t="shared" si="214"/>
        <v>#DIV/0!</v>
      </c>
      <c r="BT209" s="34" t="e">
        <f t="shared" si="215"/>
        <v>#DIV/0!</v>
      </c>
    </row>
    <row r="210" spans="1:72">
      <c r="A210" t="s">
        <v>125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 t="s">
        <v>125</v>
      </c>
      <c r="K210">
        <v>0</v>
      </c>
      <c r="L210">
        <v>0</v>
      </c>
      <c r="M210">
        <v>40</v>
      </c>
      <c r="N210">
        <v>0</v>
      </c>
      <c r="O210">
        <v>0</v>
      </c>
      <c r="P210">
        <v>0</v>
      </c>
      <c r="Q210">
        <v>0</v>
      </c>
      <c r="R210">
        <v>0</v>
      </c>
      <c r="S210" s="9" t="str">
        <f t="shared" si="162"/>
        <v>mmu-miR-3086-3p</v>
      </c>
      <c r="T210" s="10">
        <f t="shared" si="163"/>
        <v>0</v>
      </c>
      <c r="U210" s="10">
        <f t="shared" si="164"/>
        <v>0</v>
      </c>
      <c r="V210" s="10">
        <f t="shared" si="165"/>
        <v>0</v>
      </c>
      <c r="W210" s="10">
        <f t="shared" si="166"/>
        <v>0</v>
      </c>
      <c r="X210" s="10">
        <f t="shared" si="167"/>
        <v>0</v>
      </c>
      <c r="Y210" s="10">
        <f t="shared" si="168"/>
        <v>0</v>
      </c>
      <c r="Z210" s="10">
        <f t="shared" si="169"/>
        <v>0</v>
      </c>
      <c r="AA210" s="10">
        <f t="shared" si="170"/>
        <v>0</v>
      </c>
      <c r="AB210" s="18" t="str">
        <f t="shared" si="171"/>
        <v>mmu-miR-3086-3p</v>
      </c>
      <c r="AC210" s="1">
        <f t="shared" si="172"/>
        <v>0</v>
      </c>
      <c r="AD210" s="1">
        <f t="shared" si="173"/>
        <v>0</v>
      </c>
      <c r="AE210" s="1">
        <f t="shared" si="174"/>
        <v>38</v>
      </c>
      <c r="AF210" s="1">
        <f t="shared" si="175"/>
        <v>0</v>
      </c>
      <c r="AG210" s="1">
        <f t="shared" si="176"/>
        <v>0</v>
      </c>
      <c r="AH210" s="1">
        <f t="shared" si="177"/>
        <v>0</v>
      </c>
      <c r="AI210" s="1">
        <f t="shared" si="178"/>
        <v>0</v>
      </c>
      <c r="AJ210" s="1">
        <f t="shared" si="179"/>
        <v>0</v>
      </c>
      <c r="AK210" s="28" t="str">
        <f t="shared" si="180"/>
        <v>mmu-miR-3086-3p</v>
      </c>
      <c r="AL210" s="29">
        <f t="shared" si="181"/>
        <v>0</v>
      </c>
      <c r="AM210" s="29">
        <f t="shared" si="182"/>
        <v>0</v>
      </c>
      <c r="AN210" s="29">
        <f t="shared" si="183"/>
        <v>19</v>
      </c>
      <c r="AO210" s="29">
        <f t="shared" si="184"/>
        <v>0</v>
      </c>
      <c r="AP210" s="29">
        <f t="shared" si="185"/>
        <v>0</v>
      </c>
      <c r="AQ210" s="29">
        <f t="shared" si="186"/>
        <v>0</v>
      </c>
      <c r="AR210" s="29">
        <f t="shared" si="187"/>
        <v>0</v>
      </c>
      <c r="AS210" s="29">
        <f t="shared" si="188"/>
        <v>0</v>
      </c>
      <c r="AT210" s="9" t="str">
        <f t="shared" si="189"/>
        <v>mmu-miR-3086-3p</v>
      </c>
      <c r="AU210" s="15" t="e">
        <f t="shared" si="190"/>
        <v>#DIV/0!</v>
      </c>
      <c r="AV210" s="15" t="e">
        <f t="shared" si="191"/>
        <v>#DIV/0!</v>
      </c>
      <c r="AW210" s="15" t="e">
        <f t="shared" si="192"/>
        <v>#DIV/0!</v>
      </c>
      <c r="AX210" s="15" t="e">
        <f t="shared" si="193"/>
        <v>#DIV/0!</v>
      </c>
      <c r="AY210" s="15" t="e">
        <f t="shared" si="194"/>
        <v>#DIV/0!</v>
      </c>
      <c r="AZ210" s="15" t="e">
        <f t="shared" si="195"/>
        <v>#DIV/0!</v>
      </c>
      <c r="BA210" s="15" t="e">
        <f t="shared" si="196"/>
        <v>#DIV/0!</v>
      </c>
      <c r="BB210" s="15" t="e">
        <f t="shared" si="197"/>
        <v>#DIV/0!</v>
      </c>
      <c r="BC210" s="18" t="str">
        <f t="shared" si="198"/>
        <v>mmu-miR-3086-3p</v>
      </c>
      <c r="BD210" s="3">
        <f t="shared" si="199"/>
        <v>0</v>
      </c>
      <c r="BE210" s="3">
        <f t="shared" si="200"/>
        <v>0</v>
      </c>
      <c r="BF210" s="3">
        <f t="shared" si="201"/>
        <v>100</v>
      </c>
      <c r="BG210" s="3">
        <f t="shared" si="202"/>
        <v>0</v>
      </c>
      <c r="BH210" s="3">
        <f t="shared" si="203"/>
        <v>0</v>
      </c>
      <c r="BI210" s="3">
        <f t="shared" si="204"/>
        <v>0</v>
      </c>
      <c r="BJ210" s="3">
        <f t="shared" si="205"/>
        <v>0</v>
      </c>
      <c r="BK210" s="3">
        <f t="shared" si="206"/>
        <v>0</v>
      </c>
      <c r="BL210" s="28" t="str">
        <f t="shared" si="207"/>
        <v>mmu-miR-3086-3p</v>
      </c>
      <c r="BM210" s="34" t="e">
        <f t="shared" si="208"/>
        <v>#DIV/0!</v>
      </c>
      <c r="BN210" s="34" t="e">
        <f t="shared" si="209"/>
        <v>#DIV/0!</v>
      </c>
      <c r="BO210" s="34" t="e">
        <f t="shared" si="210"/>
        <v>#DIV/0!</v>
      </c>
      <c r="BP210" s="34" t="e">
        <f t="shared" si="211"/>
        <v>#DIV/0!</v>
      </c>
      <c r="BQ210" s="34" t="e">
        <f t="shared" si="212"/>
        <v>#DIV/0!</v>
      </c>
      <c r="BR210" s="34" t="e">
        <f t="shared" si="213"/>
        <v>#DIV/0!</v>
      </c>
      <c r="BS210" s="34" t="e">
        <f t="shared" si="214"/>
        <v>#DIV/0!</v>
      </c>
      <c r="BT210" s="34" t="e">
        <f t="shared" si="215"/>
        <v>#DIV/0!</v>
      </c>
    </row>
    <row r="211" spans="1:72">
      <c r="A211" t="s">
        <v>287</v>
      </c>
      <c r="B211">
        <v>0</v>
      </c>
      <c r="C211">
        <v>0</v>
      </c>
      <c r="D211">
        <v>0</v>
      </c>
      <c r="E211">
        <v>0</v>
      </c>
      <c r="F211">
        <v>407</v>
      </c>
      <c r="G211">
        <v>0</v>
      </c>
      <c r="H211">
        <v>1</v>
      </c>
      <c r="I211">
        <v>0</v>
      </c>
      <c r="J211" t="s">
        <v>287</v>
      </c>
      <c r="K211">
        <v>327</v>
      </c>
      <c r="L211">
        <v>0</v>
      </c>
      <c r="M211">
        <v>40</v>
      </c>
      <c r="N211">
        <v>0</v>
      </c>
      <c r="O211">
        <v>768</v>
      </c>
      <c r="P211">
        <v>0</v>
      </c>
      <c r="Q211">
        <v>386</v>
      </c>
      <c r="R211">
        <v>170</v>
      </c>
      <c r="S211" s="9" t="str">
        <f t="shared" si="162"/>
        <v>mmu-miR-466p-5p,mmu-miR-466a-5p</v>
      </c>
      <c r="T211" s="10">
        <f t="shared" si="163"/>
        <v>0</v>
      </c>
      <c r="U211" s="10">
        <f t="shared" si="164"/>
        <v>0</v>
      </c>
      <c r="V211" s="10">
        <f t="shared" si="165"/>
        <v>0</v>
      </c>
      <c r="W211" s="10">
        <f t="shared" si="166"/>
        <v>0</v>
      </c>
      <c r="X211" s="10">
        <f t="shared" si="167"/>
        <v>700.04</v>
      </c>
      <c r="Y211" s="10">
        <f t="shared" si="168"/>
        <v>0</v>
      </c>
      <c r="Z211" s="10">
        <f t="shared" si="169"/>
        <v>1.2</v>
      </c>
      <c r="AA211" s="10">
        <f t="shared" si="170"/>
        <v>0</v>
      </c>
      <c r="AB211" s="18" t="str">
        <f t="shared" si="171"/>
        <v>mmu-miR-466p-5p,mmu-miR-466a-5p</v>
      </c>
      <c r="AC211" s="1">
        <f t="shared" si="172"/>
        <v>268.14</v>
      </c>
      <c r="AD211" s="1">
        <f t="shared" si="173"/>
        <v>0</v>
      </c>
      <c r="AE211" s="1">
        <f t="shared" si="174"/>
        <v>38</v>
      </c>
      <c r="AF211" s="1">
        <f t="shared" si="175"/>
        <v>0</v>
      </c>
      <c r="AG211" s="1">
        <f t="shared" si="176"/>
        <v>1259.52</v>
      </c>
      <c r="AH211" s="1">
        <f t="shared" si="177"/>
        <v>0</v>
      </c>
      <c r="AI211" s="1">
        <f t="shared" si="178"/>
        <v>532.67999999999995</v>
      </c>
      <c r="AJ211" s="1">
        <f t="shared" si="179"/>
        <v>260.10000000000002</v>
      </c>
      <c r="AK211" s="28" t="str">
        <f t="shared" si="180"/>
        <v>mmu-miR-466p-5p,mmu-miR-466a-5p</v>
      </c>
      <c r="AL211" s="29">
        <f t="shared" si="181"/>
        <v>134.07</v>
      </c>
      <c r="AM211" s="29">
        <f t="shared" si="182"/>
        <v>0</v>
      </c>
      <c r="AN211" s="29">
        <f t="shared" si="183"/>
        <v>19</v>
      </c>
      <c r="AO211" s="29">
        <f t="shared" si="184"/>
        <v>0</v>
      </c>
      <c r="AP211" s="29">
        <f t="shared" si="185"/>
        <v>979.78</v>
      </c>
      <c r="AQ211" s="29">
        <f t="shared" si="186"/>
        <v>0</v>
      </c>
      <c r="AR211" s="29">
        <f t="shared" si="187"/>
        <v>266.94</v>
      </c>
      <c r="AS211" s="29">
        <f t="shared" si="188"/>
        <v>130.05000000000001</v>
      </c>
      <c r="AT211" s="9" t="str">
        <f t="shared" si="189"/>
        <v>mmu-miR-466p-5p,mmu-miR-466a-5p</v>
      </c>
      <c r="AU211" s="15" t="e">
        <f t="shared" si="190"/>
        <v>#DIV/0!</v>
      </c>
      <c r="AV211" s="15" t="e">
        <f t="shared" si="191"/>
        <v>#DIV/0!</v>
      </c>
      <c r="AW211" s="15" t="e">
        <f t="shared" si="192"/>
        <v>#DIV/0!</v>
      </c>
      <c r="AX211" s="15" t="e">
        <f t="shared" si="193"/>
        <v>#DIV/0!</v>
      </c>
      <c r="AY211" s="15" t="e">
        <f t="shared" si="194"/>
        <v>#DIV/0!</v>
      </c>
      <c r="AZ211" s="15" t="e">
        <f t="shared" si="195"/>
        <v>#DIV/0!</v>
      </c>
      <c r="BA211" s="15" t="e">
        <f t="shared" si="196"/>
        <v>#DIV/0!</v>
      </c>
      <c r="BB211" s="15" t="e">
        <f t="shared" si="197"/>
        <v>#DIV/0!</v>
      </c>
      <c r="BC211" s="18" t="str">
        <f t="shared" si="198"/>
        <v>mmu-miR-466p-5p,mmu-miR-466a-5p</v>
      </c>
      <c r="BD211" s="3">
        <f t="shared" si="199"/>
        <v>705.63157894736844</v>
      </c>
      <c r="BE211" s="3">
        <f t="shared" si="200"/>
        <v>0</v>
      </c>
      <c r="BF211" s="3">
        <f t="shared" si="201"/>
        <v>100</v>
      </c>
      <c r="BG211" s="3">
        <f t="shared" si="202"/>
        <v>0</v>
      </c>
      <c r="BH211" s="3">
        <f t="shared" si="203"/>
        <v>3314.5263157894738</v>
      </c>
      <c r="BI211" s="3">
        <f t="shared" si="204"/>
        <v>0</v>
      </c>
      <c r="BJ211" s="3">
        <f t="shared" si="205"/>
        <v>1401.7894736842104</v>
      </c>
      <c r="BK211" s="3">
        <f t="shared" si="206"/>
        <v>684.47368421052636</v>
      </c>
      <c r="BL211" s="28" t="str">
        <f t="shared" si="207"/>
        <v>mmu-miR-466p-5p,mmu-miR-466a-5p</v>
      </c>
      <c r="BM211" s="34" t="e">
        <f t="shared" si="208"/>
        <v>#DIV/0!</v>
      </c>
      <c r="BN211" s="34" t="e">
        <f t="shared" si="209"/>
        <v>#DIV/0!</v>
      </c>
      <c r="BO211" s="34" t="e">
        <f t="shared" si="210"/>
        <v>#DIV/0!</v>
      </c>
      <c r="BP211" s="34" t="e">
        <f t="shared" si="211"/>
        <v>#DIV/0!</v>
      </c>
      <c r="BQ211" s="34" t="e">
        <f t="shared" si="212"/>
        <v>#DIV/0!</v>
      </c>
      <c r="BR211" s="34" t="e">
        <f t="shared" si="213"/>
        <v>#DIV/0!</v>
      </c>
      <c r="BS211" s="34" t="e">
        <f t="shared" si="214"/>
        <v>#DIV/0!</v>
      </c>
      <c r="BT211" s="34" t="e">
        <f t="shared" si="215"/>
        <v>#DIV/0!</v>
      </c>
    </row>
    <row r="212" spans="1:72">
      <c r="A212" t="s">
        <v>50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 t="s">
        <v>50</v>
      </c>
      <c r="K212">
        <v>135</v>
      </c>
      <c r="L212">
        <v>0</v>
      </c>
      <c r="M212">
        <v>40</v>
      </c>
      <c r="N212">
        <v>0</v>
      </c>
      <c r="O212">
        <v>1</v>
      </c>
      <c r="P212">
        <v>0</v>
      </c>
      <c r="Q212">
        <v>301</v>
      </c>
      <c r="R212">
        <v>0</v>
      </c>
      <c r="S212" s="9" t="str">
        <f t="shared" si="162"/>
        <v>mmu-miR-486,mmu-miR-3107</v>
      </c>
      <c r="T212" s="10">
        <f t="shared" si="163"/>
        <v>0</v>
      </c>
      <c r="U212" s="10">
        <f t="shared" si="164"/>
        <v>0</v>
      </c>
      <c r="V212" s="10">
        <f t="shared" si="165"/>
        <v>0</v>
      </c>
      <c r="W212" s="10">
        <f t="shared" si="166"/>
        <v>0</v>
      </c>
      <c r="X212" s="10">
        <f t="shared" si="167"/>
        <v>0</v>
      </c>
      <c r="Y212" s="10">
        <f t="shared" si="168"/>
        <v>0</v>
      </c>
      <c r="Z212" s="10">
        <f t="shared" si="169"/>
        <v>0</v>
      </c>
      <c r="AA212" s="10">
        <f t="shared" si="170"/>
        <v>0</v>
      </c>
      <c r="AB212" s="18" t="str">
        <f t="shared" si="171"/>
        <v>mmu-miR-486,mmu-miR-3107</v>
      </c>
      <c r="AC212" s="1">
        <f t="shared" si="172"/>
        <v>110.69999999999999</v>
      </c>
      <c r="AD212" s="1">
        <f t="shared" si="173"/>
        <v>0</v>
      </c>
      <c r="AE212" s="1">
        <f t="shared" si="174"/>
        <v>38</v>
      </c>
      <c r="AF212" s="1">
        <f t="shared" si="175"/>
        <v>0</v>
      </c>
      <c r="AG212" s="1">
        <f t="shared" si="176"/>
        <v>1.64</v>
      </c>
      <c r="AH212" s="1">
        <f t="shared" si="177"/>
        <v>0</v>
      </c>
      <c r="AI212" s="1">
        <f t="shared" si="178"/>
        <v>415.38</v>
      </c>
      <c r="AJ212" s="1">
        <f t="shared" si="179"/>
        <v>0</v>
      </c>
      <c r="AK212" s="28" t="str">
        <f t="shared" si="180"/>
        <v>mmu-miR-486,mmu-miR-3107</v>
      </c>
      <c r="AL212" s="29">
        <f t="shared" si="181"/>
        <v>55.349999999999994</v>
      </c>
      <c r="AM212" s="29">
        <f t="shared" si="182"/>
        <v>0</v>
      </c>
      <c r="AN212" s="29">
        <f t="shared" si="183"/>
        <v>19</v>
      </c>
      <c r="AO212" s="29">
        <f t="shared" si="184"/>
        <v>0</v>
      </c>
      <c r="AP212" s="29">
        <f t="shared" si="185"/>
        <v>0.82</v>
      </c>
      <c r="AQ212" s="29">
        <f t="shared" si="186"/>
        <v>0</v>
      </c>
      <c r="AR212" s="29">
        <f t="shared" si="187"/>
        <v>207.69</v>
      </c>
      <c r="AS212" s="29">
        <f t="shared" si="188"/>
        <v>0</v>
      </c>
      <c r="AT212" s="9" t="str">
        <f t="shared" si="189"/>
        <v>mmu-miR-486,mmu-miR-3107</v>
      </c>
      <c r="AU212" s="15" t="e">
        <f t="shared" si="190"/>
        <v>#DIV/0!</v>
      </c>
      <c r="AV212" s="15" t="e">
        <f t="shared" si="191"/>
        <v>#DIV/0!</v>
      </c>
      <c r="AW212" s="15" t="e">
        <f t="shared" si="192"/>
        <v>#DIV/0!</v>
      </c>
      <c r="AX212" s="15" t="e">
        <f t="shared" si="193"/>
        <v>#DIV/0!</v>
      </c>
      <c r="AY212" s="15" t="e">
        <f t="shared" si="194"/>
        <v>#DIV/0!</v>
      </c>
      <c r="AZ212" s="15" t="e">
        <f t="shared" si="195"/>
        <v>#DIV/0!</v>
      </c>
      <c r="BA212" s="15" t="e">
        <f t="shared" si="196"/>
        <v>#DIV/0!</v>
      </c>
      <c r="BB212" s="15" t="e">
        <f t="shared" si="197"/>
        <v>#DIV/0!</v>
      </c>
      <c r="BC212" s="18" t="str">
        <f t="shared" si="198"/>
        <v>mmu-miR-486,mmu-miR-3107</v>
      </c>
      <c r="BD212" s="3">
        <f t="shared" si="199"/>
        <v>291.31578947368416</v>
      </c>
      <c r="BE212" s="3">
        <f t="shared" si="200"/>
        <v>0</v>
      </c>
      <c r="BF212" s="3">
        <f t="shared" si="201"/>
        <v>100</v>
      </c>
      <c r="BG212" s="3">
        <f t="shared" si="202"/>
        <v>0</v>
      </c>
      <c r="BH212" s="3">
        <f t="shared" si="203"/>
        <v>4.3157894736842106</v>
      </c>
      <c r="BI212" s="3">
        <f t="shared" si="204"/>
        <v>0</v>
      </c>
      <c r="BJ212" s="3">
        <f t="shared" si="205"/>
        <v>1093.1052631578948</v>
      </c>
      <c r="BK212" s="3">
        <f t="shared" si="206"/>
        <v>0</v>
      </c>
      <c r="BL212" s="28" t="str">
        <f t="shared" si="207"/>
        <v>mmu-miR-486,mmu-miR-3107</v>
      </c>
      <c r="BM212" s="34" t="e">
        <f t="shared" si="208"/>
        <v>#DIV/0!</v>
      </c>
      <c r="BN212" s="34" t="e">
        <f t="shared" si="209"/>
        <v>#DIV/0!</v>
      </c>
      <c r="BO212" s="34" t="e">
        <f t="shared" si="210"/>
        <v>#DIV/0!</v>
      </c>
      <c r="BP212" s="34" t="e">
        <f t="shared" si="211"/>
        <v>#DIV/0!</v>
      </c>
      <c r="BQ212" s="34" t="e">
        <f t="shared" si="212"/>
        <v>#DIV/0!</v>
      </c>
      <c r="BR212" s="34" t="e">
        <f t="shared" si="213"/>
        <v>#DIV/0!</v>
      </c>
      <c r="BS212" s="34" t="e">
        <f t="shared" si="214"/>
        <v>#DIV/0!</v>
      </c>
      <c r="BT212" s="34" t="e">
        <f t="shared" si="215"/>
        <v>#DIV/0!</v>
      </c>
    </row>
    <row r="213" spans="1:72">
      <c r="A213" t="s">
        <v>282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 t="s">
        <v>282</v>
      </c>
      <c r="K213">
        <v>0</v>
      </c>
      <c r="L213">
        <v>0</v>
      </c>
      <c r="M213">
        <v>39</v>
      </c>
      <c r="N213">
        <v>0</v>
      </c>
      <c r="O213">
        <v>0</v>
      </c>
      <c r="P213">
        <v>0</v>
      </c>
      <c r="Q213">
        <v>0</v>
      </c>
      <c r="R213">
        <v>0</v>
      </c>
      <c r="S213" s="9" t="str">
        <f t="shared" si="162"/>
        <v>mmu-miR-670-3p</v>
      </c>
      <c r="T213" s="10">
        <f t="shared" si="163"/>
        <v>0</v>
      </c>
      <c r="U213" s="10">
        <f t="shared" si="164"/>
        <v>0</v>
      </c>
      <c r="V213" s="10">
        <f t="shared" si="165"/>
        <v>0</v>
      </c>
      <c r="W213" s="10">
        <f t="shared" si="166"/>
        <v>0</v>
      </c>
      <c r="X213" s="10">
        <f t="shared" si="167"/>
        <v>0</v>
      </c>
      <c r="Y213" s="10">
        <f t="shared" si="168"/>
        <v>0</v>
      </c>
      <c r="Z213" s="10">
        <f t="shared" si="169"/>
        <v>0</v>
      </c>
      <c r="AA213" s="10">
        <f t="shared" si="170"/>
        <v>0</v>
      </c>
      <c r="AB213" s="18" t="str">
        <f t="shared" si="171"/>
        <v>mmu-miR-670-3p</v>
      </c>
      <c r="AC213" s="1">
        <f t="shared" si="172"/>
        <v>0</v>
      </c>
      <c r="AD213" s="1">
        <f t="shared" si="173"/>
        <v>0</v>
      </c>
      <c r="AE213" s="1">
        <f t="shared" si="174"/>
        <v>37.049999999999997</v>
      </c>
      <c r="AF213" s="1">
        <f t="shared" si="175"/>
        <v>0</v>
      </c>
      <c r="AG213" s="1">
        <f t="shared" si="176"/>
        <v>0</v>
      </c>
      <c r="AH213" s="1">
        <f t="shared" si="177"/>
        <v>0</v>
      </c>
      <c r="AI213" s="1">
        <f t="shared" si="178"/>
        <v>0</v>
      </c>
      <c r="AJ213" s="1">
        <f t="shared" si="179"/>
        <v>0</v>
      </c>
      <c r="AK213" s="28" t="str">
        <f t="shared" si="180"/>
        <v>mmu-miR-670-3p</v>
      </c>
      <c r="AL213" s="29">
        <f t="shared" si="181"/>
        <v>0</v>
      </c>
      <c r="AM213" s="29">
        <f t="shared" si="182"/>
        <v>0</v>
      </c>
      <c r="AN213" s="29">
        <f t="shared" si="183"/>
        <v>18.524999999999999</v>
      </c>
      <c r="AO213" s="29">
        <f t="shared" si="184"/>
        <v>0</v>
      </c>
      <c r="AP213" s="29">
        <f t="shared" si="185"/>
        <v>0</v>
      </c>
      <c r="AQ213" s="29">
        <f t="shared" si="186"/>
        <v>0</v>
      </c>
      <c r="AR213" s="29">
        <f t="shared" si="187"/>
        <v>0</v>
      </c>
      <c r="AS213" s="29">
        <f t="shared" si="188"/>
        <v>0</v>
      </c>
      <c r="AT213" s="9" t="str">
        <f t="shared" si="189"/>
        <v>mmu-miR-670-3p</v>
      </c>
      <c r="AU213" s="15" t="e">
        <f t="shared" si="190"/>
        <v>#DIV/0!</v>
      </c>
      <c r="AV213" s="15" t="e">
        <f t="shared" si="191"/>
        <v>#DIV/0!</v>
      </c>
      <c r="AW213" s="15" t="e">
        <f t="shared" si="192"/>
        <v>#DIV/0!</v>
      </c>
      <c r="AX213" s="15" t="e">
        <f t="shared" si="193"/>
        <v>#DIV/0!</v>
      </c>
      <c r="AY213" s="15" t="e">
        <f t="shared" si="194"/>
        <v>#DIV/0!</v>
      </c>
      <c r="AZ213" s="15" t="e">
        <f t="shared" si="195"/>
        <v>#DIV/0!</v>
      </c>
      <c r="BA213" s="15" t="e">
        <f t="shared" si="196"/>
        <v>#DIV/0!</v>
      </c>
      <c r="BB213" s="15" t="e">
        <f t="shared" si="197"/>
        <v>#DIV/0!</v>
      </c>
      <c r="BC213" s="18" t="str">
        <f t="shared" si="198"/>
        <v>mmu-miR-670-3p</v>
      </c>
      <c r="BD213" s="3">
        <f t="shared" si="199"/>
        <v>0</v>
      </c>
      <c r="BE213" s="3">
        <f t="shared" si="200"/>
        <v>0</v>
      </c>
      <c r="BF213" s="3">
        <f t="shared" si="201"/>
        <v>100</v>
      </c>
      <c r="BG213" s="3">
        <f t="shared" si="202"/>
        <v>0</v>
      </c>
      <c r="BH213" s="3">
        <f t="shared" si="203"/>
        <v>0</v>
      </c>
      <c r="BI213" s="3">
        <f t="shared" si="204"/>
        <v>0</v>
      </c>
      <c r="BJ213" s="3">
        <f t="shared" si="205"/>
        <v>0</v>
      </c>
      <c r="BK213" s="3">
        <f t="shared" si="206"/>
        <v>0</v>
      </c>
      <c r="BL213" s="28" t="str">
        <f t="shared" si="207"/>
        <v>mmu-miR-670-3p</v>
      </c>
      <c r="BM213" s="34" t="e">
        <f t="shared" si="208"/>
        <v>#DIV/0!</v>
      </c>
      <c r="BN213" s="34" t="e">
        <f t="shared" si="209"/>
        <v>#DIV/0!</v>
      </c>
      <c r="BO213" s="34" t="e">
        <f t="shared" si="210"/>
        <v>#DIV/0!</v>
      </c>
      <c r="BP213" s="34" t="e">
        <f t="shared" si="211"/>
        <v>#DIV/0!</v>
      </c>
      <c r="BQ213" s="34" t="e">
        <f t="shared" si="212"/>
        <v>#DIV/0!</v>
      </c>
      <c r="BR213" s="34" t="e">
        <f t="shared" si="213"/>
        <v>#DIV/0!</v>
      </c>
      <c r="BS213" s="34" t="e">
        <f t="shared" si="214"/>
        <v>#DIV/0!</v>
      </c>
      <c r="BT213" s="34" t="e">
        <f t="shared" si="215"/>
        <v>#DIV/0!</v>
      </c>
    </row>
    <row r="214" spans="1:72">
      <c r="A214" t="s">
        <v>187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 t="s">
        <v>187</v>
      </c>
      <c r="K214">
        <v>0</v>
      </c>
      <c r="L214">
        <v>1</v>
      </c>
      <c r="M214">
        <v>38</v>
      </c>
      <c r="N214">
        <v>0</v>
      </c>
      <c r="O214">
        <v>0</v>
      </c>
      <c r="P214">
        <v>0</v>
      </c>
      <c r="Q214">
        <v>0</v>
      </c>
      <c r="R214">
        <v>0</v>
      </c>
      <c r="S214" s="9" t="str">
        <f t="shared" si="162"/>
        <v>mmu-miR-126-5p</v>
      </c>
      <c r="T214" s="10">
        <f t="shared" si="163"/>
        <v>0</v>
      </c>
      <c r="U214" s="10">
        <f t="shared" si="164"/>
        <v>0</v>
      </c>
      <c r="V214" s="10">
        <f t="shared" si="165"/>
        <v>0</v>
      </c>
      <c r="W214" s="10">
        <f t="shared" si="166"/>
        <v>0</v>
      </c>
      <c r="X214" s="10">
        <f t="shared" si="167"/>
        <v>0</v>
      </c>
      <c r="Y214" s="10">
        <f t="shared" si="168"/>
        <v>0</v>
      </c>
      <c r="Z214" s="10">
        <f t="shared" si="169"/>
        <v>0</v>
      </c>
      <c r="AA214" s="10">
        <f t="shared" si="170"/>
        <v>0</v>
      </c>
      <c r="AB214" s="18" t="str">
        <f t="shared" si="171"/>
        <v>mmu-miR-126-5p</v>
      </c>
      <c r="AC214" s="1">
        <f t="shared" si="172"/>
        <v>0</v>
      </c>
      <c r="AD214" s="1">
        <f t="shared" si="173"/>
        <v>1.18</v>
      </c>
      <c r="AE214" s="1">
        <f t="shared" si="174"/>
        <v>36.1</v>
      </c>
      <c r="AF214" s="1">
        <f t="shared" si="175"/>
        <v>0</v>
      </c>
      <c r="AG214" s="1">
        <f t="shared" si="176"/>
        <v>0</v>
      </c>
      <c r="AH214" s="1">
        <f t="shared" si="177"/>
        <v>0</v>
      </c>
      <c r="AI214" s="1">
        <f t="shared" si="178"/>
        <v>0</v>
      </c>
      <c r="AJ214" s="1">
        <f t="shared" si="179"/>
        <v>0</v>
      </c>
      <c r="AK214" s="28" t="str">
        <f t="shared" si="180"/>
        <v>mmu-miR-126-5p</v>
      </c>
      <c r="AL214" s="29">
        <f t="shared" si="181"/>
        <v>0</v>
      </c>
      <c r="AM214" s="29">
        <f t="shared" si="182"/>
        <v>0.59</v>
      </c>
      <c r="AN214" s="29">
        <f t="shared" si="183"/>
        <v>18.05</v>
      </c>
      <c r="AO214" s="29">
        <f t="shared" si="184"/>
        <v>0</v>
      </c>
      <c r="AP214" s="29">
        <f t="shared" si="185"/>
        <v>0</v>
      </c>
      <c r="AQ214" s="29">
        <f t="shared" si="186"/>
        <v>0</v>
      </c>
      <c r="AR214" s="29">
        <f t="shared" si="187"/>
        <v>0</v>
      </c>
      <c r="AS214" s="29">
        <f t="shared" si="188"/>
        <v>0</v>
      </c>
      <c r="AT214" s="9" t="str">
        <f t="shared" si="189"/>
        <v>mmu-miR-126-5p</v>
      </c>
      <c r="AU214" s="15" t="e">
        <f t="shared" si="190"/>
        <v>#DIV/0!</v>
      </c>
      <c r="AV214" s="15" t="e">
        <f t="shared" si="191"/>
        <v>#DIV/0!</v>
      </c>
      <c r="AW214" s="15" t="e">
        <f t="shared" si="192"/>
        <v>#DIV/0!</v>
      </c>
      <c r="AX214" s="15" t="e">
        <f t="shared" si="193"/>
        <v>#DIV/0!</v>
      </c>
      <c r="AY214" s="15" t="e">
        <f t="shared" si="194"/>
        <v>#DIV/0!</v>
      </c>
      <c r="AZ214" s="15" t="e">
        <f t="shared" si="195"/>
        <v>#DIV/0!</v>
      </c>
      <c r="BA214" s="15" t="e">
        <f t="shared" si="196"/>
        <v>#DIV/0!</v>
      </c>
      <c r="BB214" s="15" t="e">
        <f t="shared" si="197"/>
        <v>#DIV/0!</v>
      </c>
      <c r="BC214" s="18" t="str">
        <f t="shared" si="198"/>
        <v>mmu-miR-126-5p</v>
      </c>
      <c r="BD214" s="3">
        <f t="shared" si="199"/>
        <v>0</v>
      </c>
      <c r="BE214" s="3">
        <f t="shared" si="200"/>
        <v>3.2686980609418281</v>
      </c>
      <c r="BF214" s="3">
        <f t="shared" si="201"/>
        <v>100</v>
      </c>
      <c r="BG214" s="3">
        <f t="shared" si="202"/>
        <v>0</v>
      </c>
      <c r="BH214" s="3">
        <f t="shared" si="203"/>
        <v>0</v>
      </c>
      <c r="BI214" s="3">
        <f t="shared" si="204"/>
        <v>0</v>
      </c>
      <c r="BJ214" s="3">
        <f t="shared" si="205"/>
        <v>0</v>
      </c>
      <c r="BK214" s="3">
        <f t="shared" si="206"/>
        <v>0</v>
      </c>
      <c r="BL214" s="28" t="str">
        <f t="shared" si="207"/>
        <v>mmu-miR-126-5p</v>
      </c>
      <c r="BM214" s="34" t="e">
        <f t="shared" si="208"/>
        <v>#DIV/0!</v>
      </c>
      <c r="BN214" s="34" t="e">
        <f t="shared" si="209"/>
        <v>#DIV/0!</v>
      </c>
      <c r="BO214" s="34" t="e">
        <f t="shared" si="210"/>
        <v>#DIV/0!</v>
      </c>
      <c r="BP214" s="34" t="e">
        <f t="shared" si="211"/>
        <v>#DIV/0!</v>
      </c>
      <c r="BQ214" s="34" t="e">
        <f t="shared" si="212"/>
        <v>#DIV/0!</v>
      </c>
      <c r="BR214" s="34" t="e">
        <f t="shared" si="213"/>
        <v>#DIV/0!</v>
      </c>
      <c r="BS214" s="34" t="e">
        <f t="shared" si="214"/>
        <v>#DIV/0!</v>
      </c>
      <c r="BT214" s="34" t="e">
        <f t="shared" si="215"/>
        <v>#DIV/0!</v>
      </c>
    </row>
    <row r="215" spans="1:72">
      <c r="A215" t="s">
        <v>0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 t="s">
        <v>0</v>
      </c>
      <c r="K215">
        <v>39</v>
      </c>
      <c r="L215">
        <v>0</v>
      </c>
      <c r="M215">
        <v>38</v>
      </c>
      <c r="N215">
        <v>1</v>
      </c>
      <c r="O215">
        <v>0</v>
      </c>
      <c r="P215">
        <v>0</v>
      </c>
      <c r="Q215">
        <v>0</v>
      </c>
      <c r="R215">
        <v>0</v>
      </c>
      <c r="S215" s="9" t="str">
        <f t="shared" si="162"/>
        <v>mmu-miR-1947</v>
      </c>
      <c r="T215" s="10">
        <f t="shared" si="163"/>
        <v>0</v>
      </c>
      <c r="U215" s="10">
        <f t="shared" si="164"/>
        <v>0</v>
      </c>
      <c r="V215" s="10">
        <f t="shared" si="165"/>
        <v>0</v>
      </c>
      <c r="W215" s="10">
        <f t="shared" si="166"/>
        <v>0</v>
      </c>
      <c r="X215" s="10">
        <f t="shared" si="167"/>
        <v>0</v>
      </c>
      <c r="Y215" s="10">
        <f t="shared" si="168"/>
        <v>0</v>
      </c>
      <c r="Z215" s="10">
        <f t="shared" si="169"/>
        <v>0</v>
      </c>
      <c r="AA215" s="10">
        <f t="shared" si="170"/>
        <v>0</v>
      </c>
      <c r="AB215" s="18" t="str">
        <f t="shared" si="171"/>
        <v>mmu-miR-1947</v>
      </c>
      <c r="AC215" s="1">
        <f t="shared" si="172"/>
        <v>31.979999999999997</v>
      </c>
      <c r="AD215" s="1">
        <f t="shared" si="173"/>
        <v>0</v>
      </c>
      <c r="AE215" s="1">
        <f t="shared" si="174"/>
        <v>36.1</v>
      </c>
      <c r="AF215" s="1">
        <f t="shared" si="175"/>
        <v>1.1100000000000001</v>
      </c>
      <c r="AG215" s="1">
        <f t="shared" si="176"/>
        <v>0</v>
      </c>
      <c r="AH215" s="1">
        <f t="shared" si="177"/>
        <v>0</v>
      </c>
      <c r="AI215" s="1">
        <f t="shared" si="178"/>
        <v>0</v>
      </c>
      <c r="AJ215" s="1">
        <f t="shared" si="179"/>
        <v>0</v>
      </c>
      <c r="AK215" s="28" t="str">
        <f t="shared" si="180"/>
        <v>mmu-miR-1947</v>
      </c>
      <c r="AL215" s="29">
        <f t="shared" si="181"/>
        <v>15.989999999999998</v>
      </c>
      <c r="AM215" s="29">
        <f t="shared" si="182"/>
        <v>0</v>
      </c>
      <c r="AN215" s="29">
        <f t="shared" si="183"/>
        <v>18.05</v>
      </c>
      <c r="AO215" s="29">
        <f t="shared" si="184"/>
        <v>0.55500000000000005</v>
      </c>
      <c r="AP215" s="29">
        <f t="shared" si="185"/>
        <v>0</v>
      </c>
      <c r="AQ215" s="29">
        <f t="shared" si="186"/>
        <v>0</v>
      </c>
      <c r="AR215" s="29">
        <f t="shared" si="187"/>
        <v>0</v>
      </c>
      <c r="AS215" s="29">
        <f t="shared" si="188"/>
        <v>0</v>
      </c>
      <c r="AT215" s="9" t="str">
        <f t="shared" si="189"/>
        <v>mmu-miR-1947</v>
      </c>
      <c r="AU215" s="15" t="e">
        <f t="shared" si="190"/>
        <v>#DIV/0!</v>
      </c>
      <c r="AV215" s="15" t="e">
        <f t="shared" si="191"/>
        <v>#DIV/0!</v>
      </c>
      <c r="AW215" s="15" t="e">
        <f t="shared" si="192"/>
        <v>#DIV/0!</v>
      </c>
      <c r="AX215" s="15" t="e">
        <f t="shared" si="193"/>
        <v>#DIV/0!</v>
      </c>
      <c r="AY215" s="15" t="e">
        <f t="shared" si="194"/>
        <v>#DIV/0!</v>
      </c>
      <c r="AZ215" s="15" t="e">
        <f t="shared" si="195"/>
        <v>#DIV/0!</v>
      </c>
      <c r="BA215" s="15" t="e">
        <f t="shared" si="196"/>
        <v>#DIV/0!</v>
      </c>
      <c r="BB215" s="15" t="e">
        <f t="shared" si="197"/>
        <v>#DIV/0!</v>
      </c>
      <c r="BC215" s="18" t="str">
        <f t="shared" si="198"/>
        <v>mmu-miR-1947</v>
      </c>
      <c r="BD215" s="3">
        <f t="shared" si="199"/>
        <v>88.587257617728511</v>
      </c>
      <c r="BE215" s="3">
        <f t="shared" si="200"/>
        <v>0</v>
      </c>
      <c r="BF215" s="3">
        <f t="shared" si="201"/>
        <v>100</v>
      </c>
      <c r="BG215" s="3">
        <f t="shared" si="202"/>
        <v>3.0747922437673134</v>
      </c>
      <c r="BH215" s="3">
        <f t="shared" si="203"/>
        <v>0</v>
      </c>
      <c r="BI215" s="3">
        <f t="shared" si="204"/>
        <v>0</v>
      </c>
      <c r="BJ215" s="3">
        <f t="shared" si="205"/>
        <v>0</v>
      </c>
      <c r="BK215" s="3">
        <f t="shared" si="206"/>
        <v>0</v>
      </c>
      <c r="BL215" s="28" t="str">
        <f t="shared" si="207"/>
        <v>mmu-miR-1947</v>
      </c>
      <c r="BM215" s="34" t="e">
        <f t="shared" si="208"/>
        <v>#DIV/0!</v>
      </c>
      <c r="BN215" s="34" t="e">
        <f t="shared" si="209"/>
        <v>#DIV/0!</v>
      </c>
      <c r="BO215" s="34" t="e">
        <f t="shared" si="210"/>
        <v>#DIV/0!</v>
      </c>
      <c r="BP215" s="34" t="e">
        <f t="shared" si="211"/>
        <v>#DIV/0!</v>
      </c>
      <c r="BQ215" s="34" t="e">
        <f t="shared" si="212"/>
        <v>#DIV/0!</v>
      </c>
      <c r="BR215" s="34" t="e">
        <f t="shared" si="213"/>
        <v>#DIV/0!</v>
      </c>
      <c r="BS215" s="34" t="e">
        <f t="shared" si="214"/>
        <v>#DIV/0!</v>
      </c>
      <c r="BT215" s="34" t="e">
        <f t="shared" si="215"/>
        <v>#DIV/0!</v>
      </c>
    </row>
    <row r="216" spans="1:72">
      <c r="A216" t="s">
        <v>164</v>
      </c>
      <c r="B216">
        <v>0</v>
      </c>
      <c r="C216">
        <v>0</v>
      </c>
      <c r="D216">
        <v>0</v>
      </c>
      <c r="E216">
        <v>0</v>
      </c>
      <c r="F216">
        <v>13</v>
      </c>
      <c r="G216">
        <v>0</v>
      </c>
      <c r="H216">
        <v>0</v>
      </c>
      <c r="I216">
        <v>0</v>
      </c>
      <c r="J216" t="s">
        <v>164</v>
      </c>
      <c r="K216">
        <v>0</v>
      </c>
      <c r="L216">
        <v>0</v>
      </c>
      <c r="M216">
        <v>38</v>
      </c>
      <c r="N216">
        <v>0</v>
      </c>
      <c r="O216">
        <v>0</v>
      </c>
      <c r="P216">
        <v>0</v>
      </c>
      <c r="Q216">
        <v>0</v>
      </c>
      <c r="R216">
        <v>0</v>
      </c>
      <c r="S216" s="9" t="str">
        <f t="shared" si="162"/>
        <v>mmu-miR-1964-5p</v>
      </c>
      <c r="T216" s="10">
        <f t="shared" si="163"/>
        <v>0</v>
      </c>
      <c r="U216" s="10">
        <f t="shared" si="164"/>
        <v>0</v>
      </c>
      <c r="V216" s="10">
        <f t="shared" si="165"/>
        <v>0</v>
      </c>
      <c r="W216" s="10">
        <f t="shared" si="166"/>
        <v>0</v>
      </c>
      <c r="X216" s="10">
        <f t="shared" si="167"/>
        <v>22.36</v>
      </c>
      <c r="Y216" s="10">
        <f t="shared" si="168"/>
        <v>0</v>
      </c>
      <c r="Z216" s="10">
        <f t="shared" si="169"/>
        <v>0</v>
      </c>
      <c r="AA216" s="10">
        <f t="shared" si="170"/>
        <v>0</v>
      </c>
      <c r="AB216" s="18" t="str">
        <f t="shared" si="171"/>
        <v>mmu-miR-1964-5p</v>
      </c>
      <c r="AC216" s="1">
        <f t="shared" si="172"/>
        <v>0</v>
      </c>
      <c r="AD216" s="1">
        <f t="shared" si="173"/>
        <v>0</v>
      </c>
      <c r="AE216" s="1">
        <f t="shared" si="174"/>
        <v>36.1</v>
      </c>
      <c r="AF216" s="1">
        <f t="shared" si="175"/>
        <v>0</v>
      </c>
      <c r="AG216" s="1">
        <f t="shared" si="176"/>
        <v>0</v>
      </c>
      <c r="AH216" s="1">
        <f t="shared" si="177"/>
        <v>0</v>
      </c>
      <c r="AI216" s="1">
        <f t="shared" si="178"/>
        <v>0</v>
      </c>
      <c r="AJ216" s="1">
        <f t="shared" si="179"/>
        <v>0</v>
      </c>
      <c r="AK216" s="28" t="str">
        <f t="shared" si="180"/>
        <v>mmu-miR-1964-5p</v>
      </c>
      <c r="AL216" s="29">
        <f t="shared" si="181"/>
        <v>0</v>
      </c>
      <c r="AM216" s="29">
        <f t="shared" si="182"/>
        <v>0</v>
      </c>
      <c r="AN216" s="29">
        <f t="shared" si="183"/>
        <v>18.05</v>
      </c>
      <c r="AO216" s="29">
        <f t="shared" si="184"/>
        <v>0</v>
      </c>
      <c r="AP216" s="29">
        <f t="shared" si="185"/>
        <v>11.18</v>
      </c>
      <c r="AQ216" s="29">
        <f t="shared" si="186"/>
        <v>0</v>
      </c>
      <c r="AR216" s="29">
        <f t="shared" si="187"/>
        <v>0</v>
      </c>
      <c r="AS216" s="29">
        <f t="shared" si="188"/>
        <v>0</v>
      </c>
      <c r="AT216" s="9" t="str">
        <f t="shared" si="189"/>
        <v>mmu-miR-1964-5p</v>
      </c>
      <c r="AU216" s="15" t="e">
        <f t="shared" si="190"/>
        <v>#DIV/0!</v>
      </c>
      <c r="AV216" s="15" t="e">
        <f t="shared" si="191"/>
        <v>#DIV/0!</v>
      </c>
      <c r="AW216" s="15" t="e">
        <f t="shared" si="192"/>
        <v>#DIV/0!</v>
      </c>
      <c r="AX216" s="15" t="e">
        <f t="shared" si="193"/>
        <v>#DIV/0!</v>
      </c>
      <c r="AY216" s="15" t="e">
        <f t="shared" si="194"/>
        <v>#DIV/0!</v>
      </c>
      <c r="AZ216" s="15" t="e">
        <f t="shared" si="195"/>
        <v>#DIV/0!</v>
      </c>
      <c r="BA216" s="15" t="e">
        <f t="shared" si="196"/>
        <v>#DIV/0!</v>
      </c>
      <c r="BB216" s="15" t="e">
        <f t="shared" si="197"/>
        <v>#DIV/0!</v>
      </c>
      <c r="BC216" s="18" t="str">
        <f t="shared" si="198"/>
        <v>mmu-miR-1964-5p</v>
      </c>
      <c r="BD216" s="3">
        <f t="shared" si="199"/>
        <v>0</v>
      </c>
      <c r="BE216" s="3">
        <f t="shared" si="200"/>
        <v>0</v>
      </c>
      <c r="BF216" s="3">
        <f t="shared" si="201"/>
        <v>100</v>
      </c>
      <c r="BG216" s="3">
        <f t="shared" si="202"/>
        <v>0</v>
      </c>
      <c r="BH216" s="3">
        <f t="shared" si="203"/>
        <v>0</v>
      </c>
      <c r="BI216" s="3">
        <f t="shared" si="204"/>
        <v>0</v>
      </c>
      <c r="BJ216" s="3">
        <f t="shared" si="205"/>
        <v>0</v>
      </c>
      <c r="BK216" s="3">
        <f t="shared" si="206"/>
        <v>0</v>
      </c>
      <c r="BL216" s="28" t="str">
        <f t="shared" si="207"/>
        <v>mmu-miR-1964-5p</v>
      </c>
      <c r="BM216" s="34" t="e">
        <f t="shared" si="208"/>
        <v>#DIV/0!</v>
      </c>
      <c r="BN216" s="34" t="e">
        <f t="shared" si="209"/>
        <v>#DIV/0!</v>
      </c>
      <c r="BO216" s="34" t="e">
        <f t="shared" si="210"/>
        <v>#DIV/0!</v>
      </c>
      <c r="BP216" s="34" t="e">
        <f t="shared" si="211"/>
        <v>#DIV/0!</v>
      </c>
      <c r="BQ216" s="34" t="e">
        <f t="shared" si="212"/>
        <v>#DIV/0!</v>
      </c>
      <c r="BR216" s="34" t="e">
        <f t="shared" si="213"/>
        <v>#DIV/0!</v>
      </c>
      <c r="BS216" s="34" t="e">
        <f t="shared" si="214"/>
        <v>#DIV/0!</v>
      </c>
      <c r="BT216" s="34" t="e">
        <f t="shared" si="215"/>
        <v>#DIV/0!</v>
      </c>
    </row>
    <row r="217" spans="1:72">
      <c r="A217" t="s">
        <v>126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 t="s">
        <v>126</v>
      </c>
      <c r="K217">
        <v>954</v>
      </c>
      <c r="L217">
        <v>0</v>
      </c>
      <c r="M217">
        <v>38</v>
      </c>
      <c r="N217">
        <v>0</v>
      </c>
      <c r="O217">
        <v>0</v>
      </c>
      <c r="P217">
        <v>0</v>
      </c>
      <c r="Q217">
        <v>0</v>
      </c>
      <c r="R217">
        <v>0</v>
      </c>
      <c r="S217" s="9" t="str">
        <f t="shared" si="162"/>
        <v>mmu-miR-455-3p</v>
      </c>
      <c r="T217" s="10">
        <f t="shared" si="163"/>
        <v>0</v>
      </c>
      <c r="U217" s="10">
        <f t="shared" si="164"/>
        <v>0</v>
      </c>
      <c r="V217" s="10">
        <f t="shared" si="165"/>
        <v>0</v>
      </c>
      <c r="W217" s="10">
        <f t="shared" si="166"/>
        <v>0</v>
      </c>
      <c r="X217" s="10">
        <f t="shared" si="167"/>
        <v>0</v>
      </c>
      <c r="Y217" s="10">
        <f t="shared" si="168"/>
        <v>0</v>
      </c>
      <c r="Z217" s="10">
        <f t="shared" si="169"/>
        <v>0</v>
      </c>
      <c r="AA217" s="10">
        <f t="shared" si="170"/>
        <v>0</v>
      </c>
      <c r="AB217" s="18" t="str">
        <f t="shared" si="171"/>
        <v>mmu-miR-455-3p</v>
      </c>
      <c r="AC217" s="1">
        <f t="shared" si="172"/>
        <v>782.28</v>
      </c>
      <c r="AD217" s="1">
        <f t="shared" si="173"/>
        <v>0</v>
      </c>
      <c r="AE217" s="1">
        <f t="shared" si="174"/>
        <v>36.1</v>
      </c>
      <c r="AF217" s="1">
        <f t="shared" si="175"/>
        <v>0</v>
      </c>
      <c r="AG217" s="1">
        <f t="shared" si="176"/>
        <v>0</v>
      </c>
      <c r="AH217" s="1">
        <f t="shared" si="177"/>
        <v>0</v>
      </c>
      <c r="AI217" s="1">
        <f t="shared" si="178"/>
        <v>0</v>
      </c>
      <c r="AJ217" s="1">
        <f t="shared" si="179"/>
        <v>0</v>
      </c>
      <c r="AK217" s="28" t="str">
        <f t="shared" si="180"/>
        <v>mmu-miR-455-3p</v>
      </c>
      <c r="AL217" s="29">
        <f t="shared" si="181"/>
        <v>391.14</v>
      </c>
      <c r="AM217" s="29">
        <f t="shared" si="182"/>
        <v>0</v>
      </c>
      <c r="AN217" s="29">
        <f t="shared" si="183"/>
        <v>18.05</v>
      </c>
      <c r="AO217" s="29">
        <f t="shared" si="184"/>
        <v>0</v>
      </c>
      <c r="AP217" s="29">
        <f t="shared" si="185"/>
        <v>0</v>
      </c>
      <c r="AQ217" s="29">
        <f t="shared" si="186"/>
        <v>0</v>
      </c>
      <c r="AR217" s="29">
        <f t="shared" si="187"/>
        <v>0</v>
      </c>
      <c r="AS217" s="29">
        <f t="shared" si="188"/>
        <v>0</v>
      </c>
      <c r="AT217" s="9" t="str">
        <f t="shared" si="189"/>
        <v>mmu-miR-455-3p</v>
      </c>
      <c r="AU217" s="15" t="e">
        <f t="shared" si="190"/>
        <v>#DIV/0!</v>
      </c>
      <c r="AV217" s="15" t="e">
        <f t="shared" si="191"/>
        <v>#DIV/0!</v>
      </c>
      <c r="AW217" s="15" t="e">
        <f t="shared" si="192"/>
        <v>#DIV/0!</v>
      </c>
      <c r="AX217" s="15" t="e">
        <f t="shared" si="193"/>
        <v>#DIV/0!</v>
      </c>
      <c r="AY217" s="15" t="e">
        <f t="shared" si="194"/>
        <v>#DIV/0!</v>
      </c>
      <c r="AZ217" s="15" t="e">
        <f t="shared" si="195"/>
        <v>#DIV/0!</v>
      </c>
      <c r="BA217" s="15" t="e">
        <f t="shared" si="196"/>
        <v>#DIV/0!</v>
      </c>
      <c r="BB217" s="15" t="e">
        <f t="shared" si="197"/>
        <v>#DIV/0!</v>
      </c>
      <c r="BC217" s="18" t="str">
        <f t="shared" si="198"/>
        <v>mmu-miR-455-3p</v>
      </c>
      <c r="BD217" s="3">
        <f t="shared" si="199"/>
        <v>2166.9806094182823</v>
      </c>
      <c r="BE217" s="3">
        <f t="shared" si="200"/>
        <v>0</v>
      </c>
      <c r="BF217" s="3">
        <f t="shared" si="201"/>
        <v>100</v>
      </c>
      <c r="BG217" s="3">
        <f t="shared" si="202"/>
        <v>0</v>
      </c>
      <c r="BH217" s="3">
        <f t="shared" si="203"/>
        <v>0</v>
      </c>
      <c r="BI217" s="3">
        <f t="shared" si="204"/>
        <v>0</v>
      </c>
      <c r="BJ217" s="3">
        <f t="shared" si="205"/>
        <v>0</v>
      </c>
      <c r="BK217" s="3">
        <f t="shared" si="206"/>
        <v>0</v>
      </c>
      <c r="BL217" s="28" t="str">
        <f t="shared" si="207"/>
        <v>mmu-miR-455-3p</v>
      </c>
      <c r="BM217" s="34" t="e">
        <f t="shared" si="208"/>
        <v>#DIV/0!</v>
      </c>
      <c r="BN217" s="34" t="e">
        <f t="shared" si="209"/>
        <v>#DIV/0!</v>
      </c>
      <c r="BO217" s="34" t="e">
        <f t="shared" si="210"/>
        <v>#DIV/0!</v>
      </c>
      <c r="BP217" s="34" t="e">
        <f t="shared" si="211"/>
        <v>#DIV/0!</v>
      </c>
      <c r="BQ217" s="34" t="e">
        <f t="shared" si="212"/>
        <v>#DIV/0!</v>
      </c>
      <c r="BR217" s="34" t="e">
        <f t="shared" si="213"/>
        <v>#DIV/0!</v>
      </c>
      <c r="BS217" s="34" t="e">
        <f t="shared" si="214"/>
        <v>#DIV/0!</v>
      </c>
      <c r="BT217" s="34" t="e">
        <f t="shared" si="215"/>
        <v>#DIV/0!</v>
      </c>
    </row>
    <row r="218" spans="1:72">
      <c r="A218" t="s">
        <v>37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1</v>
      </c>
      <c r="H218">
        <v>0</v>
      </c>
      <c r="I218">
        <v>0</v>
      </c>
      <c r="J218" t="s">
        <v>37</v>
      </c>
      <c r="K218">
        <v>48</v>
      </c>
      <c r="L218">
        <v>0</v>
      </c>
      <c r="M218">
        <v>38</v>
      </c>
      <c r="N218">
        <v>0</v>
      </c>
      <c r="O218">
        <v>1</v>
      </c>
      <c r="P218">
        <v>1</v>
      </c>
      <c r="Q218">
        <v>149</v>
      </c>
      <c r="R218">
        <v>2</v>
      </c>
      <c r="S218" s="9" t="str">
        <f t="shared" si="162"/>
        <v>mmu-miR-669a-1-3p</v>
      </c>
      <c r="T218" s="10">
        <f t="shared" si="163"/>
        <v>0</v>
      </c>
      <c r="U218" s="10">
        <f t="shared" si="164"/>
        <v>0</v>
      </c>
      <c r="V218" s="10">
        <f t="shared" si="165"/>
        <v>0</v>
      </c>
      <c r="W218" s="10">
        <f t="shared" si="166"/>
        <v>0</v>
      </c>
      <c r="X218" s="10">
        <f t="shared" si="167"/>
        <v>0</v>
      </c>
      <c r="Y218" s="10">
        <f t="shared" si="168"/>
        <v>1.99</v>
      </c>
      <c r="Z218" s="10">
        <f t="shared" si="169"/>
        <v>0</v>
      </c>
      <c r="AA218" s="10">
        <f t="shared" si="170"/>
        <v>0</v>
      </c>
      <c r="AB218" s="18" t="str">
        <f t="shared" si="171"/>
        <v>mmu-miR-669a-1-3p</v>
      </c>
      <c r="AC218" s="1">
        <f t="shared" si="172"/>
        <v>39.36</v>
      </c>
      <c r="AD218" s="1">
        <f t="shared" si="173"/>
        <v>0</v>
      </c>
      <c r="AE218" s="1">
        <f t="shared" si="174"/>
        <v>36.1</v>
      </c>
      <c r="AF218" s="1">
        <f t="shared" si="175"/>
        <v>0</v>
      </c>
      <c r="AG218" s="1">
        <f t="shared" si="176"/>
        <v>1.64</v>
      </c>
      <c r="AH218" s="1">
        <f t="shared" si="177"/>
        <v>2.68</v>
      </c>
      <c r="AI218" s="1">
        <f t="shared" si="178"/>
        <v>205.61999999999998</v>
      </c>
      <c r="AJ218" s="1">
        <f t="shared" si="179"/>
        <v>3.06</v>
      </c>
      <c r="AK218" s="28" t="str">
        <f t="shared" si="180"/>
        <v>mmu-miR-669a-1-3p</v>
      </c>
      <c r="AL218" s="29">
        <f t="shared" si="181"/>
        <v>19.68</v>
      </c>
      <c r="AM218" s="29">
        <f t="shared" si="182"/>
        <v>0</v>
      </c>
      <c r="AN218" s="29">
        <f t="shared" si="183"/>
        <v>18.05</v>
      </c>
      <c r="AO218" s="29">
        <f t="shared" si="184"/>
        <v>0</v>
      </c>
      <c r="AP218" s="29">
        <f t="shared" si="185"/>
        <v>0.82</v>
      </c>
      <c r="AQ218" s="29">
        <f t="shared" si="186"/>
        <v>2.335</v>
      </c>
      <c r="AR218" s="29">
        <f t="shared" si="187"/>
        <v>102.80999999999999</v>
      </c>
      <c r="AS218" s="29">
        <f t="shared" si="188"/>
        <v>1.53</v>
      </c>
      <c r="AT218" s="9" t="str">
        <f t="shared" si="189"/>
        <v>mmu-miR-669a-1-3p</v>
      </c>
      <c r="AU218" s="15" t="e">
        <f t="shared" si="190"/>
        <v>#DIV/0!</v>
      </c>
      <c r="AV218" s="15" t="e">
        <f t="shared" si="191"/>
        <v>#DIV/0!</v>
      </c>
      <c r="AW218" s="15" t="e">
        <f t="shared" si="192"/>
        <v>#DIV/0!</v>
      </c>
      <c r="AX218" s="15" t="e">
        <f t="shared" si="193"/>
        <v>#DIV/0!</v>
      </c>
      <c r="AY218" s="15" t="e">
        <f t="shared" si="194"/>
        <v>#DIV/0!</v>
      </c>
      <c r="AZ218" s="15" t="e">
        <f t="shared" si="195"/>
        <v>#DIV/0!</v>
      </c>
      <c r="BA218" s="15" t="e">
        <f t="shared" si="196"/>
        <v>#DIV/0!</v>
      </c>
      <c r="BB218" s="15" t="e">
        <f t="shared" si="197"/>
        <v>#DIV/0!</v>
      </c>
      <c r="BC218" s="18" t="str">
        <f t="shared" si="198"/>
        <v>mmu-miR-669a-1-3p</v>
      </c>
      <c r="BD218" s="3">
        <f t="shared" si="199"/>
        <v>109.03047091412742</v>
      </c>
      <c r="BE218" s="3">
        <f t="shared" si="200"/>
        <v>0</v>
      </c>
      <c r="BF218" s="3">
        <f t="shared" si="201"/>
        <v>100</v>
      </c>
      <c r="BG218" s="3">
        <f t="shared" si="202"/>
        <v>0</v>
      </c>
      <c r="BH218" s="3">
        <f t="shared" si="203"/>
        <v>4.5429362880886428</v>
      </c>
      <c r="BI218" s="3">
        <f t="shared" si="204"/>
        <v>7.4238227146814397</v>
      </c>
      <c r="BJ218" s="3">
        <f t="shared" si="205"/>
        <v>569.58448753462596</v>
      </c>
      <c r="BK218" s="3">
        <f t="shared" si="206"/>
        <v>8.4764542936288088</v>
      </c>
      <c r="BL218" s="28" t="str">
        <f t="shared" si="207"/>
        <v>mmu-miR-669a-1-3p</v>
      </c>
      <c r="BM218" s="34" t="e">
        <f t="shared" si="208"/>
        <v>#DIV/0!</v>
      </c>
      <c r="BN218" s="34" t="e">
        <f t="shared" si="209"/>
        <v>#DIV/0!</v>
      </c>
      <c r="BO218" s="34" t="e">
        <f t="shared" si="210"/>
        <v>#DIV/0!</v>
      </c>
      <c r="BP218" s="34" t="e">
        <f t="shared" si="211"/>
        <v>#DIV/0!</v>
      </c>
      <c r="BQ218" s="34" t="e">
        <f t="shared" si="212"/>
        <v>#DIV/0!</v>
      </c>
      <c r="BR218" s="34" t="e">
        <f t="shared" si="213"/>
        <v>#DIV/0!</v>
      </c>
      <c r="BS218" s="34" t="e">
        <f t="shared" si="214"/>
        <v>#DIV/0!</v>
      </c>
      <c r="BT218" s="34" t="e">
        <f t="shared" si="215"/>
        <v>#DIV/0!</v>
      </c>
    </row>
    <row r="219" spans="1:72">
      <c r="A219" t="s">
        <v>67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 t="s">
        <v>67</v>
      </c>
      <c r="K219">
        <v>139</v>
      </c>
      <c r="L219">
        <v>0</v>
      </c>
      <c r="M219">
        <v>37</v>
      </c>
      <c r="N219">
        <v>0</v>
      </c>
      <c r="O219">
        <v>0</v>
      </c>
      <c r="P219">
        <v>0</v>
      </c>
      <c r="Q219">
        <v>0</v>
      </c>
      <c r="R219">
        <v>47</v>
      </c>
      <c r="S219" s="9" t="str">
        <f t="shared" si="162"/>
        <v>mmu-miR-1839</v>
      </c>
      <c r="T219" s="10">
        <f t="shared" si="163"/>
        <v>0</v>
      </c>
      <c r="U219" s="10">
        <f t="shared" si="164"/>
        <v>0</v>
      </c>
      <c r="V219" s="10">
        <f t="shared" si="165"/>
        <v>0</v>
      </c>
      <c r="W219" s="10">
        <f t="shared" si="166"/>
        <v>0</v>
      </c>
      <c r="X219" s="10">
        <f t="shared" si="167"/>
        <v>0</v>
      </c>
      <c r="Y219" s="10">
        <f t="shared" si="168"/>
        <v>0</v>
      </c>
      <c r="Z219" s="10">
        <f t="shared" si="169"/>
        <v>0</v>
      </c>
      <c r="AA219" s="10">
        <f t="shared" si="170"/>
        <v>0</v>
      </c>
      <c r="AB219" s="18" t="str">
        <f t="shared" si="171"/>
        <v>mmu-miR-1839</v>
      </c>
      <c r="AC219" s="1">
        <f t="shared" si="172"/>
        <v>113.97999999999999</v>
      </c>
      <c r="AD219" s="1">
        <f t="shared" si="173"/>
        <v>0</v>
      </c>
      <c r="AE219" s="1">
        <f t="shared" si="174"/>
        <v>35.15</v>
      </c>
      <c r="AF219" s="1">
        <f t="shared" si="175"/>
        <v>0</v>
      </c>
      <c r="AG219" s="1">
        <f t="shared" si="176"/>
        <v>0</v>
      </c>
      <c r="AH219" s="1">
        <f t="shared" si="177"/>
        <v>0</v>
      </c>
      <c r="AI219" s="1">
        <f t="shared" si="178"/>
        <v>0</v>
      </c>
      <c r="AJ219" s="1">
        <f t="shared" si="179"/>
        <v>71.91</v>
      </c>
      <c r="AK219" s="28" t="str">
        <f t="shared" si="180"/>
        <v>mmu-miR-1839</v>
      </c>
      <c r="AL219" s="29">
        <f t="shared" si="181"/>
        <v>56.989999999999995</v>
      </c>
      <c r="AM219" s="29">
        <f t="shared" si="182"/>
        <v>0</v>
      </c>
      <c r="AN219" s="29">
        <f t="shared" si="183"/>
        <v>17.574999999999999</v>
      </c>
      <c r="AO219" s="29">
        <f t="shared" si="184"/>
        <v>0</v>
      </c>
      <c r="AP219" s="29">
        <f t="shared" si="185"/>
        <v>0</v>
      </c>
      <c r="AQ219" s="29">
        <f t="shared" si="186"/>
        <v>0</v>
      </c>
      <c r="AR219" s="29">
        <f t="shared" si="187"/>
        <v>0</v>
      </c>
      <c r="AS219" s="29">
        <f t="shared" si="188"/>
        <v>35.954999999999998</v>
      </c>
      <c r="AT219" s="9" t="str">
        <f t="shared" si="189"/>
        <v>mmu-miR-1839</v>
      </c>
      <c r="AU219" s="15" t="e">
        <f t="shared" si="190"/>
        <v>#DIV/0!</v>
      </c>
      <c r="AV219" s="15" t="e">
        <f t="shared" si="191"/>
        <v>#DIV/0!</v>
      </c>
      <c r="AW219" s="15" t="e">
        <f t="shared" si="192"/>
        <v>#DIV/0!</v>
      </c>
      <c r="AX219" s="15" t="e">
        <f t="shared" si="193"/>
        <v>#DIV/0!</v>
      </c>
      <c r="AY219" s="15" t="e">
        <f t="shared" si="194"/>
        <v>#DIV/0!</v>
      </c>
      <c r="AZ219" s="15" t="e">
        <f t="shared" si="195"/>
        <v>#DIV/0!</v>
      </c>
      <c r="BA219" s="15" t="e">
        <f t="shared" si="196"/>
        <v>#DIV/0!</v>
      </c>
      <c r="BB219" s="15" t="e">
        <f t="shared" si="197"/>
        <v>#DIV/0!</v>
      </c>
      <c r="BC219" s="18" t="str">
        <f t="shared" si="198"/>
        <v>mmu-miR-1839</v>
      </c>
      <c r="BD219" s="3">
        <f t="shared" si="199"/>
        <v>324.26742532005687</v>
      </c>
      <c r="BE219" s="3">
        <f t="shared" si="200"/>
        <v>0</v>
      </c>
      <c r="BF219" s="3">
        <f t="shared" si="201"/>
        <v>100</v>
      </c>
      <c r="BG219" s="3">
        <f t="shared" si="202"/>
        <v>0</v>
      </c>
      <c r="BH219" s="3">
        <f t="shared" si="203"/>
        <v>0</v>
      </c>
      <c r="BI219" s="3">
        <f t="shared" si="204"/>
        <v>0</v>
      </c>
      <c r="BJ219" s="3">
        <f t="shared" si="205"/>
        <v>0</v>
      </c>
      <c r="BK219" s="3">
        <f t="shared" si="206"/>
        <v>204.58036984352773</v>
      </c>
      <c r="BL219" s="28" t="str">
        <f t="shared" si="207"/>
        <v>mmu-miR-1839</v>
      </c>
      <c r="BM219" s="34" t="e">
        <f t="shared" si="208"/>
        <v>#DIV/0!</v>
      </c>
      <c r="BN219" s="34" t="e">
        <f t="shared" si="209"/>
        <v>#DIV/0!</v>
      </c>
      <c r="BO219" s="34" t="e">
        <f t="shared" si="210"/>
        <v>#DIV/0!</v>
      </c>
      <c r="BP219" s="34" t="e">
        <f t="shared" si="211"/>
        <v>#DIV/0!</v>
      </c>
      <c r="BQ219" s="34" t="e">
        <f t="shared" si="212"/>
        <v>#DIV/0!</v>
      </c>
      <c r="BR219" s="34" t="e">
        <f t="shared" si="213"/>
        <v>#DIV/0!</v>
      </c>
      <c r="BS219" s="34" t="e">
        <f t="shared" si="214"/>
        <v>#DIV/0!</v>
      </c>
      <c r="BT219" s="34" t="e">
        <f t="shared" si="215"/>
        <v>#DIV/0!</v>
      </c>
    </row>
    <row r="220" spans="1:72">
      <c r="A220" t="s">
        <v>96</v>
      </c>
      <c r="B220">
        <v>2</v>
      </c>
      <c r="C220">
        <v>0</v>
      </c>
      <c r="D220">
        <v>3</v>
      </c>
      <c r="E220">
        <v>0</v>
      </c>
      <c r="F220">
        <v>0</v>
      </c>
      <c r="G220">
        <v>0</v>
      </c>
      <c r="H220">
        <v>2</v>
      </c>
      <c r="I220">
        <v>0</v>
      </c>
      <c r="J220" t="s">
        <v>96</v>
      </c>
      <c r="K220">
        <v>75</v>
      </c>
      <c r="L220">
        <v>0</v>
      </c>
      <c r="M220">
        <v>32</v>
      </c>
      <c r="N220">
        <v>0</v>
      </c>
      <c r="O220">
        <v>62</v>
      </c>
      <c r="P220">
        <v>0</v>
      </c>
      <c r="Q220">
        <v>85</v>
      </c>
      <c r="R220">
        <v>81</v>
      </c>
      <c r="S220" s="9" t="str">
        <f t="shared" si="162"/>
        <v>mmu-miR-181d</v>
      </c>
      <c r="T220" s="10">
        <f t="shared" si="163"/>
        <v>2</v>
      </c>
      <c r="U220" s="10">
        <f t="shared" si="164"/>
        <v>0</v>
      </c>
      <c r="V220" s="10">
        <f t="shared" si="165"/>
        <v>3.69</v>
      </c>
      <c r="W220" s="10">
        <f t="shared" si="166"/>
        <v>0</v>
      </c>
      <c r="X220" s="10">
        <f t="shared" si="167"/>
        <v>0</v>
      </c>
      <c r="Y220" s="10">
        <f t="shared" si="168"/>
        <v>0</v>
      </c>
      <c r="Z220" s="10">
        <f t="shared" si="169"/>
        <v>2.4</v>
      </c>
      <c r="AA220" s="10">
        <f t="shared" si="170"/>
        <v>0</v>
      </c>
      <c r="AB220" s="18" t="str">
        <f t="shared" si="171"/>
        <v>mmu-miR-181d</v>
      </c>
      <c r="AC220" s="1">
        <f t="shared" si="172"/>
        <v>61.499999999999993</v>
      </c>
      <c r="AD220" s="1">
        <f t="shared" si="173"/>
        <v>0</v>
      </c>
      <c r="AE220" s="1">
        <f t="shared" si="174"/>
        <v>30.4</v>
      </c>
      <c r="AF220" s="1">
        <f t="shared" si="175"/>
        <v>0</v>
      </c>
      <c r="AG220" s="1">
        <f t="shared" si="176"/>
        <v>101.67999999999999</v>
      </c>
      <c r="AH220" s="1">
        <f t="shared" si="177"/>
        <v>0</v>
      </c>
      <c r="AI220" s="1">
        <f t="shared" si="178"/>
        <v>117.3</v>
      </c>
      <c r="AJ220" s="1">
        <f t="shared" si="179"/>
        <v>123.93</v>
      </c>
      <c r="AK220" s="28" t="str">
        <f t="shared" si="180"/>
        <v>mmu-miR-181d</v>
      </c>
      <c r="AL220" s="29">
        <f t="shared" si="181"/>
        <v>31.749999999999996</v>
      </c>
      <c r="AM220" s="29">
        <f t="shared" si="182"/>
        <v>0</v>
      </c>
      <c r="AN220" s="29">
        <f t="shared" si="183"/>
        <v>17.044999999999998</v>
      </c>
      <c r="AO220" s="29">
        <f t="shared" si="184"/>
        <v>0</v>
      </c>
      <c r="AP220" s="29">
        <f t="shared" si="185"/>
        <v>50.839999999999996</v>
      </c>
      <c r="AQ220" s="29">
        <f t="shared" si="186"/>
        <v>0</v>
      </c>
      <c r="AR220" s="29">
        <f t="shared" si="187"/>
        <v>59.85</v>
      </c>
      <c r="AS220" s="29">
        <f t="shared" si="188"/>
        <v>61.965000000000003</v>
      </c>
      <c r="AT220" s="9" t="str">
        <f t="shared" si="189"/>
        <v>mmu-miR-181d</v>
      </c>
      <c r="AU220" s="15">
        <f t="shared" si="190"/>
        <v>54.200542005420054</v>
      </c>
      <c r="AV220" s="15">
        <f t="shared" si="191"/>
        <v>0</v>
      </c>
      <c r="AW220" s="15">
        <f t="shared" si="192"/>
        <v>100</v>
      </c>
      <c r="AX220" s="15">
        <f t="shared" si="193"/>
        <v>0</v>
      </c>
      <c r="AY220" s="15">
        <f t="shared" si="194"/>
        <v>0</v>
      </c>
      <c r="AZ220" s="15">
        <f t="shared" si="195"/>
        <v>0</v>
      </c>
      <c r="BA220" s="15">
        <f t="shared" si="196"/>
        <v>65.040650406504071</v>
      </c>
      <c r="BB220" s="15">
        <f t="shared" si="197"/>
        <v>0</v>
      </c>
      <c r="BC220" s="18" t="str">
        <f t="shared" si="198"/>
        <v>mmu-miR-181d</v>
      </c>
      <c r="BD220" s="3">
        <f t="shared" si="199"/>
        <v>202.30263157894734</v>
      </c>
      <c r="BE220" s="3">
        <f t="shared" si="200"/>
        <v>0</v>
      </c>
      <c r="BF220" s="3">
        <f t="shared" si="201"/>
        <v>100</v>
      </c>
      <c r="BG220" s="3">
        <f t="shared" si="202"/>
        <v>0</v>
      </c>
      <c r="BH220" s="3">
        <f t="shared" si="203"/>
        <v>334.47368421052636</v>
      </c>
      <c r="BI220" s="3">
        <f t="shared" si="204"/>
        <v>0</v>
      </c>
      <c r="BJ220" s="3">
        <f t="shared" si="205"/>
        <v>385.85526315789474</v>
      </c>
      <c r="BK220" s="3">
        <f t="shared" si="206"/>
        <v>407.66447368421052</v>
      </c>
      <c r="BL220" s="28" t="str">
        <f t="shared" si="207"/>
        <v>mmu-miR-181d</v>
      </c>
      <c r="BM220" s="34">
        <f t="shared" si="208"/>
        <v>128.2515867921837</v>
      </c>
      <c r="BN220" s="34">
        <f t="shared" si="209"/>
        <v>0</v>
      </c>
      <c r="BO220" s="34">
        <f t="shared" si="210"/>
        <v>100</v>
      </c>
      <c r="BP220" s="34">
        <f t="shared" si="211"/>
        <v>0</v>
      </c>
      <c r="BQ220" s="34">
        <f t="shared" si="212"/>
        <v>167.23684210526318</v>
      </c>
      <c r="BR220" s="34">
        <f t="shared" si="213"/>
        <v>0</v>
      </c>
      <c r="BS220" s="34">
        <f t="shared" si="214"/>
        <v>225.44795678219941</v>
      </c>
      <c r="BT220" s="34">
        <f t="shared" si="215"/>
        <v>203.83223684210526</v>
      </c>
    </row>
    <row r="221" spans="1:72">
      <c r="A221" t="s">
        <v>172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 t="s">
        <v>172</v>
      </c>
      <c r="K221">
        <v>0</v>
      </c>
      <c r="L221">
        <v>0</v>
      </c>
      <c r="M221">
        <v>33</v>
      </c>
      <c r="N221">
        <v>0</v>
      </c>
      <c r="O221">
        <v>0</v>
      </c>
      <c r="P221">
        <v>0</v>
      </c>
      <c r="Q221">
        <v>0</v>
      </c>
      <c r="R221">
        <v>0</v>
      </c>
      <c r="S221" s="9" t="str">
        <f t="shared" si="162"/>
        <v>mmu-miR-1968</v>
      </c>
      <c r="T221" s="10">
        <f t="shared" si="163"/>
        <v>0</v>
      </c>
      <c r="U221" s="10">
        <f t="shared" si="164"/>
        <v>0</v>
      </c>
      <c r="V221" s="10">
        <f t="shared" si="165"/>
        <v>0</v>
      </c>
      <c r="W221" s="10">
        <f t="shared" si="166"/>
        <v>0</v>
      </c>
      <c r="X221" s="10">
        <f t="shared" si="167"/>
        <v>0</v>
      </c>
      <c r="Y221" s="10">
        <f t="shared" si="168"/>
        <v>0</v>
      </c>
      <c r="Z221" s="10">
        <f t="shared" si="169"/>
        <v>0</v>
      </c>
      <c r="AA221" s="10">
        <f t="shared" si="170"/>
        <v>0</v>
      </c>
      <c r="AB221" s="18" t="str">
        <f t="shared" si="171"/>
        <v>mmu-miR-1968</v>
      </c>
      <c r="AC221" s="1">
        <f t="shared" si="172"/>
        <v>0</v>
      </c>
      <c r="AD221" s="1">
        <f t="shared" si="173"/>
        <v>0</v>
      </c>
      <c r="AE221" s="1">
        <f t="shared" si="174"/>
        <v>31.349999999999998</v>
      </c>
      <c r="AF221" s="1">
        <f t="shared" si="175"/>
        <v>0</v>
      </c>
      <c r="AG221" s="1">
        <f t="shared" si="176"/>
        <v>0</v>
      </c>
      <c r="AH221" s="1">
        <f t="shared" si="177"/>
        <v>0</v>
      </c>
      <c r="AI221" s="1">
        <f t="shared" si="178"/>
        <v>0</v>
      </c>
      <c r="AJ221" s="1">
        <f t="shared" si="179"/>
        <v>0</v>
      </c>
      <c r="AK221" s="28" t="str">
        <f t="shared" si="180"/>
        <v>mmu-miR-1968</v>
      </c>
      <c r="AL221" s="29">
        <f t="shared" si="181"/>
        <v>0</v>
      </c>
      <c r="AM221" s="29">
        <f t="shared" si="182"/>
        <v>0</v>
      </c>
      <c r="AN221" s="29">
        <f t="shared" si="183"/>
        <v>15.674999999999999</v>
      </c>
      <c r="AO221" s="29">
        <f t="shared" si="184"/>
        <v>0</v>
      </c>
      <c r="AP221" s="29">
        <f t="shared" si="185"/>
        <v>0</v>
      </c>
      <c r="AQ221" s="29">
        <f t="shared" si="186"/>
        <v>0</v>
      </c>
      <c r="AR221" s="29">
        <f t="shared" si="187"/>
        <v>0</v>
      </c>
      <c r="AS221" s="29">
        <f t="shared" si="188"/>
        <v>0</v>
      </c>
      <c r="AT221" s="9" t="str">
        <f t="shared" si="189"/>
        <v>mmu-miR-1968</v>
      </c>
      <c r="AU221" s="15" t="e">
        <f t="shared" si="190"/>
        <v>#DIV/0!</v>
      </c>
      <c r="AV221" s="15" t="e">
        <f t="shared" si="191"/>
        <v>#DIV/0!</v>
      </c>
      <c r="AW221" s="15" t="e">
        <f t="shared" si="192"/>
        <v>#DIV/0!</v>
      </c>
      <c r="AX221" s="15" t="e">
        <f t="shared" si="193"/>
        <v>#DIV/0!</v>
      </c>
      <c r="AY221" s="15" t="e">
        <f t="shared" si="194"/>
        <v>#DIV/0!</v>
      </c>
      <c r="AZ221" s="15" t="e">
        <f t="shared" si="195"/>
        <v>#DIV/0!</v>
      </c>
      <c r="BA221" s="15" t="e">
        <f t="shared" si="196"/>
        <v>#DIV/0!</v>
      </c>
      <c r="BB221" s="15" t="e">
        <f t="shared" si="197"/>
        <v>#DIV/0!</v>
      </c>
      <c r="BC221" s="18" t="str">
        <f t="shared" si="198"/>
        <v>mmu-miR-1968</v>
      </c>
      <c r="BD221" s="3">
        <f t="shared" si="199"/>
        <v>0</v>
      </c>
      <c r="BE221" s="3">
        <f t="shared" si="200"/>
        <v>0</v>
      </c>
      <c r="BF221" s="3">
        <f t="shared" si="201"/>
        <v>100</v>
      </c>
      <c r="BG221" s="3">
        <f t="shared" si="202"/>
        <v>0</v>
      </c>
      <c r="BH221" s="3">
        <f t="shared" si="203"/>
        <v>0</v>
      </c>
      <c r="BI221" s="3">
        <f t="shared" si="204"/>
        <v>0</v>
      </c>
      <c r="BJ221" s="3">
        <f t="shared" si="205"/>
        <v>0</v>
      </c>
      <c r="BK221" s="3">
        <f t="shared" si="206"/>
        <v>0</v>
      </c>
      <c r="BL221" s="28" t="str">
        <f t="shared" si="207"/>
        <v>mmu-miR-1968</v>
      </c>
      <c r="BM221" s="34" t="e">
        <f t="shared" si="208"/>
        <v>#DIV/0!</v>
      </c>
      <c r="BN221" s="34" t="e">
        <f t="shared" si="209"/>
        <v>#DIV/0!</v>
      </c>
      <c r="BO221" s="34" t="e">
        <f t="shared" si="210"/>
        <v>#DIV/0!</v>
      </c>
      <c r="BP221" s="34" t="e">
        <f t="shared" si="211"/>
        <v>#DIV/0!</v>
      </c>
      <c r="BQ221" s="34" t="e">
        <f t="shared" si="212"/>
        <v>#DIV/0!</v>
      </c>
      <c r="BR221" s="34" t="e">
        <f t="shared" si="213"/>
        <v>#DIV/0!</v>
      </c>
      <c r="BS221" s="34" t="e">
        <f t="shared" si="214"/>
        <v>#DIV/0!</v>
      </c>
      <c r="BT221" s="34" t="e">
        <f t="shared" si="215"/>
        <v>#DIV/0!</v>
      </c>
    </row>
    <row r="222" spans="1:72">
      <c r="A222" t="s">
        <v>228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200</v>
      </c>
      <c r="H222">
        <v>0</v>
      </c>
      <c r="I222">
        <v>0</v>
      </c>
      <c r="J222" t="s">
        <v>228</v>
      </c>
      <c r="K222">
        <v>160</v>
      </c>
      <c r="L222">
        <v>0</v>
      </c>
      <c r="M222">
        <v>33</v>
      </c>
      <c r="N222">
        <v>0</v>
      </c>
      <c r="O222">
        <v>0</v>
      </c>
      <c r="P222">
        <v>0</v>
      </c>
      <c r="Q222">
        <v>0</v>
      </c>
      <c r="R222">
        <v>0</v>
      </c>
      <c r="S222" s="9" t="str">
        <f t="shared" si="162"/>
        <v>mmu-miR-542</v>
      </c>
      <c r="T222" s="10">
        <f t="shared" si="163"/>
        <v>0</v>
      </c>
      <c r="U222" s="10">
        <f t="shared" si="164"/>
        <v>0</v>
      </c>
      <c r="V222" s="10">
        <f t="shared" si="165"/>
        <v>0</v>
      </c>
      <c r="W222" s="10">
        <f t="shared" si="166"/>
        <v>0</v>
      </c>
      <c r="X222" s="10">
        <f t="shared" si="167"/>
        <v>0</v>
      </c>
      <c r="Y222" s="10">
        <f t="shared" si="168"/>
        <v>398</v>
      </c>
      <c r="Z222" s="10">
        <f t="shared" si="169"/>
        <v>0</v>
      </c>
      <c r="AA222" s="10">
        <f t="shared" si="170"/>
        <v>0</v>
      </c>
      <c r="AB222" s="18" t="str">
        <f t="shared" si="171"/>
        <v>mmu-miR-542</v>
      </c>
      <c r="AC222" s="1">
        <f t="shared" si="172"/>
        <v>131.19999999999999</v>
      </c>
      <c r="AD222" s="1">
        <f t="shared" si="173"/>
        <v>0</v>
      </c>
      <c r="AE222" s="1">
        <f t="shared" si="174"/>
        <v>31.349999999999998</v>
      </c>
      <c r="AF222" s="1">
        <f t="shared" si="175"/>
        <v>0</v>
      </c>
      <c r="AG222" s="1">
        <f t="shared" si="176"/>
        <v>0</v>
      </c>
      <c r="AH222" s="1">
        <f t="shared" si="177"/>
        <v>0</v>
      </c>
      <c r="AI222" s="1">
        <f t="shared" si="178"/>
        <v>0</v>
      </c>
      <c r="AJ222" s="1">
        <f t="shared" si="179"/>
        <v>0</v>
      </c>
      <c r="AK222" s="28" t="str">
        <f t="shared" si="180"/>
        <v>mmu-miR-542</v>
      </c>
      <c r="AL222" s="29">
        <f t="shared" si="181"/>
        <v>65.599999999999994</v>
      </c>
      <c r="AM222" s="29">
        <f t="shared" si="182"/>
        <v>0</v>
      </c>
      <c r="AN222" s="29">
        <f t="shared" si="183"/>
        <v>15.674999999999999</v>
      </c>
      <c r="AO222" s="29">
        <f t="shared" si="184"/>
        <v>0</v>
      </c>
      <c r="AP222" s="29">
        <f t="shared" si="185"/>
        <v>0</v>
      </c>
      <c r="AQ222" s="29">
        <f t="shared" si="186"/>
        <v>199</v>
      </c>
      <c r="AR222" s="29">
        <f t="shared" si="187"/>
        <v>0</v>
      </c>
      <c r="AS222" s="29">
        <f t="shared" si="188"/>
        <v>0</v>
      </c>
      <c r="AT222" s="9" t="str">
        <f t="shared" si="189"/>
        <v>mmu-miR-542</v>
      </c>
      <c r="AU222" s="15" t="e">
        <f t="shared" si="190"/>
        <v>#DIV/0!</v>
      </c>
      <c r="AV222" s="15" t="e">
        <f t="shared" si="191"/>
        <v>#DIV/0!</v>
      </c>
      <c r="AW222" s="15" t="e">
        <f t="shared" si="192"/>
        <v>#DIV/0!</v>
      </c>
      <c r="AX222" s="15" t="e">
        <f t="shared" si="193"/>
        <v>#DIV/0!</v>
      </c>
      <c r="AY222" s="15" t="e">
        <f t="shared" si="194"/>
        <v>#DIV/0!</v>
      </c>
      <c r="AZ222" s="15" t="e">
        <f t="shared" si="195"/>
        <v>#DIV/0!</v>
      </c>
      <c r="BA222" s="15" t="e">
        <f t="shared" si="196"/>
        <v>#DIV/0!</v>
      </c>
      <c r="BB222" s="15" t="e">
        <f t="shared" si="197"/>
        <v>#DIV/0!</v>
      </c>
      <c r="BC222" s="18" t="str">
        <f t="shared" si="198"/>
        <v>mmu-miR-542</v>
      </c>
      <c r="BD222" s="3">
        <f t="shared" si="199"/>
        <v>418.50079744816583</v>
      </c>
      <c r="BE222" s="3">
        <f t="shared" si="200"/>
        <v>0</v>
      </c>
      <c r="BF222" s="3">
        <f t="shared" si="201"/>
        <v>100</v>
      </c>
      <c r="BG222" s="3">
        <f t="shared" si="202"/>
        <v>0</v>
      </c>
      <c r="BH222" s="3">
        <f t="shared" si="203"/>
        <v>0</v>
      </c>
      <c r="BI222" s="3">
        <f t="shared" si="204"/>
        <v>0</v>
      </c>
      <c r="BJ222" s="3">
        <f t="shared" si="205"/>
        <v>0</v>
      </c>
      <c r="BK222" s="3">
        <f t="shared" si="206"/>
        <v>0</v>
      </c>
      <c r="BL222" s="28" t="str">
        <f t="shared" si="207"/>
        <v>mmu-miR-542</v>
      </c>
      <c r="BM222" s="34" t="e">
        <f t="shared" si="208"/>
        <v>#DIV/0!</v>
      </c>
      <c r="BN222" s="34" t="e">
        <f t="shared" si="209"/>
        <v>#DIV/0!</v>
      </c>
      <c r="BO222" s="34" t="e">
        <f t="shared" si="210"/>
        <v>#DIV/0!</v>
      </c>
      <c r="BP222" s="34" t="e">
        <f t="shared" si="211"/>
        <v>#DIV/0!</v>
      </c>
      <c r="BQ222" s="34" t="e">
        <f t="shared" si="212"/>
        <v>#DIV/0!</v>
      </c>
      <c r="BR222" s="34" t="e">
        <f t="shared" si="213"/>
        <v>#DIV/0!</v>
      </c>
      <c r="BS222" s="34" t="e">
        <f t="shared" si="214"/>
        <v>#DIV/0!</v>
      </c>
      <c r="BT222" s="34" t="e">
        <f t="shared" si="215"/>
        <v>#DIV/0!</v>
      </c>
    </row>
    <row r="223" spans="1:72">
      <c r="A223" t="s">
        <v>106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 t="s">
        <v>106</v>
      </c>
      <c r="K223">
        <v>0</v>
      </c>
      <c r="L223">
        <v>0</v>
      </c>
      <c r="M223">
        <v>32</v>
      </c>
      <c r="N223">
        <v>0</v>
      </c>
      <c r="O223">
        <v>0</v>
      </c>
      <c r="P223">
        <v>0</v>
      </c>
      <c r="Q223">
        <v>0</v>
      </c>
      <c r="R223">
        <v>0</v>
      </c>
      <c r="S223" s="9" t="str">
        <f t="shared" si="162"/>
        <v>mmu-miR-3076-3p</v>
      </c>
      <c r="T223" s="10">
        <f t="shared" si="163"/>
        <v>0</v>
      </c>
      <c r="U223" s="10">
        <f t="shared" si="164"/>
        <v>0</v>
      </c>
      <c r="V223" s="10">
        <f t="shared" si="165"/>
        <v>0</v>
      </c>
      <c r="W223" s="10">
        <f t="shared" si="166"/>
        <v>0</v>
      </c>
      <c r="X223" s="10">
        <f t="shared" si="167"/>
        <v>0</v>
      </c>
      <c r="Y223" s="10">
        <f t="shared" si="168"/>
        <v>0</v>
      </c>
      <c r="Z223" s="10">
        <f t="shared" si="169"/>
        <v>0</v>
      </c>
      <c r="AA223" s="10">
        <f t="shared" si="170"/>
        <v>0</v>
      </c>
      <c r="AB223" s="18" t="str">
        <f t="shared" si="171"/>
        <v>mmu-miR-3076-3p</v>
      </c>
      <c r="AC223" s="1">
        <f t="shared" si="172"/>
        <v>0</v>
      </c>
      <c r="AD223" s="1">
        <f t="shared" si="173"/>
        <v>0</v>
      </c>
      <c r="AE223" s="1">
        <f t="shared" si="174"/>
        <v>30.4</v>
      </c>
      <c r="AF223" s="1">
        <f t="shared" si="175"/>
        <v>0</v>
      </c>
      <c r="AG223" s="1">
        <f t="shared" si="176"/>
        <v>0</v>
      </c>
      <c r="AH223" s="1">
        <f t="shared" si="177"/>
        <v>0</v>
      </c>
      <c r="AI223" s="1">
        <f t="shared" si="178"/>
        <v>0</v>
      </c>
      <c r="AJ223" s="1">
        <f t="shared" si="179"/>
        <v>0</v>
      </c>
      <c r="AK223" s="28" t="str">
        <f t="shared" si="180"/>
        <v>mmu-miR-3076-3p</v>
      </c>
      <c r="AL223" s="29">
        <f t="shared" si="181"/>
        <v>0</v>
      </c>
      <c r="AM223" s="29">
        <f t="shared" si="182"/>
        <v>0</v>
      </c>
      <c r="AN223" s="29">
        <f t="shared" si="183"/>
        <v>15.2</v>
      </c>
      <c r="AO223" s="29">
        <f t="shared" si="184"/>
        <v>0</v>
      </c>
      <c r="AP223" s="29">
        <f t="shared" si="185"/>
        <v>0</v>
      </c>
      <c r="AQ223" s="29">
        <f t="shared" si="186"/>
        <v>0</v>
      </c>
      <c r="AR223" s="29">
        <f t="shared" si="187"/>
        <v>0</v>
      </c>
      <c r="AS223" s="29">
        <f t="shared" si="188"/>
        <v>0</v>
      </c>
      <c r="AT223" s="9" t="str">
        <f t="shared" si="189"/>
        <v>mmu-miR-3076-3p</v>
      </c>
      <c r="AU223" s="15" t="e">
        <f t="shared" si="190"/>
        <v>#DIV/0!</v>
      </c>
      <c r="AV223" s="15" t="e">
        <f t="shared" si="191"/>
        <v>#DIV/0!</v>
      </c>
      <c r="AW223" s="15" t="e">
        <f t="shared" si="192"/>
        <v>#DIV/0!</v>
      </c>
      <c r="AX223" s="15" t="e">
        <f t="shared" si="193"/>
        <v>#DIV/0!</v>
      </c>
      <c r="AY223" s="15" t="e">
        <f t="shared" si="194"/>
        <v>#DIV/0!</v>
      </c>
      <c r="AZ223" s="15" t="e">
        <f t="shared" si="195"/>
        <v>#DIV/0!</v>
      </c>
      <c r="BA223" s="15" t="e">
        <f t="shared" si="196"/>
        <v>#DIV/0!</v>
      </c>
      <c r="BB223" s="15" t="e">
        <f t="shared" si="197"/>
        <v>#DIV/0!</v>
      </c>
      <c r="BC223" s="18" t="str">
        <f t="shared" si="198"/>
        <v>mmu-miR-3076-3p</v>
      </c>
      <c r="BD223" s="3">
        <f t="shared" si="199"/>
        <v>0</v>
      </c>
      <c r="BE223" s="3">
        <f t="shared" si="200"/>
        <v>0</v>
      </c>
      <c r="BF223" s="3">
        <f t="shared" si="201"/>
        <v>100</v>
      </c>
      <c r="BG223" s="3">
        <f t="shared" si="202"/>
        <v>0</v>
      </c>
      <c r="BH223" s="3">
        <f t="shared" si="203"/>
        <v>0</v>
      </c>
      <c r="BI223" s="3">
        <f t="shared" si="204"/>
        <v>0</v>
      </c>
      <c r="BJ223" s="3">
        <f t="shared" si="205"/>
        <v>0</v>
      </c>
      <c r="BK223" s="3">
        <f t="shared" si="206"/>
        <v>0</v>
      </c>
      <c r="BL223" s="28" t="str">
        <f t="shared" si="207"/>
        <v>mmu-miR-3076-3p</v>
      </c>
      <c r="BM223" s="34" t="e">
        <f t="shared" si="208"/>
        <v>#DIV/0!</v>
      </c>
      <c r="BN223" s="34" t="e">
        <f t="shared" si="209"/>
        <v>#DIV/0!</v>
      </c>
      <c r="BO223" s="34" t="e">
        <f t="shared" si="210"/>
        <v>#DIV/0!</v>
      </c>
      <c r="BP223" s="34" t="e">
        <f t="shared" si="211"/>
        <v>#DIV/0!</v>
      </c>
      <c r="BQ223" s="34" t="e">
        <f t="shared" si="212"/>
        <v>#DIV/0!</v>
      </c>
      <c r="BR223" s="34" t="e">
        <f t="shared" si="213"/>
        <v>#DIV/0!</v>
      </c>
      <c r="BS223" s="34" t="e">
        <f t="shared" si="214"/>
        <v>#DIV/0!</v>
      </c>
      <c r="BT223" s="34" t="e">
        <f t="shared" si="215"/>
        <v>#DIV/0!</v>
      </c>
    </row>
    <row r="224" spans="1:72">
      <c r="A224" t="s">
        <v>237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 t="s">
        <v>237</v>
      </c>
      <c r="K224">
        <v>0</v>
      </c>
      <c r="L224">
        <v>0</v>
      </c>
      <c r="M224">
        <v>31</v>
      </c>
      <c r="N224">
        <v>0</v>
      </c>
      <c r="O224">
        <v>0</v>
      </c>
      <c r="P224">
        <v>0</v>
      </c>
      <c r="Q224">
        <v>0</v>
      </c>
      <c r="R224">
        <v>0</v>
      </c>
      <c r="S224" s="9" t="str">
        <f t="shared" si="162"/>
        <v>mmu-miR-1955-3p</v>
      </c>
      <c r="T224" s="10">
        <f t="shared" si="163"/>
        <v>0</v>
      </c>
      <c r="U224" s="10">
        <f t="shared" si="164"/>
        <v>0</v>
      </c>
      <c r="V224" s="10">
        <f t="shared" si="165"/>
        <v>0</v>
      </c>
      <c r="W224" s="10">
        <f t="shared" si="166"/>
        <v>0</v>
      </c>
      <c r="X224" s="10">
        <f t="shared" si="167"/>
        <v>0</v>
      </c>
      <c r="Y224" s="10">
        <f t="shared" si="168"/>
        <v>0</v>
      </c>
      <c r="Z224" s="10">
        <f t="shared" si="169"/>
        <v>0</v>
      </c>
      <c r="AA224" s="10">
        <f t="shared" si="170"/>
        <v>0</v>
      </c>
      <c r="AB224" s="18" t="str">
        <f t="shared" si="171"/>
        <v>mmu-miR-1955-3p</v>
      </c>
      <c r="AC224" s="1">
        <f t="shared" si="172"/>
        <v>0</v>
      </c>
      <c r="AD224" s="1">
        <f t="shared" si="173"/>
        <v>0</v>
      </c>
      <c r="AE224" s="1">
        <f t="shared" si="174"/>
        <v>29.45</v>
      </c>
      <c r="AF224" s="1">
        <f t="shared" si="175"/>
        <v>0</v>
      </c>
      <c r="AG224" s="1">
        <f t="shared" si="176"/>
        <v>0</v>
      </c>
      <c r="AH224" s="1">
        <f t="shared" si="177"/>
        <v>0</v>
      </c>
      <c r="AI224" s="1">
        <f t="shared" si="178"/>
        <v>0</v>
      </c>
      <c r="AJ224" s="1">
        <f t="shared" si="179"/>
        <v>0</v>
      </c>
      <c r="AK224" s="28" t="str">
        <f t="shared" si="180"/>
        <v>mmu-miR-1955-3p</v>
      </c>
      <c r="AL224" s="29">
        <f t="shared" si="181"/>
        <v>0</v>
      </c>
      <c r="AM224" s="29">
        <f t="shared" si="182"/>
        <v>0</v>
      </c>
      <c r="AN224" s="29">
        <f t="shared" si="183"/>
        <v>14.725</v>
      </c>
      <c r="AO224" s="29">
        <f t="shared" si="184"/>
        <v>0</v>
      </c>
      <c r="AP224" s="29">
        <f t="shared" si="185"/>
        <v>0</v>
      </c>
      <c r="AQ224" s="29">
        <f t="shared" si="186"/>
        <v>0</v>
      </c>
      <c r="AR224" s="29">
        <f t="shared" si="187"/>
        <v>0</v>
      </c>
      <c r="AS224" s="29">
        <f t="shared" si="188"/>
        <v>0</v>
      </c>
      <c r="AT224" s="9" t="str">
        <f t="shared" si="189"/>
        <v>mmu-miR-1955-3p</v>
      </c>
      <c r="AU224" s="15" t="e">
        <f t="shared" si="190"/>
        <v>#DIV/0!</v>
      </c>
      <c r="AV224" s="15" t="e">
        <f t="shared" si="191"/>
        <v>#DIV/0!</v>
      </c>
      <c r="AW224" s="15" t="e">
        <f t="shared" si="192"/>
        <v>#DIV/0!</v>
      </c>
      <c r="AX224" s="15" t="e">
        <f t="shared" si="193"/>
        <v>#DIV/0!</v>
      </c>
      <c r="AY224" s="15" t="e">
        <f t="shared" si="194"/>
        <v>#DIV/0!</v>
      </c>
      <c r="AZ224" s="15" t="e">
        <f t="shared" si="195"/>
        <v>#DIV/0!</v>
      </c>
      <c r="BA224" s="15" t="e">
        <f t="shared" si="196"/>
        <v>#DIV/0!</v>
      </c>
      <c r="BB224" s="15" t="e">
        <f t="shared" si="197"/>
        <v>#DIV/0!</v>
      </c>
      <c r="BC224" s="18" t="str">
        <f t="shared" si="198"/>
        <v>mmu-miR-1955-3p</v>
      </c>
      <c r="BD224" s="3">
        <f t="shared" si="199"/>
        <v>0</v>
      </c>
      <c r="BE224" s="3">
        <f t="shared" si="200"/>
        <v>0</v>
      </c>
      <c r="BF224" s="3">
        <f t="shared" si="201"/>
        <v>100</v>
      </c>
      <c r="BG224" s="3">
        <f t="shared" si="202"/>
        <v>0</v>
      </c>
      <c r="BH224" s="3">
        <f t="shared" si="203"/>
        <v>0</v>
      </c>
      <c r="BI224" s="3">
        <f t="shared" si="204"/>
        <v>0</v>
      </c>
      <c r="BJ224" s="3">
        <f t="shared" si="205"/>
        <v>0</v>
      </c>
      <c r="BK224" s="3">
        <f t="shared" si="206"/>
        <v>0</v>
      </c>
      <c r="BL224" s="28" t="str">
        <f t="shared" si="207"/>
        <v>mmu-miR-1955-3p</v>
      </c>
      <c r="BM224" s="34" t="e">
        <f t="shared" si="208"/>
        <v>#DIV/0!</v>
      </c>
      <c r="BN224" s="34" t="e">
        <f t="shared" si="209"/>
        <v>#DIV/0!</v>
      </c>
      <c r="BO224" s="34" t="e">
        <f t="shared" si="210"/>
        <v>#DIV/0!</v>
      </c>
      <c r="BP224" s="34" t="e">
        <f t="shared" si="211"/>
        <v>#DIV/0!</v>
      </c>
      <c r="BQ224" s="34" t="e">
        <f t="shared" si="212"/>
        <v>#DIV/0!</v>
      </c>
      <c r="BR224" s="34" t="e">
        <f t="shared" si="213"/>
        <v>#DIV/0!</v>
      </c>
      <c r="BS224" s="34" t="e">
        <f t="shared" si="214"/>
        <v>#DIV/0!</v>
      </c>
      <c r="BT224" s="34" t="e">
        <f t="shared" si="215"/>
        <v>#DIV/0!</v>
      </c>
    </row>
    <row r="225" spans="1:72">
      <c r="A225" t="s">
        <v>169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 t="s">
        <v>169</v>
      </c>
      <c r="K225">
        <v>0</v>
      </c>
      <c r="L225">
        <v>0</v>
      </c>
      <c r="M225">
        <v>31</v>
      </c>
      <c r="N225">
        <v>0</v>
      </c>
      <c r="O225">
        <v>0</v>
      </c>
      <c r="P225">
        <v>0</v>
      </c>
      <c r="Q225">
        <v>0</v>
      </c>
      <c r="R225">
        <v>0</v>
      </c>
      <c r="S225" s="9" t="str">
        <f t="shared" si="162"/>
        <v>mmu-miR-338-3p</v>
      </c>
      <c r="T225" s="10">
        <f t="shared" si="163"/>
        <v>0</v>
      </c>
      <c r="U225" s="10">
        <f t="shared" si="164"/>
        <v>0</v>
      </c>
      <c r="V225" s="10">
        <f t="shared" si="165"/>
        <v>0</v>
      </c>
      <c r="W225" s="10">
        <f t="shared" si="166"/>
        <v>0</v>
      </c>
      <c r="X225" s="10">
        <f t="shared" si="167"/>
        <v>0</v>
      </c>
      <c r="Y225" s="10">
        <f t="shared" si="168"/>
        <v>0</v>
      </c>
      <c r="Z225" s="10">
        <f t="shared" si="169"/>
        <v>0</v>
      </c>
      <c r="AA225" s="10">
        <f t="shared" si="170"/>
        <v>0</v>
      </c>
      <c r="AB225" s="18" t="str">
        <f t="shared" si="171"/>
        <v>mmu-miR-338-3p</v>
      </c>
      <c r="AC225" s="1">
        <f t="shared" si="172"/>
        <v>0</v>
      </c>
      <c r="AD225" s="1">
        <f t="shared" si="173"/>
        <v>0</v>
      </c>
      <c r="AE225" s="1">
        <f t="shared" si="174"/>
        <v>29.45</v>
      </c>
      <c r="AF225" s="1">
        <f t="shared" si="175"/>
        <v>0</v>
      </c>
      <c r="AG225" s="1">
        <f t="shared" si="176"/>
        <v>0</v>
      </c>
      <c r="AH225" s="1">
        <f t="shared" si="177"/>
        <v>0</v>
      </c>
      <c r="AI225" s="1">
        <f t="shared" si="178"/>
        <v>0</v>
      </c>
      <c r="AJ225" s="1">
        <f t="shared" si="179"/>
        <v>0</v>
      </c>
      <c r="AK225" s="28" t="str">
        <f t="shared" si="180"/>
        <v>mmu-miR-338-3p</v>
      </c>
      <c r="AL225" s="29">
        <f t="shared" si="181"/>
        <v>0</v>
      </c>
      <c r="AM225" s="29">
        <f t="shared" si="182"/>
        <v>0</v>
      </c>
      <c r="AN225" s="29">
        <f t="shared" si="183"/>
        <v>14.725</v>
      </c>
      <c r="AO225" s="29">
        <f t="shared" si="184"/>
        <v>0</v>
      </c>
      <c r="AP225" s="29">
        <f t="shared" si="185"/>
        <v>0</v>
      </c>
      <c r="AQ225" s="29">
        <f t="shared" si="186"/>
        <v>0</v>
      </c>
      <c r="AR225" s="29">
        <f t="shared" si="187"/>
        <v>0</v>
      </c>
      <c r="AS225" s="29">
        <f t="shared" si="188"/>
        <v>0</v>
      </c>
      <c r="AT225" s="9" t="str">
        <f t="shared" si="189"/>
        <v>mmu-miR-338-3p</v>
      </c>
      <c r="AU225" s="15" t="e">
        <f t="shared" si="190"/>
        <v>#DIV/0!</v>
      </c>
      <c r="AV225" s="15" t="e">
        <f t="shared" si="191"/>
        <v>#DIV/0!</v>
      </c>
      <c r="AW225" s="15" t="e">
        <f t="shared" si="192"/>
        <v>#DIV/0!</v>
      </c>
      <c r="AX225" s="15" t="e">
        <f t="shared" si="193"/>
        <v>#DIV/0!</v>
      </c>
      <c r="AY225" s="15" t="e">
        <f t="shared" si="194"/>
        <v>#DIV/0!</v>
      </c>
      <c r="AZ225" s="15" t="e">
        <f t="shared" si="195"/>
        <v>#DIV/0!</v>
      </c>
      <c r="BA225" s="15" t="e">
        <f t="shared" si="196"/>
        <v>#DIV/0!</v>
      </c>
      <c r="BB225" s="15" t="e">
        <f t="shared" si="197"/>
        <v>#DIV/0!</v>
      </c>
      <c r="BC225" s="18" t="str">
        <f t="shared" si="198"/>
        <v>mmu-miR-338-3p</v>
      </c>
      <c r="BD225" s="3">
        <f t="shared" si="199"/>
        <v>0</v>
      </c>
      <c r="BE225" s="3">
        <f t="shared" si="200"/>
        <v>0</v>
      </c>
      <c r="BF225" s="3">
        <f t="shared" si="201"/>
        <v>100</v>
      </c>
      <c r="BG225" s="3">
        <f t="shared" si="202"/>
        <v>0</v>
      </c>
      <c r="BH225" s="3">
        <f t="shared" si="203"/>
        <v>0</v>
      </c>
      <c r="BI225" s="3">
        <f t="shared" si="204"/>
        <v>0</v>
      </c>
      <c r="BJ225" s="3">
        <f t="shared" si="205"/>
        <v>0</v>
      </c>
      <c r="BK225" s="3">
        <f t="shared" si="206"/>
        <v>0</v>
      </c>
      <c r="BL225" s="28" t="str">
        <f t="shared" si="207"/>
        <v>mmu-miR-338-3p</v>
      </c>
      <c r="BM225" s="34" t="e">
        <f t="shared" si="208"/>
        <v>#DIV/0!</v>
      </c>
      <c r="BN225" s="34" t="e">
        <f t="shared" si="209"/>
        <v>#DIV/0!</v>
      </c>
      <c r="BO225" s="34" t="e">
        <f t="shared" si="210"/>
        <v>#DIV/0!</v>
      </c>
      <c r="BP225" s="34" t="e">
        <f t="shared" si="211"/>
        <v>#DIV/0!</v>
      </c>
      <c r="BQ225" s="34" t="e">
        <f t="shared" si="212"/>
        <v>#DIV/0!</v>
      </c>
      <c r="BR225" s="34" t="e">
        <f t="shared" si="213"/>
        <v>#DIV/0!</v>
      </c>
      <c r="BS225" s="34" t="e">
        <f t="shared" si="214"/>
        <v>#DIV/0!</v>
      </c>
      <c r="BT225" s="34" t="e">
        <f t="shared" si="215"/>
        <v>#DIV/0!</v>
      </c>
    </row>
    <row r="226" spans="1:72">
      <c r="A226" t="s">
        <v>251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 t="s">
        <v>251</v>
      </c>
      <c r="K226">
        <v>942</v>
      </c>
      <c r="L226">
        <v>0</v>
      </c>
      <c r="M226">
        <v>30</v>
      </c>
      <c r="N226">
        <v>0</v>
      </c>
      <c r="O226">
        <v>0</v>
      </c>
      <c r="P226">
        <v>0</v>
      </c>
      <c r="Q226">
        <v>0</v>
      </c>
      <c r="R226">
        <v>107</v>
      </c>
      <c r="S226" s="9" t="str">
        <f t="shared" si="162"/>
        <v>mmu-miR-9-1,mmu-miR-9-3,mmu-miR-9-2</v>
      </c>
      <c r="T226" s="10">
        <f t="shared" si="163"/>
        <v>0</v>
      </c>
      <c r="U226" s="10">
        <f t="shared" si="164"/>
        <v>0</v>
      </c>
      <c r="V226" s="10">
        <f t="shared" si="165"/>
        <v>0</v>
      </c>
      <c r="W226" s="10">
        <f t="shared" si="166"/>
        <v>0</v>
      </c>
      <c r="X226" s="10">
        <f t="shared" si="167"/>
        <v>0</v>
      </c>
      <c r="Y226" s="10">
        <f t="shared" si="168"/>
        <v>0</v>
      </c>
      <c r="Z226" s="10">
        <f t="shared" si="169"/>
        <v>0</v>
      </c>
      <c r="AA226" s="10">
        <f t="shared" si="170"/>
        <v>0</v>
      </c>
      <c r="AB226" s="18" t="str">
        <f t="shared" si="171"/>
        <v>mmu-miR-9-1,mmu-miR-9-3,mmu-miR-9-2</v>
      </c>
      <c r="AC226" s="1">
        <f t="shared" si="172"/>
        <v>772.43999999999994</v>
      </c>
      <c r="AD226" s="1">
        <f t="shared" si="173"/>
        <v>0</v>
      </c>
      <c r="AE226" s="1">
        <f t="shared" si="174"/>
        <v>28.5</v>
      </c>
      <c r="AF226" s="1">
        <f t="shared" si="175"/>
        <v>0</v>
      </c>
      <c r="AG226" s="1">
        <f t="shared" si="176"/>
        <v>0</v>
      </c>
      <c r="AH226" s="1">
        <f t="shared" si="177"/>
        <v>0</v>
      </c>
      <c r="AI226" s="1">
        <f t="shared" si="178"/>
        <v>0</v>
      </c>
      <c r="AJ226" s="1">
        <f t="shared" si="179"/>
        <v>163.71</v>
      </c>
      <c r="AK226" s="28" t="str">
        <f t="shared" si="180"/>
        <v>mmu-miR-9-1,mmu-miR-9-3,mmu-miR-9-2</v>
      </c>
      <c r="AL226" s="29">
        <f t="shared" si="181"/>
        <v>386.21999999999997</v>
      </c>
      <c r="AM226" s="29">
        <f t="shared" si="182"/>
        <v>0</v>
      </c>
      <c r="AN226" s="29">
        <f t="shared" si="183"/>
        <v>14.25</v>
      </c>
      <c r="AO226" s="29">
        <f t="shared" si="184"/>
        <v>0</v>
      </c>
      <c r="AP226" s="29">
        <f t="shared" si="185"/>
        <v>0</v>
      </c>
      <c r="AQ226" s="29">
        <f t="shared" si="186"/>
        <v>0</v>
      </c>
      <c r="AR226" s="29">
        <f t="shared" si="187"/>
        <v>0</v>
      </c>
      <c r="AS226" s="29">
        <f t="shared" si="188"/>
        <v>81.855000000000004</v>
      </c>
      <c r="AT226" s="9" t="str">
        <f t="shared" si="189"/>
        <v>mmu-miR-9-1,mmu-miR-9-3,mmu-miR-9-2</v>
      </c>
      <c r="AU226" s="15" t="e">
        <f t="shared" si="190"/>
        <v>#DIV/0!</v>
      </c>
      <c r="AV226" s="15" t="e">
        <f t="shared" si="191"/>
        <v>#DIV/0!</v>
      </c>
      <c r="AW226" s="15" t="e">
        <f t="shared" si="192"/>
        <v>#DIV/0!</v>
      </c>
      <c r="AX226" s="15" t="e">
        <f t="shared" si="193"/>
        <v>#DIV/0!</v>
      </c>
      <c r="AY226" s="15" t="e">
        <f t="shared" si="194"/>
        <v>#DIV/0!</v>
      </c>
      <c r="AZ226" s="15" t="e">
        <f t="shared" si="195"/>
        <v>#DIV/0!</v>
      </c>
      <c r="BA226" s="15" t="e">
        <f t="shared" si="196"/>
        <v>#DIV/0!</v>
      </c>
      <c r="BB226" s="15" t="e">
        <f t="shared" si="197"/>
        <v>#DIV/0!</v>
      </c>
      <c r="BC226" s="18" t="str">
        <f t="shared" si="198"/>
        <v>mmu-miR-9-1,mmu-miR-9-3,mmu-miR-9-2</v>
      </c>
      <c r="BD226" s="3">
        <f t="shared" si="199"/>
        <v>2710.3157894736842</v>
      </c>
      <c r="BE226" s="3">
        <f t="shared" si="200"/>
        <v>0</v>
      </c>
      <c r="BF226" s="3">
        <f t="shared" si="201"/>
        <v>100</v>
      </c>
      <c r="BG226" s="3">
        <f t="shared" si="202"/>
        <v>0</v>
      </c>
      <c r="BH226" s="3">
        <f t="shared" si="203"/>
        <v>0</v>
      </c>
      <c r="BI226" s="3">
        <f t="shared" si="204"/>
        <v>0</v>
      </c>
      <c r="BJ226" s="3">
        <f t="shared" si="205"/>
        <v>0</v>
      </c>
      <c r="BK226" s="3">
        <f t="shared" si="206"/>
        <v>574.42105263157896</v>
      </c>
      <c r="BL226" s="28" t="str">
        <f t="shared" si="207"/>
        <v>mmu-miR-9-1,mmu-miR-9-3,mmu-miR-9-2</v>
      </c>
      <c r="BM226" s="34" t="e">
        <f t="shared" si="208"/>
        <v>#DIV/0!</v>
      </c>
      <c r="BN226" s="34" t="e">
        <f t="shared" si="209"/>
        <v>#DIV/0!</v>
      </c>
      <c r="BO226" s="34" t="e">
        <f t="shared" si="210"/>
        <v>#DIV/0!</v>
      </c>
      <c r="BP226" s="34" t="e">
        <f t="shared" si="211"/>
        <v>#DIV/0!</v>
      </c>
      <c r="BQ226" s="34" t="e">
        <f t="shared" si="212"/>
        <v>#DIV/0!</v>
      </c>
      <c r="BR226" s="34" t="e">
        <f t="shared" si="213"/>
        <v>#DIV/0!</v>
      </c>
      <c r="BS226" s="34" t="e">
        <f t="shared" si="214"/>
        <v>#DIV/0!</v>
      </c>
      <c r="BT226" s="34" t="e">
        <f t="shared" si="215"/>
        <v>#DIV/0!</v>
      </c>
    </row>
    <row r="227" spans="1:72">
      <c r="A227" t="s">
        <v>85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170</v>
      </c>
      <c r="H227">
        <v>0</v>
      </c>
      <c r="I227">
        <v>0</v>
      </c>
      <c r="J227" t="s">
        <v>85</v>
      </c>
      <c r="K227">
        <v>337</v>
      </c>
      <c r="L227">
        <v>0</v>
      </c>
      <c r="M227">
        <v>29</v>
      </c>
      <c r="N227">
        <v>0</v>
      </c>
      <c r="O227">
        <v>0</v>
      </c>
      <c r="P227">
        <v>1</v>
      </c>
      <c r="Q227">
        <v>195</v>
      </c>
      <c r="R227">
        <v>67</v>
      </c>
      <c r="S227" s="9" t="str">
        <f t="shared" si="162"/>
        <v>mmu-miR-326</v>
      </c>
      <c r="T227" s="10">
        <f t="shared" si="163"/>
        <v>0</v>
      </c>
      <c r="U227" s="10">
        <f t="shared" si="164"/>
        <v>0</v>
      </c>
      <c r="V227" s="10">
        <f t="shared" si="165"/>
        <v>0</v>
      </c>
      <c r="W227" s="10">
        <f t="shared" si="166"/>
        <v>0</v>
      </c>
      <c r="X227" s="10">
        <f t="shared" si="167"/>
        <v>0</v>
      </c>
      <c r="Y227" s="10">
        <f t="shared" si="168"/>
        <v>338.3</v>
      </c>
      <c r="Z227" s="10">
        <f t="shared" si="169"/>
        <v>0</v>
      </c>
      <c r="AA227" s="10">
        <f t="shared" si="170"/>
        <v>0</v>
      </c>
      <c r="AB227" s="18" t="str">
        <f t="shared" si="171"/>
        <v>mmu-miR-326</v>
      </c>
      <c r="AC227" s="1">
        <f t="shared" si="172"/>
        <v>276.33999999999997</v>
      </c>
      <c r="AD227" s="1">
        <f t="shared" si="173"/>
        <v>0</v>
      </c>
      <c r="AE227" s="1">
        <f t="shared" si="174"/>
        <v>27.549999999999997</v>
      </c>
      <c r="AF227" s="1">
        <f t="shared" si="175"/>
        <v>0</v>
      </c>
      <c r="AG227" s="1">
        <f t="shared" si="176"/>
        <v>0</v>
      </c>
      <c r="AH227" s="1">
        <f t="shared" si="177"/>
        <v>2.68</v>
      </c>
      <c r="AI227" s="1">
        <f t="shared" si="178"/>
        <v>269.09999999999997</v>
      </c>
      <c r="AJ227" s="1">
        <f t="shared" si="179"/>
        <v>102.51</v>
      </c>
      <c r="AK227" s="28" t="str">
        <f t="shared" si="180"/>
        <v>mmu-miR-326</v>
      </c>
      <c r="AL227" s="29">
        <f t="shared" si="181"/>
        <v>138.16999999999999</v>
      </c>
      <c r="AM227" s="29">
        <f t="shared" si="182"/>
        <v>0</v>
      </c>
      <c r="AN227" s="29">
        <f t="shared" si="183"/>
        <v>13.774999999999999</v>
      </c>
      <c r="AO227" s="29">
        <f t="shared" si="184"/>
        <v>0</v>
      </c>
      <c r="AP227" s="29">
        <f t="shared" si="185"/>
        <v>0</v>
      </c>
      <c r="AQ227" s="29">
        <f t="shared" si="186"/>
        <v>170.49</v>
      </c>
      <c r="AR227" s="29">
        <f t="shared" si="187"/>
        <v>134.54999999999998</v>
      </c>
      <c r="AS227" s="29">
        <f t="shared" si="188"/>
        <v>51.255000000000003</v>
      </c>
      <c r="AT227" s="9" t="str">
        <f t="shared" si="189"/>
        <v>mmu-miR-326</v>
      </c>
      <c r="AU227" s="15" t="e">
        <f t="shared" si="190"/>
        <v>#DIV/0!</v>
      </c>
      <c r="AV227" s="15" t="e">
        <f t="shared" si="191"/>
        <v>#DIV/0!</v>
      </c>
      <c r="AW227" s="15" t="e">
        <f t="shared" si="192"/>
        <v>#DIV/0!</v>
      </c>
      <c r="AX227" s="15" t="e">
        <f t="shared" si="193"/>
        <v>#DIV/0!</v>
      </c>
      <c r="AY227" s="15" t="e">
        <f t="shared" si="194"/>
        <v>#DIV/0!</v>
      </c>
      <c r="AZ227" s="15" t="e">
        <f t="shared" si="195"/>
        <v>#DIV/0!</v>
      </c>
      <c r="BA227" s="15" t="e">
        <f t="shared" si="196"/>
        <v>#DIV/0!</v>
      </c>
      <c r="BB227" s="15" t="e">
        <f t="shared" si="197"/>
        <v>#DIV/0!</v>
      </c>
      <c r="BC227" s="18" t="str">
        <f t="shared" si="198"/>
        <v>mmu-miR-326</v>
      </c>
      <c r="BD227" s="3">
        <f t="shared" si="199"/>
        <v>1003.049001814882</v>
      </c>
      <c r="BE227" s="3">
        <f t="shared" si="200"/>
        <v>0</v>
      </c>
      <c r="BF227" s="3">
        <f t="shared" si="201"/>
        <v>100</v>
      </c>
      <c r="BG227" s="3">
        <f t="shared" si="202"/>
        <v>0</v>
      </c>
      <c r="BH227" s="3">
        <f t="shared" si="203"/>
        <v>0</v>
      </c>
      <c r="BI227" s="3">
        <f t="shared" si="204"/>
        <v>9.7277676950998195</v>
      </c>
      <c r="BJ227" s="3">
        <f t="shared" si="205"/>
        <v>976.76950998185112</v>
      </c>
      <c r="BK227" s="3">
        <f t="shared" si="206"/>
        <v>372.0871143375681</v>
      </c>
      <c r="BL227" s="28" t="str">
        <f t="shared" si="207"/>
        <v>mmu-miR-326</v>
      </c>
      <c r="BM227" s="34" t="e">
        <f t="shared" si="208"/>
        <v>#DIV/0!</v>
      </c>
      <c r="BN227" s="34" t="e">
        <f t="shared" si="209"/>
        <v>#DIV/0!</v>
      </c>
      <c r="BO227" s="34" t="e">
        <f t="shared" si="210"/>
        <v>#DIV/0!</v>
      </c>
      <c r="BP227" s="34" t="e">
        <f t="shared" si="211"/>
        <v>#DIV/0!</v>
      </c>
      <c r="BQ227" s="34" t="e">
        <f t="shared" si="212"/>
        <v>#DIV/0!</v>
      </c>
      <c r="BR227" s="34" t="e">
        <f t="shared" si="213"/>
        <v>#DIV/0!</v>
      </c>
      <c r="BS227" s="34" t="e">
        <f t="shared" si="214"/>
        <v>#DIV/0!</v>
      </c>
      <c r="BT227" s="34" t="e">
        <f t="shared" si="215"/>
        <v>#DIV/0!</v>
      </c>
    </row>
    <row r="228" spans="1:72">
      <c r="A228" t="s">
        <v>28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 t="s">
        <v>28</v>
      </c>
      <c r="K228">
        <v>0</v>
      </c>
      <c r="L228">
        <v>0</v>
      </c>
      <c r="M228">
        <v>27</v>
      </c>
      <c r="N228">
        <v>0</v>
      </c>
      <c r="O228">
        <v>0</v>
      </c>
      <c r="P228">
        <v>0</v>
      </c>
      <c r="Q228">
        <v>85</v>
      </c>
      <c r="R228">
        <v>0</v>
      </c>
      <c r="S228" s="9" t="str">
        <f t="shared" si="162"/>
        <v>mmu-miR-200a</v>
      </c>
      <c r="T228" s="10">
        <f t="shared" si="163"/>
        <v>0</v>
      </c>
      <c r="U228" s="10">
        <f t="shared" si="164"/>
        <v>0</v>
      </c>
      <c r="V228" s="10">
        <f t="shared" si="165"/>
        <v>0</v>
      </c>
      <c r="W228" s="10">
        <f t="shared" si="166"/>
        <v>0</v>
      </c>
      <c r="X228" s="10">
        <f t="shared" si="167"/>
        <v>0</v>
      </c>
      <c r="Y228" s="10">
        <f t="shared" si="168"/>
        <v>0</v>
      </c>
      <c r="Z228" s="10">
        <f t="shared" si="169"/>
        <v>0</v>
      </c>
      <c r="AA228" s="10">
        <f t="shared" si="170"/>
        <v>0</v>
      </c>
      <c r="AB228" s="18" t="str">
        <f t="shared" si="171"/>
        <v>mmu-miR-200a</v>
      </c>
      <c r="AC228" s="1">
        <f t="shared" si="172"/>
        <v>0</v>
      </c>
      <c r="AD228" s="1">
        <f t="shared" si="173"/>
        <v>0</v>
      </c>
      <c r="AE228" s="1">
        <f t="shared" si="174"/>
        <v>25.65</v>
      </c>
      <c r="AF228" s="1">
        <f t="shared" si="175"/>
        <v>0</v>
      </c>
      <c r="AG228" s="1">
        <f t="shared" si="176"/>
        <v>0</v>
      </c>
      <c r="AH228" s="1">
        <f t="shared" si="177"/>
        <v>0</v>
      </c>
      <c r="AI228" s="1">
        <f t="shared" si="178"/>
        <v>117.3</v>
      </c>
      <c r="AJ228" s="1">
        <f t="shared" si="179"/>
        <v>0</v>
      </c>
      <c r="AK228" s="28" t="str">
        <f t="shared" si="180"/>
        <v>mmu-miR-200a</v>
      </c>
      <c r="AL228" s="29">
        <f t="shared" si="181"/>
        <v>0</v>
      </c>
      <c r="AM228" s="29">
        <f t="shared" si="182"/>
        <v>0</v>
      </c>
      <c r="AN228" s="29">
        <f t="shared" si="183"/>
        <v>12.824999999999999</v>
      </c>
      <c r="AO228" s="29">
        <f t="shared" si="184"/>
        <v>0</v>
      </c>
      <c r="AP228" s="29">
        <f t="shared" si="185"/>
        <v>0</v>
      </c>
      <c r="AQ228" s="29">
        <f t="shared" si="186"/>
        <v>0</v>
      </c>
      <c r="AR228" s="29">
        <f t="shared" si="187"/>
        <v>58.65</v>
      </c>
      <c r="AS228" s="29">
        <f t="shared" si="188"/>
        <v>0</v>
      </c>
      <c r="AT228" s="9" t="str">
        <f t="shared" si="189"/>
        <v>mmu-miR-200a</v>
      </c>
      <c r="AU228" s="15" t="e">
        <f t="shared" si="190"/>
        <v>#DIV/0!</v>
      </c>
      <c r="AV228" s="15" t="e">
        <f t="shared" si="191"/>
        <v>#DIV/0!</v>
      </c>
      <c r="AW228" s="15" t="e">
        <f t="shared" si="192"/>
        <v>#DIV/0!</v>
      </c>
      <c r="AX228" s="15" t="e">
        <f t="shared" si="193"/>
        <v>#DIV/0!</v>
      </c>
      <c r="AY228" s="15" t="e">
        <f t="shared" si="194"/>
        <v>#DIV/0!</v>
      </c>
      <c r="AZ228" s="15" t="e">
        <f t="shared" si="195"/>
        <v>#DIV/0!</v>
      </c>
      <c r="BA228" s="15" t="e">
        <f t="shared" si="196"/>
        <v>#DIV/0!</v>
      </c>
      <c r="BB228" s="15" t="e">
        <f t="shared" si="197"/>
        <v>#DIV/0!</v>
      </c>
      <c r="BC228" s="18" t="str">
        <f t="shared" si="198"/>
        <v>mmu-miR-200a</v>
      </c>
      <c r="BD228" s="3">
        <f t="shared" si="199"/>
        <v>0</v>
      </c>
      <c r="BE228" s="3">
        <f t="shared" si="200"/>
        <v>0</v>
      </c>
      <c r="BF228" s="3">
        <f t="shared" si="201"/>
        <v>100</v>
      </c>
      <c r="BG228" s="3">
        <f t="shared" si="202"/>
        <v>0</v>
      </c>
      <c r="BH228" s="3">
        <f t="shared" si="203"/>
        <v>0</v>
      </c>
      <c r="BI228" s="3">
        <f t="shared" si="204"/>
        <v>0</v>
      </c>
      <c r="BJ228" s="3">
        <f t="shared" si="205"/>
        <v>457.30994152046787</v>
      </c>
      <c r="BK228" s="3">
        <f t="shared" si="206"/>
        <v>0</v>
      </c>
      <c r="BL228" s="28" t="str">
        <f t="shared" si="207"/>
        <v>mmu-miR-200a</v>
      </c>
      <c r="BM228" s="34" t="e">
        <f t="shared" si="208"/>
        <v>#DIV/0!</v>
      </c>
      <c r="BN228" s="34" t="e">
        <f t="shared" si="209"/>
        <v>#DIV/0!</v>
      </c>
      <c r="BO228" s="34" t="e">
        <f t="shared" si="210"/>
        <v>#DIV/0!</v>
      </c>
      <c r="BP228" s="34" t="e">
        <f t="shared" si="211"/>
        <v>#DIV/0!</v>
      </c>
      <c r="BQ228" s="34" t="e">
        <f t="shared" si="212"/>
        <v>#DIV/0!</v>
      </c>
      <c r="BR228" s="34" t="e">
        <f t="shared" si="213"/>
        <v>#DIV/0!</v>
      </c>
      <c r="BS228" s="34" t="e">
        <f t="shared" si="214"/>
        <v>#DIV/0!</v>
      </c>
      <c r="BT228" s="34" t="e">
        <f t="shared" si="215"/>
        <v>#DIV/0!</v>
      </c>
    </row>
    <row r="229" spans="1:72">
      <c r="A229" t="s">
        <v>283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 t="s">
        <v>283</v>
      </c>
      <c r="K229">
        <v>113</v>
      </c>
      <c r="L229">
        <v>0</v>
      </c>
      <c r="M229">
        <v>27</v>
      </c>
      <c r="N229">
        <v>0</v>
      </c>
      <c r="O229">
        <v>0</v>
      </c>
      <c r="P229">
        <v>0</v>
      </c>
      <c r="Q229">
        <v>0</v>
      </c>
      <c r="R229">
        <v>0</v>
      </c>
      <c r="S229" s="9" t="str">
        <f t="shared" si="162"/>
        <v>mmu-miR-3084</v>
      </c>
      <c r="T229" s="10">
        <f t="shared" si="163"/>
        <v>0</v>
      </c>
      <c r="U229" s="10">
        <f t="shared" si="164"/>
        <v>0</v>
      </c>
      <c r="V229" s="10">
        <f t="shared" si="165"/>
        <v>0</v>
      </c>
      <c r="W229" s="10">
        <f t="shared" si="166"/>
        <v>0</v>
      </c>
      <c r="X229" s="10">
        <f t="shared" si="167"/>
        <v>0</v>
      </c>
      <c r="Y229" s="10">
        <f t="shared" si="168"/>
        <v>0</v>
      </c>
      <c r="Z229" s="10">
        <f t="shared" si="169"/>
        <v>0</v>
      </c>
      <c r="AA229" s="10">
        <f t="shared" si="170"/>
        <v>0</v>
      </c>
      <c r="AB229" s="18" t="str">
        <f t="shared" si="171"/>
        <v>mmu-miR-3084</v>
      </c>
      <c r="AC229" s="1">
        <f t="shared" si="172"/>
        <v>92.66</v>
      </c>
      <c r="AD229" s="1">
        <f t="shared" si="173"/>
        <v>0</v>
      </c>
      <c r="AE229" s="1">
        <f t="shared" si="174"/>
        <v>25.65</v>
      </c>
      <c r="AF229" s="1">
        <f t="shared" si="175"/>
        <v>0</v>
      </c>
      <c r="AG229" s="1">
        <f t="shared" si="176"/>
        <v>0</v>
      </c>
      <c r="AH229" s="1">
        <f t="shared" si="177"/>
        <v>0</v>
      </c>
      <c r="AI229" s="1">
        <f t="shared" si="178"/>
        <v>0</v>
      </c>
      <c r="AJ229" s="1">
        <f t="shared" si="179"/>
        <v>0</v>
      </c>
      <c r="AK229" s="28" t="str">
        <f t="shared" si="180"/>
        <v>mmu-miR-3084</v>
      </c>
      <c r="AL229" s="29">
        <f t="shared" si="181"/>
        <v>46.33</v>
      </c>
      <c r="AM229" s="29">
        <f t="shared" si="182"/>
        <v>0</v>
      </c>
      <c r="AN229" s="29">
        <f t="shared" si="183"/>
        <v>12.824999999999999</v>
      </c>
      <c r="AO229" s="29">
        <f t="shared" si="184"/>
        <v>0</v>
      </c>
      <c r="AP229" s="29">
        <f t="shared" si="185"/>
        <v>0</v>
      </c>
      <c r="AQ229" s="29">
        <f t="shared" si="186"/>
        <v>0</v>
      </c>
      <c r="AR229" s="29">
        <f t="shared" si="187"/>
        <v>0</v>
      </c>
      <c r="AS229" s="29">
        <f t="shared" si="188"/>
        <v>0</v>
      </c>
      <c r="AT229" s="9" t="str">
        <f t="shared" si="189"/>
        <v>mmu-miR-3084</v>
      </c>
      <c r="AU229" s="15" t="e">
        <f t="shared" si="190"/>
        <v>#DIV/0!</v>
      </c>
      <c r="AV229" s="15" t="e">
        <f t="shared" si="191"/>
        <v>#DIV/0!</v>
      </c>
      <c r="AW229" s="15" t="e">
        <f t="shared" si="192"/>
        <v>#DIV/0!</v>
      </c>
      <c r="AX229" s="15" t="e">
        <f t="shared" si="193"/>
        <v>#DIV/0!</v>
      </c>
      <c r="AY229" s="15" t="e">
        <f t="shared" si="194"/>
        <v>#DIV/0!</v>
      </c>
      <c r="AZ229" s="15" t="e">
        <f t="shared" si="195"/>
        <v>#DIV/0!</v>
      </c>
      <c r="BA229" s="15" t="e">
        <f t="shared" si="196"/>
        <v>#DIV/0!</v>
      </c>
      <c r="BB229" s="15" t="e">
        <f t="shared" si="197"/>
        <v>#DIV/0!</v>
      </c>
      <c r="BC229" s="18" t="str">
        <f t="shared" si="198"/>
        <v>mmu-miR-3084</v>
      </c>
      <c r="BD229" s="3">
        <f t="shared" si="199"/>
        <v>361.24756335282655</v>
      </c>
      <c r="BE229" s="3">
        <f t="shared" si="200"/>
        <v>0</v>
      </c>
      <c r="BF229" s="3">
        <f t="shared" si="201"/>
        <v>100</v>
      </c>
      <c r="BG229" s="3">
        <f t="shared" si="202"/>
        <v>0</v>
      </c>
      <c r="BH229" s="3">
        <f t="shared" si="203"/>
        <v>0</v>
      </c>
      <c r="BI229" s="3">
        <f t="shared" si="204"/>
        <v>0</v>
      </c>
      <c r="BJ229" s="3">
        <f t="shared" si="205"/>
        <v>0</v>
      </c>
      <c r="BK229" s="3">
        <f t="shared" si="206"/>
        <v>0</v>
      </c>
      <c r="BL229" s="28" t="str">
        <f t="shared" si="207"/>
        <v>mmu-miR-3084</v>
      </c>
      <c r="BM229" s="34" t="e">
        <f t="shared" si="208"/>
        <v>#DIV/0!</v>
      </c>
      <c r="BN229" s="34" t="e">
        <f t="shared" si="209"/>
        <v>#DIV/0!</v>
      </c>
      <c r="BO229" s="34" t="e">
        <f t="shared" si="210"/>
        <v>#DIV/0!</v>
      </c>
      <c r="BP229" s="34" t="e">
        <f t="shared" si="211"/>
        <v>#DIV/0!</v>
      </c>
      <c r="BQ229" s="34" t="e">
        <f t="shared" si="212"/>
        <v>#DIV/0!</v>
      </c>
      <c r="BR229" s="34" t="e">
        <f t="shared" si="213"/>
        <v>#DIV/0!</v>
      </c>
      <c r="BS229" s="34" t="e">
        <f t="shared" si="214"/>
        <v>#DIV/0!</v>
      </c>
      <c r="BT229" s="34" t="e">
        <f t="shared" si="215"/>
        <v>#DIV/0!</v>
      </c>
    </row>
    <row r="230" spans="1:72">
      <c r="A230" t="s">
        <v>178</v>
      </c>
      <c r="B230">
        <v>1</v>
      </c>
      <c r="C230">
        <v>0</v>
      </c>
      <c r="D230">
        <v>19</v>
      </c>
      <c r="E230">
        <v>0</v>
      </c>
      <c r="F230">
        <v>59</v>
      </c>
      <c r="G230">
        <v>0</v>
      </c>
      <c r="H230">
        <v>0</v>
      </c>
      <c r="I230">
        <v>0</v>
      </c>
      <c r="J230" t="s">
        <v>178</v>
      </c>
      <c r="K230">
        <v>1752</v>
      </c>
      <c r="L230">
        <v>3</v>
      </c>
      <c r="M230">
        <v>2</v>
      </c>
      <c r="N230">
        <v>0</v>
      </c>
      <c r="O230">
        <v>212</v>
      </c>
      <c r="P230">
        <v>3</v>
      </c>
      <c r="Q230">
        <v>821</v>
      </c>
      <c r="R230">
        <v>1047</v>
      </c>
      <c r="S230" s="9" t="str">
        <f t="shared" si="162"/>
        <v>mmu-miR-467d</v>
      </c>
      <c r="T230" s="10">
        <f t="shared" si="163"/>
        <v>1</v>
      </c>
      <c r="U230" s="10">
        <f t="shared" si="164"/>
        <v>0</v>
      </c>
      <c r="V230" s="10">
        <f t="shared" si="165"/>
        <v>23.37</v>
      </c>
      <c r="W230" s="10">
        <f t="shared" si="166"/>
        <v>0</v>
      </c>
      <c r="X230" s="10">
        <f t="shared" si="167"/>
        <v>101.48</v>
      </c>
      <c r="Y230" s="10">
        <f t="shared" si="168"/>
        <v>0</v>
      </c>
      <c r="Z230" s="10">
        <f t="shared" si="169"/>
        <v>0</v>
      </c>
      <c r="AA230" s="10">
        <f t="shared" si="170"/>
        <v>0</v>
      </c>
      <c r="AB230" s="18" t="str">
        <f t="shared" si="171"/>
        <v>mmu-miR-467d</v>
      </c>
      <c r="AC230" s="1">
        <f t="shared" si="172"/>
        <v>1436.6399999999999</v>
      </c>
      <c r="AD230" s="1">
        <f t="shared" si="173"/>
        <v>3.54</v>
      </c>
      <c r="AE230" s="1">
        <f t="shared" si="174"/>
        <v>1.9</v>
      </c>
      <c r="AF230" s="1">
        <f t="shared" si="175"/>
        <v>0</v>
      </c>
      <c r="AG230" s="1">
        <f t="shared" si="176"/>
        <v>347.68</v>
      </c>
      <c r="AH230" s="1">
        <f t="shared" si="177"/>
        <v>8.0400000000000009</v>
      </c>
      <c r="AI230" s="1">
        <f t="shared" si="178"/>
        <v>1132.98</v>
      </c>
      <c r="AJ230" s="1">
        <f t="shared" si="179"/>
        <v>1601.91</v>
      </c>
      <c r="AK230" s="28" t="str">
        <f t="shared" si="180"/>
        <v>mmu-miR-467d</v>
      </c>
      <c r="AL230" s="29">
        <f t="shared" si="181"/>
        <v>718.81999999999994</v>
      </c>
      <c r="AM230" s="29">
        <f t="shared" si="182"/>
        <v>1.77</v>
      </c>
      <c r="AN230" s="29">
        <f t="shared" si="183"/>
        <v>12.635</v>
      </c>
      <c r="AO230" s="29">
        <f t="shared" si="184"/>
        <v>0</v>
      </c>
      <c r="AP230" s="29">
        <f t="shared" si="185"/>
        <v>224.58</v>
      </c>
      <c r="AQ230" s="29">
        <f t="shared" si="186"/>
        <v>4.0200000000000005</v>
      </c>
      <c r="AR230" s="29">
        <f t="shared" si="187"/>
        <v>566.49</v>
      </c>
      <c r="AS230" s="29">
        <f t="shared" si="188"/>
        <v>800.95500000000004</v>
      </c>
      <c r="AT230" s="9" t="str">
        <f t="shared" si="189"/>
        <v>mmu-miR-467d</v>
      </c>
      <c r="AU230" s="15">
        <f t="shared" si="190"/>
        <v>4.2789901583226353</v>
      </c>
      <c r="AV230" s="15">
        <f t="shared" si="191"/>
        <v>0</v>
      </c>
      <c r="AW230" s="15">
        <f t="shared" si="192"/>
        <v>100</v>
      </c>
      <c r="AX230" s="15">
        <f t="shared" si="193"/>
        <v>0</v>
      </c>
      <c r="AY230" s="15">
        <f t="shared" si="194"/>
        <v>434.23192126658108</v>
      </c>
      <c r="AZ230" s="15">
        <f t="shared" si="195"/>
        <v>0</v>
      </c>
      <c r="BA230" s="15">
        <f t="shared" si="196"/>
        <v>0</v>
      </c>
      <c r="BB230" s="15">
        <f t="shared" si="197"/>
        <v>0</v>
      </c>
      <c r="BC230" s="18" t="str">
        <f t="shared" si="198"/>
        <v>mmu-miR-467d</v>
      </c>
      <c r="BD230" s="3">
        <f t="shared" si="199"/>
        <v>75612.631578947374</v>
      </c>
      <c r="BE230" s="3">
        <f t="shared" si="200"/>
        <v>186.31578947368422</v>
      </c>
      <c r="BF230" s="3">
        <f t="shared" si="201"/>
        <v>100</v>
      </c>
      <c r="BG230" s="3">
        <f t="shared" si="202"/>
        <v>0</v>
      </c>
      <c r="BH230" s="3">
        <f t="shared" si="203"/>
        <v>18298.947368421053</v>
      </c>
      <c r="BI230" s="3">
        <f t="shared" si="204"/>
        <v>423.1578947368422</v>
      </c>
      <c r="BJ230" s="3">
        <f t="shared" si="205"/>
        <v>59630.526315789473</v>
      </c>
      <c r="BK230" s="3">
        <f t="shared" si="206"/>
        <v>84311.052631578947</v>
      </c>
      <c r="BL230" s="28" t="str">
        <f t="shared" si="207"/>
        <v>mmu-miR-467d</v>
      </c>
      <c r="BM230" s="34">
        <f t="shared" si="208"/>
        <v>37808.455284552845</v>
      </c>
      <c r="BN230" s="34">
        <f t="shared" si="209"/>
        <v>93.15789473684211</v>
      </c>
      <c r="BO230" s="34">
        <f t="shared" si="210"/>
        <v>100</v>
      </c>
      <c r="BP230" s="34">
        <f t="shared" si="211"/>
        <v>0</v>
      </c>
      <c r="BQ230" s="34">
        <f t="shared" si="212"/>
        <v>9366.589644843818</v>
      </c>
      <c r="BR230" s="34">
        <f t="shared" si="213"/>
        <v>211.5789473684211</v>
      </c>
      <c r="BS230" s="34">
        <f t="shared" si="214"/>
        <v>29815.263157894737</v>
      </c>
      <c r="BT230" s="34">
        <f t="shared" si="215"/>
        <v>42155.526315789473</v>
      </c>
    </row>
    <row r="231" spans="1:72">
      <c r="A231" t="s">
        <v>154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 t="s">
        <v>154</v>
      </c>
      <c r="K231">
        <v>53</v>
      </c>
      <c r="L231">
        <v>0</v>
      </c>
      <c r="M231">
        <v>26</v>
      </c>
      <c r="N231">
        <v>0</v>
      </c>
      <c r="O231">
        <v>0</v>
      </c>
      <c r="P231">
        <v>0</v>
      </c>
      <c r="Q231">
        <v>64</v>
      </c>
      <c r="R231">
        <v>0</v>
      </c>
      <c r="S231" s="9" t="str">
        <f t="shared" si="162"/>
        <v>mmu-miR-1981-3p</v>
      </c>
      <c r="T231" s="10">
        <f t="shared" si="163"/>
        <v>0</v>
      </c>
      <c r="U231" s="10">
        <f t="shared" si="164"/>
        <v>0</v>
      </c>
      <c r="V231" s="10">
        <f t="shared" si="165"/>
        <v>0</v>
      </c>
      <c r="W231" s="10">
        <f t="shared" si="166"/>
        <v>0</v>
      </c>
      <c r="X231" s="10">
        <f t="shared" si="167"/>
        <v>0</v>
      </c>
      <c r="Y231" s="10">
        <f t="shared" si="168"/>
        <v>0</v>
      </c>
      <c r="Z231" s="10">
        <f t="shared" si="169"/>
        <v>0</v>
      </c>
      <c r="AA231" s="10">
        <f t="shared" si="170"/>
        <v>0</v>
      </c>
      <c r="AB231" s="18" t="str">
        <f t="shared" si="171"/>
        <v>mmu-miR-1981-3p</v>
      </c>
      <c r="AC231" s="1">
        <f t="shared" si="172"/>
        <v>43.46</v>
      </c>
      <c r="AD231" s="1">
        <f t="shared" si="173"/>
        <v>0</v>
      </c>
      <c r="AE231" s="1">
        <f t="shared" si="174"/>
        <v>24.7</v>
      </c>
      <c r="AF231" s="1">
        <f t="shared" si="175"/>
        <v>0</v>
      </c>
      <c r="AG231" s="1">
        <f t="shared" si="176"/>
        <v>0</v>
      </c>
      <c r="AH231" s="1">
        <f t="shared" si="177"/>
        <v>0</v>
      </c>
      <c r="AI231" s="1">
        <f t="shared" si="178"/>
        <v>88.32</v>
      </c>
      <c r="AJ231" s="1">
        <f t="shared" si="179"/>
        <v>0</v>
      </c>
      <c r="AK231" s="28" t="str">
        <f t="shared" si="180"/>
        <v>mmu-miR-1981-3p</v>
      </c>
      <c r="AL231" s="29">
        <f t="shared" si="181"/>
        <v>21.73</v>
      </c>
      <c r="AM231" s="29">
        <f t="shared" si="182"/>
        <v>0</v>
      </c>
      <c r="AN231" s="29">
        <f t="shared" si="183"/>
        <v>12.35</v>
      </c>
      <c r="AO231" s="29">
        <f t="shared" si="184"/>
        <v>0</v>
      </c>
      <c r="AP231" s="29">
        <f t="shared" si="185"/>
        <v>0</v>
      </c>
      <c r="AQ231" s="29">
        <f t="shared" si="186"/>
        <v>0</v>
      </c>
      <c r="AR231" s="29">
        <f t="shared" si="187"/>
        <v>44.16</v>
      </c>
      <c r="AS231" s="29">
        <f t="shared" si="188"/>
        <v>0</v>
      </c>
      <c r="AT231" s="9" t="str">
        <f t="shared" si="189"/>
        <v>mmu-miR-1981-3p</v>
      </c>
      <c r="AU231" s="15" t="e">
        <f t="shared" si="190"/>
        <v>#DIV/0!</v>
      </c>
      <c r="AV231" s="15" t="e">
        <f t="shared" si="191"/>
        <v>#DIV/0!</v>
      </c>
      <c r="AW231" s="15" t="e">
        <f t="shared" si="192"/>
        <v>#DIV/0!</v>
      </c>
      <c r="AX231" s="15" t="e">
        <f t="shared" si="193"/>
        <v>#DIV/0!</v>
      </c>
      <c r="AY231" s="15" t="e">
        <f t="shared" si="194"/>
        <v>#DIV/0!</v>
      </c>
      <c r="AZ231" s="15" t="e">
        <f t="shared" si="195"/>
        <v>#DIV/0!</v>
      </c>
      <c r="BA231" s="15" t="e">
        <f t="shared" si="196"/>
        <v>#DIV/0!</v>
      </c>
      <c r="BB231" s="15" t="e">
        <f t="shared" si="197"/>
        <v>#DIV/0!</v>
      </c>
      <c r="BC231" s="18" t="str">
        <f t="shared" si="198"/>
        <v>mmu-miR-1981-3p</v>
      </c>
      <c r="BD231" s="3">
        <f t="shared" si="199"/>
        <v>175.95141700404858</v>
      </c>
      <c r="BE231" s="3">
        <f t="shared" si="200"/>
        <v>0</v>
      </c>
      <c r="BF231" s="3">
        <f t="shared" si="201"/>
        <v>100</v>
      </c>
      <c r="BG231" s="3">
        <f t="shared" si="202"/>
        <v>0</v>
      </c>
      <c r="BH231" s="3">
        <f t="shared" si="203"/>
        <v>0</v>
      </c>
      <c r="BI231" s="3">
        <f t="shared" si="204"/>
        <v>0</v>
      </c>
      <c r="BJ231" s="3">
        <f t="shared" si="205"/>
        <v>357.57085020242914</v>
      </c>
      <c r="BK231" s="3">
        <f t="shared" si="206"/>
        <v>0</v>
      </c>
      <c r="BL231" s="28" t="str">
        <f t="shared" si="207"/>
        <v>mmu-miR-1981-3p</v>
      </c>
      <c r="BM231" s="34" t="e">
        <f t="shared" si="208"/>
        <v>#DIV/0!</v>
      </c>
      <c r="BN231" s="34" t="e">
        <f t="shared" si="209"/>
        <v>#DIV/0!</v>
      </c>
      <c r="BO231" s="34" t="e">
        <f t="shared" si="210"/>
        <v>#DIV/0!</v>
      </c>
      <c r="BP231" s="34" t="e">
        <f t="shared" si="211"/>
        <v>#DIV/0!</v>
      </c>
      <c r="BQ231" s="34" t="e">
        <f t="shared" si="212"/>
        <v>#DIV/0!</v>
      </c>
      <c r="BR231" s="34" t="e">
        <f t="shared" si="213"/>
        <v>#DIV/0!</v>
      </c>
      <c r="BS231" s="34" t="e">
        <f t="shared" si="214"/>
        <v>#DIV/0!</v>
      </c>
      <c r="BT231" s="34" t="e">
        <f t="shared" si="215"/>
        <v>#DIV/0!</v>
      </c>
    </row>
    <row r="232" spans="1:72">
      <c r="A232" t="s">
        <v>157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 t="s">
        <v>157</v>
      </c>
      <c r="K232">
        <v>49</v>
      </c>
      <c r="L232">
        <v>0</v>
      </c>
      <c r="M232">
        <v>24</v>
      </c>
      <c r="N232">
        <v>0</v>
      </c>
      <c r="O232">
        <v>0</v>
      </c>
      <c r="P232">
        <v>0</v>
      </c>
      <c r="Q232">
        <v>0</v>
      </c>
      <c r="R232">
        <v>0</v>
      </c>
      <c r="S232" s="9" t="str">
        <f t="shared" si="162"/>
        <v>mmu-miR-297a-5-3p</v>
      </c>
      <c r="T232" s="10">
        <f t="shared" si="163"/>
        <v>0</v>
      </c>
      <c r="U232" s="10">
        <f t="shared" si="164"/>
        <v>0</v>
      </c>
      <c r="V232" s="10">
        <f t="shared" si="165"/>
        <v>0</v>
      </c>
      <c r="W232" s="10">
        <f t="shared" si="166"/>
        <v>0</v>
      </c>
      <c r="X232" s="10">
        <f t="shared" si="167"/>
        <v>0</v>
      </c>
      <c r="Y232" s="10">
        <f t="shared" si="168"/>
        <v>0</v>
      </c>
      <c r="Z232" s="10">
        <f t="shared" si="169"/>
        <v>0</v>
      </c>
      <c r="AA232" s="10">
        <f t="shared" si="170"/>
        <v>0</v>
      </c>
      <c r="AB232" s="18" t="str">
        <f t="shared" si="171"/>
        <v>mmu-miR-297a-5-3p</v>
      </c>
      <c r="AC232" s="1">
        <f t="shared" si="172"/>
        <v>40.18</v>
      </c>
      <c r="AD232" s="1">
        <f t="shared" si="173"/>
        <v>0</v>
      </c>
      <c r="AE232" s="1">
        <f t="shared" si="174"/>
        <v>22.799999999999997</v>
      </c>
      <c r="AF232" s="1">
        <f t="shared" si="175"/>
        <v>0</v>
      </c>
      <c r="AG232" s="1">
        <f t="shared" si="176"/>
        <v>0</v>
      </c>
      <c r="AH232" s="1">
        <f t="shared" si="177"/>
        <v>0</v>
      </c>
      <c r="AI232" s="1">
        <f t="shared" si="178"/>
        <v>0</v>
      </c>
      <c r="AJ232" s="1">
        <f t="shared" si="179"/>
        <v>0</v>
      </c>
      <c r="AK232" s="28" t="str">
        <f t="shared" si="180"/>
        <v>mmu-miR-297a-5-3p</v>
      </c>
      <c r="AL232" s="29">
        <f t="shared" si="181"/>
        <v>20.09</v>
      </c>
      <c r="AM232" s="29">
        <f t="shared" si="182"/>
        <v>0</v>
      </c>
      <c r="AN232" s="29">
        <f t="shared" si="183"/>
        <v>11.399999999999999</v>
      </c>
      <c r="AO232" s="29">
        <f t="shared" si="184"/>
        <v>0</v>
      </c>
      <c r="AP232" s="29">
        <f t="shared" si="185"/>
        <v>0</v>
      </c>
      <c r="AQ232" s="29">
        <f t="shared" si="186"/>
        <v>0</v>
      </c>
      <c r="AR232" s="29">
        <f t="shared" si="187"/>
        <v>0</v>
      </c>
      <c r="AS232" s="29">
        <f t="shared" si="188"/>
        <v>0</v>
      </c>
      <c r="AT232" s="9" t="str">
        <f t="shared" si="189"/>
        <v>mmu-miR-297a-5-3p</v>
      </c>
      <c r="AU232" s="15" t="e">
        <f t="shared" si="190"/>
        <v>#DIV/0!</v>
      </c>
      <c r="AV232" s="15" t="e">
        <f t="shared" si="191"/>
        <v>#DIV/0!</v>
      </c>
      <c r="AW232" s="15" t="e">
        <f t="shared" si="192"/>
        <v>#DIV/0!</v>
      </c>
      <c r="AX232" s="15" t="e">
        <f t="shared" si="193"/>
        <v>#DIV/0!</v>
      </c>
      <c r="AY232" s="15" t="e">
        <f t="shared" si="194"/>
        <v>#DIV/0!</v>
      </c>
      <c r="AZ232" s="15" t="e">
        <f t="shared" si="195"/>
        <v>#DIV/0!</v>
      </c>
      <c r="BA232" s="15" t="e">
        <f t="shared" si="196"/>
        <v>#DIV/0!</v>
      </c>
      <c r="BB232" s="15" t="e">
        <f t="shared" si="197"/>
        <v>#DIV/0!</v>
      </c>
      <c r="BC232" s="18" t="str">
        <f t="shared" si="198"/>
        <v>mmu-miR-297a-5-3p</v>
      </c>
      <c r="BD232" s="3">
        <f t="shared" si="199"/>
        <v>176.22807017543863</v>
      </c>
      <c r="BE232" s="3">
        <f t="shared" si="200"/>
        <v>0</v>
      </c>
      <c r="BF232" s="3">
        <f t="shared" si="201"/>
        <v>99.999999999999986</v>
      </c>
      <c r="BG232" s="3">
        <f t="shared" si="202"/>
        <v>0</v>
      </c>
      <c r="BH232" s="3">
        <f t="shared" si="203"/>
        <v>0</v>
      </c>
      <c r="BI232" s="3">
        <f t="shared" si="204"/>
        <v>0</v>
      </c>
      <c r="BJ232" s="3">
        <f t="shared" si="205"/>
        <v>0</v>
      </c>
      <c r="BK232" s="3">
        <f t="shared" si="206"/>
        <v>0</v>
      </c>
      <c r="BL232" s="28" t="str">
        <f t="shared" si="207"/>
        <v>mmu-miR-297a-5-3p</v>
      </c>
      <c r="BM232" s="34" t="e">
        <f t="shared" si="208"/>
        <v>#DIV/0!</v>
      </c>
      <c r="BN232" s="34" t="e">
        <f t="shared" si="209"/>
        <v>#DIV/0!</v>
      </c>
      <c r="BO232" s="34" t="e">
        <f t="shared" si="210"/>
        <v>#DIV/0!</v>
      </c>
      <c r="BP232" s="34" t="e">
        <f t="shared" si="211"/>
        <v>#DIV/0!</v>
      </c>
      <c r="BQ232" s="34" t="e">
        <f t="shared" si="212"/>
        <v>#DIV/0!</v>
      </c>
      <c r="BR232" s="34" t="e">
        <f t="shared" si="213"/>
        <v>#DIV/0!</v>
      </c>
      <c r="BS232" s="34" t="e">
        <f t="shared" si="214"/>
        <v>#DIV/0!</v>
      </c>
      <c r="BT232" s="34" t="e">
        <f t="shared" si="215"/>
        <v>#DIV/0!</v>
      </c>
    </row>
    <row r="233" spans="1:72">
      <c r="A233" t="s">
        <v>23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 t="s">
        <v>23</v>
      </c>
      <c r="K233">
        <v>0</v>
      </c>
      <c r="L233">
        <v>0</v>
      </c>
      <c r="M233">
        <v>20</v>
      </c>
      <c r="N233">
        <v>0</v>
      </c>
      <c r="O233">
        <v>0</v>
      </c>
      <c r="P233">
        <v>0</v>
      </c>
      <c r="Q233">
        <v>0</v>
      </c>
      <c r="R233">
        <v>0</v>
      </c>
      <c r="S233" s="9" t="str">
        <f t="shared" si="162"/>
        <v>mmu-miR-3061-3p</v>
      </c>
      <c r="T233" s="10">
        <f t="shared" si="163"/>
        <v>0</v>
      </c>
      <c r="U233" s="10">
        <f t="shared" si="164"/>
        <v>0</v>
      </c>
      <c r="V233" s="10">
        <f t="shared" si="165"/>
        <v>0</v>
      </c>
      <c r="W233" s="10">
        <f t="shared" si="166"/>
        <v>0</v>
      </c>
      <c r="X233" s="10">
        <f t="shared" si="167"/>
        <v>0</v>
      </c>
      <c r="Y233" s="10">
        <f t="shared" si="168"/>
        <v>0</v>
      </c>
      <c r="Z233" s="10">
        <f t="shared" si="169"/>
        <v>0</v>
      </c>
      <c r="AA233" s="10">
        <f t="shared" si="170"/>
        <v>0</v>
      </c>
      <c r="AB233" s="18" t="str">
        <f t="shared" si="171"/>
        <v>mmu-miR-3061-3p</v>
      </c>
      <c r="AC233" s="1">
        <f t="shared" si="172"/>
        <v>0</v>
      </c>
      <c r="AD233" s="1">
        <f t="shared" si="173"/>
        <v>0</v>
      </c>
      <c r="AE233" s="1">
        <f t="shared" si="174"/>
        <v>19</v>
      </c>
      <c r="AF233" s="1">
        <f t="shared" si="175"/>
        <v>0</v>
      </c>
      <c r="AG233" s="1">
        <f t="shared" si="176"/>
        <v>0</v>
      </c>
      <c r="AH233" s="1">
        <f t="shared" si="177"/>
        <v>0</v>
      </c>
      <c r="AI233" s="1">
        <f t="shared" si="178"/>
        <v>0</v>
      </c>
      <c r="AJ233" s="1">
        <f t="shared" si="179"/>
        <v>0</v>
      </c>
      <c r="AK233" s="28" t="str">
        <f t="shared" si="180"/>
        <v>mmu-miR-3061-3p</v>
      </c>
      <c r="AL233" s="29">
        <f t="shared" si="181"/>
        <v>0</v>
      </c>
      <c r="AM233" s="29">
        <f t="shared" si="182"/>
        <v>0</v>
      </c>
      <c r="AN233" s="29">
        <f t="shared" si="183"/>
        <v>9.5</v>
      </c>
      <c r="AO233" s="29">
        <f t="shared" si="184"/>
        <v>0</v>
      </c>
      <c r="AP233" s="29">
        <f t="shared" si="185"/>
        <v>0</v>
      </c>
      <c r="AQ233" s="29">
        <f t="shared" si="186"/>
        <v>0</v>
      </c>
      <c r="AR233" s="29">
        <f t="shared" si="187"/>
        <v>0</v>
      </c>
      <c r="AS233" s="29">
        <f t="shared" si="188"/>
        <v>0</v>
      </c>
      <c r="AT233" s="9" t="str">
        <f t="shared" si="189"/>
        <v>mmu-miR-3061-3p</v>
      </c>
      <c r="AU233" s="15" t="e">
        <f t="shared" si="190"/>
        <v>#DIV/0!</v>
      </c>
      <c r="AV233" s="15" t="e">
        <f t="shared" si="191"/>
        <v>#DIV/0!</v>
      </c>
      <c r="AW233" s="15" t="e">
        <f t="shared" si="192"/>
        <v>#DIV/0!</v>
      </c>
      <c r="AX233" s="15" t="e">
        <f t="shared" si="193"/>
        <v>#DIV/0!</v>
      </c>
      <c r="AY233" s="15" t="e">
        <f t="shared" si="194"/>
        <v>#DIV/0!</v>
      </c>
      <c r="AZ233" s="15" t="e">
        <f t="shared" si="195"/>
        <v>#DIV/0!</v>
      </c>
      <c r="BA233" s="15" t="e">
        <f t="shared" si="196"/>
        <v>#DIV/0!</v>
      </c>
      <c r="BB233" s="15" t="e">
        <f t="shared" si="197"/>
        <v>#DIV/0!</v>
      </c>
      <c r="BC233" s="18" t="str">
        <f t="shared" si="198"/>
        <v>mmu-miR-3061-3p</v>
      </c>
      <c r="BD233" s="3">
        <f t="shared" si="199"/>
        <v>0</v>
      </c>
      <c r="BE233" s="3">
        <f t="shared" si="200"/>
        <v>0</v>
      </c>
      <c r="BF233" s="3">
        <f t="shared" si="201"/>
        <v>100</v>
      </c>
      <c r="BG233" s="3">
        <f t="shared" si="202"/>
        <v>0</v>
      </c>
      <c r="BH233" s="3">
        <f t="shared" si="203"/>
        <v>0</v>
      </c>
      <c r="BI233" s="3">
        <f t="shared" si="204"/>
        <v>0</v>
      </c>
      <c r="BJ233" s="3">
        <f t="shared" si="205"/>
        <v>0</v>
      </c>
      <c r="BK233" s="3">
        <f t="shared" si="206"/>
        <v>0</v>
      </c>
      <c r="BL233" s="28" t="str">
        <f t="shared" si="207"/>
        <v>mmu-miR-3061-3p</v>
      </c>
      <c r="BM233" s="34" t="e">
        <f t="shared" si="208"/>
        <v>#DIV/0!</v>
      </c>
      <c r="BN233" s="34" t="e">
        <f t="shared" si="209"/>
        <v>#DIV/0!</v>
      </c>
      <c r="BO233" s="34" t="e">
        <f t="shared" si="210"/>
        <v>#DIV/0!</v>
      </c>
      <c r="BP233" s="34" t="e">
        <f t="shared" si="211"/>
        <v>#DIV/0!</v>
      </c>
      <c r="BQ233" s="34" t="e">
        <f t="shared" si="212"/>
        <v>#DIV/0!</v>
      </c>
      <c r="BR233" s="34" t="e">
        <f t="shared" si="213"/>
        <v>#DIV/0!</v>
      </c>
      <c r="BS233" s="34" t="e">
        <f t="shared" si="214"/>
        <v>#DIV/0!</v>
      </c>
      <c r="BT233" s="34" t="e">
        <f t="shared" si="215"/>
        <v>#DIV/0!</v>
      </c>
    </row>
    <row r="234" spans="1:72">
      <c r="A234" t="s">
        <v>128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 t="s">
        <v>128</v>
      </c>
      <c r="K234">
        <v>96</v>
      </c>
      <c r="L234">
        <v>0</v>
      </c>
      <c r="M234">
        <v>20</v>
      </c>
      <c r="N234">
        <v>0</v>
      </c>
      <c r="O234">
        <v>0</v>
      </c>
      <c r="P234">
        <v>0</v>
      </c>
      <c r="Q234">
        <v>0</v>
      </c>
      <c r="R234">
        <v>0</v>
      </c>
      <c r="S234" s="9" t="str">
        <f t="shared" si="162"/>
        <v>mmu-miR-3095-3p</v>
      </c>
      <c r="T234" s="10">
        <f t="shared" si="163"/>
        <v>0</v>
      </c>
      <c r="U234" s="10">
        <f t="shared" si="164"/>
        <v>0</v>
      </c>
      <c r="V234" s="10">
        <f t="shared" si="165"/>
        <v>0</v>
      </c>
      <c r="W234" s="10">
        <f t="shared" si="166"/>
        <v>0</v>
      </c>
      <c r="X234" s="10">
        <f t="shared" si="167"/>
        <v>0</v>
      </c>
      <c r="Y234" s="10">
        <f t="shared" si="168"/>
        <v>0</v>
      </c>
      <c r="Z234" s="10">
        <f t="shared" si="169"/>
        <v>0</v>
      </c>
      <c r="AA234" s="10">
        <f t="shared" si="170"/>
        <v>0</v>
      </c>
      <c r="AB234" s="18" t="str">
        <f t="shared" si="171"/>
        <v>mmu-miR-3095-3p</v>
      </c>
      <c r="AC234" s="1">
        <f t="shared" si="172"/>
        <v>78.72</v>
      </c>
      <c r="AD234" s="1">
        <f t="shared" si="173"/>
        <v>0</v>
      </c>
      <c r="AE234" s="1">
        <f t="shared" si="174"/>
        <v>19</v>
      </c>
      <c r="AF234" s="1">
        <f t="shared" si="175"/>
        <v>0</v>
      </c>
      <c r="AG234" s="1">
        <f t="shared" si="176"/>
        <v>0</v>
      </c>
      <c r="AH234" s="1">
        <f t="shared" si="177"/>
        <v>0</v>
      </c>
      <c r="AI234" s="1">
        <f t="shared" si="178"/>
        <v>0</v>
      </c>
      <c r="AJ234" s="1">
        <f t="shared" si="179"/>
        <v>0</v>
      </c>
      <c r="AK234" s="28" t="str">
        <f t="shared" si="180"/>
        <v>mmu-miR-3095-3p</v>
      </c>
      <c r="AL234" s="29">
        <f t="shared" si="181"/>
        <v>39.36</v>
      </c>
      <c r="AM234" s="29">
        <f t="shared" si="182"/>
        <v>0</v>
      </c>
      <c r="AN234" s="29">
        <f t="shared" si="183"/>
        <v>9.5</v>
      </c>
      <c r="AO234" s="29">
        <f t="shared" si="184"/>
        <v>0</v>
      </c>
      <c r="AP234" s="29">
        <f t="shared" si="185"/>
        <v>0</v>
      </c>
      <c r="AQ234" s="29">
        <f t="shared" si="186"/>
        <v>0</v>
      </c>
      <c r="AR234" s="29">
        <f t="shared" si="187"/>
        <v>0</v>
      </c>
      <c r="AS234" s="29">
        <f t="shared" si="188"/>
        <v>0</v>
      </c>
      <c r="AT234" s="9" t="str">
        <f t="shared" si="189"/>
        <v>mmu-miR-3095-3p</v>
      </c>
      <c r="AU234" s="15" t="e">
        <f t="shared" si="190"/>
        <v>#DIV/0!</v>
      </c>
      <c r="AV234" s="15" t="e">
        <f t="shared" si="191"/>
        <v>#DIV/0!</v>
      </c>
      <c r="AW234" s="15" t="e">
        <f t="shared" si="192"/>
        <v>#DIV/0!</v>
      </c>
      <c r="AX234" s="15" t="e">
        <f t="shared" si="193"/>
        <v>#DIV/0!</v>
      </c>
      <c r="AY234" s="15" t="e">
        <f t="shared" si="194"/>
        <v>#DIV/0!</v>
      </c>
      <c r="AZ234" s="15" t="e">
        <f t="shared" si="195"/>
        <v>#DIV/0!</v>
      </c>
      <c r="BA234" s="15" t="e">
        <f t="shared" si="196"/>
        <v>#DIV/0!</v>
      </c>
      <c r="BB234" s="15" t="e">
        <f t="shared" si="197"/>
        <v>#DIV/0!</v>
      </c>
      <c r="BC234" s="18" t="str">
        <f t="shared" si="198"/>
        <v>mmu-miR-3095-3p</v>
      </c>
      <c r="BD234" s="3">
        <f t="shared" si="199"/>
        <v>414.31578947368422</v>
      </c>
      <c r="BE234" s="3">
        <f t="shared" si="200"/>
        <v>0</v>
      </c>
      <c r="BF234" s="3">
        <f t="shared" si="201"/>
        <v>100</v>
      </c>
      <c r="BG234" s="3">
        <f t="shared" si="202"/>
        <v>0</v>
      </c>
      <c r="BH234" s="3">
        <f t="shared" si="203"/>
        <v>0</v>
      </c>
      <c r="BI234" s="3">
        <f t="shared" si="204"/>
        <v>0</v>
      </c>
      <c r="BJ234" s="3">
        <f t="shared" si="205"/>
        <v>0</v>
      </c>
      <c r="BK234" s="3">
        <f t="shared" si="206"/>
        <v>0</v>
      </c>
      <c r="BL234" s="28" t="str">
        <f t="shared" si="207"/>
        <v>mmu-miR-3095-3p</v>
      </c>
      <c r="BM234" s="34" t="e">
        <f t="shared" si="208"/>
        <v>#DIV/0!</v>
      </c>
      <c r="BN234" s="34" t="e">
        <f t="shared" si="209"/>
        <v>#DIV/0!</v>
      </c>
      <c r="BO234" s="34" t="e">
        <f t="shared" si="210"/>
        <v>#DIV/0!</v>
      </c>
      <c r="BP234" s="34" t="e">
        <f t="shared" si="211"/>
        <v>#DIV/0!</v>
      </c>
      <c r="BQ234" s="34" t="e">
        <f t="shared" si="212"/>
        <v>#DIV/0!</v>
      </c>
      <c r="BR234" s="34" t="e">
        <f t="shared" si="213"/>
        <v>#DIV/0!</v>
      </c>
      <c r="BS234" s="34" t="e">
        <f t="shared" si="214"/>
        <v>#DIV/0!</v>
      </c>
      <c r="BT234" s="34" t="e">
        <f t="shared" si="215"/>
        <v>#DIV/0!</v>
      </c>
    </row>
    <row r="235" spans="1:72">
      <c r="A235" t="s">
        <v>121</v>
      </c>
      <c r="B235">
        <v>0</v>
      </c>
      <c r="C235">
        <v>0</v>
      </c>
      <c r="D235">
        <v>0</v>
      </c>
      <c r="E235">
        <v>0</v>
      </c>
      <c r="F235">
        <v>27</v>
      </c>
      <c r="G235">
        <v>0</v>
      </c>
      <c r="H235">
        <v>0</v>
      </c>
      <c r="I235">
        <v>0</v>
      </c>
      <c r="J235" t="s">
        <v>121</v>
      </c>
      <c r="K235">
        <v>0</v>
      </c>
      <c r="L235">
        <v>0</v>
      </c>
      <c r="M235">
        <v>20</v>
      </c>
      <c r="N235">
        <v>0</v>
      </c>
      <c r="O235">
        <v>0</v>
      </c>
      <c r="P235">
        <v>0</v>
      </c>
      <c r="Q235">
        <v>0</v>
      </c>
      <c r="R235">
        <v>0</v>
      </c>
      <c r="S235" s="9" t="str">
        <f t="shared" si="162"/>
        <v>mmu-miR-470-5p</v>
      </c>
      <c r="T235" s="10">
        <f t="shared" si="163"/>
        <v>0</v>
      </c>
      <c r="U235" s="10">
        <f t="shared" si="164"/>
        <v>0</v>
      </c>
      <c r="V235" s="10">
        <f t="shared" si="165"/>
        <v>0</v>
      </c>
      <c r="W235" s="10">
        <f t="shared" si="166"/>
        <v>0</v>
      </c>
      <c r="X235" s="10">
        <f t="shared" si="167"/>
        <v>46.44</v>
      </c>
      <c r="Y235" s="10">
        <f t="shared" si="168"/>
        <v>0</v>
      </c>
      <c r="Z235" s="10">
        <f t="shared" si="169"/>
        <v>0</v>
      </c>
      <c r="AA235" s="10">
        <f t="shared" si="170"/>
        <v>0</v>
      </c>
      <c r="AB235" s="18" t="str">
        <f t="shared" si="171"/>
        <v>mmu-miR-470-5p</v>
      </c>
      <c r="AC235" s="1">
        <f t="shared" si="172"/>
        <v>0</v>
      </c>
      <c r="AD235" s="1">
        <f t="shared" si="173"/>
        <v>0</v>
      </c>
      <c r="AE235" s="1">
        <f t="shared" si="174"/>
        <v>19</v>
      </c>
      <c r="AF235" s="1">
        <f t="shared" si="175"/>
        <v>0</v>
      </c>
      <c r="AG235" s="1">
        <f t="shared" si="176"/>
        <v>0</v>
      </c>
      <c r="AH235" s="1">
        <f t="shared" si="177"/>
        <v>0</v>
      </c>
      <c r="AI235" s="1">
        <f t="shared" si="178"/>
        <v>0</v>
      </c>
      <c r="AJ235" s="1">
        <f t="shared" si="179"/>
        <v>0</v>
      </c>
      <c r="AK235" s="28" t="str">
        <f t="shared" si="180"/>
        <v>mmu-miR-470-5p</v>
      </c>
      <c r="AL235" s="29">
        <f t="shared" si="181"/>
        <v>0</v>
      </c>
      <c r="AM235" s="29">
        <f t="shared" si="182"/>
        <v>0</v>
      </c>
      <c r="AN235" s="29">
        <f t="shared" si="183"/>
        <v>9.5</v>
      </c>
      <c r="AO235" s="29">
        <f t="shared" si="184"/>
        <v>0</v>
      </c>
      <c r="AP235" s="29">
        <f t="shared" si="185"/>
        <v>23.22</v>
      </c>
      <c r="AQ235" s="29">
        <f t="shared" si="186"/>
        <v>0</v>
      </c>
      <c r="AR235" s="29">
        <f t="shared" si="187"/>
        <v>0</v>
      </c>
      <c r="AS235" s="29">
        <f t="shared" si="188"/>
        <v>0</v>
      </c>
      <c r="AT235" s="9" t="str">
        <f t="shared" si="189"/>
        <v>mmu-miR-470-5p</v>
      </c>
      <c r="AU235" s="15" t="e">
        <f t="shared" si="190"/>
        <v>#DIV/0!</v>
      </c>
      <c r="AV235" s="15" t="e">
        <f t="shared" si="191"/>
        <v>#DIV/0!</v>
      </c>
      <c r="AW235" s="15" t="e">
        <f t="shared" si="192"/>
        <v>#DIV/0!</v>
      </c>
      <c r="AX235" s="15" t="e">
        <f t="shared" si="193"/>
        <v>#DIV/0!</v>
      </c>
      <c r="AY235" s="15" t="e">
        <f t="shared" si="194"/>
        <v>#DIV/0!</v>
      </c>
      <c r="AZ235" s="15" t="e">
        <f t="shared" si="195"/>
        <v>#DIV/0!</v>
      </c>
      <c r="BA235" s="15" t="e">
        <f t="shared" si="196"/>
        <v>#DIV/0!</v>
      </c>
      <c r="BB235" s="15" t="e">
        <f t="shared" si="197"/>
        <v>#DIV/0!</v>
      </c>
      <c r="BC235" s="18" t="str">
        <f t="shared" si="198"/>
        <v>mmu-miR-470-5p</v>
      </c>
      <c r="BD235" s="3">
        <f t="shared" si="199"/>
        <v>0</v>
      </c>
      <c r="BE235" s="3">
        <f t="shared" si="200"/>
        <v>0</v>
      </c>
      <c r="BF235" s="3">
        <f t="shared" si="201"/>
        <v>100</v>
      </c>
      <c r="BG235" s="3">
        <f t="shared" si="202"/>
        <v>0</v>
      </c>
      <c r="BH235" s="3">
        <f t="shared" si="203"/>
        <v>0</v>
      </c>
      <c r="BI235" s="3">
        <f t="shared" si="204"/>
        <v>0</v>
      </c>
      <c r="BJ235" s="3">
        <f t="shared" si="205"/>
        <v>0</v>
      </c>
      <c r="BK235" s="3">
        <f t="shared" si="206"/>
        <v>0</v>
      </c>
      <c r="BL235" s="28" t="str">
        <f t="shared" si="207"/>
        <v>mmu-miR-470-5p</v>
      </c>
      <c r="BM235" s="34" t="e">
        <f t="shared" si="208"/>
        <v>#DIV/0!</v>
      </c>
      <c r="BN235" s="34" t="e">
        <f t="shared" si="209"/>
        <v>#DIV/0!</v>
      </c>
      <c r="BO235" s="34" t="e">
        <f t="shared" si="210"/>
        <v>#DIV/0!</v>
      </c>
      <c r="BP235" s="34" t="e">
        <f t="shared" si="211"/>
        <v>#DIV/0!</v>
      </c>
      <c r="BQ235" s="34" t="e">
        <f t="shared" si="212"/>
        <v>#DIV/0!</v>
      </c>
      <c r="BR235" s="34" t="e">
        <f t="shared" si="213"/>
        <v>#DIV/0!</v>
      </c>
      <c r="BS235" s="34" t="e">
        <f t="shared" si="214"/>
        <v>#DIV/0!</v>
      </c>
      <c r="BT235" s="34" t="e">
        <f t="shared" si="215"/>
        <v>#DIV/0!</v>
      </c>
    </row>
    <row r="236" spans="1:72">
      <c r="A236" t="s">
        <v>159</v>
      </c>
      <c r="B236">
        <v>0</v>
      </c>
      <c r="C236">
        <v>5</v>
      </c>
      <c r="D236">
        <v>12</v>
      </c>
      <c r="E236">
        <v>0</v>
      </c>
      <c r="F236">
        <v>1</v>
      </c>
      <c r="G236">
        <v>0</v>
      </c>
      <c r="H236">
        <v>1</v>
      </c>
      <c r="I236">
        <v>4</v>
      </c>
      <c r="J236" t="s">
        <v>159</v>
      </c>
      <c r="K236">
        <v>1622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 s="9" t="str">
        <f t="shared" si="162"/>
        <v>mmu-miR-10a</v>
      </c>
      <c r="T236" s="10">
        <f t="shared" si="163"/>
        <v>0</v>
      </c>
      <c r="U236" s="10">
        <f t="shared" si="164"/>
        <v>10.199999999999999</v>
      </c>
      <c r="V236" s="10">
        <f t="shared" si="165"/>
        <v>14.76</v>
      </c>
      <c r="W236" s="10">
        <f t="shared" si="166"/>
        <v>0</v>
      </c>
      <c r="X236" s="10">
        <f t="shared" si="167"/>
        <v>1.72</v>
      </c>
      <c r="Y236" s="10">
        <f t="shared" si="168"/>
        <v>0</v>
      </c>
      <c r="Z236" s="10">
        <f t="shared" si="169"/>
        <v>1.2</v>
      </c>
      <c r="AA236" s="10">
        <f t="shared" si="170"/>
        <v>4</v>
      </c>
      <c r="AB236" s="18" t="str">
        <f t="shared" si="171"/>
        <v>mmu-miR-10a</v>
      </c>
      <c r="AC236" s="1">
        <f t="shared" si="172"/>
        <v>1330.04</v>
      </c>
      <c r="AD236" s="1">
        <f t="shared" si="173"/>
        <v>0</v>
      </c>
      <c r="AE236" s="1">
        <f t="shared" si="174"/>
        <v>0</v>
      </c>
      <c r="AF236" s="1">
        <f t="shared" si="175"/>
        <v>0</v>
      </c>
      <c r="AG236" s="1">
        <f t="shared" si="176"/>
        <v>0</v>
      </c>
      <c r="AH236" s="1">
        <f t="shared" si="177"/>
        <v>0</v>
      </c>
      <c r="AI236" s="1">
        <f t="shared" si="178"/>
        <v>0</v>
      </c>
      <c r="AJ236" s="1">
        <f t="shared" si="179"/>
        <v>1.53</v>
      </c>
      <c r="AK236" s="28" t="str">
        <f t="shared" si="180"/>
        <v>mmu-miR-10a</v>
      </c>
      <c r="AL236" s="29">
        <f t="shared" si="181"/>
        <v>665.02</v>
      </c>
      <c r="AM236" s="29">
        <f t="shared" si="182"/>
        <v>5.0999999999999996</v>
      </c>
      <c r="AN236" s="29">
        <f t="shared" si="183"/>
        <v>7.38</v>
      </c>
      <c r="AO236" s="29">
        <f t="shared" si="184"/>
        <v>0</v>
      </c>
      <c r="AP236" s="29">
        <f t="shared" si="185"/>
        <v>0.86</v>
      </c>
      <c r="AQ236" s="29">
        <f t="shared" si="186"/>
        <v>0</v>
      </c>
      <c r="AR236" s="29">
        <f t="shared" si="187"/>
        <v>0.6</v>
      </c>
      <c r="AS236" s="29">
        <f t="shared" si="188"/>
        <v>2.7650000000000001</v>
      </c>
      <c r="AT236" s="9" t="str">
        <f t="shared" si="189"/>
        <v>mmu-miR-10a</v>
      </c>
      <c r="AU236" s="15">
        <f t="shared" si="190"/>
        <v>0</v>
      </c>
      <c r="AV236" s="15">
        <f t="shared" si="191"/>
        <v>69.105691056910558</v>
      </c>
      <c r="AW236" s="15">
        <f t="shared" si="192"/>
        <v>100</v>
      </c>
      <c r="AX236" s="15">
        <f t="shared" si="193"/>
        <v>0</v>
      </c>
      <c r="AY236" s="15">
        <f t="shared" si="194"/>
        <v>11.653116531165312</v>
      </c>
      <c r="AZ236" s="15">
        <f t="shared" si="195"/>
        <v>0</v>
      </c>
      <c r="BA236" s="15">
        <f t="shared" si="196"/>
        <v>8.1300813008130088</v>
      </c>
      <c r="BB236" s="15">
        <f t="shared" si="197"/>
        <v>27.100271002710027</v>
      </c>
      <c r="BC236" s="18" t="str">
        <f t="shared" si="198"/>
        <v>mmu-miR-10a</v>
      </c>
      <c r="BD236" s="3" t="e">
        <f t="shared" si="199"/>
        <v>#DIV/0!</v>
      </c>
      <c r="BE236" s="3" t="e">
        <f t="shared" si="200"/>
        <v>#DIV/0!</v>
      </c>
      <c r="BF236" s="3" t="e">
        <f t="shared" si="201"/>
        <v>#DIV/0!</v>
      </c>
      <c r="BG236" s="3" t="e">
        <f t="shared" si="202"/>
        <v>#DIV/0!</v>
      </c>
      <c r="BH236" s="3" t="e">
        <f t="shared" si="203"/>
        <v>#DIV/0!</v>
      </c>
      <c r="BI236" s="3" t="e">
        <f t="shared" si="204"/>
        <v>#DIV/0!</v>
      </c>
      <c r="BJ236" s="3" t="e">
        <f t="shared" si="205"/>
        <v>#DIV/0!</v>
      </c>
      <c r="BK236" s="3" t="e">
        <f t="shared" si="206"/>
        <v>#DIV/0!</v>
      </c>
      <c r="BL236" s="28" t="str">
        <f t="shared" si="207"/>
        <v>mmu-miR-10a</v>
      </c>
      <c r="BM236" s="34" t="e">
        <f t="shared" si="208"/>
        <v>#DIV/0!</v>
      </c>
      <c r="BN236" s="34" t="e">
        <f t="shared" si="209"/>
        <v>#DIV/0!</v>
      </c>
      <c r="BO236" s="34" t="e">
        <f t="shared" si="210"/>
        <v>#DIV/0!</v>
      </c>
      <c r="BP236" s="34" t="e">
        <f t="shared" si="211"/>
        <v>#DIV/0!</v>
      </c>
      <c r="BQ236" s="34" t="e">
        <f t="shared" si="212"/>
        <v>#DIV/0!</v>
      </c>
      <c r="BR236" s="34" t="e">
        <f t="shared" si="213"/>
        <v>#DIV/0!</v>
      </c>
      <c r="BS236" s="34" t="e">
        <f t="shared" si="214"/>
        <v>#DIV/0!</v>
      </c>
      <c r="BT236" s="34" t="e">
        <f t="shared" si="215"/>
        <v>#DIV/0!</v>
      </c>
    </row>
    <row r="237" spans="1:72">
      <c r="A237" t="s">
        <v>279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 t="s">
        <v>279</v>
      </c>
      <c r="K237">
        <v>0</v>
      </c>
      <c r="L237">
        <v>0</v>
      </c>
      <c r="M237">
        <v>14</v>
      </c>
      <c r="N237">
        <v>0</v>
      </c>
      <c r="O237">
        <v>0</v>
      </c>
      <c r="P237">
        <v>0</v>
      </c>
      <c r="Q237">
        <v>0</v>
      </c>
      <c r="R237">
        <v>73</v>
      </c>
      <c r="S237" s="9" t="str">
        <f t="shared" si="162"/>
        <v>mmu-miR-499</v>
      </c>
      <c r="T237" s="10">
        <f t="shared" si="163"/>
        <v>0</v>
      </c>
      <c r="U237" s="10">
        <f t="shared" si="164"/>
        <v>0</v>
      </c>
      <c r="V237" s="10">
        <f t="shared" si="165"/>
        <v>0</v>
      </c>
      <c r="W237" s="10">
        <f t="shared" si="166"/>
        <v>0</v>
      </c>
      <c r="X237" s="10">
        <f t="shared" si="167"/>
        <v>0</v>
      </c>
      <c r="Y237" s="10">
        <f t="shared" si="168"/>
        <v>0</v>
      </c>
      <c r="Z237" s="10">
        <f t="shared" si="169"/>
        <v>0</v>
      </c>
      <c r="AA237" s="10">
        <f t="shared" si="170"/>
        <v>0</v>
      </c>
      <c r="AB237" s="18" t="str">
        <f t="shared" si="171"/>
        <v>mmu-miR-499</v>
      </c>
      <c r="AC237" s="1">
        <f t="shared" si="172"/>
        <v>0</v>
      </c>
      <c r="AD237" s="1">
        <f t="shared" si="173"/>
        <v>0</v>
      </c>
      <c r="AE237" s="1">
        <f t="shared" si="174"/>
        <v>13.299999999999999</v>
      </c>
      <c r="AF237" s="1">
        <f t="shared" si="175"/>
        <v>0</v>
      </c>
      <c r="AG237" s="1">
        <f t="shared" si="176"/>
        <v>0</v>
      </c>
      <c r="AH237" s="1">
        <f t="shared" si="177"/>
        <v>0</v>
      </c>
      <c r="AI237" s="1">
        <f t="shared" si="178"/>
        <v>0</v>
      </c>
      <c r="AJ237" s="1">
        <f t="shared" si="179"/>
        <v>111.69</v>
      </c>
      <c r="AK237" s="28" t="str">
        <f t="shared" si="180"/>
        <v>mmu-miR-499</v>
      </c>
      <c r="AL237" s="29">
        <f t="shared" si="181"/>
        <v>0</v>
      </c>
      <c r="AM237" s="29">
        <f t="shared" si="182"/>
        <v>0</v>
      </c>
      <c r="AN237" s="29">
        <f t="shared" si="183"/>
        <v>6.6499999999999995</v>
      </c>
      <c r="AO237" s="29">
        <f t="shared" si="184"/>
        <v>0</v>
      </c>
      <c r="AP237" s="29">
        <f t="shared" si="185"/>
        <v>0</v>
      </c>
      <c r="AQ237" s="29">
        <f t="shared" si="186"/>
        <v>0</v>
      </c>
      <c r="AR237" s="29">
        <f t="shared" si="187"/>
        <v>0</v>
      </c>
      <c r="AS237" s="29">
        <f t="shared" si="188"/>
        <v>55.844999999999999</v>
      </c>
      <c r="AT237" s="9" t="str">
        <f t="shared" si="189"/>
        <v>mmu-miR-499</v>
      </c>
      <c r="AU237" s="15" t="e">
        <f t="shared" si="190"/>
        <v>#DIV/0!</v>
      </c>
      <c r="AV237" s="15" t="e">
        <f t="shared" si="191"/>
        <v>#DIV/0!</v>
      </c>
      <c r="AW237" s="15" t="e">
        <f t="shared" si="192"/>
        <v>#DIV/0!</v>
      </c>
      <c r="AX237" s="15" t="e">
        <f t="shared" si="193"/>
        <v>#DIV/0!</v>
      </c>
      <c r="AY237" s="15" t="e">
        <f t="shared" si="194"/>
        <v>#DIV/0!</v>
      </c>
      <c r="AZ237" s="15" t="e">
        <f t="shared" si="195"/>
        <v>#DIV/0!</v>
      </c>
      <c r="BA237" s="15" t="e">
        <f t="shared" si="196"/>
        <v>#DIV/0!</v>
      </c>
      <c r="BB237" s="15" t="e">
        <f t="shared" si="197"/>
        <v>#DIV/0!</v>
      </c>
      <c r="BC237" s="18" t="str">
        <f t="shared" si="198"/>
        <v>mmu-miR-499</v>
      </c>
      <c r="BD237" s="3">
        <f t="shared" si="199"/>
        <v>0</v>
      </c>
      <c r="BE237" s="3">
        <f t="shared" si="200"/>
        <v>0</v>
      </c>
      <c r="BF237" s="3">
        <f t="shared" si="201"/>
        <v>100.00000000000001</v>
      </c>
      <c r="BG237" s="3">
        <f t="shared" si="202"/>
        <v>0</v>
      </c>
      <c r="BH237" s="3">
        <f t="shared" si="203"/>
        <v>0</v>
      </c>
      <c r="BI237" s="3">
        <f t="shared" si="204"/>
        <v>0</v>
      </c>
      <c r="BJ237" s="3">
        <f t="shared" si="205"/>
        <v>0</v>
      </c>
      <c r="BK237" s="3">
        <f t="shared" si="206"/>
        <v>839.77443609022566</v>
      </c>
      <c r="BL237" s="28" t="str">
        <f t="shared" si="207"/>
        <v>mmu-miR-499</v>
      </c>
      <c r="BM237" s="34" t="e">
        <f t="shared" si="208"/>
        <v>#DIV/0!</v>
      </c>
      <c r="BN237" s="34" t="e">
        <f t="shared" si="209"/>
        <v>#DIV/0!</v>
      </c>
      <c r="BO237" s="34" t="e">
        <f t="shared" si="210"/>
        <v>#DIV/0!</v>
      </c>
      <c r="BP237" s="34" t="e">
        <f t="shared" si="211"/>
        <v>#DIV/0!</v>
      </c>
      <c r="BQ237" s="34" t="e">
        <f t="shared" si="212"/>
        <v>#DIV/0!</v>
      </c>
      <c r="BR237" s="34" t="e">
        <f t="shared" si="213"/>
        <v>#DIV/0!</v>
      </c>
      <c r="BS237" s="34" t="e">
        <f t="shared" si="214"/>
        <v>#DIV/0!</v>
      </c>
      <c r="BT237" s="34" t="e">
        <f t="shared" si="215"/>
        <v>#DIV/0!</v>
      </c>
    </row>
    <row r="238" spans="1:72">
      <c r="A238" t="s">
        <v>210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 t="s">
        <v>210</v>
      </c>
      <c r="K238">
        <v>49</v>
      </c>
      <c r="L238">
        <v>0</v>
      </c>
      <c r="M238">
        <v>13</v>
      </c>
      <c r="N238">
        <v>0</v>
      </c>
      <c r="O238">
        <v>0</v>
      </c>
      <c r="P238">
        <v>0</v>
      </c>
      <c r="Q238">
        <v>0</v>
      </c>
      <c r="R238">
        <v>0</v>
      </c>
      <c r="S238" s="9" t="str">
        <f t="shared" si="162"/>
        <v>mmu-miR-3061-5p</v>
      </c>
      <c r="T238" s="10">
        <f t="shared" si="163"/>
        <v>0</v>
      </c>
      <c r="U238" s="10">
        <f t="shared" si="164"/>
        <v>0</v>
      </c>
      <c r="V238" s="10">
        <f t="shared" si="165"/>
        <v>0</v>
      </c>
      <c r="W238" s="10">
        <f t="shared" si="166"/>
        <v>0</v>
      </c>
      <c r="X238" s="10">
        <f t="shared" si="167"/>
        <v>0</v>
      </c>
      <c r="Y238" s="10">
        <f t="shared" si="168"/>
        <v>0</v>
      </c>
      <c r="Z238" s="10">
        <f t="shared" si="169"/>
        <v>0</v>
      </c>
      <c r="AA238" s="10">
        <f t="shared" si="170"/>
        <v>0</v>
      </c>
      <c r="AB238" s="18" t="str">
        <f t="shared" si="171"/>
        <v>mmu-miR-3061-5p</v>
      </c>
      <c r="AC238" s="1">
        <f t="shared" si="172"/>
        <v>40.18</v>
      </c>
      <c r="AD238" s="1">
        <f t="shared" si="173"/>
        <v>0</v>
      </c>
      <c r="AE238" s="1">
        <f t="shared" si="174"/>
        <v>12.35</v>
      </c>
      <c r="AF238" s="1">
        <f t="shared" si="175"/>
        <v>0</v>
      </c>
      <c r="AG238" s="1">
        <f t="shared" si="176"/>
        <v>0</v>
      </c>
      <c r="AH238" s="1">
        <f t="shared" si="177"/>
        <v>0</v>
      </c>
      <c r="AI238" s="1">
        <f t="shared" si="178"/>
        <v>0</v>
      </c>
      <c r="AJ238" s="1">
        <f t="shared" si="179"/>
        <v>0</v>
      </c>
      <c r="AK238" s="28" t="str">
        <f t="shared" si="180"/>
        <v>mmu-miR-3061-5p</v>
      </c>
      <c r="AL238" s="29">
        <f t="shared" si="181"/>
        <v>20.09</v>
      </c>
      <c r="AM238" s="29">
        <f t="shared" si="182"/>
        <v>0</v>
      </c>
      <c r="AN238" s="29">
        <f t="shared" si="183"/>
        <v>6.1749999999999998</v>
      </c>
      <c r="AO238" s="29">
        <f t="shared" si="184"/>
        <v>0</v>
      </c>
      <c r="AP238" s="29">
        <f t="shared" si="185"/>
        <v>0</v>
      </c>
      <c r="AQ238" s="29">
        <f t="shared" si="186"/>
        <v>0</v>
      </c>
      <c r="AR238" s="29">
        <f t="shared" si="187"/>
        <v>0</v>
      </c>
      <c r="AS238" s="29">
        <f t="shared" si="188"/>
        <v>0</v>
      </c>
      <c r="AT238" s="9" t="str">
        <f t="shared" si="189"/>
        <v>mmu-miR-3061-5p</v>
      </c>
      <c r="AU238" s="15" t="e">
        <f t="shared" si="190"/>
        <v>#DIV/0!</v>
      </c>
      <c r="AV238" s="15" t="e">
        <f t="shared" si="191"/>
        <v>#DIV/0!</v>
      </c>
      <c r="AW238" s="15" t="e">
        <f t="shared" si="192"/>
        <v>#DIV/0!</v>
      </c>
      <c r="AX238" s="15" t="e">
        <f t="shared" si="193"/>
        <v>#DIV/0!</v>
      </c>
      <c r="AY238" s="15" t="e">
        <f t="shared" si="194"/>
        <v>#DIV/0!</v>
      </c>
      <c r="AZ238" s="15" t="e">
        <f t="shared" si="195"/>
        <v>#DIV/0!</v>
      </c>
      <c r="BA238" s="15" t="e">
        <f t="shared" si="196"/>
        <v>#DIV/0!</v>
      </c>
      <c r="BB238" s="15" t="e">
        <f t="shared" si="197"/>
        <v>#DIV/0!</v>
      </c>
      <c r="BC238" s="18" t="str">
        <f t="shared" si="198"/>
        <v>mmu-miR-3061-5p</v>
      </c>
      <c r="BD238" s="3">
        <f t="shared" si="199"/>
        <v>325.34412955465586</v>
      </c>
      <c r="BE238" s="3">
        <f t="shared" si="200"/>
        <v>0</v>
      </c>
      <c r="BF238" s="3">
        <f t="shared" si="201"/>
        <v>100</v>
      </c>
      <c r="BG238" s="3">
        <f t="shared" si="202"/>
        <v>0</v>
      </c>
      <c r="BH238" s="3">
        <f t="shared" si="203"/>
        <v>0</v>
      </c>
      <c r="BI238" s="3">
        <f t="shared" si="204"/>
        <v>0</v>
      </c>
      <c r="BJ238" s="3">
        <f t="shared" si="205"/>
        <v>0</v>
      </c>
      <c r="BK238" s="3">
        <f t="shared" si="206"/>
        <v>0</v>
      </c>
      <c r="BL238" s="28" t="str">
        <f t="shared" si="207"/>
        <v>mmu-miR-3061-5p</v>
      </c>
      <c r="BM238" s="34" t="e">
        <f t="shared" si="208"/>
        <v>#DIV/0!</v>
      </c>
      <c r="BN238" s="34" t="e">
        <f t="shared" si="209"/>
        <v>#DIV/0!</v>
      </c>
      <c r="BO238" s="34" t="e">
        <f t="shared" si="210"/>
        <v>#DIV/0!</v>
      </c>
      <c r="BP238" s="34" t="e">
        <f t="shared" si="211"/>
        <v>#DIV/0!</v>
      </c>
      <c r="BQ238" s="34" t="e">
        <f t="shared" si="212"/>
        <v>#DIV/0!</v>
      </c>
      <c r="BR238" s="34" t="e">
        <f t="shared" si="213"/>
        <v>#DIV/0!</v>
      </c>
      <c r="BS238" s="34" t="e">
        <f t="shared" si="214"/>
        <v>#DIV/0!</v>
      </c>
      <c r="BT238" s="34" t="e">
        <f t="shared" si="215"/>
        <v>#DIV/0!</v>
      </c>
    </row>
    <row r="239" spans="1:72">
      <c r="A239" t="s">
        <v>188</v>
      </c>
      <c r="B239">
        <v>0</v>
      </c>
      <c r="C239">
        <v>0</v>
      </c>
      <c r="D239">
        <v>10</v>
      </c>
      <c r="E239">
        <v>0</v>
      </c>
      <c r="F239">
        <v>1</v>
      </c>
      <c r="G239">
        <v>0</v>
      </c>
      <c r="H239">
        <v>1</v>
      </c>
      <c r="I239">
        <v>15</v>
      </c>
      <c r="J239" t="s">
        <v>188</v>
      </c>
      <c r="K239">
        <v>15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10</v>
      </c>
      <c r="R239">
        <v>5</v>
      </c>
      <c r="S239" s="9" t="str">
        <f t="shared" si="162"/>
        <v>mmu-miR-20b</v>
      </c>
      <c r="T239" s="10">
        <f t="shared" si="163"/>
        <v>0</v>
      </c>
      <c r="U239" s="10">
        <f t="shared" si="164"/>
        <v>0</v>
      </c>
      <c r="V239" s="10">
        <f t="shared" si="165"/>
        <v>12.3</v>
      </c>
      <c r="W239" s="10">
        <f t="shared" si="166"/>
        <v>0</v>
      </c>
      <c r="X239" s="10">
        <f t="shared" si="167"/>
        <v>1.72</v>
      </c>
      <c r="Y239" s="10">
        <f t="shared" si="168"/>
        <v>0</v>
      </c>
      <c r="Z239" s="10">
        <f t="shared" si="169"/>
        <v>1.2</v>
      </c>
      <c r="AA239" s="10">
        <f t="shared" si="170"/>
        <v>15</v>
      </c>
      <c r="AB239" s="18" t="str">
        <f t="shared" si="171"/>
        <v>mmu-miR-20b</v>
      </c>
      <c r="AC239" s="1">
        <f t="shared" si="172"/>
        <v>12.299999999999999</v>
      </c>
      <c r="AD239" s="1">
        <f t="shared" si="173"/>
        <v>0</v>
      </c>
      <c r="AE239" s="1">
        <f t="shared" si="174"/>
        <v>0</v>
      </c>
      <c r="AF239" s="1">
        <f t="shared" si="175"/>
        <v>0</v>
      </c>
      <c r="AG239" s="1">
        <f t="shared" si="176"/>
        <v>0</v>
      </c>
      <c r="AH239" s="1">
        <f t="shared" si="177"/>
        <v>0</v>
      </c>
      <c r="AI239" s="1">
        <f t="shared" si="178"/>
        <v>13.799999999999999</v>
      </c>
      <c r="AJ239" s="1">
        <f t="shared" si="179"/>
        <v>7.65</v>
      </c>
      <c r="AK239" s="28" t="str">
        <f t="shared" si="180"/>
        <v>mmu-miR-20b</v>
      </c>
      <c r="AL239" s="29">
        <f t="shared" si="181"/>
        <v>6.1499999999999995</v>
      </c>
      <c r="AM239" s="29">
        <f t="shared" si="182"/>
        <v>0</v>
      </c>
      <c r="AN239" s="29">
        <f t="shared" si="183"/>
        <v>6.15</v>
      </c>
      <c r="AO239" s="29">
        <f t="shared" si="184"/>
        <v>0</v>
      </c>
      <c r="AP239" s="29">
        <f t="shared" si="185"/>
        <v>0.86</v>
      </c>
      <c r="AQ239" s="29">
        <f t="shared" si="186"/>
        <v>0</v>
      </c>
      <c r="AR239" s="29">
        <f t="shared" si="187"/>
        <v>7.4999999999999991</v>
      </c>
      <c r="AS239" s="29">
        <f t="shared" si="188"/>
        <v>11.324999999999999</v>
      </c>
      <c r="AT239" s="9" t="str">
        <f t="shared" si="189"/>
        <v>mmu-miR-20b</v>
      </c>
      <c r="AU239" s="15">
        <f t="shared" si="190"/>
        <v>0</v>
      </c>
      <c r="AV239" s="15">
        <f t="shared" si="191"/>
        <v>0</v>
      </c>
      <c r="AW239" s="15">
        <f t="shared" si="192"/>
        <v>100</v>
      </c>
      <c r="AX239" s="15">
        <f t="shared" si="193"/>
        <v>0</v>
      </c>
      <c r="AY239" s="15">
        <f t="shared" si="194"/>
        <v>13.983739837398373</v>
      </c>
      <c r="AZ239" s="15">
        <f t="shared" si="195"/>
        <v>0</v>
      </c>
      <c r="BA239" s="15">
        <f t="shared" si="196"/>
        <v>9.7560975609756095</v>
      </c>
      <c r="BB239" s="15">
        <f t="shared" si="197"/>
        <v>121.95121951219511</v>
      </c>
      <c r="BC239" s="18" t="str">
        <f t="shared" si="198"/>
        <v>mmu-miR-20b</v>
      </c>
      <c r="BD239" s="3" t="e">
        <f t="shared" si="199"/>
        <v>#DIV/0!</v>
      </c>
      <c r="BE239" s="3" t="e">
        <f t="shared" si="200"/>
        <v>#DIV/0!</v>
      </c>
      <c r="BF239" s="3" t="e">
        <f t="shared" si="201"/>
        <v>#DIV/0!</v>
      </c>
      <c r="BG239" s="3" t="e">
        <f t="shared" si="202"/>
        <v>#DIV/0!</v>
      </c>
      <c r="BH239" s="3" t="e">
        <f t="shared" si="203"/>
        <v>#DIV/0!</v>
      </c>
      <c r="BI239" s="3" t="e">
        <f t="shared" si="204"/>
        <v>#DIV/0!</v>
      </c>
      <c r="BJ239" s="3" t="e">
        <f t="shared" si="205"/>
        <v>#DIV/0!</v>
      </c>
      <c r="BK239" s="3" t="e">
        <f t="shared" si="206"/>
        <v>#DIV/0!</v>
      </c>
      <c r="BL239" s="28" t="str">
        <f t="shared" si="207"/>
        <v>mmu-miR-20b</v>
      </c>
      <c r="BM239" s="34" t="e">
        <f t="shared" si="208"/>
        <v>#DIV/0!</v>
      </c>
      <c r="BN239" s="34" t="e">
        <f t="shared" si="209"/>
        <v>#DIV/0!</v>
      </c>
      <c r="BO239" s="34" t="e">
        <f t="shared" si="210"/>
        <v>#DIV/0!</v>
      </c>
      <c r="BP239" s="34" t="e">
        <f t="shared" si="211"/>
        <v>#DIV/0!</v>
      </c>
      <c r="BQ239" s="34" t="e">
        <f t="shared" si="212"/>
        <v>#DIV/0!</v>
      </c>
      <c r="BR239" s="34" t="e">
        <f t="shared" si="213"/>
        <v>#DIV/0!</v>
      </c>
      <c r="BS239" s="34" t="e">
        <f t="shared" si="214"/>
        <v>#DIV/0!</v>
      </c>
      <c r="BT239" s="34" t="e">
        <f t="shared" si="215"/>
        <v>#DIV/0!</v>
      </c>
    </row>
    <row r="240" spans="1:72">
      <c r="A240" t="s">
        <v>35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 t="s">
        <v>35</v>
      </c>
      <c r="K240">
        <v>0</v>
      </c>
      <c r="L240">
        <v>0</v>
      </c>
      <c r="M240">
        <v>7</v>
      </c>
      <c r="N240">
        <v>0</v>
      </c>
      <c r="O240">
        <v>0</v>
      </c>
      <c r="P240">
        <v>0</v>
      </c>
      <c r="Q240">
        <v>0</v>
      </c>
      <c r="R240">
        <v>0</v>
      </c>
      <c r="S240" s="9" t="str">
        <f t="shared" si="162"/>
        <v>mmu-miR-3096-3p</v>
      </c>
      <c r="T240" s="10">
        <f t="shared" si="163"/>
        <v>0</v>
      </c>
      <c r="U240" s="10">
        <f t="shared" si="164"/>
        <v>0</v>
      </c>
      <c r="V240" s="10">
        <f t="shared" si="165"/>
        <v>0</v>
      </c>
      <c r="W240" s="10">
        <f t="shared" si="166"/>
        <v>0</v>
      </c>
      <c r="X240" s="10">
        <f t="shared" si="167"/>
        <v>0</v>
      </c>
      <c r="Y240" s="10">
        <f t="shared" si="168"/>
        <v>0</v>
      </c>
      <c r="Z240" s="10">
        <f t="shared" si="169"/>
        <v>0</v>
      </c>
      <c r="AA240" s="10">
        <f t="shared" si="170"/>
        <v>0</v>
      </c>
      <c r="AB240" s="18" t="str">
        <f t="shared" si="171"/>
        <v>mmu-miR-3096-3p</v>
      </c>
      <c r="AC240" s="1">
        <f t="shared" si="172"/>
        <v>0</v>
      </c>
      <c r="AD240" s="1">
        <f t="shared" si="173"/>
        <v>0</v>
      </c>
      <c r="AE240" s="1">
        <f t="shared" si="174"/>
        <v>6.6499999999999995</v>
      </c>
      <c r="AF240" s="1">
        <f t="shared" si="175"/>
        <v>0</v>
      </c>
      <c r="AG240" s="1">
        <f t="shared" si="176"/>
        <v>0</v>
      </c>
      <c r="AH240" s="1">
        <f t="shared" si="177"/>
        <v>0</v>
      </c>
      <c r="AI240" s="1">
        <f t="shared" si="178"/>
        <v>0</v>
      </c>
      <c r="AJ240" s="1">
        <f t="shared" si="179"/>
        <v>0</v>
      </c>
      <c r="AK240" s="28" t="str">
        <f t="shared" si="180"/>
        <v>mmu-miR-3096-3p</v>
      </c>
      <c r="AL240" s="29">
        <f t="shared" si="181"/>
        <v>0</v>
      </c>
      <c r="AM240" s="29">
        <f t="shared" si="182"/>
        <v>0</v>
      </c>
      <c r="AN240" s="29">
        <f t="shared" si="183"/>
        <v>3.3249999999999997</v>
      </c>
      <c r="AO240" s="29">
        <f t="shared" si="184"/>
        <v>0</v>
      </c>
      <c r="AP240" s="29">
        <f t="shared" si="185"/>
        <v>0</v>
      </c>
      <c r="AQ240" s="29">
        <f t="shared" si="186"/>
        <v>0</v>
      </c>
      <c r="AR240" s="29">
        <f t="shared" si="187"/>
        <v>0</v>
      </c>
      <c r="AS240" s="29">
        <f t="shared" si="188"/>
        <v>0</v>
      </c>
      <c r="AT240" s="9" t="str">
        <f t="shared" si="189"/>
        <v>mmu-miR-3096-3p</v>
      </c>
      <c r="AU240" s="15" t="e">
        <f t="shared" si="190"/>
        <v>#DIV/0!</v>
      </c>
      <c r="AV240" s="15" t="e">
        <f t="shared" si="191"/>
        <v>#DIV/0!</v>
      </c>
      <c r="AW240" s="15" t="e">
        <f t="shared" si="192"/>
        <v>#DIV/0!</v>
      </c>
      <c r="AX240" s="15" t="e">
        <f t="shared" si="193"/>
        <v>#DIV/0!</v>
      </c>
      <c r="AY240" s="15" t="e">
        <f t="shared" si="194"/>
        <v>#DIV/0!</v>
      </c>
      <c r="AZ240" s="15" t="e">
        <f t="shared" si="195"/>
        <v>#DIV/0!</v>
      </c>
      <c r="BA240" s="15" t="e">
        <f t="shared" si="196"/>
        <v>#DIV/0!</v>
      </c>
      <c r="BB240" s="15" t="e">
        <f t="shared" si="197"/>
        <v>#DIV/0!</v>
      </c>
      <c r="BC240" s="18" t="str">
        <f t="shared" si="198"/>
        <v>mmu-miR-3096-3p</v>
      </c>
      <c r="BD240" s="3">
        <f t="shared" si="199"/>
        <v>0</v>
      </c>
      <c r="BE240" s="3">
        <f t="shared" si="200"/>
        <v>0</v>
      </c>
      <c r="BF240" s="3">
        <f t="shared" si="201"/>
        <v>100.00000000000001</v>
      </c>
      <c r="BG240" s="3">
        <f t="shared" si="202"/>
        <v>0</v>
      </c>
      <c r="BH240" s="3">
        <f t="shared" si="203"/>
        <v>0</v>
      </c>
      <c r="BI240" s="3">
        <f t="shared" si="204"/>
        <v>0</v>
      </c>
      <c r="BJ240" s="3">
        <f t="shared" si="205"/>
        <v>0</v>
      </c>
      <c r="BK240" s="3">
        <f t="shared" si="206"/>
        <v>0</v>
      </c>
      <c r="BL240" s="28" t="str">
        <f t="shared" si="207"/>
        <v>mmu-miR-3096-3p</v>
      </c>
      <c r="BM240" s="34" t="e">
        <f t="shared" si="208"/>
        <v>#DIV/0!</v>
      </c>
      <c r="BN240" s="34" t="e">
        <f t="shared" si="209"/>
        <v>#DIV/0!</v>
      </c>
      <c r="BO240" s="34" t="e">
        <f t="shared" si="210"/>
        <v>#DIV/0!</v>
      </c>
      <c r="BP240" s="34" t="e">
        <f t="shared" si="211"/>
        <v>#DIV/0!</v>
      </c>
      <c r="BQ240" s="34" t="e">
        <f t="shared" si="212"/>
        <v>#DIV/0!</v>
      </c>
      <c r="BR240" s="34" t="e">
        <f t="shared" si="213"/>
        <v>#DIV/0!</v>
      </c>
      <c r="BS240" s="34" t="e">
        <f t="shared" si="214"/>
        <v>#DIV/0!</v>
      </c>
      <c r="BT240" s="34" t="e">
        <f t="shared" si="215"/>
        <v>#DIV/0!</v>
      </c>
    </row>
    <row r="241" spans="1:72">
      <c r="A241" t="s">
        <v>48</v>
      </c>
      <c r="B241">
        <v>1</v>
      </c>
      <c r="C241">
        <v>0</v>
      </c>
      <c r="D241">
        <v>3</v>
      </c>
      <c r="E241">
        <v>0</v>
      </c>
      <c r="F241">
        <v>104</v>
      </c>
      <c r="G241">
        <v>0</v>
      </c>
      <c r="H241">
        <v>1</v>
      </c>
      <c r="I241">
        <v>9821</v>
      </c>
      <c r="J241" t="s">
        <v>48</v>
      </c>
      <c r="K241">
        <v>240</v>
      </c>
      <c r="L241">
        <v>0</v>
      </c>
      <c r="M241">
        <v>3</v>
      </c>
      <c r="N241">
        <v>0</v>
      </c>
      <c r="O241">
        <v>0</v>
      </c>
      <c r="P241">
        <v>0</v>
      </c>
      <c r="Q241">
        <v>111</v>
      </c>
      <c r="R241">
        <v>0</v>
      </c>
      <c r="S241" s="9" t="str">
        <f t="shared" si="162"/>
        <v>mmu-miR-449a</v>
      </c>
      <c r="T241" s="10">
        <f t="shared" si="163"/>
        <v>1</v>
      </c>
      <c r="U241" s="10">
        <f t="shared" si="164"/>
        <v>0</v>
      </c>
      <c r="V241" s="10">
        <f t="shared" si="165"/>
        <v>3.69</v>
      </c>
      <c r="W241" s="10">
        <f t="shared" si="166"/>
        <v>0</v>
      </c>
      <c r="X241" s="10">
        <f t="shared" si="167"/>
        <v>178.88</v>
      </c>
      <c r="Y241" s="10">
        <f t="shared" si="168"/>
        <v>0</v>
      </c>
      <c r="Z241" s="10">
        <f t="shared" si="169"/>
        <v>1.2</v>
      </c>
      <c r="AA241" s="10">
        <f t="shared" si="170"/>
        <v>9821</v>
      </c>
      <c r="AB241" s="18" t="str">
        <f t="shared" si="171"/>
        <v>mmu-miR-449a</v>
      </c>
      <c r="AC241" s="1">
        <f t="shared" si="172"/>
        <v>196.79999999999998</v>
      </c>
      <c r="AD241" s="1">
        <f t="shared" si="173"/>
        <v>0</v>
      </c>
      <c r="AE241" s="1">
        <f t="shared" si="174"/>
        <v>2.8499999999999996</v>
      </c>
      <c r="AF241" s="1">
        <f t="shared" si="175"/>
        <v>0</v>
      </c>
      <c r="AG241" s="1">
        <f t="shared" si="176"/>
        <v>0</v>
      </c>
      <c r="AH241" s="1">
        <f t="shared" si="177"/>
        <v>0</v>
      </c>
      <c r="AI241" s="1">
        <f t="shared" si="178"/>
        <v>153.17999999999998</v>
      </c>
      <c r="AJ241" s="1">
        <f t="shared" si="179"/>
        <v>0</v>
      </c>
      <c r="AK241" s="28" t="str">
        <f t="shared" si="180"/>
        <v>mmu-miR-449a</v>
      </c>
      <c r="AL241" s="29">
        <f t="shared" si="181"/>
        <v>98.899999999999991</v>
      </c>
      <c r="AM241" s="29">
        <f t="shared" si="182"/>
        <v>0</v>
      </c>
      <c r="AN241" s="29">
        <f t="shared" si="183"/>
        <v>3.2699999999999996</v>
      </c>
      <c r="AO241" s="29">
        <f t="shared" si="184"/>
        <v>0</v>
      </c>
      <c r="AP241" s="29">
        <f t="shared" si="185"/>
        <v>89.44</v>
      </c>
      <c r="AQ241" s="29">
        <f t="shared" si="186"/>
        <v>0</v>
      </c>
      <c r="AR241" s="29">
        <f t="shared" si="187"/>
        <v>77.189999999999984</v>
      </c>
      <c r="AS241" s="29">
        <f t="shared" si="188"/>
        <v>4910.5</v>
      </c>
      <c r="AT241" s="9" t="str">
        <f t="shared" si="189"/>
        <v>mmu-miR-449a</v>
      </c>
      <c r="AU241" s="15">
        <f t="shared" si="190"/>
        <v>27.100271002710027</v>
      </c>
      <c r="AV241" s="15">
        <f t="shared" si="191"/>
        <v>0</v>
      </c>
      <c r="AW241" s="15">
        <f t="shared" si="192"/>
        <v>100</v>
      </c>
      <c r="AX241" s="15">
        <f t="shared" si="193"/>
        <v>0</v>
      </c>
      <c r="AY241" s="15">
        <f t="shared" si="194"/>
        <v>4847.6964769647693</v>
      </c>
      <c r="AZ241" s="15">
        <f t="shared" si="195"/>
        <v>0</v>
      </c>
      <c r="BA241" s="15">
        <f t="shared" si="196"/>
        <v>32.520325203252035</v>
      </c>
      <c r="BB241" s="15">
        <f t="shared" si="197"/>
        <v>266151.76151761517</v>
      </c>
      <c r="BC241" s="18" t="str">
        <f t="shared" si="198"/>
        <v>mmu-miR-449a</v>
      </c>
      <c r="BD241" s="3">
        <f t="shared" si="199"/>
        <v>6905.2631578947376</v>
      </c>
      <c r="BE241" s="3">
        <f t="shared" si="200"/>
        <v>0</v>
      </c>
      <c r="BF241" s="3">
        <f t="shared" si="201"/>
        <v>99.999999999999986</v>
      </c>
      <c r="BG241" s="3">
        <f t="shared" si="202"/>
        <v>0</v>
      </c>
      <c r="BH241" s="3">
        <f t="shared" si="203"/>
        <v>0</v>
      </c>
      <c r="BI241" s="3">
        <f t="shared" si="204"/>
        <v>0</v>
      </c>
      <c r="BJ241" s="3">
        <f t="shared" si="205"/>
        <v>5374.7368421052633</v>
      </c>
      <c r="BK241" s="3">
        <f t="shared" si="206"/>
        <v>0</v>
      </c>
      <c r="BL241" s="28" t="str">
        <f t="shared" si="207"/>
        <v>mmu-miR-449a</v>
      </c>
      <c r="BM241" s="34">
        <f t="shared" si="208"/>
        <v>3466.1817144487236</v>
      </c>
      <c r="BN241" s="34">
        <f t="shared" si="209"/>
        <v>0</v>
      </c>
      <c r="BO241" s="34">
        <f t="shared" si="210"/>
        <v>100</v>
      </c>
      <c r="BP241" s="34">
        <f t="shared" si="211"/>
        <v>0</v>
      </c>
      <c r="BQ241" s="34">
        <f t="shared" si="212"/>
        <v>2423.8482384823847</v>
      </c>
      <c r="BR241" s="34">
        <f t="shared" si="213"/>
        <v>0</v>
      </c>
      <c r="BS241" s="34">
        <f t="shared" si="214"/>
        <v>2703.6285836542579</v>
      </c>
      <c r="BT241" s="34">
        <f t="shared" si="215"/>
        <v>133075.88075880759</v>
      </c>
    </row>
    <row r="242" spans="1:72">
      <c r="A242" t="s">
        <v>73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 t="s">
        <v>73</v>
      </c>
      <c r="K242">
        <v>25</v>
      </c>
      <c r="L242">
        <v>0</v>
      </c>
      <c r="M242">
        <v>2</v>
      </c>
      <c r="N242">
        <v>0</v>
      </c>
      <c r="O242">
        <v>0</v>
      </c>
      <c r="P242">
        <v>0</v>
      </c>
      <c r="Q242">
        <v>0</v>
      </c>
      <c r="R242">
        <v>0</v>
      </c>
      <c r="S242" s="9" t="str">
        <f t="shared" si="162"/>
        <v>mmu-miR-3102.2-5p</v>
      </c>
      <c r="T242" s="10">
        <f t="shared" si="163"/>
        <v>0</v>
      </c>
      <c r="U242" s="10">
        <f t="shared" si="164"/>
        <v>0</v>
      </c>
      <c r="V242" s="10">
        <f t="shared" si="165"/>
        <v>0</v>
      </c>
      <c r="W242" s="10">
        <f t="shared" si="166"/>
        <v>0</v>
      </c>
      <c r="X242" s="10">
        <f t="shared" si="167"/>
        <v>0</v>
      </c>
      <c r="Y242" s="10">
        <f t="shared" si="168"/>
        <v>0</v>
      </c>
      <c r="Z242" s="10">
        <f t="shared" si="169"/>
        <v>0</v>
      </c>
      <c r="AA242" s="10">
        <f t="shared" si="170"/>
        <v>0</v>
      </c>
      <c r="AB242" s="18" t="str">
        <f t="shared" si="171"/>
        <v>mmu-miR-3102.2-5p</v>
      </c>
      <c r="AC242" s="1">
        <f t="shared" si="172"/>
        <v>20.5</v>
      </c>
      <c r="AD242" s="1">
        <f t="shared" si="173"/>
        <v>0</v>
      </c>
      <c r="AE242" s="1">
        <f t="shared" si="174"/>
        <v>1.9</v>
      </c>
      <c r="AF242" s="1">
        <f t="shared" si="175"/>
        <v>0</v>
      </c>
      <c r="AG242" s="1">
        <f t="shared" si="176"/>
        <v>0</v>
      </c>
      <c r="AH242" s="1">
        <f t="shared" si="177"/>
        <v>0</v>
      </c>
      <c r="AI242" s="1">
        <f t="shared" si="178"/>
        <v>0</v>
      </c>
      <c r="AJ242" s="1">
        <f t="shared" si="179"/>
        <v>0</v>
      </c>
      <c r="AK242" s="28" t="str">
        <f t="shared" si="180"/>
        <v>mmu-miR-3102.2-5p</v>
      </c>
      <c r="AL242" s="29">
        <f t="shared" si="181"/>
        <v>10.25</v>
      </c>
      <c r="AM242" s="29">
        <f t="shared" si="182"/>
        <v>0</v>
      </c>
      <c r="AN242" s="29">
        <f t="shared" si="183"/>
        <v>0.95</v>
      </c>
      <c r="AO242" s="29">
        <f t="shared" si="184"/>
        <v>0</v>
      </c>
      <c r="AP242" s="29">
        <f t="shared" si="185"/>
        <v>0</v>
      </c>
      <c r="AQ242" s="29">
        <f t="shared" si="186"/>
        <v>0</v>
      </c>
      <c r="AR242" s="29">
        <f t="shared" si="187"/>
        <v>0</v>
      </c>
      <c r="AS242" s="29">
        <f t="shared" si="188"/>
        <v>0</v>
      </c>
      <c r="AT242" s="9" t="str">
        <f t="shared" si="189"/>
        <v>mmu-miR-3102.2-5p</v>
      </c>
      <c r="AU242" s="15" t="e">
        <f t="shared" si="190"/>
        <v>#DIV/0!</v>
      </c>
      <c r="AV242" s="15" t="e">
        <f t="shared" si="191"/>
        <v>#DIV/0!</v>
      </c>
      <c r="AW242" s="15" t="e">
        <f t="shared" si="192"/>
        <v>#DIV/0!</v>
      </c>
      <c r="AX242" s="15" t="e">
        <f t="shared" si="193"/>
        <v>#DIV/0!</v>
      </c>
      <c r="AY242" s="15" t="e">
        <f t="shared" si="194"/>
        <v>#DIV/0!</v>
      </c>
      <c r="AZ242" s="15" t="e">
        <f t="shared" si="195"/>
        <v>#DIV/0!</v>
      </c>
      <c r="BA242" s="15" t="e">
        <f t="shared" si="196"/>
        <v>#DIV/0!</v>
      </c>
      <c r="BB242" s="15" t="e">
        <f t="shared" si="197"/>
        <v>#DIV/0!</v>
      </c>
      <c r="BC242" s="18" t="str">
        <f t="shared" si="198"/>
        <v>mmu-miR-3102.2-5p</v>
      </c>
      <c r="BD242" s="3">
        <f t="shared" si="199"/>
        <v>1078.9473684210527</v>
      </c>
      <c r="BE242" s="3">
        <f t="shared" si="200"/>
        <v>0</v>
      </c>
      <c r="BF242" s="3">
        <f t="shared" si="201"/>
        <v>100</v>
      </c>
      <c r="BG242" s="3">
        <f t="shared" si="202"/>
        <v>0</v>
      </c>
      <c r="BH242" s="3">
        <f t="shared" si="203"/>
        <v>0</v>
      </c>
      <c r="BI242" s="3">
        <f t="shared" si="204"/>
        <v>0</v>
      </c>
      <c r="BJ242" s="3">
        <f t="shared" si="205"/>
        <v>0</v>
      </c>
      <c r="BK242" s="3">
        <f t="shared" si="206"/>
        <v>0</v>
      </c>
      <c r="BL242" s="28" t="str">
        <f t="shared" si="207"/>
        <v>mmu-miR-3102.2-5p</v>
      </c>
      <c r="BM242" s="34" t="e">
        <f t="shared" si="208"/>
        <v>#DIV/0!</v>
      </c>
      <c r="BN242" s="34" t="e">
        <f t="shared" si="209"/>
        <v>#DIV/0!</v>
      </c>
      <c r="BO242" s="34" t="e">
        <f t="shared" si="210"/>
        <v>#DIV/0!</v>
      </c>
      <c r="BP242" s="34" t="e">
        <f t="shared" si="211"/>
        <v>#DIV/0!</v>
      </c>
      <c r="BQ242" s="34" t="e">
        <f t="shared" si="212"/>
        <v>#DIV/0!</v>
      </c>
      <c r="BR242" s="34" t="e">
        <f t="shared" si="213"/>
        <v>#DIV/0!</v>
      </c>
      <c r="BS242" s="34" t="e">
        <f t="shared" si="214"/>
        <v>#DIV/0!</v>
      </c>
      <c r="BT242" s="34" t="e">
        <f t="shared" si="215"/>
        <v>#DIV/0!</v>
      </c>
    </row>
    <row r="243" spans="1:72">
      <c r="A243" t="s">
        <v>142</v>
      </c>
      <c r="B243">
        <v>0</v>
      </c>
      <c r="C243">
        <v>0</v>
      </c>
      <c r="D243">
        <v>0</v>
      </c>
      <c r="E243">
        <v>0</v>
      </c>
      <c r="F243">
        <v>56</v>
      </c>
      <c r="G243">
        <v>0</v>
      </c>
      <c r="H243">
        <v>0</v>
      </c>
      <c r="I243">
        <v>0</v>
      </c>
      <c r="J243" t="s">
        <v>142</v>
      </c>
      <c r="K243">
        <v>0</v>
      </c>
      <c r="L243">
        <v>0</v>
      </c>
      <c r="M243">
        <v>1</v>
      </c>
      <c r="N243">
        <v>0</v>
      </c>
      <c r="O243">
        <v>0</v>
      </c>
      <c r="P243">
        <v>0</v>
      </c>
      <c r="Q243">
        <v>71</v>
      </c>
      <c r="R243">
        <v>0</v>
      </c>
      <c r="S243" s="9" t="str">
        <f t="shared" si="162"/>
        <v>mmu-miR-1930</v>
      </c>
      <c r="T243" s="10">
        <f t="shared" si="163"/>
        <v>0</v>
      </c>
      <c r="U243" s="10">
        <f t="shared" si="164"/>
        <v>0</v>
      </c>
      <c r="V243" s="10">
        <f t="shared" si="165"/>
        <v>0</v>
      </c>
      <c r="W243" s="10">
        <f t="shared" si="166"/>
        <v>0</v>
      </c>
      <c r="X243" s="10">
        <f t="shared" si="167"/>
        <v>96.32</v>
      </c>
      <c r="Y243" s="10">
        <f t="shared" si="168"/>
        <v>0</v>
      </c>
      <c r="Z243" s="10">
        <f t="shared" si="169"/>
        <v>0</v>
      </c>
      <c r="AA243" s="10">
        <f t="shared" si="170"/>
        <v>0</v>
      </c>
      <c r="AB243" s="18" t="str">
        <f t="shared" si="171"/>
        <v>mmu-miR-1930</v>
      </c>
      <c r="AC243" s="1">
        <f t="shared" si="172"/>
        <v>0</v>
      </c>
      <c r="AD243" s="1">
        <f t="shared" si="173"/>
        <v>0</v>
      </c>
      <c r="AE243" s="1">
        <f t="shared" si="174"/>
        <v>0.95</v>
      </c>
      <c r="AF243" s="1">
        <f t="shared" si="175"/>
        <v>0</v>
      </c>
      <c r="AG243" s="1">
        <f t="shared" si="176"/>
        <v>0</v>
      </c>
      <c r="AH243" s="1">
        <f t="shared" si="177"/>
        <v>0</v>
      </c>
      <c r="AI243" s="1">
        <f t="shared" si="178"/>
        <v>97.97999999999999</v>
      </c>
      <c r="AJ243" s="1">
        <f t="shared" si="179"/>
        <v>0</v>
      </c>
      <c r="AK243" s="28" t="str">
        <f t="shared" si="180"/>
        <v>mmu-miR-1930</v>
      </c>
      <c r="AL243" s="29">
        <f t="shared" si="181"/>
        <v>0</v>
      </c>
      <c r="AM243" s="29">
        <f t="shared" si="182"/>
        <v>0</v>
      </c>
      <c r="AN243" s="29">
        <f t="shared" si="183"/>
        <v>0.47499999999999998</v>
      </c>
      <c r="AO243" s="29">
        <f t="shared" si="184"/>
        <v>0</v>
      </c>
      <c r="AP243" s="29">
        <f t="shared" si="185"/>
        <v>48.16</v>
      </c>
      <c r="AQ243" s="29">
        <f t="shared" si="186"/>
        <v>0</v>
      </c>
      <c r="AR243" s="29">
        <f t="shared" si="187"/>
        <v>48.989999999999995</v>
      </c>
      <c r="AS243" s="29">
        <f t="shared" si="188"/>
        <v>0</v>
      </c>
      <c r="AT243" s="9" t="str">
        <f t="shared" si="189"/>
        <v>mmu-miR-1930</v>
      </c>
      <c r="AU243" s="15" t="e">
        <f t="shared" si="190"/>
        <v>#DIV/0!</v>
      </c>
      <c r="AV243" s="15" t="e">
        <f t="shared" si="191"/>
        <v>#DIV/0!</v>
      </c>
      <c r="AW243" s="15" t="e">
        <f t="shared" si="192"/>
        <v>#DIV/0!</v>
      </c>
      <c r="AX243" s="15" t="e">
        <f t="shared" si="193"/>
        <v>#DIV/0!</v>
      </c>
      <c r="AY243" s="15" t="e">
        <f t="shared" si="194"/>
        <v>#DIV/0!</v>
      </c>
      <c r="AZ243" s="15" t="e">
        <f t="shared" si="195"/>
        <v>#DIV/0!</v>
      </c>
      <c r="BA243" s="15" t="e">
        <f t="shared" si="196"/>
        <v>#DIV/0!</v>
      </c>
      <c r="BB243" s="15" t="e">
        <f t="shared" si="197"/>
        <v>#DIV/0!</v>
      </c>
      <c r="BC243" s="18" t="str">
        <f t="shared" si="198"/>
        <v>mmu-miR-1930</v>
      </c>
      <c r="BD243" s="3">
        <f t="shared" si="199"/>
        <v>0</v>
      </c>
      <c r="BE243" s="3">
        <f t="shared" si="200"/>
        <v>0</v>
      </c>
      <c r="BF243" s="3">
        <f t="shared" si="201"/>
        <v>100</v>
      </c>
      <c r="BG243" s="3">
        <f t="shared" si="202"/>
        <v>0</v>
      </c>
      <c r="BH243" s="3">
        <f t="shared" si="203"/>
        <v>0</v>
      </c>
      <c r="BI243" s="3">
        <f t="shared" si="204"/>
        <v>0</v>
      </c>
      <c r="BJ243" s="3">
        <f t="shared" si="205"/>
        <v>10313.684210526315</v>
      </c>
      <c r="BK243" s="3">
        <f t="shared" si="206"/>
        <v>0</v>
      </c>
      <c r="BL243" s="28" t="str">
        <f t="shared" si="207"/>
        <v>mmu-miR-1930</v>
      </c>
      <c r="BM243" s="34" t="e">
        <f t="shared" si="208"/>
        <v>#DIV/0!</v>
      </c>
      <c r="BN243" s="34" t="e">
        <f t="shared" si="209"/>
        <v>#DIV/0!</v>
      </c>
      <c r="BO243" s="34" t="e">
        <f t="shared" si="210"/>
        <v>#DIV/0!</v>
      </c>
      <c r="BP243" s="34" t="e">
        <f t="shared" si="211"/>
        <v>#DIV/0!</v>
      </c>
      <c r="BQ243" s="34" t="e">
        <f t="shared" si="212"/>
        <v>#DIV/0!</v>
      </c>
      <c r="BR243" s="34" t="e">
        <f t="shared" si="213"/>
        <v>#DIV/0!</v>
      </c>
      <c r="BS243" s="34" t="e">
        <f t="shared" si="214"/>
        <v>#DIV/0!</v>
      </c>
      <c r="BT243" s="34" t="e">
        <f t="shared" si="215"/>
        <v>#DIV/0!</v>
      </c>
    </row>
    <row r="244" spans="1:72">
      <c r="A244" t="s">
        <v>226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 t="s">
        <v>226</v>
      </c>
      <c r="K244">
        <v>0</v>
      </c>
      <c r="L244">
        <v>0</v>
      </c>
      <c r="M244">
        <v>1</v>
      </c>
      <c r="N244">
        <v>0</v>
      </c>
      <c r="O244">
        <v>0</v>
      </c>
      <c r="P244">
        <v>1</v>
      </c>
      <c r="Q244">
        <v>73</v>
      </c>
      <c r="R244">
        <v>0</v>
      </c>
      <c r="S244" s="9" t="str">
        <f t="shared" si="162"/>
        <v>mmu-miR-3108</v>
      </c>
      <c r="T244" s="10">
        <f t="shared" si="163"/>
        <v>0</v>
      </c>
      <c r="U244" s="10">
        <f t="shared" si="164"/>
        <v>0</v>
      </c>
      <c r="V244" s="10">
        <f t="shared" si="165"/>
        <v>0</v>
      </c>
      <c r="W244" s="10">
        <f t="shared" si="166"/>
        <v>0</v>
      </c>
      <c r="X244" s="10">
        <f t="shared" si="167"/>
        <v>0</v>
      </c>
      <c r="Y244" s="10">
        <f t="shared" si="168"/>
        <v>0</v>
      </c>
      <c r="Z244" s="10">
        <f t="shared" si="169"/>
        <v>0</v>
      </c>
      <c r="AA244" s="10">
        <f t="shared" si="170"/>
        <v>0</v>
      </c>
      <c r="AB244" s="18" t="str">
        <f t="shared" si="171"/>
        <v>mmu-miR-3108</v>
      </c>
      <c r="AC244" s="1">
        <f t="shared" si="172"/>
        <v>0</v>
      </c>
      <c r="AD244" s="1">
        <f t="shared" si="173"/>
        <v>0</v>
      </c>
      <c r="AE244" s="1">
        <f t="shared" si="174"/>
        <v>0.95</v>
      </c>
      <c r="AF244" s="1">
        <f t="shared" si="175"/>
        <v>0</v>
      </c>
      <c r="AG244" s="1">
        <f t="shared" si="176"/>
        <v>0</v>
      </c>
      <c r="AH244" s="1">
        <f t="shared" si="177"/>
        <v>2.68</v>
      </c>
      <c r="AI244" s="1">
        <f t="shared" si="178"/>
        <v>100.74</v>
      </c>
      <c r="AJ244" s="1">
        <f t="shared" si="179"/>
        <v>0</v>
      </c>
      <c r="AK244" s="28" t="str">
        <f t="shared" si="180"/>
        <v>mmu-miR-3108</v>
      </c>
      <c r="AL244" s="29">
        <f t="shared" si="181"/>
        <v>0</v>
      </c>
      <c r="AM244" s="29">
        <f t="shared" si="182"/>
        <v>0</v>
      </c>
      <c r="AN244" s="29">
        <f t="shared" si="183"/>
        <v>0.47499999999999998</v>
      </c>
      <c r="AO244" s="29">
        <f t="shared" si="184"/>
        <v>0</v>
      </c>
      <c r="AP244" s="29">
        <f t="shared" si="185"/>
        <v>0</v>
      </c>
      <c r="AQ244" s="29">
        <f t="shared" si="186"/>
        <v>1.34</v>
      </c>
      <c r="AR244" s="29">
        <f t="shared" si="187"/>
        <v>50.37</v>
      </c>
      <c r="AS244" s="29">
        <f t="shared" si="188"/>
        <v>0</v>
      </c>
      <c r="AT244" s="9" t="str">
        <f t="shared" si="189"/>
        <v>mmu-miR-3108</v>
      </c>
      <c r="AU244" s="15" t="e">
        <f t="shared" si="190"/>
        <v>#DIV/0!</v>
      </c>
      <c r="AV244" s="15" t="e">
        <f t="shared" si="191"/>
        <v>#DIV/0!</v>
      </c>
      <c r="AW244" s="15" t="e">
        <f t="shared" si="192"/>
        <v>#DIV/0!</v>
      </c>
      <c r="AX244" s="15" t="e">
        <f t="shared" si="193"/>
        <v>#DIV/0!</v>
      </c>
      <c r="AY244" s="15" t="e">
        <f t="shared" si="194"/>
        <v>#DIV/0!</v>
      </c>
      <c r="AZ244" s="15" t="e">
        <f t="shared" si="195"/>
        <v>#DIV/0!</v>
      </c>
      <c r="BA244" s="15" t="e">
        <f t="shared" si="196"/>
        <v>#DIV/0!</v>
      </c>
      <c r="BB244" s="15" t="e">
        <f t="shared" si="197"/>
        <v>#DIV/0!</v>
      </c>
      <c r="BC244" s="18" t="str">
        <f t="shared" si="198"/>
        <v>mmu-miR-3108</v>
      </c>
      <c r="BD244" s="3">
        <f t="shared" si="199"/>
        <v>0</v>
      </c>
      <c r="BE244" s="3">
        <f t="shared" si="200"/>
        <v>0</v>
      </c>
      <c r="BF244" s="3">
        <f t="shared" si="201"/>
        <v>100</v>
      </c>
      <c r="BG244" s="3">
        <f t="shared" si="202"/>
        <v>0</v>
      </c>
      <c r="BH244" s="3">
        <f t="shared" si="203"/>
        <v>0</v>
      </c>
      <c r="BI244" s="3">
        <f t="shared" si="204"/>
        <v>282.10526315789474</v>
      </c>
      <c r="BJ244" s="3">
        <f t="shared" si="205"/>
        <v>10604.21052631579</v>
      </c>
      <c r="BK244" s="3">
        <f t="shared" si="206"/>
        <v>0</v>
      </c>
      <c r="BL244" s="28" t="str">
        <f t="shared" si="207"/>
        <v>mmu-miR-3108</v>
      </c>
      <c r="BM244" s="34" t="e">
        <f t="shared" si="208"/>
        <v>#DIV/0!</v>
      </c>
      <c r="BN244" s="34" t="e">
        <f t="shared" si="209"/>
        <v>#DIV/0!</v>
      </c>
      <c r="BO244" s="34" t="e">
        <f t="shared" si="210"/>
        <v>#DIV/0!</v>
      </c>
      <c r="BP244" s="34" t="e">
        <f t="shared" si="211"/>
        <v>#DIV/0!</v>
      </c>
      <c r="BQ244" s="34" t="e">
        <f t="shared" si="212"/>
        <v>#DIV/0!</v>
      </c>
      <c r="BR244" s="34" t="e">
        <f t="shared" si="213"/>
        <v>#DIV/0!</v>
      </c>
      <c r="BS244" s="34" t="e">
        <f t="shared" si="214"/>
        <v>#DIV/0!</v>
      </c>
      <c r="BT244" s="34" t="e">
        <f t="shared" si="215"/>
        <v>#DIV/0!</v>
      </c>
    </row>
    <row r="245" spans="1:72">
      <c r="A245" t="s">
        <v>242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 t="s">
        <v>242</v>
      </c>
      <c r="K245">
        <v>176</v>
      </c>
      <c r="L245">
        <v>0</v>
      </c>
      <c r="M245">
        <v>1</v>
      </c>
      <c r="N245">
        <v>0</v>
      </c>
      <c r="O245">
        <v>0</v>
      </c>
      <c r="P245">
        <v>0</v>
      </c>
      <c r="Q245">
        <v>0</v>
      </c>
      <c r="R245">
        <v>0</v>
      </c>
      <c r="S245" s="9" t="str">
        <f t="shared" si="162"/>
        <v>mmu-miR-466m-3p</v>
      </c>
      <c r="T245" s="10">
        <f t="shared" si="163"/>
        <v>0</v>
      </c>
      <c r="U245" s="10">
        <f t="shared" si="164"/>
        <v>0</v>
      </c>
      <c r="V245" s="10">
        <f t="shared" si="165"/>
        <v>0</v>
      </c>
      <c r="W245" s="10">
        <f t="shared" si="166"/>
        <v>0</v>
      </c>
      <c r="X245" s="10">
        <f t="shared" si="167"/>
        <v>0</v>
      </c>
      <c r="Y245" s="10">
        <f t="shared" si="168"/>
        <v>0</v>
      </c>
      <c r="Z245" s="10">
        <f t="shared" si="169"/>
        <v>0</v>
      </c>
      <c r="AA245" s="10">
        <f t="shared" si="170"/>
        <v>0</v>
      </c>
      <c r="AB245" s="18" t="str">
        <f t="shared" si="171"/>
        <v>mmu-miR-466m-3p</v>
      </c>
      <c r="AC245" s="1">
        <f t="shared" si="172"/>
        <v>144.32</v>
      </c>
      <c r="AD245" s="1">
        <f t="shared" si="173"/>
        <v>0</v>
      </c>
      <c r="AE245" s="1">
        <f t="shared" si="174"/>
        <v>0.95</v>
      </c>
      <c r="AF245" s="1">
        <f t="shared" si="175"/>
        <v>0</v>
      </c>
      <c r="AG245" s="1">
        <f t="shared" si="176"/>
        <v>0</v>
      </c>
      <c r="AH245" s="1">
        <f t="shared" si="177"/>
        <v>0</v>
      </c>
      <c r="AI245" s="1">
        <f t="shared" si="178"/>
        <v>0</v>
      </c>
      <c r="AJ245" s="1">
        <f t="shared" si="179"/>
        <v>0</v>
      </c>
      <c r="AK245" s="28" t="str">
        <f t="shared" si="180"/>
        <v>mmu-miR-466m-3p</v>
      </c>
      <c r="AL245" s="29">
        <f t="shared" si="181"/>
        <v>72.16</v>
      </c>
      <c r="AM245" s="29">
        <f t="shared" si="182"/>
        <v>0</v>
      </c>
      <c r="AN245" s="29">
        <f t="shared" si="183"/>
        <v>0.47499999999999998</v>
      </c>
      <c r="AO245" s="29">
        <f t="shared" si="184"/>
        <v>0</v>
      </c>
      <c r="AP245" s="29">
        <f t="shared" si="185"/>
        <v>0</v>
      </c>
      <c r="AQ245" s="29">
        <f t="shared" si="186"/>
        <v>0</v>
      </c>
      <c r="AR245" s="29">
        <f t="shared" si="187"/>
        <v>0</v>
      </c>
      <c r="AS245" s="29">
        <f t="shared" si="188"/>
        <v>0</v>
      </c>
      <c r="AT245" s="9" t="str">
        <f t="shared" si="189"/>
        <v>mmu-miR-466m-3p</v>
      </c>
      <c r="AU245" s="15" t="e">
        <f t="shared" si="190"/>
        <v>#DIV/0!</v>
      </c>
      <c r="AV245" s="15" t="e">
        <f t="shared" si="191"/>
        <v>#DIV/0!</v>
      </c>
      <c r="AW245" s="15" t="e">
        <f t="shared" si="192"/>
        <v>#DIV/0!</v>
      </c>
      <c r="AX245" s="15" t="e">
        <f t="shared" si="193"/>
        <v>#DIV/0!</v>
      </c>
      <c r="AY245" s="15" t="e">
        <f t="shared" si="194"/>
        <v>#DIV/0!</v>
      </c>
      <c r="AZ245" s="15" t="e">
        <f t="shared" si="195"/>
        <v>#DIV/0!</v>
      </c>
      <c r="BA245" s="15" t="e">
        <f t="shared" si="196"/>
        <v>#DIV/0!</v>
      </c>
      <c r="BB245" s="15" t="e">
        <f t="shared" si="197"/>
        <v>#DIV/0!</v>
      </c>
      <c r="BC245" s="18" t="str">
        <f t="shared" si="198"/>
        <v>mmu-miR-466m-3p</v>
      </c>
      <c r="BD245" s="3">
        <f t="shared" si="199"/>
        <v>15191.578947368422</v>
      </c>
      <c r="BE245" s="3">
        <f t="shared" si="200"/>
        <v>0</v>
      </c>
      <c r="BF245" s="3">
        <f t="shared" si="201"/>
        <v>100</v>
      </c>
      <c r="BG245" s="3">
        <f t="shared" si="202"/>
        <v>0</v>
      </c>
      <c r="BH245" s="3">
        <f t="shared" si="203"/>
        <v>0</v>
      </c>
      <c r="BI245" s="3">
        <f t="shared" si="204"/>
        <v>0</v>
      </c>
      <c r="BJ245" s="3">
        <f t="shared" si="205"/>
        <v>0</v>
      </c>
      <c r="BK245" s="3">
        <f t="shared" si="206"/>
        <v>0</v>
      </c>
      <c r="BL245" s="28" t="str">
        <f t="shared" si="207"/>
        <v>mmu-miR-466m-3p</v>
      </c>
      <c r="BM245" s="34" t="e">
        <f t="shared" si="208"/>
        <v>#DIV/0!</v>
      </c>
      <c r="BN245" s="34" t="e">
        <f t="shared" si="209"/>
        <v>#DIV/0!</v>
      </c>
      <c r="BO245" s="34" t="e">
        <f t="shared" si="210"/>
        <v>#DIV/0!</v>
      </c>
      <c r="BP245" s="34" t="e">
        <f t="shared" si="211"/>
        <v>#DIV/0!</v>
      </c>
      <c r="BQ245" s="34" t="e">
        <f t="shared" si="212"/>
        <v>#DIV/0!</v>
      </c>
      <c r="BR245" s="34" t="e">
        <f t="shared" si="213"/>
        <v>#DIV/0!</v>
      </c>
      <c r="BS245" s="34" t="e">
        <f t="shared" si="214"/>
        <v>#DIV/0!</v>
      </c>
      <c r="BT245" s="34" t="e">
        <f t="shared" si="215"/>
        <v>#DIV/0!</v>
      </c>
    </row>
    <row r="246" spans="1:72">
      <c r="A246" t="s">
        <v>241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 t="s">
        <v>241</v>
      </c>
      <c r="K246">
        <v>1</v>
      </c>
      <c r="L246">
        <v>0</v>
      </c>
      <c r="M246">
        <v>1</v>
      </c>
      <c r="N246">
        <v>0</v>
      </c>
      <c r="O246">
        <v>0</v>
      </c>
      <c r="P246">
        <v>0</v>
      </c>
      <c r="Q246">
        <v>0</v>
      </c>
      <c r="R246">
        <v>0</v>
      </c>
      <c r="S246" s="9" t="str">
        <f t="shared" si="162"/>
        <v>mmu-miR-466m-5p</v>
      </c>
      <c r="T246" s="10">
        <f t="shared" si="163"/>
        <v>0</v>
      </c>
      <c r="U246" s="10">
        <f t="shared" si="164"/>
        <v>0</v>
      </c>
      <c r="V246" s="10">
        <f t="shared" si="165"/>
        <v>0</v>
      </c>
      <c r="W246" s="10">
        <f t="shared" si="166"/>
        <v>0</v>
      </c>
      <c r="X246" s="10">
        <f t="shared" si="167"/>
        <v>0</v>
      </c>
      <c r="Y246" s="10">
        <f t="shared" si="168"/>
        <v>0</v>
      </c>
      <c r="Z246" s="10">
        <f t="shared" si="169"/>
        <v>0</v>
      </c>
      <c r="AA246" s="10">
        <f t="shared" si="170"/>
        <v>0</v>
      </c>
      <c r="AB246" s="18" t="str">
        <f t="shared" si="171"/>
        <v>mmu-miR-466m-5p</v>
      </c>
      <c r="AC246" s="1">
        <f t="shared" si="172"/>
        <v>0.82</v>
      </c>
      <c r="AD246" s="1">
        <f t="shared" si="173"/>
        <v>0</v>
      </c>
      <c r="AE246" s="1">
        <f t="shared" si="174"/>
        <v>0.95</v>
      </c>
      <c r="AF246" s="1">
        <f t="shared" si="175"/>
        <v>0</v>
      </c>
      <c r="AG246" s="1">
        <f t="shared" si="176"/>
        <v>0</v>
      </c>
      <c r="AH246" s="1">
        <f t="shared" si="177"/>
        <v>0</v>
      </c>
      <c r="AI246" s="1">
        <f t="shared" si="178"/>
        <v>0</v>
      </c>
      <c r="AJ246" s="1">
        <f t="shared" si="179"/>
        <v>0</v>
      </c>
      <c r="AK246" s="28" t="str">
        <f t="shared" si="180"/>
        <v>mmu-miR-466m-5p</v>
      </c>
      <c r="AL246" s="29">
        <f t="shared" si="181"/>
        <v>0.41</v>
      </c>
      <c r="AM246" s="29">
        <f t="shared" si="182"/>
        <v>0</v>
      </c>
      <c r="AN246" s="29">
        <f t="shared" si="183"/>
        <v>0.47499999999999998</v>
      </c>
      <c r="AO246" s="29">
        <f t="shared" si="184"/>
        <v>0</v>
      </c>
      <c r="AP246" s="29">
        <f t="shared" si="185"/>
        <v>0</v>
      </c>
      <c r="AQ246" s="29">
        <f t="shared" si="186"/>
        <v>0</v>
      </c>
      <c r="AR246" s="29">
        <f t="shared" si="187"/>
        <v>0</v>
      </c>
      <c r="AS246" s="29">
        <f t="shared" si="188"/>
        <v>0</v>
      </c>
      <c r="AT246" s="9" t="str">
        <f t="shared" si="189"/>
        <v>mmu-miR-466m-5p</v>
      </c>
      <c r="AU246" s="15" t="e">
        <f t="shared" si="190"/>
        <v>#DIV/0!</v>
      </c>
      <c r="AV246" s="15" t="e">
        <f t="shared" si="191"/>
        <v>#DIV/0!</v>
      </c>
      <c r="AW246" s="15" t="e">
        <f t="shared" si="192"/>
        <v>#DIV/0!</v>
      </c>
      <c r="AX246" s="15" t="e">
        <f t="shared" si="193"/>
        <v>#DIV/0!</v>
      </c>
      <c r="AY246" s="15" t="e">
        <f t="shared" si="194"/>
        <v>#DIV/0!</v>
      </c>
      <c r="AZ246" s="15" t="e">
        <f t="shared" si="195"/>
        <v>#DIV/0!</v>
      </c>
      <c r="BA246" s="15" t="e">
        <f t="shared" si="196"/>
        <v>#DIV/0!</v>
      </c>
      <c r="BB246" s="15" t="e">
        <f t="shared" si="197"/>
        <v>#DIV/0!</v>
      </c>
      <c r="BC246" s="18" t="str">
        <f t="shared" si="198"/>
        <v>mmu-miR-466m-5p</v>
      </c>
      <c r="BD246" s="3">
        <f t="shared" si="199"/>
        <v>86.31578947368422</v>
      </c>
      <c r="BE246" s="3">
        <f t="shared" si="200"/>
        <v>0</v>
      </c>
      <c r="BF246" s="3">
        <f t="shared" si="201"/>
        <v>100</v>
      </c>
      <c r="BG246" s="3">
        <f t="shared" si="202"/>
        <v>0</v>
      </c>
      <c r="BH246" s="3">
        <f t="shared" si="203"/>
        <v>0</v>
      </c>
      <c r="BI246" s="3">
        <f t="shared" si="204"/>
        <v>0</v>
      </c>
      <c r="BJ246" s="3">
        <f t="shared" si="205"/>
        <v>0</v>
      </c>
      <c r="BK246" s="3">
        <f t="shared" si="206"/>
        <v>0</v>
      </c>
      <c r="BL246" s="28" t="str">
        <f t="shared" si="207"/>
        <v>mmu-miR-466m-5p</v>
      </c>
      <c r="BM246" s="34" t="e">
        <f t="shared" si="208"/>
        <v>#DIV/0!</v>
      </c>
      <c r="BN246" s="34" t="e">
        <f t="shared" si="209"/>
        <v>#DIV/0!</v>
      </c>
      <c r="BO246" s="34" t="e">
        <f t="shared" si="210"/>
        <v>#DIV/0!</v>
      </c>
      <c r="BP246" s="34" t="e">
        <f t="shared" si="211"/>
        <v>#DIV/0!</v>
      </c>
      <c r="BQ246" s="34" t="e">
        <f t="shared" si="212"/>
        <v>#DIV/0!</v>
      </c>
      <c r="BR246" s="34" t="e">
        <f t="shared" si="213"/>
        <v>#DIV/0!</v>
      </c>
      <c r="BS246" s="34" t="e">
        <f t="shared" si="214"/>
        <v>#DIV/0!</v>
      </c>
      <c r="BT246" s="34" t="e">
        <f t="shared" si="215"/>
        <v>#DIV/0!</v>
      </c>
    </row>
    <row r="247" spans="1:72">
      <c r="A247" t="s">
        <v>62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209</v>
      </c>
      <c r="H247">
        <v>0</v>
      </c>
      <c r="I247">
        <v>0</v>
      </c>
      <c r="J247" t="s">
        <v>62</v>
      </c>
      <c r="K247">
        <v>28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 s="9" t="str">
        <f t="shared" si="162"/>
        <v>mmu-miR-1-2-as</v>
      </c>
      <c r="T247" s="10">
        <f t="shared" si="163"/>
        <v>0</v>
      </c>
      <c r="U247" s="10">
        <f t="shared" si="164"/>
        <v>0</v>
      </c>
      <c r="V247" s="10">
        <f t="shared" si="165"/>
        <v>0</v>
      </c>
      <c r="W247" s="10">
        <f t="shared" si="166"/>
        <v>0</v>
      </c>
      <c r="X247" s="10">
        <f t="shared" si="167"/>
        <v>0</v>
      </c>
      <c r="Y247" s="10">
        <f t="shared" si="168"/>
        <v>415.91</v>
      </c>
      <c r="Z247" s="10">
        <f t="shared" si="169"/>
        <v>0</v>
      </c>
      <c r="AA247" s="10">
        <f t="shared" si="170"/>
        <v>0</v>
      </c>
      <c r="AB247" s="18" t="str">
        <f t="shared" si="171"/>
        <v>mmu-miR-1-2-as</v>
      </c>
      <c r="AC247" s="1">
        <f t="shared" si="172"/>
        <v>22.959999999999997</v>
      </c>
      <c r="AD247" s="1">
        <f t="shared" si="173"/>
        <v>0</v>
      </c>
      <c r="AE247" s="1">
        <f t="shared" si="174"/>
        <v>0</v>
      </c>
      <c r="AF247" s="1">
        <f t="shared" si="175"/>
        <v>0</v>
      </c>
      <c r="AG247" s="1">
        <f t="shared" si="176"/>
        <v>0</v>
      </c>
      <c r="AH247" s="1">
        <f t="shared" si="177"/>
        <v>0</v>
      </c>
      <c r="AI247" s="1">
        <f t="shared" si="178"/>
        <v>0</v>
      </c>
      <c r="AJ247" s="1">
        <f t="shared" si="179"/>
        <v>0</v>
      </c>
      <c r="AK247" s="28" t="str">
        <f t="shared" si="180"/>
        <v>mmu-miR-1-2-as</v>
      </c>
      <c r="AL247" s="29">
        <f t="shared" si="181"/>
        <v>11.479999999999999</v>
      </c>
      <c r="AM247" s="29">
        <f t="shared" si="182"/>
        <v>0</v>
      </c>
      <c r="AN247" s="29">
        <f t="shared" si="183"/>
        <v>0</v>
      </c>
      <c r="AO247" s="29">
        <f t="shared" si="184"/>
        <v>0</v>
      </c>
      <c r="AP247" s="29">
        <f t="shared" si="185"/>
        <v>0</v>
      </c>
      <c r="AQ247" s="29">
        <f t="shared" si="186"/>
        <v>207.95500000000001</v>
      </c>
      <c r="AR247" s="29">
        <f t="shared" si="187"/>
        <v>0</v>
      </c>
      <c r="AS247" s="29">
        <f t="shared" si="188"/>
        <v>0</v>
      </c>
      <c r="AT247" s="9" t="str">
        <f t="shared" si="189"/>
        <v>mmu-miR-1-2-as</v>
      </c>
      <c r="AU247" s="15" t="e">
        <f t="shared" si="190"/>
        <v>#DIV/0!</v>
      </c>
      <c r="AV247" s="15" t="e">
        <f t="shared" si="191"/>
        <v>#DIV/0!</v>
      </c>
      <c r="AW247" s="15" t="e">
        <f t="shared" si="192"/>
        <v>#DIV/0!</v>
      </c>
      <c r="AX247" s="15" t="e">
        <f t="shared" si="193"/>
        <v>#DIV/0!</v>
      </c>
      <c r="AY247" s="15" t="e">
        <f t="shared" si="194"/>
        <v>#DIV/0!</v>
      </c>
      <c r="AZ247" s="15" t="e">
        <f t="shared" si="195"/>
        <v>#DIV/0!</v>
      </c>
      <c r="BA247" s="15" t="e">
        <f t="shared" si="196"/>
        <v>#DIV/0!</v>
      </c>
      <c r="BB247" s="15" t="e">
        <f t="shared" si="197"/>
        <v>#DIV/0!</v>
      </c>
      <c r="BC247" s="18" t="str">
        <f t="shared" si="198"/>
        <v>mmu-miR-1-2-as</v>
      </c>
      <c r="BD247" s="3" t="e">
        <f t="shared" si="199"/>
        <v>#DIV/0!</v>
      </c>
      <c r="BE247" s="3" t="e">
        <f t="shared" si="200"/>
        <v>#DIV/0!</v>
      </c>
      <c r="BF247" s="3" t="e">
        <f t="shared" si="201"/>
        <v>#DIV/0!</v>
      </c>
      <c r="BG247" s="3" t="e">
        <f t="shared" si="202"/>
        <v>#DIV/0!</v>
      </c>
      <c r="BH247" s="3" t="e">
        <f t="shared" si="203"/>
        <v>#DIV/0!</v>
      </c>
      <c r="BI247" s="3" t="e">
        <f t="shared" si="204"/>
        <v>#DIV/0!</v>
      </c>
      <c r="BJ247" s="3" t="e">
        <f t="shared" si="205"/>
        <v>#DIV/0!</v>
      </c>
      <c r="BK247" s="3" t="e">
        <f t="shared" si="206"/>
        <v>#DIV/0!</v>
      </c>
      <c r="BL247" s="28" t="str">
        <f t="shared" si="207"/>
        <v>mmu-miR-1-2-as</v>
      </c>
      <c r="BM247" s="34" t="e">
        <f t="shared" si="208"/>
        <v>#DIV/0!</v>
      </c>
      <c r="BN247" s="34" t="e">
        <f t="shared" si="209"/>
        <v>#DIV/0!</v>
      </c>
      <c r="BO247" s="34" t="e">
        <f t="shared" si="210"/>
        <v>#DIV/0!</v>
      </c>
      <c r="BP247" s="34" t="e">
        <f t="shared" si="211"/>
        <v>#DIV/0!</v>
      </c>
      <c r="BQ247" s="34" t="e">
        <f t="shared" si="212"/>
        <v>#DIV/0!</v>
      </c>
      <c r="BR247" s="34" t="e">
        <f t="shared" si="213"/>
        <v>#DIV/0!</v>
      </c>
      <c r="BS247" s="34" t="e">
        <f t="shared" si="214"/>
        <v>#DIV/0!</v>
      </c>
      <c r="BT247" s="34" t="e">
        <f t="shared" si="215"/>
        <v>#DIV/0!</v>
      </c>
    </row>
    <row r="248" spans="1:72">
      <c r="A248" t="s">
        <v>61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 t="s">
        <v>61</v>
      </c>
      <c r="K248">
        <v>0</v>
      </c>
      <c r="L248">
        <v>0</v>
      </c>
      <c r="M248">
        <v>0</v>
      </c>
      <c r="N248">
        <v>71</v>
      </c>
      <c r="O248">
        <v>0</v>
      </c>
      <c r="P248">
        <v>0</v>
      </c>
      <c r="Q248">
        <v>0</v>
      </c>
      <c r="R248">
        <v>0</v>
      </c>
      <c r="S248" s="9" t="str">
        <f t="shared" si="162"/>
        <v>mmu-miR-122</v>
      </c>
      <c r="T248" s="10">
        <f t="shared" si="163"/>
        <v>0</v>
      </c>
      <c r="U248" s="10">
        <f t="shared" si="164"/>
        <v>0</v>
      </c>
      <c r="V248" s="10">
        <f t="shared" si="165"/>
        <v>0</v>
      </c>
      <c r="W248" s="10">
        <f t="shared" si="166"/>
        <v>0</v>
      </c>
      <c r="X248" s="10">
        <f t="shared" si="167"/>
        <v>0</v>
      </c>
      <c r="Y248" s="10">
        <f t="shared" si="168"/>
        <v>0</v>
      </c>
      <c r="Z248" s="10">
        <f t="shared" si="169"/>
        <v>0</v>
      </c>
      <c r="AA248" s="10">
        <f t="shared" si="170"/>
        <v>0</v>
      </c>
      <c r="AB248" s="18" t="str">
        <f t="shared" si="171"/>
        <v>mmu-miR-122</v>
      </c>
      <c r="AC248" s="1">
        <f t="shared" si="172"/>
        <v>0</v>
      </c>
      <c r="AD248" s="1">
        <f t="shared" si="173"/>
        <v>0</v>
      </c>
      <c r="AE248" s="1">
        <f t="shared" si="174"/>
        <v>0</v>
      </c>
      <c r="AF248" s="1">
        <f t="shared" si="175"/>
        <v>78.81</v>
      </c>
      <c r="AG248" s="1">
        <f t="shared" si="176"/>
        <v>0</v>
      </c>
      <c r="AH248" s="1">
        <f t="shared" si="177"/>
        <v>0</v>
      </c>
      <c r="AI248" s="1">
        <f t="shared" si="178"/>
        <v>0</v>
      </c>
      <c r="AJ248" s="1">
        <f t="shared" si="179"/>
        <v>0</v>
      </c>
      <c r="AK248" s="28" t="str">
        <f t="shared" si="180"/>
        <v>mmu-miR-122</v>
      </c>
      <c r="AL248" s="29">
        <f t="shared" si="181"/>
        <v>0</v>
      </c>
      <c r="AM248" s="29">
        <f t="shared" si="182"/>
        <v>0</v>
      </c>
      <c r="AN248" s="29">
        <f t="shared" si="183"/>
        <v>0</v>
      </c>
      <c r="AO248" s="29">
        <f t="shared" si="184"/>
        <v>39.405000000000001</v>
      </c>
      <c r="AP248" s="29">
        <f t="shared" si="185"/>
        <v>0</v>
      </c>
      <c r="AQ248" s="29">
        <f t="shared" si="186"/>
        <v>0</v>
      </c>
      <c r="AR248" s="29">
        <f t="shared" si="187"/>
        <v>0</v>
      </c>
      <c r="AS248" s="29">
        <f t="shared" si="188"/>
        <v>0</v>
      </c>
      <c r="AT248" s="9" t="str">
        <f t="shared" si="189"/>
        <v>mmu-miR-122</v>
      </c>
      <c r="AU248" s="15" t="e">
        <f t="shared" si="190"/>
        <v>#DIV/0!</v>
      </c>
      <c r="AV248" s="15" t="e">
        <f t="shared" si="191"/>
        <v>#DIV/0!</v>
      </c>
      <c r="AW248" s="15" t="e">
        <f t="shared" si="192"/>
        <v>#DIV/0!</v>
      </c>
      <c r="AX248" s="15" t="e">
        <f t="shared" si="193"/>
        <v>#DIV/0!</v>
      </c>
      <c r="AY248" s="15" t="e">
        <f t="shared" si="194"/>
        <v>#DIV/0!</v>
      </c>
      <c r="AZ248" s="15" t="e">
        <f t="shared" si="195"/>
        <v>#DIV/0!</v>
      </c>
      <c r="BA248" s="15" t="e">
        <f t="shared" si="196"/>
        <v>#DIV/0!</v>
      </c>
      <c r="BB248" s="15" t="e">
        <f t="shared" si="197"/>
        <v>#DIV/0!</v>
      </c>
      <c r="BC248" s="18" t="str">
        <f t="shared" si="198"/>
        <v>mmu-miR-122</v>
      </c>
      <c r="BD248" s="3" t="e">
        <f t="shared" si="199"/>
        <v>#DIV/0!</v>
      </c>
      <c r="BE248" s="3" t="e">
        <f t="shared" si="200"/>
        <v>#DIV/0!</v>
      </c>
      <c r="BF248" s="3" t="e">
        <f t="shared" si="201"/>
        <v>#DIV/0!</v>
      </c>
      <c r="BG248" s="3" t="e">
        <f t="shared" si="202"/>
        <v>#DIV/0!</v>
      </c>
      <c r="BH248" s="3" t="e">
        <f t="shared" si="203"/>
        <v>#DIV/0!</v>
      </c>
      <c r="BI248" s="3" t="e">
        <f t="shared" si="204"/>
        <v>#DIV/0!</v>
      </c>
      <c r="BJ248" s="3" t="e">
        <f t="shared" si="205"/>
        <v>#DIV/0!</v>
      </c>
      <c r="BK248" s="3" t="e">
        <f t="shared" si="206"/>
        <v>#DIV/0!</v>
      </c>
      <c r="BL248" s="28" t="str">
        <f t="shared" si="207"/>
        <v>mmu-miR-122</v>
      </c>
      <c r="BM248" s="34" t="e">
        <f t="shared" si="208"/>
        <v>#DIV/0!</v>
      </c>
      <c r="BN248" s="34" t="e">
        <f t="shared" si="209"/>
        <v>#DIV/0!</v>
      </c>
      <c r="BO248" s="34" t="e">
        <f t="shared" si="210"/>
        <v>#DIV/0!</v>
      </c>
      <c r="BP248" s="34" t="e">
        <f t="shared" si="211"/>
        <v>#DIV/0!</v>
      </c>
      <c r="BQ248" s="34" t="e">
        <f t="shared" si="212"/>
        <v>#DIV/0!</v>
      </c>
      <c r="BR248" s="34" t="e">
        <f t="shared" si="213"/>
        <v>#DIV/0!</v>
      </c>
      <c r="BS248" s="34" t="e">
        <f t="shared" si="214"/>
        <v>#DIV/0!</v>
      </c>
      <c r="BT248" s="34" t="e">
        <f t="shared" si="215"/>
        <v>#DIV/0!</v>
      </c>
    </row>
    <row r="249" spans="1:72">
      <c r="A249" t="s">
        <v>203</v>
      </c>
      <c r="B249">
        <v>0</v>
      </c>
      <c r="C249">
        <v>0</v>
      </c>
      <c r="D249">
        <v>0</v>
      </c>
      <c r="E249">
        <v>0</v>
      </c>
      <c r="F249">
        <v>139</v>
      </c>
      <c r="G249">
        <v>0</v>
      </c>
      <c r="H249">
        <v>0</v>
      </c>
      <c r="I249">
        <v>0</v>
      </c>
      <c r="J249" t="s">
        <v>203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 s="9" t="str">
        <f t="shared" si="162"/>
        <v>mmu-miR-1247</v>
      </c>
      <c r="T249" s="10">
        <f t="shared" si="163"/>
        <v>0</v>
      </c>
      <c r="U249" s="10">
        <f t="shared" si="164"/>
        <v>0</v>
      </c>
      <c r="V249" s="10">
        <f t="shared" si="165"/>
        <v>0</v>
      </c>
      <c r="W249" s="10">
        <f t="shared" si="166"/>
        <v>0</v>
      </c>
      <c r="X249" s="10">
        <f t="shared" si="167"/>
        <v>239.07999999999998</v>
      </c>
      <c r="Y249" s="10">
        <f t="shared" si="168"/>
        <v>0</v>
      </c>
      <c r="Z249" s="10">
        <f t="shared" si="169"/>
        <v>0</v>
      </c>
      <c r="AA249" s="10">
        <f t="shared" si="170"/>
        <v>0</v>
      </c>
      <c r="AB249" s="18" t="str">
        <f t="shared" si="171"/>
        <v>mmu-miR-1247</v>
      </c>
      <c r="AC249" s="1">
        <f t="shared" si="172"/>
        <v>0</v>
      </c>
      <c r="AD249" s="1">
        <f t="shared" si="173"/>
        <v>0</v>
      </c>
      <c r="AE249" s="1">
        <f t="shared" si="174"/>
        <v>0</v>
      </c>
      <c r="AF249" s="1">
        <f t="shared" si="175"/>
        <v>0</v>
      </c>
      <c r="AG249" s="1">
        <f t="shared" si="176"/>
        <v>0</v>
      </c>
      <c r="AH249" s="1">
        <f t="shared" si="177"/>
        <v>0</v>
      </c>
      <c r="AI249" s="1">
        <f t="shared" si="178"/>
        <v>0</v>
      </c>
      <c r="AJ249" s="1">
        <f t="shared" si="179"/>
        <v>0</v>
      </c>
      <c r="AK249" s="28" t="str">
        <f t="shared" si="180"/>
        <v>mmu-miR-1247</v>
      </c>
      <c r="AL249" s="29">
        <f t="shared" si="181"/>
        <v>0</v>
      </c>
      <c r="AM249" s="29">
        <f t="shared" si="182"/>
        <v>0</v>
      </c>
      <c r="AN249" s="29">
        <f t="shared" si="183"/>
        <v>0</v>
      </c>
      <c r="AO249" s="29">
        <f t="shared" si="184"/>
        <v>0</v>
      </c>
      <c r="AP249" s="29">
        <f t="shared" si="185"/>
        <v>119.53999999999999</v>
      </c>
      <c r="AQ249" s="29">
        <f t="shared" si="186"/>
        <v>0</v>
      </c>
      <c r="AR249" s="29">
        <f t="shared" si="187"/>
        <v>0</v>
      </c>
      <c r="AS249" s="29">
        <f t="shared" si="188"/>
        <v>0</v>
      </c>
      <c r="AT249" s="9" t="str">
        <f t="shared" si="189"/>
        <v>mmu-miR-1247</v>
      </c>
      <c r="AU249" s="15" t="e">
        <f t="shared" si="190"/>
        <v>#DIV/0!</v>
      </c>
      <c r="AV249" s="15" t="e">
        <f t="shared" si="191"/>
        <v>#DIV/0!</v>
      </c>
      <c r="AW249" s="15" t="e">
        <f t="shared" si="192"/>
        <v>#DIV/0!</v>
      </c>
      <c r="AX249" s="15" t="e">
        <f t="shared" si="193"/>
        <v>#DIV/0!</v>
      </c>
      <c r="AY249" s="15" t="e">
        <f t="shared" si="194"/>
        <v>#DIV/0!</v>
      </c>
      <c r="AZ249" s="15" t="e">
        <f t="shared" si="195"/>
        <v>#DIV/0!</v>
      </c>
      <c r="BA249" s="15" t="e">
        <f t="shared" si="196"/>
        <v>#DIV/0!</v>
      </c>
      <c r="BB249" s="15" t="e">
        <f t="shared" si="197"/>
        <v>#DIV/0!</v>
      </c>
      <c r="BC249" s="18" t="str">
        <f t="shared" si="198"/>
        <v>mmu-miR-1247</v>
      </c>
      <c r="BD249" s="3" t="e">
        <f t="shared" si="199"/>
        <v>#DIV/0!</v>
      </c>
      <c r="BE249" s="3" t="e">
        <f t="shared" si="200"/>
        <v>#DIV/0!</v>
      </c>
      <c r="BF249" s="3" t="e">
        <f t="shared" si="201"/>
        <v>#DIV/0!</v>
      </c>
      <c r="BG249" s="3" t="e">
        <f t="shared" si="202"/>
        <v>#DIV/0!</v>
      </c>
      <c r="BH249" s="3" t="e">
        <f t="shared" si="203"/>
        <v>#DIV/0!</v>
      </c>
      <c r="BI249" s="3" t="e">
        <f t="shared" si="204"/>
        <v>#DIV/0!</v>
      </c>
      <c r="BJ249" s="3" t="e">
        <f t="shared" si="205"/>
        <v>#DIV/0!</v>
      </c>
      <c r="BK249" s="3" t="e">
        <f t="shared" si="206"/>
        <v>#DIV/0!</v>
      </c>
      <c r="BL249" s="28" t="str">
        <f t="shared" si="207"/>
        <v>mmu-miR-1247</v>
      </c>
      <c r="BM249" s="34" t="e">
        <f t="shared" si="208"/>
        <v>#DIV/0!</v>
      </c>
      <c r="BN249" s="34" t="e">
        <f t="shared" si="209"/>
        <v>#DIV/0!</v>
      </c>
      <c r="BO249" s="34" t="e">
        <f t="shared" si="210"/>
        <v>#DIV/0!</v>
      </c>
      <c r="BP249" s="34" t="e">
        <f t="shared" si="211"/>
        <v>#DIV/0!</v>
      </c>
      <c r="BQ249" s="34" t="e">
        <f t="shared" si="212"/>
        <v>#DIV/0!</v>
      </c>
      <c r="BR249" s="34" t="e">
        <f t="shared" si="213"/>
        <v>#DIV/0!</v>
      </c>
      <c r="BS249" s="34" t="e">
        <f t="shared" si="214"/>
        <v>#DIV/0!</v>
      </c>
      <c r="BT249" s="34" t="e">
        <f t="shared" si="215"/>
        <v>#DIV/0!</v>
      </c>
    </row>
    <row r="250" spans="1:72">
      <c r="A250" t="s">
        <v>88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 t="s">
        <v>88</v>
      </c>
      <c r="K250">
        <v>2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 s="9" t="str">
        <f t="shared" si="162"/>
        <v>mmu-miR-129-1-3p</v>
      </c>
      <c r="T250" s="10">
        <f t="shared" si="163"/>
        <v>0</v>
      </c>
      <c r="U250" s="10">
        <f t="shared" si="164"/>
        <v>0</v>
      </c>
      <c r="V250" s="10">
        <f t="shared" si="165"/>
        <v>0</v>
      </c>
      <c r="W250" s="10">
        <f t="shared" si="166"/>
        <v>0</v>
      </c>
      <c r="X250" s="10">
        <f t="shared" si="167"/>
        <v>0</v>
      </c>
      <c r="Y250" s="10">
        <f t="shared" si="168"/>
        <v>0</v>
      </c>
      <c r="Z250" s="10">
        <f t="shared" si="169"/>
        <v>0</v>
      </c>
      <c r="AA250" s="10">
        <f t="shared" si="170"/>
        <v>0</v>
      </c>
      <c r="AB250" s="18" t="str">
        <f t="shared" si="171"/>
        <v>mmu-miR-129-1-3p</v>
      </c>
      <c r="AC250" s="1">
        <f t="shared" si="172"/>
        <v>1.64</v>
      </c>
      <c r="AD250" s="1">
        <f t="shared" si="173"/>
        <v>0</v>
      </c>
      <c r="AE250" s="1">
        <f t="shared" si="174"/>
        <v>0</v>
      </c>
      <c r="AF250" s="1">
        <f t="shared" si="175"/>
        <v>0</v>
      </c>
      <c r="AG250" s="1">
        <f t="shared" si="176"/>
        <v>0</v>
      </c>
      <c r="AH250" s="1">
        <f t="shared" si="177"/>
        <v>0</v>
      </c>
      <c r="AI250" s="1">
        <f t="shared" si="178"/>
        <v>0</v>
      </c>
      <c r="AJ250" s="1">
        <f t="shared" si="179"/>
        <v>0</v>
      </c>
      <c r="AK250" s="28" t="str">
        <f t="shared" si="180"/>
        <v>mmu-miR-129-1-3p</v>
      </c>
      <c r="AL250" s="29">
        <f t="shared" si="181"/>
        <v>0.82</v>
      </c>
      <c r="AM250" s="29">
        <f t="shared" si="182"/>
        <v>0</v>
      </c>
      <c r="AN250" s="29">
        <f t="shared" si="183"/>
        <v>0</v>
      </c>
      <c r="AO250" s="29">
        <f t="shared" si="184"/>
        <v>0</v>
      </c>
      <c r="AP250" s="29">
        <f t="shared" si="185"/>
        <v>0</v>
      </c>
      <c r="AQ250" s="29">
        <f t="shared" si="186"/>
        <v>0</v>
      </c>
      <c r="AR250" s="29">
        <f t="shared" si="187"/>
        <v>0</v>
      </c>
      <c r="AS250" s="29">
        <f t="shared" si="188"/>
        <v>0</v>
      </c>
      <c r="AT250" s="9" t="str">
        <f t="shared" si="189"/>
        <v>mmu-miR-129-1-3p</v>
      </c>
      <c r="AU250" s="15" t="e">
        <f t="shared" si="190"/>
        <v>#DIV/0!</v>
      </c>
      <c r="AV250" s="15" t="e">
        <f t="shared" si="191"/>
        <v>#DIV/0!</v>
      </c>
      <c r="AW250" s="15" t="e">
        <f t="shared" si="192"/>
        <v>#DIV/0!</v>
      </c>
      <c r="AX250" s="15" t="e">
        <f t="shared" si="193"/>
        <v>#DIV/0!</v>
      </c>
      <c r="AY250" s="15" t="e">
        <f t="shared" si="194"/>
        <v>#DIV/0!</v>
      </c>
      <c r="AZ250" s="15" t="e">
        <f t="shared" si="195"/>
        <v>#DIV/0!</v>
      </c>
      <c r="BA250" s="15" t="e">
        <f t="shared" si="196"/>
        <v>#DIV/0!</v>
      </c>
      <c r="BB250" s="15" t="e">
        <f t="shared" si="197"/>
        <v>#DIV/0!</v>
      </c>
      <c r="BC250" s="18" t="str">
        <f t="shared" si="198"/>
        <v>mmu-miR-129-1-3p</v>
      </c>
      <c r="BD250" s="3" t="e">
        <f t="shared" si="199"/>
        <v>#DIV/0!</v>
      </c>
      <c r="BE250" s="3" t="e">
        <f t="shared" si="200"/>
        <v>#DIV/0!</v>
      </c>
      <c r="BF250" s="3" t="e">
        <f t="shared" si="201"/>
        <v>#DIV/0!</v>
      </c>
      <c r="BG250" s="3" t="e">
        <f t="shared" si="202"/>
        <v>#DIV/0!</v>
      </c>
      <c r="BH250" s="3" t="e">
        <f t="shared" si="203"/>
        <v>#DIV/0!</v>
      </c>
      <c r="BI250" s="3" t="e">
        <f t="shared" si="204"/>
        <v>#DIV/0!</v>
      </c>
      <c r="BJ250" s="3" t="e">
        <f t="shared" si="205"/>
        <v>#DIV/0!</v>
      </c>
      <c r="BK250" s="3" t="e">
        <f t="shared" si="206"/>
        <v>#DIV/0!</v>
      </c>
      <c r="BL250" s="28" t="str">
        <f t="shared" si="207"/>
        <v>mmu-miR-129-1-3p</v>
      </c>
      <c r="BM250" s="34" t="e">
        <f t="shared" si="208"/>
        <v>#DIV/0!</v>
      </c>
      <c r="BN250" s="34" t="e">
        <f t="shared" si="209"/>
        <v>#DIV/0!</v>
      </c>
      <c r="BO250" s="34" t="e">
        <f t="shared" si="210"/>
        <v>#DIV/0!</v>
      </c>
      <c r="BP250" s="34" t="e">
        <f t="shared" si="211"/>
        <v>#DIV/0!</v>
      </c>
      <c r="BQ250" s="34" t="e">
        <f t="shared" si="212"/>
        <v>#DIV/0!</v>
      </c>
      <c r="BR250" s="34" t="e">
        <f t="shared" si="213"/>
        <v>#DIV/0!</v>
      </c>
      <c r="BS250" s="34" t="e">
        <f t="shared" si="214"/>
        <v>#DIV/0!</v>
      </c>
      <c r="BT250" s="34" t="e">
        <f t="shared" si="215"/>
        <v>#DIV/0!</v>
      </c>
    </row>
    <row r="251" spans="1:72">
      <c r="A251" t="s">
        <v>207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 t="s">
        <v>207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57</v>
      </c>
      <c r="R251">
        <v>0</v>
      </c>
      <c r="S251" s="9" t="str">
        <f t="shared" si="162"/>
        <v>mmu-miR-133a.1</v>
      </c>
      <c r="T251" s="10">
        <f t="shared" si="163"/>
        <v>0</v>
      </c>
      <c r="U251" s="10">
        <f t="shared" si="164"/>
        <v>0</v>
      </c>
      <c r="V251" s="10">
        <f t="shared" si="165"/>
        <v>0</v>
      </c>
      <c r="W251" s="10">
        <f t="shared" si="166"/>
        <v>0</v>
      </c>
      <c r="X251" s="10">
        <f t="shared" si="167"/>
        <v>0</v>
      </c>
      <c r="Y251" s="10">
        <f t="shared" si="168"/>
        <v>0</v>
      </c>
      <c r="Z251" s="10">
        <f t="shared" si="169"/>
        <v>0</v>
      </c>
      <c r="AA251" s="10">
        <f t="shared" si="170"/>
        <v>0</v>
      </c>
      <c r="AB251" s="18" t="str">
        <f t="shared" si="171"/>
        <v>mmu-miR-133a.1</v>
      </c>
      <c r="AC251" s="1">
        <f t="shared" si="172"/>
        <v>0</v>
      </c>
      <c r="AD251" s="1">
        <f t="shared" si="173"/>
        <v>0</v>
      </c>
      <c r="AE251" s="1">
        <f t="shared" si="174"/>
        <v>0</v>
      </c>
      <c r="AF251" s="1">
        <f t="shared" si="175"/>
        <v>0</v>
      </c>
      <c r="AG251" s="1">
        <f t="shared" si="176"/>
        <v>0</v>
      </c>
      <c r="AH251" s="1">
        <f t="shared" si="177"/>
        <v>0</v>
      </c>
      <c r="AI251" s="1">
        <f t="shared" si="178"/>
        <v>78.66</v>
      </c>
      <c r="AJ251" s="1">
        <f t="shared" si="179"/>
        <v>0</v>
      </c>
      <c r="AK251" s="28" t="str">
        <f t="shared" si="180"/>
        <v>mmu-miR-133a.1</v>
      </c>
      <c r="AL251" s="29">
        <f t="shared" si="181"/>
        <v>0</v>
      </c>
      <c r="AM251" s="29">
        <f t="shared" si="182"/>
        <v>0</v>
      </c>
      <c r="AN251" s="29">
        <f t="shared" si="183"/>
        <v>0</v>
      </c>
      <c r="AO251" s="29">
        <f t="shared" si="184"/>
        <v>0</v>
      </c>
      <c r="AP251" s="29">
        <f t="shared" si="185"/>
        <v>0</v>
      </c>
      <c r="AQ251" s="29">
        <f t="shared" si="186"/>
        <v>0</v>
      </c>
      <c r="AR251" s="29">
        <f t="shared" si="187"/>
        <v>39.33</v>
      </c>
      <c r="AS251" s="29">
        <f t="shared" si="188"/>
        <v>0</v>
      </c>
      <c r="AT251" s="9" t="str">
        <f t="shared" si="189"/>
        <v>mmu-miR-133a.1</v>
      </c>
      <c r="AU251" s="15" t="e">
        <f t="shared" si="190"/>
        <v>#DIV/0!</v>
      </c>
      <c r="AV251" s="15" t="e">
        <f t="shared" si="191"/>
        <v>#DIV/0!</v>
      </c>
      <c r="AW251" s="15" t="e">
        <f t="shared" si="192"/>
        <v>#DIV/0!</v>
      </c>
      <c r="AX251" s="15" t="e">
        <f t="shared" si="193"/>
        <v>#DIV/0!</v>
      </c>
      <c r="AY251" s="15" t="e">
        <f t="shared" si="194"/>
        <v>#DIV/0!</v>
      </c>
      <c r="AZ251" s="15" t="e">
        <f t="shared" si="195"/>
        <v>#DIV/0!</v>
      </c>
      <c r="BA251" s="15" t="e">
        <f t="shared" si="196"/>
        <v>#DIV/0!</v>
      </c>
      <c r="BB251" s="15" t="e">
        <f t="shared" si="197"/>
        <v>#DIV/0!</v>
      </c>
      <c r="BC251" s="18" t="str">
        <f t="shared" si="198"/>
        <v>mmu-miR-133a.1</v>
      </c>
      <c r="BD251" s="3" t="e">
        <f t="shared" si="199"/>
        <v>#DIV/0!</v>
      </c>
      <c r="BE251" s="3" t="e">
        <f t="shared" si="200"/>
        <v>#DIV/0!</v>
      </c>
      <c r="BF251" s="3" t="e">
        <f t="shared" si="201"/>
        <v>#DIV/0!</v>
      </c>
      <c r="BG251" s="3" t="e">
        <f t="shared" si="202"/>
        <v>#DIV/0!</v>
      </c>
      <c r="BH251" s="3" t="e">
        <f t="shared" si="203"/>
        <v>#DIV/0!</v>
      </c>
      <c r="BI251" s="3" t="e">
        <f t="shared" si="204"/>
        <v>#DIV/0!</v>
      </c>
      <c r="BJ251" s="3" t="e">
        <f t="shared" si="205"/>
        <v>#DIV/0!</v>
      </c>
      <c r="BK251" s="3" t="e">
        <f t="shared" si="206"/>
        <v>#DIV/0!</v>
      </c>
      <c r="BL251" s="28" t="str">
        <f t="shared" si="207"/>
        <v>mmu-miR-133a.1</v>
      </c>
      <c r="BM251" s="34" t="e">
        <f t="shared" si="208"/>
        <v>#DIV/0!</v>
      </c>
      <c r="BN251" s="34" t="e">
        <f t="shared" si="209"/>
        <v>#DIV/0!</v>
      </c>
      <c r="BO251" s="34" t="e">
        <f t="shared" si="210"/>
        <v>#DIV/0!</v>
      </c>
      <c r="BP251" s="34" t="e">
        <f t="shared" si="211"/>
        <v>#DIV/0!</v>
      </c>
      <c r="BQ251" s="34" t="e">
        <f t="shared" si="212"/>
        <v>#DIV/0!</v>
      </c>
      <c r="BR251" s="34" t="e">
        <f t="shared" si="213"/>
        <v>#DIV/0!</v>
      </c>
      <c r="BS251" s="34" t="e">
        <f t="shared" si="214"/>
        <v>#DIV/0!</v>
      </c>
      <c r="BT251" s="34" t="e">
        <f t="shared" si="215"/>
        <v>#DIV/0!</v>
      </c>
    </row>
    <row r="252" spans="1:72">
      <c r="A252" t="s">
        <v>6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 t="s">
        <v>6</v>
      </c>
      <c r="K252">
        <v>181</v>
      </c>
      <c r="L252">
        <v>0</v>
      </c>
      <c r="M252">
        <v>0</v>
      </c>
      <c r="N252">
        <v>0</v>
      </c>
      <c r="O252">
        <v>1</v>
      </c>
      <c r="P252">
        <v>0</v>
      </c>
      <c r="Q252">
        <v>2</v>
      </c>
      <c r="R252">
        <v>0</v>
      </c>
      <c r="S252" s="9" t="str">
        <f t="shared" si="162"/>
        <v>mmu-miR-135b</v>
      </c>
      <c r="T252" s="10">
        <f t="shared" si="163"/>
        <v>0</v>
      </c>
      <c r="U252" s="10">
        <f t="shared" si="164"/>
        <v>0</v>
      </c>
      <c r="V252" s="10">
        <f t="shared" si="165"/>
        <v>0</v>
      </c>
      <c r="W252" s="10">
        <f t="shared" si="166"/>
        <v>0</v>
      </c>
      <c r="X252" s="10">
        <f t="shared" si="167"/>
        <v>0</v>
      </c>
      <c r="Y252" s="10">
        <f t="shared" si="168"/>
        <v>0</v>
      </c>
      <c r="Z252" s="10">
        <f t="shared" si="169"/>
        <v>0</v>
      </c>
      <c r="AA252" s="10">
        <f t="shared" si="170"/>
        <v>0</v>
      </c>
      <c r="AB252" s="18" t="str">
        <f t="shared" si="171"/>
        <v>mmu-miR-135b</v>
      </c>
      <c r="AC252" s="1">
        <f t="shared" si="172"/>
        <v>148.41999999999999</v>
      </c>
      <c r="AD252" s="1">
        <f t="shared" si="173"/>
        <v>0</v>
      </c>
      <c r="AE252" s="1">
        <f t="shared" si="174"/>
        <v>0</v>
      </c>
      <c r="AF252" s="1">
        <f t="shared" si="175"/>
        <v>0</v>
      </c>
      <c r="AG252" s="1">
        <f t="shared" si="176"/>
        <v>1.64</v>
      </c>
      <c r="AH252" s="1">
        <f t="shared" si="177"/>
        <v>0</v>
      </c>
      <c r="AI252" s="1">
        <f t="shared" si="178"/>
        <v>2.76</v>
      </c>
      <c r="AJ252" s="1">
        <f t="shared" si="179"/>
        <v>0</v>
      </c>
      <c r="AK252" s="28" t="str">
        <f t="shared" si="180"/>
        <v>mmu-miR-135b</v>
      </c>
      <c r="AL252" s="29">
        <f t="shared" si="181"/>
        <v>74.209999999999994</v>
      </c>
      <c r="AM252" s="29">
        <f t="shared" si="182"/>
        <v>0</v>
      </c>
      <c r="AN252" s="29">
        <f t="shared" si="183"/>
        <v>0</v>
      </c>
      <c r="AO252" s="29">
        <f t="shared" si="184"/>
        <v>0</v>
      </c>
      <c r="AP252" s="29">
        <f t="shared" si="185"/>
        <v>0.82</v>
      </c>
      <c r="AQ252" s="29">
        <f t="shared" si="186"/>
        <v>0</v>
      </c>
      <c r="AR252" s="29">
        <f t="shared" si="187"/>
        <v>1.38</v>
      </c>
      <c r="AS252" s="29">
        <f t="shared" si="188"/>
        <v>0</v>
      </c>
      <c r="AT252" s="9" t="str">
        <f t="shared" si="189"/>
        <v>mmu-miR-135b</v>
      </c>
      <c r="AU252" s="15" t="e">
        <f t="shared" si="190"/>
        <v>#DIV/0!</v>
      </c>
      <c r="AV252" s="15" t="e">
        <f t="shared" si="191"/>
        <v>#DIV/0!</v>
      </c>
      <c r="AW252" s="15" t="e">
        <f t="shared" si="192"/>
        <v>#DIV/0!</v>
      </c>
      <c r="AX252" s="15" t="e">
        <f t="shared" si="193"/>
        <v>#DIV/0!</v>
      </c>
      <c r="AY252" s="15" t="e">
        <f t="shared" si="194"/>
        <v>#DIV/0!</v>
      </c>
      <c r="AZ252" s="15" t="e">
        <f t="shared" si="195"/>
        <v>#DIV/0!</v>
      </c>
      <c r="BA252" s="15" t="e">
        <f t="shared" si="196"/>
        <v>#DIV/0!</v>
      </c>
      <c r="BB252" s="15" t="e">
        <f t="shared" si="197"/>
        <v>#DIV/0!</v>
      </c>
      <c r="BC252" s="18" t="str">
        <f t="shared" si="198"/>
        <v>mmu-miR-135b</v>
      </c>
      <c r="BD252" s="3" t="e">
        <f t="shared" si="199"/>
        <v>#DIV/0!</v>
      </c>
      <c r="BE252" s="3" t="e">
        <f t="shared" si="200"/>
        <v>#DIV/0!</v>
      </c>
      <c r="BF252" s="3" t="e">
        <f t="shared" si="201"/>
        <v>#DIV/0!</v>
      </c>
      <c r="BG252" s="3" t="e">
        <f t="shared" si="202"/>
        <v>#DIV/0!</v>
      </c>
      <c r="BH252" s="3" t="e">
        <f t="shared" si="203"/>
        <v>#DIV/0!</v>
      </c>
      <c r="BI252" s="3" t="e">
        <f t="shared" si="204"/>
        <v>#DIV/0!</v>
      </c>
      <c r="BJ252" s="3" t="e">
        <f t="shared" si="205"/>
        <v>#DIV/0!</v>
      </c>
      <c r="BK252" s="3" t="e">
        <f t="shared" si="206"/>
        <v>#DIV/0!</v>
      </c>
      <c r="BL252" s="28" t="str">
        <f t="shared" si="207"/>
        <v>mmu-miR-135b</v>
      </c>
      <c r="BM252" s="34" t="e">
        <f t="shared" si="208"/>
        <v>#DIV/0!</v>
      </c>
      <c r="BN252" s="34" t="e">
        <f t="shared" si="209"/>
        <v>#DIV/0!</v>
      </c>
      <c r="BO252" s="34" t="e">
        <f t="shared" si="210"/>
        <v>#DIV/0!</v>
      </c>
      <c r="BP252" s="34" t="e">
        <f t="shared" si="211"/>
        <v>#DIV/0!</v>
      </c>
      <c r="BQ252" s="34" t="e">
        <f t="shared" si="212"/>
        <v>#DIV/0!</v>
      </c>
      <c r="BR252" s="34" t="e">
        <f t="shared" si="213"/>
        <v>#DIV/0!</v>
      </c>
      <c r="BS252" s="34" t="e">
        <f t="shared" si="214"/>
        <v>#DIV/0!</v>
      </c>
      <c r="BT252" s="34" t="e">
        <f t="shared" si="215"/>
        <v>#DIV/0!</v>
      </c>
    </row>
    <row r="253" spans="1:72">
      <c r="A253" t="s">
        <v>26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 t="s">
        <v>26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158</v>
      </c>
      <c r="R253">
        <v>0</v>
      </c>
      <c r="S253" s="9" t="str">
        <f t="shared" si="162"/>
        <v>mmu-miR-138-1,mmu-miR-138-2</v>
      </c>
      <c r="T253" s="10">
        <f t="shared" si="163"/>
        <v>0</v>
      </c>
      <c r="U253" s="10">
        <f t="shared" si="164"/>
        <v>0</v>
      </c>
      <c r="V253" s="10">
        <f t="shared" si="165"/>
        <v>0</v>
      </c>
      <c r="W253" s="10">
        <f t="shared" si="166"/>
        <v>0</v>
      </c>
      <c r="X253" s="10">
        <f t="shared" si="167"/>
        <v>0</v>
      </c>
      <c r="Y253" s="10">
        <f t="shared" si="168"/>
        <v>0</v>
      </c>
      <c r="Z253" s="10">
        <f t="shared" si="169"/>
        <v>0</v>
      </c>
      <c r="AA253" s="10">
        <f t="shared" si="170"/>
        <v>0</v>
      </c>
      <c r="AB253" s="18" t="str">
        <f t="shared" si="171"/>
        <v>mmu-miR-138-1,mmu-miR-138-2</v>
      </c>
      <c r="AC253" s="1">
        <f t="shared" si="172"/>
        <v>0</v>
      </c>
      <c r="AD253" s="1">
        <f t="shared" si="173"/>
        <v>0</v>
      </c>
      <c r="AE253" s="1">
        <f t="shared" si="174"/>
        <v>0</v>
      </c>
      <c r="AF253" s="1">
        <f t="shared" si="175"/>
        <v>0</v>
      </c>
      <c r="AG253" s="1">
        <f t="shared" si="176"/>
        <v>0</v>
      </c>
      <c r="AH253" s="1">
        <f t="shared" si="177"/>
        <v>0</v>
      </c>
      <c r="AI253" s="1">
        <f t="shared" si="178"/>
        <v>218.04</v>
      </c>
      <c r="AJ253" s="1">
        <f t="shared" si="179"/>
        <v>0</v>
      </c>
      <c r="AK253" s="28" t="str">
        <f t="shared" si="180"/>
        <v>mmu-miR-138-1,mmu-miR-138-2</v>
      </c>
      <c r="AL253" s="29">
        <f t="shared" si="181"/>
        <v>0</v>
      </c>
      <c r="AM253" s="29">
        <f t="shared" si="182"/>
        <v>0</v>
      </c>
      <c r="AN253" s="29">
        <f t="shared" si="183"/>
        <v>0</v>
      </c>
      <c r="AO253" s="29">
        <f t="shared" si="184"/>
        <v>0</v>
      </c>
      <c r="AP253" s="29">
        <f t="shared" si="185"/>
        <v>0</v>
      </c>
      <c r="AQ253" s="29">
        <f t="shared" si="186"/>
        <v>0</v>
      </c>
      <c r="AR253" s="29">
        <f t="shared" si="187"/>
        <v>109.02</v>
      </c>
      <c r="AS253" s="29">
        <f t="shared" si="188"/>
        <v>0</v>
      </c>
      <c r="AT253" s="9" t="str">
        <f t="shared" si="189"/>
        <v>mmu-miR-138-1,mmu-miR-138-2</v>
      </c>
      <c r="AU253" s="15" t="e">
        <f t="shared" si="190"/>
        <v>#DIV/0!</v>
      </c>
      <c r="AV253" s="15" t="e">
        <f t="shared" si="191"/>
        <v>#DIV/0!</v>
      </c>
      <c r="AW253" s="15" t="e">
        <f t="shared" si="192"/>
        <v>#DIV/0!</v>
      </c>
      <c r="AX253" s="15" t="e">
        <f t="shared" si="193"/>
        <v>#DIV/0!</v>
      </c>
      <c r="AY253" s="15" t="e">
        <f t="shared" si="194"/>
        <v>#DIV/0!</v>
      </c>
      <c r="AZ253" s="15" t="e">
        <f t="shared" si="195"/>
        <v>#DIV/0!</v>
      </c>
      <c r="BA253" s="15" t="e">
        <f t="shared" si="196"/>
        <v>#DIV/0!</v>
      </c>
      <c r="BB253" s="15" t="e">
        <f t="shared" si="197"/>
        <v>#DIV/0!</v>
      </c>
      <c r="BC253" s="18" t="str">
        <f t="shared" si="198"/>
        <v>mmu-miR-138-1,mmu-miR-138-2</v>
      </c>
      <c r="BD253" s="3" t="e">
        <f t="shared" si="199"/>
        <v>#DIV/0!</v>
      </c>
      <c r="BE253" s="3" t="e">
        <f t="shared" si="200"/>
        <v>#DIV/0!</v>
      </c>
      <c r="BF253" s="3" t="e">
        <f t="shared" si="201"/>
        <v>#DIV/0!</v>
      </c>
      <c r="BG253" s="3" t="e">
        <f t="shared" si="202"/>
        <v>#DIV/0!</v>
      </c>
      <c r="BH253" s="3" t="e">
        <f t="shared" si="203"/>
        <v>#DIV/0!</v>
      </c>
      <c r="BI253" s="3" t="e">
        <f t="shared" si="204"/>
        <v>#DIV/0!</v>
      </c>
      <c r="BJ253" s="3" t="e">
        <f t="shared" si="205"/>
        <v>#DIV/0!</v>
      </c>
      <c r="BK253" s="3" t="e">
        <f t="shared" si="206"/>
        <v>#DIV/0!</v>
      </c>
      <c r="BL253" s="28" t="str">
        <f t="shared" si="207"/>
        <v>mmu-miR-138-1,mmu-miR-138-2</v>
      </c>
      <c r="BM253" s="34" t="e">
        <f t="shared" si="208"/>
        <v>#DIV/0!</v>
      </c>
      <c r="BN253" s="34" t="e">
        <f t="shared" si="209"/>
        <v>#DIV/0!</v>
      </c>
      <c r="BO253" s="34" t="e">
        <f t="shared" si="210"/>
        <v>#DIV/0!</v>
      </c>
      <c r="BP253" s="34" t="e">
        <f t="shared" si="211"/>
        <v>#DIV/0!</v>
      </c>
      <c r="BQ253" s="34" t="e">
        <f t="shared" si="212"/>
        <v>#DIV/0!</v>
      </c>
      <c r="BR253" s="34" t="e">
        <f t="shared" si="213"/>
        <v>#DIV/0!</v>
      </c>
      <c r="BS253" s="34" t="e">
        <f t="shared" si="214"/>
        <v>#DIV/0!</v>
      </c>
      <c r="BT253" s="34" t="e">
        <f t="shared" si="215"/>
        <v>#DIV/0!</v>
      </c>
    </row>
    <row r="254" spans="1:72">
      <c r="A254" t="s">
        <v>47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 t="s">
        <v>47</v>
      </c>
      <c r="K254">
        <v>17</v>
      </c>
      <c r="L254">
        <v>0</v>
      </c>
      <c r="M254">
        <v>0</v>
      </c>
      <c r="N254">
        <v>0</v>
      </c>
      <c r="O254">
        <v>0</v>
      </c>
      <c r="P254">
        <v>146</v>
      </c>
      <c r="Q254">
        <v>0</v>
      </c>
      <c r="R254">
        <v>0</v>
      </c>
      <c r="S254" s="9" t="str">
        <f t="shared" si="162"/>
        <v>mmu-miR-142-3p</v>
      </c>
      <c r="T254" s="10">
        <f t="shared" si="163"/>
        <v>0</v>
      </c>
      <c r="U254" s="10">
        <f t="shared" si="164"/>
        <v>0</v>
      </c>
      <c r="V254" s="10">
        <f t="shared" si="165"/>
        <v>0</v>
      </c>
      <c r="W254" s="10">
        <f t="shared" si="166"/>
        <v>0</v>
      </c>
      <c r="X254" s="10">
        <f t="shared" si="167"/>
        <v>0</v>
      </c>
      <c r="Y254" s="10">
        <f t="shared" si="168"/>
        <v>0</v>
      </c>
      <c r="Z254" s="10">
        <f t="shared" si="169"/>
        <v>0</v>
      </c>
      <c r="AA254" s="10">
        <f t="shared" si="170"/>
        <v>0</v>
      </c>
      <c r="AB254" s="18" t="str">
        <f t="shared" si="171"/>
        <v>mmu-miR-142-3p</v>
      </c>
      <c r="AC254" s="1">
        <f t="shared" si="172"/>
        <v>13.94</v>
      </c>
      <c r="AD254" s="1">
        <f t="shared" si="173"/>
        <v>0</v>
      </c>
      <c r="AE254" s="1">
        <f t="shared" si="174"/>
        <v>0</v>
      </c>
      <c r="AF254" s="1">
        <f t="shared" si="175"/>
        <v>0</v>
      </c>
      <c r="AG254" s="1">
        <f t="shared" si="176"/>
        <v>0</v>
      </c>
      <c r="AH254" s="1">
        <f t="shared" si="177"/>
        <v>391.28000000000003</v>
      </c>
      <c r="AI254" s="1">
        <f t="shared" si="178"/>
        <v>0</v>
      </c>
      <c r="AJ254" s="1">
        <f t="shared" si="179"/>
        <v>0</v>
      </c>
      <c r="AK254" s="28" t="str">
        <f t="shared" si="180"/>
        <v>mmu-miR-142-3p</v>
      </c>
      <c r="AL254" s="29">
        <f t="shared" si="181"/>
        <v>6.97</v>
      </c>
      <c r="AM254" s="29">
        <f t="shared" si="182"/>
        <v>0</v>
      </c>
      <c r="AN254" s="29">
        <f t="shared" si="183"/>
        <v>0</v>
      </c>
      <c r="AO254" s="29">
        <f t="shared" si="184"/>
        <v>0</v>
      </c>
      <c r="AP254" s="29">
        <f t="shared" si="185"/>
        <v>0</v>
      </c>
      <c r="AQ254" s="29">
        <f t="shared" si="186"/>
        <v>195.64000000000001</v>
      </c>
      <c r="AR254" s="29">
        <f t="shared" si="187"/>
        <v>0</v>
      </c>
      <c r="AS254" s="29">
        <f t="shared" si="188"/>
        <v>0</v>
      </c>
      <c r="AT254" s="9" t="str">
        <f t="shared" si="189"/>
        <v>mmu-miR-142-3p</v>
      </c>
      <c r="AU254" s="15" t="e">
        <f t="shared" si="190"/>
        <v>#DIV/0!</v>
      </c>
      <c r="AV254" s="15" t="e">
        <f t="shared" si="191"/>
        <v>#DIV/0!</v>
      </c>
      <c r="AW254" s="15" t="e">
        <f t="shared" si="192"/>
        <v>#DIV/0!</v>
      </c>
      <c r="AX254" s="15" t="e">
        <f t="shared" si="193"/>
        <v>#DIV/0!</v>
      </c>
      <c r="AY254" s="15" t="e">
        <f t="shared" si="194"/>
        <v>#DIV/0!</v>
      </c>
      <c r="AZ254" s="15" t="e">
        <f t="shared" si="195"/>
        <v>#DIV/0!</v>
      </c>
      <c r="BA254" s="15" t="e">
        <f t="shared" si="196"/>
        <v>#DIV/0!</v>
      </c>
      <c r="BB254" s="15" t="e">
        <f t="shared" si="197"/>
        <v>#DIV/0!</v>
      </c>
      <c r="BC254" s="18" t="str">
        <f t="shared" si="198"/>
        <v>mmu-miR-142-3p</v>
      </c>
      <c r="BD254" s="3" t="e">
        <f t="shared" si="199"/>
        <v>#DIV/0!</v>
      </c>
      <c r="BE254" s="3" t="e">
        <f t="shared" si="200"/>
        <v>#DIV/0!</v>
      </c>
      <c r="BF254" s="3" t="e">
        <f t="shared" si="201"/>
        <v>#DIV/0!</v>
      </c>
      <c r="BG254" s="3" t="e">
        <f t="shared" si="202"/>
        <v>#DIV/0!</v>
      </c>
      <c r="BH254" s="3" t="e">
        <f t="shared" si="203"/>
        <v>#DIV/0!</v>
      </c>
      <c r="BI254" s="3" t="e">
        <f t="shared" si="204"/>
        <v>#DIV/0!</v>
      </c>
      <c r="BJ254" s="3" t="e">
        <f t="shared" si="205"/>
        <v>#DIV/0!</v>
      </c>
      <c r="BK254" s="3" t="e">
        <f t="shared" si="206"/>
        <v>#DIV/0!</v>
      </c>
      <c r="BL254" s="28" t="str">
        <f t="shared" si="207"/>
        <v>mmu-miR-142-3p</v>
      </c>
      <c r="BM254" s="34" t="e">
        <f t="shared" si="208"/>
        <v>#DIV/0!</v>
      </c>
      <c r="BN254" s="34" t="e">
        <f t="shared" si="209"/>
        <v>#DIV/0!</v>
      </c>
      <c r="BO254" s="34" t="e">
        <f t="shared" si="210"/>
        <v>#DIV/0!</v>
      </c>
      <c r="BP254" s="34" t="e">
        <f t="shared" si="211"/>
        <v>#DIV/0!</v>
      </c>
      <c r="BQ254" s="34" t="e">
        <f t="shared" si="212"/>
        <v>#DIV/0!</v>
      </c>
      <c r="BR254" s="34" t="e">
        <f t="shared" si="213"/>
        <v>#DIV/0!</v>
      </c>
      <c r="BS254" s="34" t="e">
        <f t="shared" si="214"/>
        <v>#DIV/0!</v>
      </c>
      <c r="BT254" s="34" t="e">
        <f t="shared" si="215"/>
        <v>#DIV/0!</v>
      </c>
    </row>
    <row r="255" spans="1:72">
      <c r="A255" t="s">
        <v>189</v>
      </c>
      <c r="B255">
        <v>0</v>
      </c>
      <c r="C255">
        <v>0</v>
      </c>
      <c r="D255">
        <v>0</v>
      </c>
      <c r="E255">
        <v>0</v>
      </c>
      <c r="F255">
        <v>133</v>
      </c>
      <c r="G255">
        <v>0</v>
      </c>
      <c r="H255">
        <v>0</v>
      </c>
      <c r="I255">
        <v>0</v>
      </c>
      <c r="J255" t="s">
        <v>189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 s="9" t="str">
        <f t="shared" si="162"/>
        <v>mmu-miR-142-5p</v>
      </c>
      <c r="T255" s="10">
        <f t="shared" si="163"/>
        <v>0</v>
      </c>
      <c r="U255" s="10">
        <f t="shared" si="164"/>
        <v>0</v>
      </c>
      <c r="V255" s="10">
        <f t="shared" si="165"/>
        <v>0</v>
      </c>
      <c r="W255" s="10">
        <f t="shared" si="166"/>
        <v>0</v>
      </c>
      <c r="X255" s="10">
        <f t="shared" si="167"/>
        <v>228.76</v>
      </c>
      <c r="Y255" s="10">
        <f t="shared" si="168"/>
        <v>0</v>
      </c>
      <c r="Z255" s="10">
        <f t="shared" si="169"/>
        <v>0</v>
      </c>
      <c r="AA255" s="10">
        <f t="shared" si="170"/>
        <v>0</v>
      </c>
      <c r="AB255" s="18" t="str">
        <f t="shared" si="171"/>
        <v>mmu-miR-142-5p</v>
      </c>
      <c r="AC255" s="1">
        <f t="shared" si="172"/>
        <v>0</v>
      </c>
      <c r="AD255" s="1">
        <f t="shared" si="173"/>
        <v>0</v>
      </c>
      <c r="AE255" s="1">
        <f t="shared" si="174"/>
        <v>0</v>
      </c>
      <c r="AF255" s="1">
        <f t="shared" si="175"/>
        <v>0</v>
      </c>
      <c r="AG255" s="1">
        <f t="shared" si="176"/>
        <v>0</v>
      </c>
      <c r="AH255" s="1">
        <f t="shared" si="177"/>
        <v>0</v>
      </c>
      <c r="AI255" s="1">
        <f t="shared" si="178"/>
        <v>0</v>
      </c>
      <c r="AJ255" s="1">
        <f t="shared" si="179"/>
        <v>0</v>
      </c>
      <c r="AK255" s="28" t="str">
        <f t="shared" si="180"/>
        <v>mmu-miR-142-5p</v>
      </c>
      <c r="AL255" s="29">
        <f t="shared" si="181"/>
        <v>0</v>
      </c>
      <c r="AM255" s="29">
        <f t="shared" si="182"/>
        <v>0</v>
      </c>
      <c r="AN255" s="29">
        <f t="shared" si="183"/>
        <v>0</v>
      </c>
      <c r="AO255" s="29">
        <f t="shared" si="184"/>
        <v>0</v>
      </c>
      <c r="AP255" s="29">
        <f t="shared" si="185"/>
        <v>114.38</v>
      </c>
      <c r="AQ255" s="29">
        <f t="shared" si="186"/>
        <v>0</v>
      </c>
      <c r="AR255" s="29">
        <f t="shared" si="187"/>
        <v>0</v>
      </c>
      <c r="AS255" s="29">
        <f t="shared" si="188"/>
        <v>0</v>
      </c>
      <c r="AT255" s="9" t="str">
        <f t="shared" si="189"/>
        <v>mmu-miR-142-5p</v>
      </c>
      <c r="AU255" s="15" t="e">
        <f t="shared" si="190"/>
        <v>#DIV/0!</v>
      </c>
      <c r="AV255" s="15" t="e">
        <f t="shared" si="191"/>
        <v>#DIV/0!</v>
      </c>
      <c r="AW255" s="15" t="e">
        <f t="shared" si="192"/>
        <v>#DIV/0!</v>
      </c>
      <c r="AX255" s="15" t="e">
        <f t="shared" si="193"/>
        <v>#DIV/0!</v>
      </c>
      <c r="AY255" s="15" t="e">
        <f t="shared" si="194"/>
        <v>#DIV/0!</v>
      </c>
      <c r="AZ255" s="15" t="e">
        <f t="shared" si="195"/>
        <v>#DIV/0!</v>
      </c>
      <c r="BA255" s="15" t="e">
        <f t="shared" si="196"/>
        <v>#DIV/0!</v>
      </c>
      <c r="BB255" s="15" t="e">
        <f t="shared" si="197"/>
        <v>#DIV/0!</v>
      </c>
      <c r="BC255" s="18" t="str">
        <f t="shared" si="198"/>
        <v>mmu-miR-142-5p</v>
      </c>
      <c r="BD255" s="3" t="e">
        <f t="shared" si="199"/>
        <v>#DIV/0!</v>
      </c>
      <c r="BE255" s="3" t="e">
        <f t="shared" si="200"/>
        <v>#DIV/0!</v>
      </c>
      <c r="BF255" s="3" t="e">
        <f t="shared" si="201"/>
        <v>#DIV/0!</v>
      </c>
      <c r="BG255" s="3" t="e">
        <f t="shared" si="202"/>
        <v>#DIV/0!</v>
      </c>
      <c r="BH255" s="3" t="e">
        <f t="shared" si="203"/>
        <v>#DIV/0!</v>
      </c>
      <c r="BI255" s="3" t="e">
        <f t="shared" si="204"/>
        <v>#DIV/0!</v>
      </c>
      <c r="BJ255" s="3" t="e">
        <f t="shared" si="205"/>
        <v>#DIV/0!</v>
      </c>
      <c r="BK255" s="3" t="e">
        <f t="shared" si="206"/>
        <v>#DIV/0!</v>
      </c>
      <c r="BL255" s="28" t="str">
        <f t="shared" si="207"/>
        <v>mmu-miR-142-5p</v>
      </c>
      <c r="BM255" s="34" t="e">
        <f t="shared" si="208"/>
        <v>#DIV/0!</v>
      </c>
      <c r="BN255" s="34" t="e">
        <f t="shared" si="209"/>
        <v>#DIV/0!</v>
      </c>
      <c r="BO255" s="34" t="e">
        <f t="shared" si="210"/>
        <v>#DIV/0!</v>
      </c>
      <c r="BP255" s="34" t="e">
        <f t="shared" si="211"/>
        <v>#DIV/0!</v>
      </c>
      <c r="BQ255" s="34" t="e">
        <f t="shared" si="212"/>
        <v>#DIV/0!</v>
      </c>
      <c r="BR255" s="34" t="e">
        <f t="shared" si="213"/>
        <v>#DIV/0!</v>
      </c>
      <c r="BS255" s="34" t="e">
        <f t="shared" si="214"/>
        <v>#DIV/0!</v>
      </c>
      <c r="BT255" s="34" t="e">
        <f t="shared" si="215"/>
        <v>#DIV/0!</v>
      </c>
    </row>
    <row r="256" spans="1:72">
      <c r="A256" t="s">
        <v>291</v>
      </c>
      <c r="B256">
        <v>0</v>
      </c>
      <c r="C256">
        <v>0</v>
      </c>
      <c r="D256">
        <v>0</v>
      </c>
      <c r="E256">
        <v>0</v>
      </c>
      <c r="F256">
        <v>45</v>
      </c>
      <c r="G256">
        <v>0</v>
      </c>
      <c r="H256">
        <v>0</v>
      </c>
      <c r="I256">
        <v>0</v>
      </c>
      <c r="J256" t="s">
        <v>291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 s="9" t="str">
        <f t="shared" si="162"/>
        <v>mmu-miR-150</v>
      </c>
      <c r="T256" s="10">
        <f t="shared" si="163"/>
        <v>0</v>
      </c>
      <c r="U256" s="10">
        <f t="shared" si="164"/>
        <v>0</v>
      </c>
      <c r="V256" s="10">
        <f t="shared" si="165"/>
        <v>0</v>
      </c>
      <c r="W256" s="10">
        <f t="shared" si="166"/>
        <v>0</v>
      </c>
      <c r="X256" s="10">
        <f t="shared" si="167"/>
        <v>77.400000000000006</v>
      </c>
      <c r="Y256" s="10">
        <f t="shared" si="168"/>
        <v>0</v>
      </c>
      <c r="Z256" s="10">
        <f t="shared" si="169"/>
        <v>0</v>
      </c>
      <c r="AA256" s="10">
        <f t="shared" si="170"/>
        <v>0</v>
      </c>
      <c r="AB256" s="18" t="str">
        <f t="shared" si="171"/>
        <v>mmu-miR-150</v>
      </c>
      <c r="AC256" s="1">
        <f t="shared" si="172"/>
        <v>0</v>
      </c>
      <c r="AD256" s="1">
        <f t="shared" si="173"/>
        <v>0</v>
      </c>
      <c r="AE256" s="1">
        <f t="shared" si="174"/>
        <v>0</v>
      </c>
      <c r="AF256" s="1">
        <f t="shared" si="175"/>
        <v>0</v>
      </c>
      <c r="AG256" s="1">
        <f t="shared" si="176"/>
        <v>0</v>
      </c>
      <c r="AH256" s="1">
        <f t="shared" si="177"/>
        <v>0</v>
      </c>
      <c r="AI256" s="1">
        <f t="shared" si="178"/>
        <v>0</v>
      </c>
      <c r="AJ256" s="1">
        <f t="shared" si="179"/>
        <v>0</v>
      </c>
      <c r="AK256" s="28" t="str">
        <f t="shared" si="180"/>
        <v>mmu-miR-150</v>
      </c>
      <c r="AL256" s="29">
        <f t="shared" si="181"/>
        <v>0</v>
      </c>
      <c r="AM256" s="29">
        <f t="shared" si="182"/>
        <v>0</v>
      </c>
      <c r="AN256" s="29">
        <f t="shared" si="183"/>
        <v>0</v>
      </c>
      <c r="AO256" s="29">
        <f t="shared" si="184"/>
        <v>0</v>
      </c>
      <c r="AP256" s="29">
        <f t="shared" si="185"/>
        <v>38.700000000000003</v>
      </c>
      <c r="AQ256" s="29">
        <f t="shared" si="186"/>
        <v>0</v>
      </c>
      <c r="AR256" s="29">
        <f t="shared" si="187"/>
        <v>0</v>
      </c>
      <c r="AS256" s="29">
        <f t="shared" si="188"/>
        <v>0</v>
      </c>
      <c r="AT256" s="9" t="str">
        <f t="shared" si="189"/>
        <v>mmu-miR-150</v>
      </c>
      <c r="AU256" s="15" t="e">
        <f t="shared" si="190"/>
        <v>#DIV/0!</v>
      </c>
      <c r="AV256" s="15" t="e">
        <f t="shared" si="191"/>
        <v>#DIV/0!</v>
      </c>
      <c r="AW256" s="15" t="e">
        <f t="shared" si="192"/>
        <v>#DIV/0!</v>
      </c>
      <c r="AX256" s="15" t="e">
        <f t="shared" si="193"/>
        <v>#DIV/0!</v>
      </c>
      <c r="AY256" s="15" t="e">
        <f t="shared" si="194"/>
        <v>#DIV/0!</v>
      </c>
      <c r="AZ256" s="15" t="e">
        <f t="shared" si="195"/>
        <v>#DIV/0!</v>
      </c>
      <c r="BA256" s="15" t="e">
        <f t="shared" si="196"/>
        <v>#DIV/0!</v>
      </c>
      <c r="BB256" s="15" t="e">
        <f t="shared" si="197"/>
        <v>#DIV/0!</v>
      </c>
      <c r="BC256" s="18" t="str">
        <f t="shared" si="198"/>
        <v>mmu-miR-150</v>
      </c>
      <c r="BD256" s="3" t="e">
        <f t="shared" si="199"/>
        <v>#DIV/0!</v>
      </c>
      <c r="BE256" s="3" t="e">
        <f t="shared" si="200"/>
        <v>#DIV/0!</v>
      </c>
      <c r="BF256" s="3" t="e">
        <f t="shared" si="201"/>
        <v>#DIV/0!</v>
      </c>
      <c r="BG256" s="3" t="e">
        <f t="shared" si="202"/>
        <v>#DIV/0!</v>
      </c>
      <c r="BH256" s="3" t="e">
        <f t="shared" si="203"/>
        <v>#DIV/0!</v>
      </c>
      <c r="BI256" s="3" t="e">
        <f t="shared" si="204"/>
        <v>#DIV/0!</v>
      </c>
      <c r="BJ256" s="3" t="e">
        <f t="shared" si="205"/>
        <v>#DIV/0!</v>
      </c>
      <c r="BK256" s="3" t="e">
        <f t="shared" si="206"/>
        <v>#DIV/0!</v>
      </c>
      <c r="BL256" s="28" t="str">
        <f t="shared" si="207"/>
        <v>mmu-miR-150</v>
      </c>
      <c r="BM256" s="34" t="e">
        <f t="shared" si="208"/>
        <v>#DIV/0!</v>
      </c>
      <c r="BN256" s="34" t="e">
        <f t="shared" si="209"/>
        <v>#DIV/0!</v>
      </c>
      <c r="BO256" s="34" t="e">
        <f t="shared" si="210"/>
        <v>#DIV/0!</v>
      </c>
      <c r="BP256" s="34" t="e">
        <f t="shared" si="211"/>
        <v>#DIV/0!</v>
      </c>
      <c r="BQ256" s="34" t="e">
        <f t="shared" si="212"/>
        <v>#DIV/0!</v>
      </c>
      <c r="BR256" s="34" t="e">
        <f t="shared" si="213"/>
        <v>#DIV/0!</v>
      </c>
      <c r="BS256" s="34" t="e">
        <f t="shared" si="214"/>
        <v>#DIV/0!</v>
      </c>
      <c r="BT256" s="34" t="e">
        <f t="shared" si="215"/>
        <v>#DIV/0!</v>
      </c>
    </row>
    <row r="257" spans="1:72">
      <c r="A257" t="s">
        <v>177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1</v>
      </c>
      <c r="I257">
        <v>0</v>
      </c>
      <c r="J257" t="s">
        <v>177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 s="9" t="str">
        <f t="shared" si="162"/>
        <v>mmu-miR-18b</v>
      </c>
      <c r="T257" s="10">
        <f t="shared" si="163"/>
        <v>0</v>
      </c>
      <c r="U257" s="10">
        <f t="shared" si="164"/>
        <v>0</v>
      </c>
      <c r="V257" s="10">
        <f t="shared" si="165"/>
        <v>0</v>
      </c>
      <c r="W257" s="10">
        <f t="shared" si="166"/>
        <v>0</v>
      </c>
      <c r="X257" s="10">
        <f t="shared" si="167"/>
        <v>0</v>
      </c>
      <c r="Y257" s="10">
        <f t="shared" si="168"/>
        <v>0</v>
      </c>
      <c r="Z257" s="10">
        <f t="shared" si="169"/>
        <v>1.2</v>
      </c>
      <c r="AA257" s="10">
        <f t="shared" si="170"/>
        <v>0</v>
      </c>
      <c r="AB257" s="18" t="str">
        <f t="shared" si="171"/>
        <v>mmu-miR-18b</v>
      </c>
      <c r="AC257" s="1">
        <f t="shared" si="172"/>
        <v>0</v>
      </c>
      <c r="AD257" s="1">
        <f t="shared" si="173"/>
        <v>0</v>
      </c>
      <c r="AE257" s="1">
        <f t="shared" si="174"/>
        <v>0</v>
      </c>
      <c r="AF257" s="1">
        <f t="shared" si="175"/>
        <v>0</v>
      </c>
      <c r="AG257" s="1">
        <f t="shared" si="176"/>
        <v>0</v>
      </c>
      <c r="AH257" s="1">
        <f t="shared" si="177"/>
        <v>0</v>
      </c>
      <c r="AI257" s="1">
        <f t="shared" si="178"/>
        <v>0</v>
      </c>
      <c r="AJ257" s="1">
        <f t="shared" si="179"/>
        <v>1.53</v>
      </c>
      <c r="AK257" s="28" t="str">
        <f t="shared" si="180"/>
        <v>mmu-miR-18b</v>
      </c>
      <c r="AL257" s="29">
        <f t="shared" si="181"/>
        <v>0</v>
      </c>
      <c r="AM257" s="29">
        <f t="shared" si="182"/>
        <v>0</v>
      </c>
      <c r="AN257" s="29">
        <f t="shared" si="183"/>
        <v>0</v>
      </c>
      <c r="AO257" s="29">
        <f t="shared" si="184"/>
        <v>0</v>
      </c>
      <c r="AP257" s="29">
        <f t="shared" si="185"/>
        <v>0</v>
      </c>
      <c r="AQ257" s="29">
        <f t="shared" si="186"/>
        <v>0</v>
      </c>
      <c r="AR257" s="29">
        <f t="shared" si="187"/>
        <v>0.6</v>
      </c>
      <c r="AS257" s="29">
        <f t="shared" si="188"/>
        <v>0.76500000000000001</v>
      </c>
      <c r="AT257" s="9" t="str">
        <f t="shared" si="189"/>
        <v>mmu-miR-18b</v>
      </c>
      <c r="AU257" s="15" t="e">
        <f t="shared" si="190"/>
        <v>#DIV/0!</v>
      </c>
      <c r="AV257" s="15" t="e">
        <f t="shared" si="191"/>
        <v>#DIV/0!</v>
      </c>
      <c r="AW257" s="15" t="e">
        <f t="shared" si="192"/>
        <v>#DIV/0!</v>
      </c>
      <c r="AX257" s="15" t="e">
        <f t="shared" si="193"/>
        <v>#DIV/0!</v>
      </c>
      <c r="AY257" s="15" t="e">
        <f t="shared" si="194"/>
        <v>#DIV/0!</v>
      </c>
      <c r="AZ257" s="15" t="e">
        <f t="shared" si="195"/>
        <v>#DIV/0!</v>
      </c>
      <c r="BA257" s="15" t="e">
        <f t="shared" si="196"/>
        <v>#DIV/0!</v>
      </c>
      <c r="BB257" s="15" t="e">
        <f t="shared" si="197"/>
        <v>#DIV/0!</v>
      </c>
      <c r="BC257" s="18" t="str">
        <f t="shared" si="198"/>
        <v>mmu-miR-18b</v>
      </c>
      <c r="BD257" s="3" t="e">
        <f t="shared" si="199"/>
        <v>#DIV/0!</v>
      </c>
      <c r="BE257" s="3" t="e">
        <f t="shared" si="200"/>
        <v>#DIV/0!</v>
      </c>
      <c r="BF257" s="3" t="e">
        <f t="shared" si="201"/>
        <v>#DIV/0!</v>
      </c>
      <c r="BG257" s="3" t="e">
        <f t="shared" si="202"/>
        <v>#DIV/0!</v>
      </c>
      <c r="BH257" s="3" t="e">
        <f t="shared" si="203"/>
        <v>#DIV/0!</v>
      </c>
      <c r="BI257" s="3" t="e">
        <f t="shared" si="204"/>
        <v>#DIV/0!</v>
      </c>
      <c r="BJ257" s="3" t="e">
        <f t="shared" si="205"/>
        <v>#DIV/0!</v>
      </c>
      <c r="BK257" s="3" t="e">
        <f t="shared" si="206"/>
        <v>#DIV/0!</v>
      </c>
      <c r="BL257" s="28" t="str">
        <f t="shared" si="207"/>
        <v>mmu-miR-18b</v>
      </c>
      <c r="BM257" s="34" t="e">
        <f t="shared" si="208"/>
        <v>#DIV/0!</v>
      </c>
      <c r="BN257" s="34" t="e">
        <f t="shared" si="209"/>
        <v>#DIV/0!</v>
      </c>
      <c r="BO257" s="34" t="e">
        <f t="shared" si="210"/>
        <v>#DIV/0!</v>
      </c>
      <c r="BP257" s="34" t="e">
        <f t="shared" si="211"/>
        <v>#DIV/0!</v>
      </c>
      <c r="BQ257" s="34" t="e">
        <f t="shared" si="212"/>
        <v>#DIV/0!</v>
      </c>
      <c r="BR257" s="34" t="e">
        <f t="shared" si="213"/>
        <v>#DIV/0!</v>
      </c>
      <c r="BS257" s="34" t="e">
        <f t="shared" si="214"/>
        <v>#DIV/0!</v>
      </c>
      <c r="BT257" s="34" t="e">
        <f t="shared" si="215"/>
        <v>#DIV/0!</v>
      </c>
    </row>
    <row r="258" spans="1:72">
      <c r="A258" t="s">
        <v>79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 t="s">
        <v>79</v>
      </c>
      <c r="K258">
        <v>77</v>
      </c>
      <c r="L258">
        <v>0</v>
      </c>
      <c r="M258">
        <v>0</v>
      </c>
      <c r="N258">
        <v>0</v>
      </c>
      <c r="O258">
        <v>1</v>
      </c>
      <c r="P258">
        <v>0</v>
      </c>
      <c r="Q258">
        <v>162</v>
      </c>
      <c r="R258">
        <v>0</v>
      </c>
      <c r="S258" s="9" t="str">
        <f t="shared" si="162"/>
        <v>mmu-miR-190b</v>
      </c>
      <c r="T258" s="10">
        <f t="shared" si="163"/>
        <v>0</v>
      </c>
      <c r="U258" s="10">
        <f t="shared" si="164"/>
        <v>0</v>
      </c>
      <c r="V258" s="10">
        <f t="shared" si="165"/>
        <v>0</v>
      </c>
      <c r="W258" s="10">
        <f t="shared" si="166"/>
        <v>0</v>
      </c>
      <c r="X258" s="10">
        <f t="shared" si="167"/>
        <v>0</v>
      </c>
      <c r="Y258" s="10">
        <f t="shared" si="168"/>
        <v>0</v>
      </c>
      <c r="Z258" s="10">
        <f t="shared" si="169"/>
        <v>0</v>
      </c>
      <c r="AA258" s="10">
        <f t="shared" si="170"/>
        <v>0</v>
      </c>
      <c r="AB258" s="18" t="str">
        <f t="shared" si="171"/>
        <v>mmu-miR-190b</v>
      </c>
      <c r="AC258" s="1">
        <f t="shared" si="172"/>
        <v>63.139999999999993</v>
      </c>
      <c r="AD258" s="1">
        <f t="shared" si="173"/>
        <v>0</v>
      </c>
      <c r="AE258" s="1">
        <f t="shared" si="174"/>
        <v>0</v>
      </c>
      <c r="AF258" s="1">
        <f t="shared" si="175"/>
        <v>0</v>
      </c>
      <c r="AG258" s="1">
        <f t="shared" si="176"/>
        <v>1.64</v>
      </c>
      <c r="AH258" s="1">
        <f t="shared" si="177"/>
        <v>0</v>
      </c>
      <c r="AI258" s="1">
        <f t="shared" si="178"/>
        <v>223.55999999999997</v>
      </c>
      <c r="AJ258" s="1">
        <f t="shared" si="179"/>
        <v>0</v>
      </c>
      <c r="AK258" s="28" t="str">
        <f t="shared" si="180"/>
        <v>mmu-miR-190b</v>
      </c>
      <c r="AL258" s="29">
        <f t="shared" si="181"/>
        <v>31.569999999999997</v>
      </c>
      <c r="AM258" s="29">
        <f t="shared" si="182"/>
        <v>0</v>
      </c>
      <c r="AN258" s="29">
        <f t="shared" si="183"/>
        <v>0</v>
      </c>
      <c r="AO258" s="29">
        <f t="shared" si="184"/>
        <v>0</v>
      </c>
      <c r="AP258" s="29">
        <f t="shared" si="185"/>
        <v>0.82</v>
      </c>
      <c r="AQ258" s="29">
        <f t="shared" si="186"/>
        <v>0</v>
      </c>
      <c r="AR258" s="29">
        <f t="shared" si="187"/>
        <v>111.77999999999999</v>
      </c>
      <c r="AS258" s="29">
        <f t="shared" si="188"/>
        <v>0</v>
      </c>
      <c r="AT258" s="9" t="str">
        <f t="shared" si="189"/>
        <v>mmu-miR-190b</v>
      </c>
      <c r="AU258" s="15" t="e">
        <f t="shared" si="190"/>
        <v>#DIV/0!</v>
      </c>
      <c r="AV258" s="15" t="e">
        <f t="shared" si="191"/>
        <v>#DIV/0!</v>
      </c>
      <c r="AW258" s="15" t="e">
        <f t="shared" si="192"/>
        <v>#DIV/0!</v>
      </c>
      <c r="AX258" s="15" t="e">
        <f t="shared" si="193"/>
        <v>#DIV/0!</v>
      </c>
      <c r="AY258" s="15" t="e">
        <f t="shared" si="194"/>
        <v>#DIV/0!</v>
      </c>
      <c r="AZ258" s="15" t="e">
        <f t="shared" si="195"/>
        <v>#DIV/0!</v>
      </c>
      <c r="BA258" s="15" t="e">
        <f t="shared" si="196"/>
        <v>#DIV/0!</v>
      </c>
      <c r="BB258" s="15" t="e">
        <f t="shared" si="197"/>
        <v>#DIV/0!</v>
      </c>
      <c r="BC258" s="18" t="str">
        <f t="shared" si="198"/>
        <v>mmu-miR-190b</v>
      </c>
      <c r="BD258" s="3" t="e">
        <f t="shared" si="199"/>
        <v>#DIV/0!</v>
      </c>
      <c r="BE258" s="3" t="e">
        <f t="shared" si="200"/>
        <v>#DIV/0!</v>
      </c>
      <c r="BF258" s="3" t="e">
        <f t="shared" si="201"/>
        <v>#DIV/0!</v>
      </c>
      <c r="BG258" s="3" t="e">
        <f t="shared" si="202"/>
        <v>#DIV/0!</v>
      </c>
      <c r="BH258" s="3" t="e">
        <f t="shared" si="203"/>
        <v>#DIV/0!</v>
      </c>
      <c r="BI258" s="3" t="e">
        <f t="shared" si="204"/>
        <v>#DIV/0!</v>
      </c>
      <c r="BJ258" s="3" t="e">
        <f t="shared" si="205"/>
        <v>#DIV/0!</v>
      </c>
      <c r="BK258" s="3" t="e">
        <f t="shared" si="206"/>
        <v>#DIV/0!</v>
      </c>
      <c r="BL258" s="28" t="str">
        <f t="shared" si="207"/>
        <v>mmu-miR-190b</v>
      </c>
      <c r="BM258" s="34" t="e">
        <f t="shared" si="208"/>
        <v>#DIV/0!</v>
      </c>
      <c r="BN258" s="34" t="e">
        <f t="shared" si="209"/>
        <v>#DIV/0!</v>
      </c>
      <c r="BO258" s="34" t="e">
        <f t="shared" si="210"/>
        <v>#DIV/0!</v>
      </c>
      <c r="BP258" s="34" t="e">
        <f t="shared" si="211"/>
        <v>#DIV/0!</v>
      </c>
      <c r="BQ258" s="34" t="e">
        <f t="shared" si="212"/>
        <v>#DIV/0!</v>
      </c>
      <c r="BR258" s="34" t="e">
        <f t="shared" si="213"/>
        <v>#DIV/0!</v>
      </c>
      <c r="BS258" s="34" t="e">
        <f t="shared" si="214"/>
        <v>#DIV/0!</v>
      </c>
      <c r="BT258" s="34" t="e">
        <f t="shared" si="215"/>
        <v>#DIV/0!</v>
      </c>
    </row>
    <row r="259" spans="1:72">
      <c r="A259" t="s">
        <v>42</v>
      </c>
      <c r="B259">
        <v>0</v>
      </c>
      <c r="C259">
        <v>0</v>
      </c>
      <c r="D259">
        <v>0</v>
      </c>
      <c r="E259">
        <v>0</v>
      </c>
      <c r="F259">
        <v>68</v>
      </c>
      <c r="G259">
        <v>0</v>
      </c>
      <c r="H259">
        <v>0</v>
      </c>
      <c r="I259">
        <v>0</v>
      </c>
      <c r="J259" t="s">
        <v>42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 s="9" t="str">
        <f t="shared" si="162"/>
        <v>mmu-miR-1933-5p</v>
      </c>
      <c r="T259" s="10">
        <f t="shared" si="163"/>
        <v>0</v>
      </c>
      <c r="U259" s="10">
        <f t="shared" si="164"/>
        <v>0</v>
      </c>
      <c r="V259" s="10">
        <f t="shared" si="165"/>
        <v>0</v>
      </c>
      <c r="W259" s="10">
        <f t="shared" si="166"/>
        <v>0</v>
      </c>
      <c r="X259" s="10">
        <f t="shared" si="167"/>
        <v>116.96</v>
      </c>
      <c r="Y259" s="10">
        <f t="shared" si="168"/>
        <v>0</v>
      </c>
      <c r="Z259" s="10">
        <f t="shared" si="169"/>
        <v>0</v>
      </c>
      <c r="AA259" s="10">
        <f t="shared" si="170"/>
        <v>0</v>
      </c>
      <c r="AB259" s="18" t="str">
        <f t="shared" si="171"/>
        <v>mmu-miR-1933-5p</v>
      </c>
      <c r="AC259" s="1">
        <f t="shared" si="172"/>
        <v>0</v>
      </c>
      <c r="AD259" s="1">
        <f t="shared" si="173"/>
        <v>0</v>
      </c>
      <c r="AE259" s="1">
        <f t="shared" si="174"/>
        <v>0</v>
      </c>
      <c r="AF259" s="1">
        <f t="shared" si="175"/>
        <v>0</v>
      </c>
      <c r="AG259" s="1">
        <f t="shared" si="176"/>
        <v>0</v>
      </c>
      <c r="AH259" s="1">
        <f t="shared" si="177"/>
        <v>0</v>
      </c>
      <c r="AI259" s="1">
        <f t="shared" si="178"/>
        <v>0</v>
      </c>
      <c r="AJ259" s="1">
        <f t="shared" si="179"/>
        <v>0</v>
      </c>
      <c r="AK259" s="28" t="str">
        <f t="shared" si="180"/>
        <v>mmu-miR-1933-5p</v>
      </c>
      <c r="AL259" s="29">
        <f t="shared" si="181"/>
        <v>0</v>
      </c>
      <c r="AM259" s="29">
        <f t="shared" si="182"/>
        <v>0</v>
      </c>
      <c r="AN259" s="29">
        <f t="shared" si="183"/>
        <v>0</v>
      </c>
      <c r="AO259" s="29">
        <f t="shared" si="184"/>
        <v>0</v>
      </c>
      <c r="AP259" s="29">
        <f t="shared" si="185"/>
        <v>58.48</v>
      </c>
      <c r="AQ259" s="29">
        <f t="shared" si="186"/>
        <v>0</v>
      </c>
      <c r="AR259" s="29">
        <f t="shared" si="187"/>
        <v>0</v>
      </c>
      <c r="AS259" s="29">
        <f t="shared" si="188"/>
        <v>0</v>
      </c>
      <c r="AT259" s="9" t="str">
        <f t="shared" si="189"/>
        <v>mmu-miR-1933-5p</v>
      </c>
      <c r="AU259" s="15" t="e">
        <f t="shared" si="190"/>
        <v>#DIV/0!</v>
      </c>
      <c r="AV259" s="15" t="e">
        <f t="shared" si="191"/>
        <v>#DIV/0!</v>
      </c>
      <c r="AW259" s="15" t="e">
        <f t="shared" si="192"/>
        <v>#DIV/0!</v>
      </c>
      <c r="AX259" s="15" t="e">
        <f t="shared" si="193"/>
        <v>#DIV/0!</v>
      </c>
      <c r="AY259" s="15" t="e">
        <f t="shared" si="194"/>
        <v>#DIV/0!</v>
      </c>
      <c r="AZ259" s="15" t="e">
        <f t="shared" si="195"/>
        <v>#DIV/0!</v>
      </c>
      <c r="BA259" s="15" t="e">
        <f t="shared" si="196"/>
        <v>#DIV/0!</v>
      </c>
      <c r="BB259" s="15" t="e">
        <f t="shared" si="197"/>
        <v>#DIV/0!</v>
      </c>
      <c r="BC259" s="18" t="str">
        <f t="shared" si="198"/>
        <v>mmu-miR-1933-5p</v>
      </c>
      <c r="BD259" s="3" t="e">
        <f t="shared" si="199"/>
        <v>#DIV/0!</v>
      </c>
      <c r="BE259" s="3" t="e">
        <f t="shared" si="200"/>
        <v>#DIV/0!</v>
      </c>
      <c r="BF259" s="3" t="e">
        <f t="shared" si="201"/>
        <v>#DIV/0!</v>
      </c>
      <c r="BG259" s="3" t="e">
        <f t="shared" si="202"/>
        <v>#DIV/0!</v>
      </c>
      <c r="BH259" s="3" t="e">
        <f t="shared" si="203"/>
        <v>#DIV/0!</v>
      </c>
      <c r="BI259" s="3" t="e">
        <f t="shared" si="204"/>
        <v>#DIV/0!</v>
      </c>
      <c r="BJ259" s="3" t="e">
        <f t="shared" si="205"/>
        <v>#DIV/0!</v>
      </c>
      <c r="BK259" s="3" t="e">
        <f t="shared" si="206"/>
        <v>#DIV/0!</v>
      </c>
      <c r="BL259" s="28" t="str">
        <f t="shared" si="207"/>
        <v>mmu-miR-1933-5p</v>
      </c>
      <c r="BM259" s="34" t="e">
        <f t="shared" si="208"/>
        <v>#DIV/0!</v>
      </c>
      <c r="BN259" s="34" t="e">
        <f t="shared" si="209"/>
        <v>#DIV/0!</v>
      </c>
      <c r="BO259" s="34" t="e">
        <f t="shared" si="210"/>
        <v>#DIV/0!</v>
      </c>
      <c r="BP259" s="34" t="e">
        <f t="shared" si="211"/>
        <v>#DIV/0!</v>
      </c>
      <c r="BQ259" s="34" t="e">
        <f t="shared" si="212"/>
        <v>#DIV/0!</v>
      </c>
      <c r="BR259" s="34" t="e">
        <f t="shared" si="213"/>
        <v>#DIV/0!</v>
      </c>
      <c r="BS259" s="34" t="e">
        <f t="shared" si="214"/>
        <v>#DIV/0!</v>
      </c>
      <c r="BT259" s="34" t="e">
        <f t="shared" si="215"/>
        <v>#DIV/0!</v>
      </c>
    </row>
    <row r="260" spans="1:72">
      <c r="A260" t="s">
        <v>39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 t="s">
        <v>39</v>
      </c>
      <c r="K260">
        <v>66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 s="9" t="str">
        <f t="shared" si="162"/>
        <v>mmu-miR-1943</v>
      </c>
      <c r="T260" s="10">
        <f t="shared" si="163"/>
        <v>0</v>
      </c>
      <c r="U260" s="10">
        <f t="shared" si="164"/>
        <v>0</v>
      </c>
      <c r="V260" s="10">
        <f t="shared" si="165"/>
        <v>0</v>
      </c>
      <c r="W260" s="10">
        <f t="shared" si="166"/>
        <v>0</v>
      </c>
      <c r="X260" s="10">
        <f t="shared" si="167"/>
        <v>0</v>
      </c>
      <c r="Y260" s="10">
        <f t="shared" si="168"/>
        <v>0</v>
      </c>
      <c r="Z260" s="10">
        <f t="shared" si="169"/>
        <v>0</v>
      </c>
      <c r="AA260" s="10">
        <f t="shared" si="170"/>
        <v>0</v>
      </c>
      <c r="AB260" s="18" t="str">
        <f t="shared" si="171"/>
        <v>mmu-miR-1943</v>
      </c>
      <c r="AC260" s="1">
        <f t="shared" si="172"/>
        <v>54.12</v>
      </c>
      <c r="AD260" s="1">
        <f t="shared" si="173"/>
        <v>0</v>
      </c>
      <c r="AE260" s="1">
        <f t="shared" si="174"/>
        <v>0</v>
      </c>
      <c r="AF260" s="1">
        <f t="shared" si="175"/>
        <v>0</v>
      </c>
      <c r="AG260" s="1">
        <f t="shared" si="176"/>
        <v>0</v>
      </c>
      <c r="AH260" s="1">
        <f t="shared" si="177"/>
        <v>0</v>
      </c>
      <c r="AI260" s="1">
        <f t="shared" si="178"/>
        <v>0</v>
      </c>
      <c r="AJ260" s="1">
        <f t="shared" si="179"/>
        <v>0</v>
      </c>
      <c r="AK260" s="28" t="str">
        <f t="shared" si="180"/>
        <v>mmu-miR-1943</v>
      </c>
      <c r="AL260" s="29">
        <f t="shared" si="181"/>
        <v>27.06</v>
      </c>
      <c r="AM260" s="29">
        <f t="shared" si="182"/>
        <v>0</v>
      </c>
      <c r="AN260" s="29">
        <f t="shared" si="183"/>
        <v>0</v>
      </c>
      <c r="AO260" s="29">
        <f t="shared" si="184"/>
        <v>0</v>
      </c>
      <c r="AP260" s="29">
        <f t="shared" si="185"/>
        <v>0</v>
      </c>
      <c r="AQ260" s="29">
        <f t="shared" si="186"/>
        <v>0</v>
      </c>
      <c r="AR260" s="29">
        <f t="shared" si="187"/>
        <v>0</v>
      </c>
      <c r="AS260" s="29">
        <f t="shared" si="188"/>
        <v>0</v>
      </c>
      <c r="AT260" s="9" t="str">
        <f t="shared" si="189"/>
        <v>mmu-miR-1943</v>
      </c>
      <c r="AU260" s="15" t="e">
        <f t="shared" si="190"/>
        <v>#DIV/0!</v>
      </c>
      <c r="AV260" s="15" t="e">
        <f t="shared" si="191"/>
        <v>#DIV/0!</v>
      </c>
      <c r="AW260" s="15" t="e">
        <f t="shared" si="192"/>
        <v>#DIV/0!</v>
      </c>
      <c r="AX260" s="15" t="e">
        <f t="shared" si="193"/>
        <v>#DIV/0!</v>
      </c>
      <c r="AY260" s="15" t="e">
        <f t="shared" si="194"/>
        <v>#DIV/0!</v>
      </c>
      <c r="AZ260" s="15" t="e">
        <f t="shared" si="195"/>
        <v>#DIV/0!</v>
      </c>
      <c r="BA260" s="15" t="e">
        <f t="shared" si="196"/>
        <v>#DIV/0!</v>
      </c>
      <c r="BB260" s="15" t="e">
        <f t="shared" si="197"/>
        <v>#DIV/0!</v>
      </c>
      <c r="BC260" s="18" t="str">
        <f t="shared" si="198"/>
        <v>mmu-miR-1943</v>
      </c>
      <c r="BD260" s="3" t="e">
        <f t="shared" si="199"/>
        <v>#DIV/0!</v>
      </c>
      <c r="BE260" s="3" t="e">
        <f t="shared" si="200"/>
        <v>#DIV/0!</v>
      </c>
      <c r="BF260" s="3" t="e">
        <f t="shared" si="201"/>
        <v>#DIV/0!</v>
      </c>
      <c r="BG260" s="3" t="e">
        <f t="shared" si="202"/>
        <v>#DIV/0!</v>
      </c>
      <c r="BH260" s="3" t="e">
        <f t="shared" si="203"/>
        <v>#DIV/0!</v>
      </c>
      <c r="BI260" s="3" t="e">
        <f t="shared" si="204"/>
        <v>#DIV/0!</v>
      </c>
      <c r="BJ260" s="3" t="e">
        <f t="shared" si="205"/>
        <v>#DIV/0!</v>
      </c>
      <c r="BK260" s="3" t="e">
        <f t="shared" si="206"/>
        <v>#DIV/0!</v>
      </c>
      <c r="BL260" s="28" t="str">
        <f t="shared" si="207"/>
        <v>mmu-miR-1943</v>
      </c>
      <c r="BM260" s="34" t="e">
        <f t="shared" si="208"/>
        <v>#DIV/0!</v>
      </c>
      <c r="BN260" s="34" t="e">
        <f t="shared" si="209"/>
        <v>#DIV/0!</v>
      </c>
      <c r="BO260" s="34" t="e">
        <f t="shared" si="210"/>
        <v>#DIV/0!</v>
      </c>
      <c r="BP260" s="34" t="e">
        <f t="shared" si="211"/>
        <v>#DIV/0!</v>
      </c>
      <c r="BQ260" s="34" t="e">
        <f t="shared" si="212"/>
        <v>#DIV/0!</v>
      </c>
      <c r="BR260" s="34" t="e">
        <f t="shared" si="213"/>
        <v>#DIV/0!</v>
      </c>
      <c r="BS260" s="34" t="e">
        <f t="shared" si="214"/>
        <v>#DIV/0!</v>
      </c>
      <c r="BT260" s="34" t="e">
        <f t="shared" si="215"/>
        <v>#DIV/0!</v>
      </c>
    </row>
    <row r="261" spans="1:72">
      <c r="A261" t="s">
        <v>124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11</v>
      </c>
      <c r="H261">
        <v>0</v>
      </c>
      <c r="I261">
        <v>0</v>
      </c>
      <c r="J261" t="s">
        <v>124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 s="9" t="str">
        <f t="shared" si="162"/>
        <v>mmu-miR-203</v>
      </c>
      <c r="T261" s="10">
        <f t="shared" si="163"/>
        <v>0</v>
      </c>
      <c r="U261" s="10">
        <f t="shared" si="164"/>
        <v>0</v>
      </c>
      <c r="V261" s="10">
        <f t="shared" si="165"/>
        <v>0</v>
      </c>
      <c r="W261" s="10">
        <f t="shared" si="166"/>
        <v>0</v>
      </c>
      <c r="X261" s="10">
        <f t="shared" si="167"/>
        <v>0</v>
      </c>
      <c r="Y261" s="10">
        <f t="shared" si="168"/>
        <v>21.89</v>
      </c>
      <c r="Z261" s="10">
        <f t="shared" si="169"/>
        <v>0</v>
      </c>
      <c r="AA261" s="10">
        <f t="shared" si="170"/>
        <v>0</v>
      </c>
      <c r="AB261" s="18" t="str">
        <f t="shared" si="171"/>
        <v>mmu-miR-203</v>
      </c>
      <c r="AC261" s="1">
        <f t="shared" si="172"/>
        <v>0</v>
      </c>
      <c r="AD261" s="1">
        <f t="shared" si="173"/>
        <v>0</v>
      </c>
      <c r="AE261" s="1">
        <f t="shared" si="174"/>
        <v>0</v>
      </c>
      <c r="AF261" s="1">
        <f t="shared" si="175"/>
        <v>0</v>
      </c>
      <c r="AG261" s="1">
        <f t="shared" si="176"/>
        <v>0</v>
      </c>
      <c r="AH261" s="1">
        <f t="shared" si="177"/>
        <v>0</v>
      </c>
      <c r="AI261" s="1">
        <f t="shared" si="178"/>
        <v>0</v>
      </c>
      <c r="AJ261" s="1">
        <f t="shared" si="179"/>
        <v>0</v>
      </c>
      <c r="AK261" s="28" t="str">
        <f t="shared" si="180"/>
        <v>mmu-miR-203</v>
      </c>
      <c r="AL261" s="29">
        <f t="shared" si="181"/>
        <v>0</v>
      </c>
      <c r="AM261" s="29">
        <f t="shared" si="182"/>
        <v>0</v>
      </c>
      <c r="AN261" s="29">
        <f t="shared" si="183"/>
        <v>0</v>
      </c>
      <c r="AO261" s="29">
        <f t="shared" si="184"/>
        <v>0</v>
      </c>
      <c r="AP261" s="29">
        <f t="shared" si="185"/>
        <v>0</v>
      </c>
      <c r="AQ261" s="29">
        <f t="shared" si="186"/>
        <v>10.945</v>
      </c>
      <c r="AR261" s="29">
        <f t="shared" si="187"/>
        <v>0</v>
      </c>
      <c r="AS261" s="29">
        <f t="shared" si="188"/>
        <v>0</v>
      </c>
      <c r="AT261" s="9" t="str">
        <f t="shared" si="189"/>
        <v>mmu-miR-203</v>
      </c>
      <c r="AU261" s="15" t="e">
        <f t="shared" si="190"/>
        <v>#DIV/0!</v>
      </c>
      <c r="AV261" s="15" t="e">
        <f t="shared" si="191"/>
        <v>#DIV/0!</v>
      </c>
      <c r="AW261" s="15" t="e">
        <f t="shared" si="192"/>
        <v>#DIV/0!</v>
      </c>
      <c r="AX261" s="15" t="e">
        <f t="shared" si="193"/>
        <v>#DIV/0!</v>
      </c>
      <c r="AY261" s="15" t="e">
        <f t="shared" si="194"/>
        <v>#DIV/0!</v>
      </c>
      <c r="AZ261" s="15" t="e">
        <f t="shared" si="195"/>
        <v>#DIV/0!</v>
      </c>
      <c r="BA261" s="15" t="e">
        <f t="shared" si="196"/>
        <v>#DIV/0!</v>
      </c>
      <c r="BB261" s="15" t="e">
        <f t="shared" si="197"/>
        <v>#DIV/0!</v>
      </c>
      <c r="BC261" s="18" t="str">
        <f t="shared" si="198"/>
        <v>mmu-miR-203</v>
      </c>
      <c r="BD261" s="3" t="e">
        <f t="shared" si="199"/>
        <v>#DIV/0!</v>
      </c>
      <c r="BE261" s="3" t="e">
        <f t="shared" si="200"/>
        <v>#DIV/0!</v>
      </c>
      <c r="BF261" s="3" t="e">
        <f t="shared" si="201"/>
        <v>#DIV/0!</v>
      </c>
      <c r="BG261" s="3" t="e">
        <f t="shared" si="202"/>
        <v>#DIV/0!</v>
      </c>
      <c r="BH261" s="3" t="e">
        <f t="shared" si="203"/>
        <v>#DIV/0!</v>
      </c>
      <c r="BI261" s="3" t="e">
        <f t="shared" si="204"/>
        <v>#DIV/0!</v>
      </c>
      <c r="BJ261" s="3" t="e">
        <f t="shared" si="205"/>
        <v>#DIV/0!</v>
      </c>
      <c r="BK261" s="3" t="e">
        <f t="shared" si="206"/>
        <v>#DIV/0!</v>
      </c>
      <c r="BL261" s="28" t="str">
        <f t="shared" si="207"/>
        <v>mmu-miR-203</v>
      </c>
      <c r="BM261" s="34" t="e">
        <f t="shared" si="208"/>
        <v>#DIV/0!</v>
      </c>
      <c r="BN261" s="34" t="e">
        <f t="shared" si="209"/>
        <v>#DIV/0!</v>
      </c>
      <c r="BO261" s="34" t="e">
        <f t="shared" si="210"/>
        <v>#DIV/0!</v>
      </c>
      <c r="BP261" s="34" t="e">
        <f t="shared" si="211"/>
        <v>#DIV/0!</v>
      </c>
      <c r="BQ261" s="34" t="e">
        <f t="shared" si="212"/>
        <v>#DIV/0!</v>
      </c>
      <c r="BR261" s="34" t="e">
        <f t="shared" si="213"/>
        <v>#DIV/0!</v>
      </c>
      <c r="BS261" s="34" t="e">
        <f t="shared" si="214"/>
        <v>#DIV/0!</v>
      </c>
      <c r="BT261" s="34" t="e">
        <f t="shared" si="215"/>
        <v>#DIV/0!</v>
      </c>
    </row>
    <row r="262" spans="1:72">
      <c r="A262" t="s">
        <v>63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 t="s">
        <v>63</v>
      </c>
      <c r="K262">
        <v>150</v>
      </c>
      <c r="L262">
        <v>0</v>
      </c>
      <c r="M262">
        <v>0</v>
      </c>
      <c r="N262">
        <v>0</v>
      </c>
      <c r="O262">
        <v>1</v>
      </c>
      <c r="P262">
        <v>0</v>
      </c>
      <c r="Q262">
        <v>0</v>
      </c>
      <c r="R262">
        <v>0</v>
      </c>
      <c r="S262" s="9" t="str">
        <f t="shared" ref="S262:S295" si="216">J262</f>
        <v>mmu-miR-205</v>
      </c>
      <c r="T262" s="10">
        <f t="shared" ref="T262:T295" si="217">B262*1</f>
        <v>0</v>
      </c>
      <c r="U262" s="10">
        <f t="shared" ref="U262:U295" si="218">C262*2.04</f>
        <v>0</v>
      </c>
      <c r="V262" s="10">
        <f t="shared" ref="V262:V295" si="219">D262*1.23</f>
        <v>0</v>
      </c>
      <c r="W262" s="10">
        <f t="shared" ref="W262:W295" si="220">E262*1.35</f>
        <v>0</v>
      </c>
      <c r="X262" s="10">
        <f t="shared" ref="X262:X295" si="221">F262*1.72</f>
        <v>0</v>
      </c>
      <c r="Y262" s="10">
        <f t="shared" ref="Y262:Y295" si="222">G262*1.99</f>
        <v>0</v>
      </c>
      <c r="Z262" s="10">
        <f t="shared" ref="Z262:Z295" si="223">H262*1.2</f>
        <v>0</v>
      </c>
      <c r="AA262" s="10">
        <f t="shared" ref="AA262:AA295" si="224">I262*1</f>
        <v>0</v>
      </c>
      <c r="AB262" s="18" t="str">
        <f t="shared" ref="AB262:AB295" si="225">S262</f>
        <v>mmu-miR-205</v>
      </c>
      <c r="AC262" s="1">
        <f t="shared" ref="AC262:AC295" si="226">K262*0.82</f>
        <v>122.99999999999999</v>
      </c>
      <c r="AD262" s="1">
        <f t="shared" ref="AD262:AD295" si="227">L262*1.18</f>
        <v>0</v>
      </c>
      <c r="AE262" s="1">
        <f t="shared" ref="AE262:AE295" si="228">M262*0.95</f>
        <v>0</v>
      </c>
      <c r="AF262" s="1">
        <f t="shared" ref="AF262:AF295" si="229">N262*1.11</f>
        <v>0</v>
      </c>
      <c r="AG262" s="1">
        <f t="shared" ref="AG262:AG295" si="230">O262*1.64</f>
        <v>1.64</v>
      </c>
      <c r="AH262" s="1">
        <f t="shared" ref="AH262:AH295" si="231">P262*2.68</f>
        <v>0</v>
      </c>
      <c r="AI262" s="1">
        <f t="shared" ref="AI262:AI295" si="232">Q262*1.38</f>
        <v>0</v>
      </c>
      <c r="AJ262" s="1">
        <f t="shared" ref="AJ262:AJ295" si="233">R262*1.53</f>
        <v>0</v>
      </c>
      <c r="AK262" s="28" t="str">
        <f t="shared" ref="AK262:AK295" si="234">AB262</f>
        <v>mmu-miR-205</v>
      </c>
      <c r="AL262" s="29">
        <f t="shared" ref="AL262:AL295" si="235">AVERAGE(T262,AC262)</f>
        <v>61.499999999999993</v>
      </c>
      <c r="AM262" s="29">
        <f t="shared" ref="AM262:AM295" si="236">AVERAGE(U262,AD262)</f>
        <v>0</v>
      </c>
      <c r="AN262" s="29">
        <f t="shared" ref="AN262:AN295" si="237">AVERAGE(V262,AE262)</f>
        <v>0</v>
      </c>
      <c r="AO262" s="29">
        <f t="shared" ref="AO262:AO295" si="238">AVERAGE(W262,AF262)</f>
        <v>0</v>
      </c>
      <c r="AP262" s="29">
        <f t="shared" ref="AP262:AP295" si="239">AVERAGE(X262,AG262)</f>
        <v>0.82</v>
      </c>
      <c r="AQ262" s="29">
        <f t="shared" ref="AQ262:AQ295" si="240">AVERAGE(Y262,AH262)</f>
        <v>0</v>
      </c>
      <c r="AR262" s="29">
        <f t="shared" ref="AR262:AR295" si="241">AVERAGE(Z262,AI262)</f>
        <v>0</v>
      </c>
      <c r="AS262" s="29">
        <f t="shared" ref="AS262:AS295" si="242">AVERAGE(AA262,AJ262)</f>
        <v>0</v>
      </c>
      <c r="AT262" s="9" t="str">
        <f t="shared" ref="AT262:AT295" si="243">AK262</f>
        <v>mmu-miR-205</v>
      </c>
      <c r="AU262" s="15" t="e">
        <f t="shared" ref="AU262:AU295" si="244">100*T262/$V262</f>
        <v>#DIV/0!</v>
      </c>
      <c r="AV262" s="15" t="e">
        <f t="shared" ref="AV262:AV295" si="245">100*U262/$V262</f>
        <v>#DIV/0!</v>
      </c>
      <c r="AW262" s="15" t="e">
        <f t="shared" ref="AW262:AW295" si="246">100*V262/$V262</f>
        <v>#DIV/0!</v>
      </c>
      <c r="AX262" s="15" t="e">
        <f t="shared" ref="AX262:AX295" si="247">100*W262/$V262</f>
        <v>#DIV/0!</v>
      </c>
      <c r="AY262" s="15" t="e">
        <f t="shared" ref="AY262:AY295" si="248">100*X262/$V262</f>
        <v>#DIV/0!</v>
      </c>
      <c r="AZ262" s="15" t="e">
        <f t="shared" ref="AZ262:AZ295" si="249">100*Y262/$V262</f>
        <v>#DIV/0!</v>
      </c>
      <c r="BA262" s="15" t="e">
        <f t="shared" ref="BA262:BA295" si="250">100*Z262/$V262</f>
        <v>#DIV/0!</v>
      </c>
      <c r="BB262" s="15" t="e">
        <f t="shared" ref="BB262:BB295" si="251">100*AA262/$V262</f>
        <v>#DIV/0!</v>
      </c>
      <c r="BC262" s="18" t="str">
        <f t="shared" ref="BC262:BC295" si="252">AT262</f>
        <v>mmu-miR-205</v>
      </c>
      <c r="BD262" s="3" t="e">
        <f t="shared" ref="BD262:BD295" si="253">100*AC262/$AE262</f>
        <v>#DIV/0!</v>
      </c>
      <c r="BE262" s="3" t="e">
        <f t="shared" ref="BE262:BE295" si="254">100*AD262/$AE262</f>
        <v>#DIV/0!</v>
      </c>
      <c r="BF262" s="3" t="e">
        <f t="shared" ref="BF262:BF295" si="255">100*AE262/$AE262</f>
        <v>#DIV/0!</v>
      </c>
      <c r="BG262" s="3" t="e">
        <f t="shared" ref="BG262:BG295" si="256">100*AF262/$AE262</f>
        <v>#DIV/0!</v>
      </c>
      <c r="BH262" s="3" t="e">
        <f t="shared" ref="BH262:BH295" si="257">100*AG262/$AE262</f>
        <v>#DIV/0!</v>
      </c>
      <c r="BI262" s="3" t="e">
        <f t="shared" ref="BI262:BI295" si="258">100*AH262/$AE262</f>
        <v>#DIV/0!</v>
      </c>
      <c r="BJ262" s="3" t="e">
        <f t="shared" ref="BJ262:BJ295" si="259">100*AI262/$AE262</f>
        <v>#DIV/0!</v>
      </c>
      <c r="BK262" s="3" t="e">
        <f t="shared" ref="BK262:BK295" si="260">100*AJ262/$AE262</f>
        <v>#DIV/0!</v>
      </c>
      <c r="BL262" s="28" t="str">
        <f t="shared" ref="BL262:BL295" si="261">BC262</f>
        <v>mmu-miR-205</v>
      </c>
      <c r="BM262" s="34" t="e">
        <f t="shared" ref="BM262:BM295" si="262">AVERAGE(AU262,BD262)</f>
        <v>#DIV/0!</v>
      </c>
      <c r="BN262" s="34" t="e">
        <f t="shared" ref="BN262:BN295" si="263">AVERAGE(AV262,BE262)</f>
        <v>#DIV/0!</v>
      </c>
      <c r="BO262" s="34" t="e">
        <f t="shared" ref="BO262:BO295" si="264">AVERAGE(AW262,BF262)</f>
        <v>#DIV/0!</v>
      </c>
      <c r="BP262" s="34" t="e">
        <f t="shared" ref="BP262:BP295" si="265">AVERAGE(AX262,BG262)</f>
        <v>#DIV/0!</v>
      </c>
      <c r="BQ262" s="34" t="e">
        <f t="shared" ref="BQ262:BQ295" si="266">AVERAGE(AY262,BH262)</f>
        <v>#DIV/0!</v>
      </c>
      <c r="BR262" s="34" t="e">
        <f t="shared" ref="BR262:BR295" si="267">AVERAGE(AZ262,BI262)</f>
        <v>#DIV/0!</v>
      </c>
      <c r="BS262" s="34" t="e">
        <f t="shared" ref="BS262:BS295" si="268">AVERAGE(BA262,BJ262)</f>
        <v>#DIV/0!</v>
      </c>
      <c r="BT262" s="34" t="e">
        <f t="shared" ref="BT262:BT295" si="269">AVERAGE(BB262,BK262)</f>
        <v>#DIV/0!</v>
      </c>
    </row>
    <row r="263" spans="1:72">
      <c r="A263" t="s">
        <v>101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 t="s">
        <v>101</v>
      </c>
      <c r="K263">
        <v>92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79</v>
      </c>
      <c r="S263" s="9" t="str">
        <f t="shared" si="216"/>
        <v>mmu-miR-212-3p</v>
      </c>
      <c r="T263" s="10">
        <f t="shared" si="217"/>
        <v>0</v>
      </c>
      <c r="U263" s="10">
        <f t="shared" si="218"/>
        <v>0</v>
      </c>
      <c r="V263" s="10">
        <f t="shared" si="219"/>
        <v>0</v>
      </c>
      <c r="W263" s="10">
        <f t="shared" si="220"/>
        <v>0</v>
      </c>
      <c r="X263" s="10">
        <f t="shared" si="221"/>
        <v>0</v>
      </c>
      <c r="Y263" s="10">
        <f t="shared" si="222"/>
        <v>0</v>
      </c>
      <c r="Z263" s="10">
        <f t="shared" si="223"/>
        <v>0</v>
      </c>
      <c r="AA263" s="10">
        <f t="shared" si="224"/>
        <v>0</v>
      </c>
      <c r="AB263" s="18" t="str">
        <f t="shared" si="225"/>
        <v>mmu-miR-212-3p</v>
      </c>
      <c r="AC263" s="1">
        <f t="shared" si="226"/>
        <v>75.44</v>
      </c>
      <c r="AD263" s="1">
        <f t="shared" si="227"/>
        <v>0</v>
      </c>
      <c r="AE263" s="1">
        <f t="shared" si="228"/>
        <v>0</v>
      </c>
      <c r="AF263" s="1">
        <f t="shared" si="229"/>
        <v>0</v>
      </c>
      <c r="AG263" s="1">
        <f t="shared" si="230"/>
        <v>0</v>
      </c>
      <c r="AH263" s="1">
        <f t="shared" si="231"/>
        <v>0</v>
      </c>
      <c r="AI263" s="1">
        <f t="shared" si="232"/>
        <v>0</v>
      </c>
      <c r="AJ263" s="1">
        <f t="shared" si="233"/>
        <v>120.87</v>
      </c>
      <c r="AK263" s="28" t="str">
        <f t="shared" si="234"/>
        <v>mmu-miR-212-3p</v>
      </c>
      <c r="AL263" s="29">
        <f t="shared" si="235"/>
        <v>37.72</v>
      </c>
      <c r="AM263" s="29">
        <f t="shared" si="236"/>
        <v>0</v>
      </c>
      <c r="AN263" s="29">
        <f t="shared" si="237"/>
        <v>0</v>
      </c>
      <c r="AO263" s="29">
        <f t="shared" si="238"/>
        <v>0</v>
      </c>
      <c r="AP263" s="29">
        <f t="shared" si="239"/>
        <v>0</v>
      </c>
      <c r="AQ263" s="29">
        <f t="shared" si="240"/>
        <v>0</v>
      </c>
      <c r="AR263" s="29">
        <f t="shared" si="241"/>
        <v>0</v>
      </c>
      <c r="AS263" s="29">
        <f t="shared" si="242"/>
        <v>60.435000000000002</v>
      </c>
      <c r="AT263" s="9" t="str">
        <f t="shared" si="243"/>
        <v>mmu-miR-212-3p</v>
      </c>
      <c r="AU263" s="15" t="e">
        <f t="shared" si="244"/>
        <v>#DIV/0!</v>
      </c>
      <c r="AV263" s="15" t="e">
        <f t="shared" si="245"/>
        <v>#DIV/0!</v>
      </c>
      <c r="AW263" s="15" t="e">
        <f t="shared" si="246"/>
        <v>#DIV/0!</v>
      </c>
      <c r="AX263" s="15" t="e">
        <f t="shared" si="247"/>
        <v>#DIV/0!</v>
      </c>
      <c r="AY263" s="15" t="e">
        <f t="shared" si="248"/>
        <v>#DIV/0!</v>
      </c>
      <c r="AZ263" s="15" t="e">
        <f t="shared" si="249"/>
        <v>#DIV/0!</v>
      </c>
      <c r="BA263" s="15" t="e">
        <f t="shared" si="250"/>
        <v>#DIV/0!</v>
      </c>
      <c r="BB263" s="15" t="e">
        <f t="shared" si="251"/>
        <v>#DIV/0!</v>
      </c>
      <c r="BC263" s="18" t="str">
        <f t="shared" si="252"/>
        <v>mmu-miR-212-3p</v>
      </c>
      <c r="BD263" s="3" t="e">
        <f t="shared" si="253"/>
        <v>#DIV/0!</v>
      </c>
      <c r="BE263" s="3" t="e">
        <f t="shared" si="254"/>
        <v>#DIV/0!</v>
      </c>
      <c r="BF263" s="3" t="e">
        <f t="shared" si="255"/>
        <v>#DIV/0!</v>
      </c>
      <c r="BG263" s="3" t="e">
        <f t="shared" si="256"/>
        <v>#DIV/0!</v>
      </c>
      <c r="BH263" s="3" t="e">
        <f t="shared" si="257"/>
        <v>#DIV/0!</v>
      </c>
      <c r="BI263" s="3" t="e">
        <f t="shared" si="258"/>
        <v>#DIV/0!</v>
      </c>
      <c r="BJ263" s="3" t="e">
        <f t="shared" si="259"/>
        <v>#DIV/0!</v>
      </c>
      <c r="BK263" s="3" t="e">
        <f t="shared" si="260"/>
        <v>#DIV/0!</v>
      </c>
      <c r="BL263" s="28" t="str">
        <f t="shared" si="261"/>
        <v>mmu-miR-212-3p</v>
      </c>
      <c r="BM263" s="34" t="e">
        <f t="shared" si="262"/>
        <v>#DIV/0!</v>
      </c>
      <c r="BN263" s="34" t="e">
        <f t="shared" si="263"/>
        <v>#DIV/0!</v>
      </c>
      <c r="BO263" s="34" t="e">
        <f t="shared" si="264"/>
        <v>#DIV/0!</v>
      </c>
      <c r="BP263" s="34" t="e">
        <f t="shared" si="265"/>
        <v>#DIV/0!</v>
      </c>
      <c r="BQ263" s="34" t="e">
        <f t="shared" si="266"/>
        <v>#DIV/0!</v>
      </c>
      <c r="BR263" s="34" t="e">
        <f t="shared" si="267"/>
        <v>#DIV/0!</v>
      </c>
      <c r="BS263" s="34" t="e">
        <f t="shared" si="268"/>
        <v>#DIV/0!</v>
      </c>
      <c r="BT263" s="34" t="e">
        <f t="shared" si="269"/>
        <v>#DIV/0!</v>
      </c>
    </row>
    <row r="264" spans="1:72">
      <c r="A264" t="s">
        <v>253</v>
      </c>
      <c r="B264">
        <v>0</v>
      </c>
      <c r="C264">
        <v>0</v>
      </c>
      <c r="D264">
        <v>0</v>
      </c>
      <c r="E264">
        <v>0</v>
      </c>
      <c r="F264">
        <v>49</v>
      </c>
      <c r="G264">
        <v>0</v>
      </c>
      <c r="H264">
        <v>0</v>
      </c>
      <c r="I264">
        <v>0</v>
      </c>
      <c r="J264" t="s">
        <v>253</v>
      </c>
      <c r="K264">
        <v>557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 s="9" t="str">
        <f t="shared" si="216"/>
        <v>mmu-miR-218-2,mmu-miR-218-1</v>
      </c>
      <c r="T264" s="10">
        <f t="shared" si="217"/>
        <v>0</v>
      </c>
      <c r="U264" s="10">
        <f t="shared" si="218"/>
        <v>0</v>
      </c>
      <c r="V264" s="10">
        <f t="shared" si="219"/>
        <v>0</v>
      </c>
      <c r="W264" s="10">
        <f t="shared" si="220"/>
        <v>0</v>
      </c>
      <c r="X264" s="10">
        <f t="shared" si="221"/>
        <v>84.28</v>
      </c>
      <c r="Y264" s="10">
        <f t="shared" si="222"/>
        <v>0</v>
      </c>
      <c r="Z264" s="10">
        <f t="shared" si="223"/>
        <v>0</v>
      </c>
      <c r="AA264" s="10">
        <f t="shared" si="224"/>
        <v>0</v>
      </c>
      <c r="AB264" s="18" t="str">
        <f t="shared" si="225"/>
        <v>mmu-miR-218-2,mmu-miR-218-1</v>
      </c>
      <c r="AC264" s="1">
        <f t="shared" si="226"/>
        <v>456.73999999999995</v>
      </c>
      <c r="AD264" s="1">
        <f t="shared" si="227"/>
        <v>0</v>
      </c>
      <c r="AE264" s="1">
        <f t="shared" si="228"/>
        <v>0</v>
      </c>
      <c r="AF264" s="1">
        <f t="shared" si="229"/>
        <v>0</v>
      </c>
      <c r="AG264" s="1">
        <f t="shared" si="230"/>
        <v>0</v>
      </c>
      <c r="AH264" s="1">
        <f t="shared" si="231"/>
        <v>0</v>
      </c>
      <c r="AI264" s="1">
        <f t="shared" si="232"/>
        <v>0</v>
      </c>
      <c r="AJ264" s="1">
        <f t="shared" si="233"/>
        <v>0</v>
      </c>
      <c r="AK264" s="28" t="str">
        <f t="shared" si="234"/>
        <v>mmu-miR-218-2,mmu-miR-218-1</v>
      </c>
      <c r="AL264" s="29">
        <f t="shared" si="235"/>
        <v>228.36999999999998</v>
      </c>
      <c r="AM264" s="29">
        <f t="shared" si="236"/>
        <v>0</v>
      </c>
      <c r="AN264" s="29">
        <f t="shared" si="237"/>
        <v>0</v>
      </c>
      <c r="AO264" s="29">
        <f t="shared" si="238"/>
        <v>0</v>
      </c>
      <c r="AP264" s="29">
        <f t="shared" si="239"/>
        <v>42.14</v>
      </c>
      <c r="AQ264" s="29">
        <f t="shared" si="240"/>
        <v>0</v>
      </c>
      <c r="AR264" s="29">
        <f t="shared" si="241"/>
        <v>0</v>
      </c>
      <c r="AS264" s="29">
        <f t="shared" si="242"/>
        <v>0</v>
      </c>
      <c r="AT264" s="9" t="str">
        <f t="shared" si="243"/>
        <v>mmu-miR-218-2,mmu-miR-218-1</v>
      </c>
      <c r="AU264" s="15" t="e">
        <f t="shared" si="244"/>
        <v>#DIV/0!</v>
      </c>
      <c r="AV264" s="15" t="e">
        <f t="shared" si="245"/>
        <v>#DIV/0!</v>
      </c>
      <c r="AW264" s="15" t="e">
        <f t="shared" si="246"/>
        <v>#DIV/0!</v>
      </c>
      <c r="AX264" s="15" t="e">
        <f t="shared" si="247"/>
        <v>#DIV/0!</v>
      </c>
      <c r="AY264" s="15" t="e">
        <f t="shared" si="248"/>
        <v>#DIV/0!</v>
      </c>
      <c r="AZ264" s="15" t="e">
        <f t="shared" si="249"/>
        <v>#DIV/0!</v>
      </c>
      <c r="BA264" s="15" t="e">
        <f t="shared" si="250"/>
        <v>#DIV/0!</v>
      </c>
      <c r="BB264" s="15" t="e">
        <f t="shared" si="251"/>
        <v>#DIV/0!</v>
      </c>
      <c r="BC264" s="18" t="str">
        <f t="shared" si="252"/>
        <v>mmu-miR-218-2,mmu-miR-218-1</v>
      </c>
      <c r="BD264" s="3" t="e">
        <f t="shared" si="253"/>
        <v>#DIV/0!</v>
      </c>
      <c r="BE264" s="3" t="e">
        <f t="shared" si="254"/>
        <v>#DIV/0!</v>
      </c>
      <c r="BF264" s="3" t="e">
        <f t="shared" si="255"/>
        <v>#DIV/0!</v>
      </c>
      <c r="BG264" s="3" t="e">
        <f t="shared" si="256"/>
        <v>#DIV/0!</v>
      </c>
      <c r="BH264" s="3" t="e">
        <f t="shared" si="257"/>
        <v>#DIV/0!</v>
      </c>
      <c r="BI264" s="3" t="e">
        <f t="shared" si="258"/>
        <v>#DIV/0!</v>
      </c>
      <c r="BJ264" s="3" t="e">
        <f t="shared" si="259"/>
        <v>#DIV/0!</v>
      </c>
      <c r="BK264" s="3" t="e">
        <f t="shared" si="260"/>
        <v>#DIV/0!</v>
      </c>
      <c r="BL264" s="28" t="str">
        <f t="shared" si="261"/>
        <v>mmu-miR-218-2,mmu-miR-218-1</v>
      </c>
      <c r="BM264" s="34" t="e">
        <f t="shared" si="262"/>
        <v>#DIV/0!</v>
      </c>
      <c r="BN264" s="34" t="e">
        <f t="shared" si="263"/>
        <v>#DIV/0!</v>
      </c>
      <c r="BO264" s="34" t="e">
        <f t="shared" si="264"/>
        <v>#DIV/0!</v>
      </c>
      <c r="BP264" s="34" t="e">
        <f t="shared" si="265"/>
        <v>#DIV/0!</v>
      </c>
      <c r="BQ264" s="34" t="e">
        <f t="shared" si="266"/>
        <v>#DIV/0!</v>
      </c>
      <c r="BR264" s="34" t="e">
        <f t="shared" si="267"/>
        <v>#DIV/0!</v>
      </c>
      <c r="BS264" s="34" t="e">
        <f t="shared" si="268"/>
        <v>#DIV/0!</v>
      </c>
      <c r="BT264" s="34" t="e">
        <f t="shared" si="269"/>
        <v>#DIV/0!</v>
      </c>
    </row>
    <row r="265" spans="1:72">
      <c r="A265" t="s">
        <v>185</v>
      </c>
      <c r="B265">
        <v>2</v>
      </c>
      <c r="C265">
        <v>0</v>
      </c>
      <c r="D265">
        <v>0</v>
      </c>
      <c r="E265">
        <v>0</v>
      </c>
      <c r="F265">
        <v>43</v>
      </c>
      <c r="G265">
        <v>0</v>
      </c>
      <c r="H265">
        <v>0</v>
      </c>
      <c r="I265">
        <v>0</v>
      </c>
      <c r="J265" t="s">
        <v>185</v>
      </c>
      <c r="K265">
        <v>98</v>
      </c>
      <c r="L265">
        <v>1</v>
      </c>
      <c r="M265">
        <v>0</v>
      </c>
      <c r="N265">
        <v>0</v>
      </c>
      <c r="O265">
        <v>0</v>
      </c>
      <c r="P265">
        <v>1</v>
      </c>
      <c r="Q265">
        <v>141</v>
      </c>
      <c r="R265">
        <v>0</v>
      </c>
      <c r="S265" s="9" t="str">
        <f t="shared" si="216"/>
        <v>mmu-miR-219-1</v>
      </c>
      <c r="T265" s="10">
        <f t="shared" si="217"/>
        <v>2</v>
      </c>
      <c r="U265" s="10">
        <f t="shared" si="218"/>
        <v>0</v>
      </c>
      <c r="V265" s="10">
        <f t="shared" si="219"/>
        <v>0</v>
      </c>
      <c r="W265" s="10">
        <f t="shared" si="220"/>
        <v>0</v>
      </c>
      <c r="X265" s="10">
        <f t="shared" si="221"/>
        <v>73.959999999999994</v>
      </c>
      <c r="Y265" s="10">
        <f t="shared" si="222"/>
        <v>0</v>
      </c>
      <c r="Z265" s="10">
        <f t="shared" si="223"/>
        <v>0</v>
      </c>
      <c r="AA265" s="10">
        <f t="shared" si="224"/>
        <v>0</v>
      </c>
      <c r="AB265" s="18" t="str">
        <f t="shared" si="225"/>
        <v>mmu-miR-219-1</v>
      </c>
      <c r="AC265" s="1">
        <f t="shared" si="226"/>
        <v>80.36</v>
      </c>
      <c r="AD265" s="1">
        <f t="shared" si="227"/>
        <v>1.18</v>
      </c>
      <c r="AE265" s="1">
        <f t="shared" si="228"/>
        <v>0</v>
      </c>
      <c r="AF265" s="1">
        <f t="shared" si="229"/>
        <v>0</v>
      </c>
      <c r="AG265" s="1">
        <f t="shared" si="230"/>
        <v>0</v>
      </c>
      <c r="AH265" s="1">
        <f t="shared" si="231"/>
        <v>2.68</v>
      </c>
      <c r="AI265" s="1">
        <f t="shared" si="232"/>
        <v>194.57999999999998</v>
      </c>
      <c r="AJ265" s="1">
        <f t="shared" si="233"/>
        <v>0</v>
      </c>
      <c r="AK265" s="28" t="str">
        <f t="shared" si="234"/>
        <v>mmu-miR-219-1</v>
      </c>
      <c r="AL265" s="29">
        <f t="shared" si="235"/>
        <v>41.18</v>
      </c>
      <c r="AM265" s="29">
        <f t="shared" si="236"/>
        <v>0.59</v>
      </c>
      <c r="AN265" s="29">
        <f t="shared" si="237"/>
        <v>0</v>
      </c>
      <c r="AO265" s="29">
        <f t="shared" si="238"/>
        <v>0</v>
      </c>
      <c r="AP265" s="29">
        <f t="shared" si="239"/>
        <v>36.979999999999997</v>
      </c>
      <c r="AQ265" s="29">
        <f t="shared" si="240"/>
        <v>1.34</v>
      </c>
      <c r="AR265" s="29">
        <f t="shared" si="241"/>
        <v>97.289999999999992</v>
      </c>
      <c r="AS265" s="29">
        <f t="shared" si="242"/>
        <v>0</v>
      </c>
      <c r="AT265" s="9" t="str">
        <f t="shared" si="243"/>
        <v>mmu-miR-219-1</v>
      </c>
      <c r="AU265" s="15" t="e">
        <f t="shared" si="244"/>
        <v>#DIV/0!</v>
      </c>
      <c r="AV265" s="15" t="e">
        <f t="shared" si="245"/>
        <v>#DIV/0!</v>
      </c>
      <c r="AW265" s="15" t="e">
        <f t="shared" si="246"/>
        <v>#DIV/0!</v>
      </c>
      <c r="AX265" s="15" t="e">
        <f t="shared" si="247"/>
        <v>#DIV/0!</v>
      </c>
      <c r="AY265" s="15" t="e">
        <f t="shared" si="248"/>
        <v>#DIV/0!</v>
      </c>
      <c r="AZ265" s="15" t="e">
        <f t="shared" si="249"/>
        <v>#DIV/0!</v>
      </c>
      <c r="BA265" s="15" t="e">
        <f t="shared" si="250"/>
        <v>#DIV/0!</v>
      </c>
      <c r="BB265" s="15" t="e">
        <f t="shared" si="251"/>
        <v>#DIV/0!</v>
      </c>
      <c r="BC265" s="18" t="str">
        <f t="shared" si="252"/>
        <v>mmu-miR-219-1</v>
      </c>
      <c r="BD265" s="3" t="e">
        <f t="shared" si="253"/>
        <v>#DIV/0!</v>
      </c>
      <c r="BE265" s="3" t="e">
        <f t="shared" si="254"/>
        <v>#DIV/0!</v>
      </c>
      <c r="BF265" s="3" t="e">
        <f t="shared" si="255"/>
        <v>#DIV/0!</v>
      </c>
      <c r="BG265" s="3" t="e">
        <f t="shared" si="256"/>
        <v>#DIV/0!</v>
      </c>
      <c r="BH265" s="3" t="e">
        <f t="shared" si="257"/>
        <v>#DIV/0!</v>
      </c>
      <c r="BI265" s="3" t="e">
        <f t="shared" si="258"/>
        <v>#DIV/0!</v>
      </c>
      <c r="BJ265" s="3" t="e">
        <f t="shared" si="259"/>
        <v>#DIV/0!</v>
      </c>
      <c r="BK265" s="3" t="e">
        <f t="shared" si="260"/>
        <v>#DIV/0!</v>
      </c>
      <c r="BL265" s="28" t="str">
        <f t="shared" si="261"/>
        <v>mmu-miR-219-1</v>
      </c>
      <c r="BM265" s="34" t="e">
        <f t="shared" si="262"/>
        <v>#DIV/0!</v>
      </c>
      <c r="BN265" s="34" t="e">
        <f t="shared" si="263"/>
        <v>#DIV/0!</v>
      </c>
      <c r="BO265" s="34" t="e">
        <f t="shared" si="264"/>
        <v>#DIV/0!</v>
      </c>
      <c r="BP265" s="34" t="e">
        <f t="shared" si="265"/>
        <v>#DIV/0!</v>
      </c>
      <c r="BQ265" s="34" t="e">
        <f t="shared" si="266"/>
        <v>#DIV/0!</v>
      </c>
      <c r="BR265" s="34" t="e">
        <f t="shared" si="267"/>
        <v>#DIV/0!</v>
      </c>
      <c r="BS265" s="34" t="e">
        <f t="shared" si="268"/>
        <v>#DIV/0!</v>
      </c>
      <c r="BT265" s="34" t="e">
        <f t="shared" si="269"/>
        <v>#DIV/0!</v>
      </c>
    </row>
    <row r="266" spans="1:72">
      <c r="A266" t="s">
        <v>220</v>
      </c>
      <c r="B266">
        <v>14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 t="s">
        <v>220</v>
      </c>
      <c r="K266">
        <v>100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 s="9" t="str">
        <f t="shared" si="216"/>
        <v>mmu-miR-219-2-5p</v>
      </c>
      <c r="T266" s="10">
        <f t="shared" si="217"/>
        <v>14</v>
      </c>
      <c r="U266" s="10">
        <f t="shared" si="218"/>
        <v>0</v>
      </c>
      <c r="V266" s="10">
        <f t="shared" si="219"/>
        <v>0</v>
      </c>
      <c r="W266" s="10">
        <f t="shared" si="220"/>
        <v>0</v>
      </c>
      <c r="X266" s="10">
        <f t="shared" si="221"/>
        <v>0</v>
      </c>
      <c r="Y266" s="10">
        <f t="shared" si="222"/>
        <v>0</v>
      </c>
      <c r="Z266" s="10">
        <f t="shared" si="223"/>
        <v>0</v>
      </c>
      <c r="AA266" s="10">
        <f t="shared" si="224"/>
        <v>0</v>
      </c>
      <c r="AB266" s="18" t="str">
        <f t="shared" si="225"/>
        <v>mmu-miR-219-2-5p</v>
      </c>
      <c r="AC266" s="1">
        <f t="shared" si="226"/>
        <v>82</v>
      </c>
      <c r="AD266" s="1">
        <f t="shared" si="227"/>
        <v>0</v>
      </c>
      <c r="AE266" s="1">
        <f t="shared" si="228"/>
        <v>0</v>
      </c>
      <c r="AF266" s="1">
        <f t="shared" si="229"/>
        <v>0</v>
      </c>
      <c r="AG266" s="1">
        <f t="shared" si="230"/>
        <v>0</v>
      </c>
      <c r="AH266" s="1">
        <f t="shared" si="231"/>
        <v>0</v>
      </c>
      <c r="AI266" s="1">
        <f t="shared" si="232"/>
        <v>0</v>
      </c>
      <c r="AJ266" s="1">
        <f t="shared" si="233"/>
        <v>0</v>
      </c>
      <c r="AK266" s="28" t="str">
        <f t="shared" si="234"/>
        <v>mmu-miR-219-2-5p</v>
      </c>
      <c r="AL266" s="29">
        <f t="shared" si="235"/>
        <v>48</v>
      </c>
      <c r="AM266" s="29">
        <f t="shared" si="236"/>
        <v>0</v>
      </c>
      <c r="AN266" s="29">
        <f t="shared" si="237"/>
        <v>0</v>
      </c>
      <c r="AO266" s="29">
        <f t="shared" si="238"/>
        <v>0</v>
      </c>
      <c r="AP266" s="29">
        <f t="shared" si="239"/>
        <v>0</v>
      </c>
      <c r="AQ266" s="29">
        <f t="shared" si="240"/>
        <v>0</v>
      </c>
      <c r="AR266" s="29">
        <f t="shared" si="241"/>
        <v>0</v>
      </c>
      <c r="AS266" s="29">
        <f t="shared" si="242"/>
        <v>0</v>
      </c>
      <c r="AT266" s="9" t="str">
        <f t="shared" si="243"/>
        <v>mmu-miR-219-2-5p</v>
      </c>
      <c r="AU266" s="15" t="e">
        <f t="shared" si="244"/>
        <v>#DIV/0!</v>
      </c>
      <c r="AV266" s="15" t="e">
        <f t="shared" si="245"/>
        <v>#DIV/0!</v>
      </c>
      <c r="AW266" s="15" t="e">
        <f t="shared" si="246"/>
        <v>#DIV/0!</v>
      </c>
      <c r="AX266" s="15" t="e">
        <f t="shared" si="247"/>
        <v>#DIV/0!</v>
      </c>
      <c r="AY266" s="15" t="e">
        <f t="shared" si="248"/>
        <v>#DIV/0!</v>
      </c>
      <c r="AZ266" s="15" t="e">
        <f t="shared" si="249"/>
        <v>#DIV/0!</v>
      </c>
      <c r="BA266" s="15" t="e">
        <f t="shared" si="250"/>
        <v>#DIV/0!</v>
      </c>
      <c r="BB266" s="15" t="e">
        <f t="shared" si="251"/>
        <v>#DIV/0!</v>
      </c>
      <c r="BC266" s="18" t="str">
        <f t="shared" si="252"/>
        <v>mmu-miR-219-2-5p</v>
      </c>
      <c r="BD266" s="3" t="e">
        <f t="shared" si="253"/>
        <v>#DIV/0!</v>
      </c>
      <c r="BE266" s="3" t="e">
        <f t="shared" si="254"/>
        <v>#DIV/0!</v>
      </c>
      <c r="BF266" s="3" t="e">
        <f t="shared" si="255"/>
        <v>#DIV/0!</v>
      </c>
      <c r="BG266" s="3" t="e">
        <f t="shared" si="256"/>
        <v>#DIV/0!</v>
      </c>
      <c r="BH266" s="3" t="e">
        <f t="shared" si="257"/>
        <v>#DIV/0!</v>
      </c>
      <c r="BI266" s="3" t="e">
        <f t="shared" si="258"/>
        <v>#DIV/0!</v>
      </c>
      <c r="BJ266" s="3" t="e">
        <f t="shared" si="259"/>
        <v>#DIV/0!</v>
      </c>
      <c r="BK266" s="3" t="e">
        <f t="shared" si="260"/>
        <v>#DIV/0!</v>
      </c>
      <c r="BL266" s="28" t="str">
        <f t="shared" si="261"/>
        <v>mmu-miR-219-2-5p</v>
      </c>
      <c r="BM266" s="34" t="e">
        <f t="shared" si="262"/>
        <v>#DIV/0!</v>
      </c>
      <c r="BN266" s="34" t="e">
        <f t="shared" si="263"/>
        <v>#DIV/0!</v>
      </c>
      <c r="BO266" s="34" t="e">
        <f t="shared" si="264"/>
        <v>#DIV/0!</v>
      </c>
      <c r="BP266" s="34" t="e">
        <f t="shared" si="265"/>
        <v>#DIV/0!</v>
      </c>
      <c r="BQ266" s="34" t="e">
        <f t="shared" si="266"/>
        <v>#DIV/0!</v>
      </c>
      <c r="BR266" s="34" t="e">
        <f t="shared" si="267"/>
        <v>#DIV/0!</v>
      </c>
      <c r="BS266" s="34" t="e">
        <f t="shared" si="268"/>
        <v>#DIV/0!</v>
      </c>
      <c r="BT266" s="34" t="e">
        <f t="shared" si="269"/>
        <v>#DIV/0!</v>
      </c>
    </row>
    <row r="267" spans="1:72">
      <c r="A267" t="s">
        <v>259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 t="s">
        <v>259</v>
      </c>
      <c r="K267">
        <v>137</v>
      </c>
      <c r="L267">
        <v>2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 s="9" t="str">
        <f t="shared" si="216"/>
        <v>mmu-miR-296-3p</v>
      </c>
      <c r="T267" s="10">
        <f t="shared" si="217"/>
        <v>0</v>
      </c>
      <c r="U267" s="10">
        <f t="shared" si="218"/>
        <v>0</v>
      </c>
      <c r="V267" s="10">
        <f t="shared" si="219"/>
        <v>0</v>
      </c>
      <c r="W267" s="10">
        <f t="shared" si="220"/>
        <v>0</v>
      </c>
      <c r="X267" s="10">
        <f t="shared" si="221"/>
        <v>0</v>
      </c>
      <c r="Y267" s="10">
        <f t="shared" si="222"/>
        <v>0</v>
      </c>
      <c r="Z267" s="10">
        <f t="shared" si="223"/>
        <v>0</v>
      </c>
      <c r="AA267" s="10">
        <f t="shared" si="224"/>
        <v>0</v>
      </c>
      <c r="AB267" s="18" t="str">
        <f t="shared" si="225"/>
        <v>mmu-miR-296-3p</v>
      </c>
      <c r="AC267" s="1">
        <f t="shared" si="226"/>
        <v>112.33999999999999</v>
      </c>
      <c r="AD267" s="1">
        <f t="shared" si="227"/>
        <v>2.36</v>
      </c>
      <c r="AE267" s="1">
        <f t="shared" si="228"/>
        <v>0</v>
      </c>
      <c r="AF267" s="1">
        <f t="shared" si="229"/>
        <v>0</v>
      </c>
      <c r="AG267" s="1">
        <f t="shared" si="230"/>
        <v>0</v>
      </c>
      <c r="AH267" s="1">
        <f t="shared" si="231"/>
        <v>0</v>
      </c>
      <c r="AI267" s="1">
        <f t="shared" si="232"/>
        <v>0</v>
      </c>
      <c r="AJ267" s="1">
        <f t="shared" si="233"/>
        <v>0</v>
      </c>
      <c r="AK267" s="28" t="str">
        <f t="shared" si="234"/>
        <v>mmu-miR-296-3p</v>
      </c>
      <c r="AL267" s="29">
        <f t="shared" si="235"/>
        <v>56.169999999999995</v>
      </c>
      <c r="AM267" s="29">
        <f t="shared" si="236"/>
        <v>1.18</v>
      </c>
      <c r="AN267" s="29">
        <f t="shared" si="237"/>
        <v>0</v>
      </c>
      <c r="AO267" s="29">
        <f t="shared" si="238"/>
        <v>0</v>
      </c>
      <c r="AP267" s="29">
        <f t="shared" si="239"/>
        <v>0</v>
      </c>
      <c r="AQ267" s="29">
        <f t="shared" si="240"/>
        <v>0</v>
      </c>
      <c r="AR267" s="29">
        <f t="shared" si="241"/>
        <v>0</v>
      </c>
      <c r="AS267" s="29">
        <f t="shared" si="242"/>
        <v>0</v>
      </c>
      <c r="AT267" s="9" t="str">
        <f t="shared" si="243"/>
        <v>mmu-miR-296-3p</v>
      </c>
      <c r="AU267" s="15" t="e">
        <f t="shared" si="244"/>
        <v>#DIV/0!</v>
      </c>
      <c r="AV267" s="15" t="e">
        <f t="shared" si="245"/>
        <v>#DIV/0!</v>
      </c>
      <c r="AW267" s="15" t="e">
        <f t="shared" si="246"/>
        <v>#DIV/0!</v>
      </c>
      <c r="AX267" s="15" t="e">
        <f t="shared" si="247"/>
        <v>#DIV/0!</v>
      </c>
      <c r="AY267" s="15" t="e">
        <f t="shared" si="248"/>
        <v>#DIV/0!</v>
      </c>
      <c r="AZ267" s="15" t="e">
        <f t="shared" si="249"/>
        <v>#DIV/0!</v>
      </c>
      <c r="BA267" s="15" t="e">
        <f t="shared" si="250"/>
        <v>#DIV/0!</v>
      </c>
      <c r="BB267" s="15" t="e">
        <f t="shared" si="251"/>
        <v>#DIV/0!</v>
      </c>
      <c r="BC267" s="18" t="str">
        <f t="shared" si="252"/>
        <v>mmu-miR-296-3p</v>
      </c>
      <c r="BD267" s="3" t="e">
        <f t="shared" si="253"/>
        <v>#DIV/0!</v>
      </c>
      <c r="BE267" s="3" t="e">
        <f t="shared" si="254"/>
        <v>#DIV/0!</v>
      </c>
      <c r="BF267" s="3" t="e">
        <f t="shared" si="255"/>
        <v>#DIV/0!</v>
      </c>
      <c r="BG267" s="3" t="e">
        <f t="shared" si="256"/>
        <v>#DIV/0!</v>
      </c>
      <c r="BH267" s="3" t="e">
        <f t="shared" si="257"/>
        <v>#DIV/0!</v>
      </c>
      <c r="BI267" s="3" t="e">
        <f t="shared" si="258"/>
        <v>#DIV/0!</v>
      </c>
      <c r="BJ267" s="3" t="e">
        <f t="shared" si="259"/>
        <v>#DIV/0!</v>
      </c>
      <c r="BK267" s="3" t="e">
        <f t="shared" si="260"/>
        <v>#DIV/0!</v>
      </c>
      <c r="BL267" s="28" t="str">
        <f t="shared" si="261"/>
        <v>mmu-miR-296-3p</v>
      </c>
      <c r="BM267" s="34" t="e">
        <f t="shared" si="262"/>
        <v>#DIV/0!</v>
      </c>
      <c r="BN267" s="34" t="e">
        <f t="shared" si="263"/>
        <v>#DIV/0!</v>
      </c>
      <c r="BO267" s="34" t="e">
        <f t="shared" si="264"/>
        <v>#DIV/0!</v>
      </c>
      <c r="BP267" s="34" t="e">
        <f t="shared" si="265"/>
        <v>#DIV/0!</v>
      </c>
      <c r="BQ267" s="34" t="e">
        <f t="shared" si="266"/>
        <v>#DIV/0!</v>
      </c>
      <c r="BR267" s="34" t="e">
        <f t="shared" si="267"/>
        <v>#DIV/0!</v>
      </c>
      <c r="BS267" s="34" t="e">
        <f t="shared" si="268"/>
        <v>#DIV/0!</v>
      </c>
      <c r="BT267" s="34" t="e">
        <f t="shared" si="269"/>
        <v>#DIV/0!</v>
      </c>
    </row>
    <row r="268" spans="1:72">
      <c r="A268" t="s">
        <v>271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 t="s">
        <v>271</v>
      </c>
      <c r="K268">
        <v>56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 s="9" t="str">
        <f t="shared" si="216"/>
        <v>mmu-miR-296-5p</v>
      </c>
      <c r="T268" s="10">
        <f t="shared" si="217"/>
        <v>0</v>
      </c>
      <c r="U268" s="10">
        <f t="shared" si="218"/>
        <v>0</v>
      </c>
      <c r="V268" s="10">
        <f t="shared" si="219"/>
        <v>0</v>
      </c>
      <c r="W268" s="10">
        <f t="shared" si="220"/>
        <v>0</v>
      </c>
      <c r="X268" s="10">
        <f t="shared" si="221"/>
        <v>0</v>
      </c>
      <c r="Y268" s="10">
        <f t="shared" si="222"/>
        <v>0</v>
      </c>
      <c r="Z268" s="10">
        <f t="shared" si="223"/>
        <v>0</v>
      </c>
      <c r="AA268" s="10">
        <f t="shared" si="224"/>
        <v>0</v>
      </c>
      <c r="AB268" s="18" t="str">
        <f t="shared" si="225"/>
        <v>mmu-miR-296-5p</v>
      </c>
      <c r="AC268" s="1">
        <f t="shared" si="226"/>
        <v>45.919999999999995</v>
      </c>
      <c r="AD268" s="1">
        <f t="shared" si="227"/>
        <v>0</v>
      </c>
      <c r="AE268" s="1">
        <f t="shared" si="228"/>
        <v>0</v>
      </c>
      <c r="AF268" s="1">
        <f t="shared" si="229"/>
        <v>0</v>
      </c>
      <c r="AG268" s="1">
        <f t="shared" si="230"/>
        <v>0</v>
      </c>
      <c r="AH268" s="1">
        <f t="shared" si="231"/>
        <v>0</v>
      </c>
      <c r="AI268" s="1">
        <f t="shared" si="232"/>
        <v>0</v>
      </c>
      <c r="AJ268" s="1">
        <f t="shared" si="233"/>
        <v>0</v>
      </c>
      <c r="AK268" s="28" t="str">
        <f t="shared" si="234"/>
        <v>mmu-miR-296-5p</v>
      </c>
      <c r="AL268" s="29">
        <f t="shared" si="235"/>
        <v>22.959999999999997</v>
      </c>
      <c r="AM268" s="29">
        <f t="shared" si="236"/>
        <v>0</v>
      </c>
      <c r="AN268" s="29">
        <f t="shared" si="237"/>
        <v>0</v>
      </c>
      <c r="AO268" s="29">
        <f t="shared" si="238"/>
        <v>0</v>
      </c>
      <c r="AP268" s="29">
        <f t="shared" si="239"/>
        <v>0</v>
      </c>
      <c r="AQ268" s="29">
        <f t="shared" si="240"/>
        <v>0</v>
      </c>
      <c r="AR268" s="29">
        <f t="shared" si="241"/>
        <v>0</v>
      </c>
      <c r="AS268" s="29">
        <f t="shared" si="242"/>
        <v>0</v>
      </c>
      <c r="AT268" s="9" t="str">
        <f t="shared" si="243"/>
        <v>mmu-miR-296-5p</v>
      </c>
      <c r="AU268" s="15" t="e">
        <f t="shared" si="244"/>
        <v>#DIV/0!</v>
      </c>
      <c r="AV268" s="15" t="e">
        <f t="shared" si="245"/>
        <v>#DIV/0!</v>
      </c>
      <c r="AW268" s="15" t="e">
        <f t="shared" si="246"/>
        <v>#DIV/0!</v>
      </c>
      <c r="AX268" s="15" t="e">
        <f t="shared" si="247"/>
        <v>#DIV/0!</v>
      </c>
      <c r="AY268" s="15" t="e">
        <f t="shared" si="248"/>
        <v>#DIV/0!</v>
      </c>
      <c r="AZ268" s="15" t="e">
        <f t="shared" si="249"/>
        <v>#DIV/0!</v>
      </c>
      <c r="BA268" s="15" t="e">
        <f t="shared" si="250"/>
        <v>#DIV/0!</v>
      </c>
      <c r="BB268" s="15" t="e">
        <f t="shared" si="251"/>
        <v>#DIV/0!</v>
      </c>
      <c r="BC268" s="18" t="str">
        <f t="shared" si="252"/>
        <v>mmu-miR-296-5p</v>
      </c>
      <c r="BD268" s="3" t="e">
        <f t="shared" si="253"/>
        <v>#DIV/0!</v>
      </c>
      <c r="BE268" s="3" t="e">
        <f t="shared" si="254"/>
        <v>#DIV/0!</v>
      </c>
      <c r="BF268" s="3" t="e">
        <f t="shared" si="255"/>
        <v>#DIV/0!</v>
      </c>
      <c r="BG268" s="3" t="e">
        <f t="shared" si="256"/>
        <v>#DIV/0!</v>
      </c>
      <c r="BH268" s="3" t="e">
        <f t="shared" si="257"/>
        <v>#DIV/0!</v>
      </c>
      <c r="BI268" s="3" t="e">
        <f t="shared" si="258"/>
        <v>#DIV/0!</v>
      </c>
      <c r="BJ268" s="3" t="e">
        <f t="shared" si="259"/>
        <v>#DIV/0!</v>
      </c>
      <c r="BK268" s="3" t="e">
        <f t="shared" si="260"/>
        <v>#DIV/0!</v>
      </c>
      <c r="BL268" s="28" t="str">
        <f t="shared" si="261"/>
        <v>mmu-miR-296-5p</v>
      </c>
      <c r="BM268" s="34" t="e">
        <f t="shared" si="262"/>
        <v>#DIV/0!</v>
      </c>
      <c r="BN268" s="34" t="e">
        <f t="shared" si="263"/>
        <v>#DIV/0!</v>
      </c>
      <c r="BO268" s="34" t="e">
        <f t="shared" si="264"/>
        <v>#DIV/0!</v>
      </c>
      <c r="BP268" s="34" t="e">
        <f t="shared" si="265"/>
        <v>#DIV/0!</v>
      </c>
      <c r="BQ268" s="34" t="e">
        <f t="shared" si="266"/>
        <v>#DIV/0!</v>
      </c>
      <c r="BR268" s="34" t="e">
        <f t="shared" si="267"/>
        <v>#DIV/0!</v>
      </c>
      <c r="BS268" s="34" t="e">
        <f t="shared" si="268"/>
        <v>#DIV/0!</v>
      </c>
      <c r="BT268" s="34" t="e">
        <f t="shared" si="269"/>
        <v>#DIV/0!</v>
      </c>
    </row>
    <row r="269" spans="1:72">
      <c r="A269" t="s">
        <v>170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 t="s">
        <v>170</v>
      </c>
      <c r="K269">
        <v>86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 s="9" t="str">
        <f t="shared" si="216"/>
        <v>mmu-miR-3058</v>
      </c>
      <c r="T269" s="10">
        <f t="shared" si="217"/>
        <v>0</v>
      </c>
      <c r="U269" s="10">
        <f t="shared" si="218"/>
        <v>0</v>
      </c>
      <c r="V269" s="10">
        <f t="shared" si="219"/>
        <v>0</v>
      </c>
      <c r="W269" s="10">
        <f t="shared" si="220"/>
        <v>0</v>
      </c>
      <c r="X269" s="10">
        <f t="shared" si="221"/>
        <v>0</v>
      </c>
      <c r="Y269" s="10">
        <f t="shared" si="222"/>
        <v>0</v>
      </c>
      <c r="Z269" s="10">
        <f t="shared" si="223"/>
        <v>0</v>
      </c>
      <c r="AA269" s="10">
        <f t="shared" si="224"/>
        <v>0</v>
      </c>
      <c r="AB269" s="18" t="str">
        <f t="shared" si="225"/>
        <v>mmu-miR-3058</v>
      </c>
      <c r="AC269" s="1">
        <f t="shared" si="226"/>
        <v>70.52</v>
      </c>
      <c r="AD269" s="1">
        <f t="shared" si="227"/>
        <v>0</v>
      </c>
      <c r="AE269" s="1">
        <f t="shared" si="228"/>
        <v>0</v>
      </c>
      <c r="AF269" s="1">
        <f t="shared" si="229"/>
        <v>0</v>
      </c>
      <c r="AG269" s="1">
        <f t="shared" si="230"/>
        <v>0</v>
      </c>
      <c r="AH269" s="1">
        <f t="shared" si="231"/>
        <v>0</v>
      </c>
      <c r="AI269" s="1">
        <f t="shared" si="232"/>
        <v>0</v>
      </c>
      <c r="AJ269" s="1">
        <f t="shared" si="233"/>
        <v>0</v>
      </c>
      <c r="AK269" s="28" t="str">
        <f t="shared" si="234"/>
        <v>mmu-miR-3058</v>
      </c>
      <c r="AL269" s="29">
        <f t="shared" si="235"/>
        <v>35.26</v>
      </c>
      <c r="AM269" s="29">
        <f t="shared" si="236"/>
        <v>0</v>
      </c>
      <c r="AN269" s="29">
        <f t="shared" si="237"/>
        <v>0</v>
      </c>
      <c r="AO269" s="29">
        <f t="shared" si="238"/>
        <v>0</v>
      </c>
      <c r="AP269" s="29">
        <f t="shared" si="239"/>
        <v>0</v>
      </c>
      <c r="AQ269" s="29">
        <f t="shared" si="240"/>
        <v>0</v>
      </c>
      <c r="AR269" s="29">
        <f t="shared" si="241"/>
        <v>0</v>
      </c>
      <c r="AS269" s="29">
        <f t="shared" si="242"/>
        <v>0</v>
      </c>
      <c r="AT269" s="9" t="str">
        <f t="shared" si="243"/>
        <v>mmu-miR-3058</v>
      </c>
      <c r="AU269" s="15" t="e">
        <f t="shared" si="244"/>
        <v>#DIV/0!</v>
      </c>
      <c r="AV269" s="15" t="e">
        <f t="shared" si="245"/>
        <v>#DIV/0!</v>
      </c>
      <c r="AW269" s="15" t="e">
        <f t="shared" si="246"/>
        <v>#DIV/0!</v>
      </c>
      <c r="AX269" s="15" t="e">
        <f t="shared" si="247"/>
        <v>#DIV/0!</v>
      </c>
      <c r="AY269" s="15" t="e">
        <f t="shared" si="248"/>
        <v>#DIV/0!</v>
      </c>
      <c r="AZ269" s="15" t="e">
        <f t="shared" si="249"/>
        <v>#DIV/0!</v>
      </c>
      <c r="BA269" s="15" t="e">
        <f t="shared" si="250"/>
        <v>#DIV/0!</v>
      </c>
      <c r="BB269" s="15" t="e">
        <f t="shared" si="251"/>
        <v>#DIV/0!</v>
      </c>
      <c r="BC269" s="18" t="str">
        <f t="shared" si="252"/>
        <v>mmu-miR-3058</v>
      </c>
      <c r="BD269" s="3" t="e">
        <f t="shared" si="253"/>
        <v>#DIV/0!</v>
      </c>
      <c r="BE269" s="3" t="e">
        <f t="shared" si="254"/>
        <v>#DIV/0!</v>
      </c>
      <c r="BF269" s="3" t="e">
        <f t="shared" si="255"/>
        <v>#DIV/0!</v>
      </c>
      <c r="BG269" s="3" t="e">
        <f t="shared" si="256"/>
        <v>#DIV/0!</v>
      </c>
      <c r="BH269" s="3" t="e">
        <f t="shared" si="257"/>
        <v>#DIV/0!</v>
      </c>
      <c r="BI269" s="3" t="e">
        <f t="shared" si="258"/>
        <v>#DIV/0!</v>
      </c>
      <c r="BJ269" s="3" t="e">
        <f t="shared" si="259"/>
        <v>#DIV/0!</v>
      </c>
      <c r="BK269" s="3" t="e">
        <f t="shared" si="260"/>
        <v>#DIV/0!</v>
      </c>
      <c r="BL269" s="28" t="str">
        <f t="shared" si="261"/>
        <v>mmu-miR-3058</v>
      </c>
      <c r="BM269" s="34" t="e">
        <f t="shared" si="262"/>
        <v>#DIV/0!</v>
      </c>
      <c r="BN269" s="34" t="e">
        <f t="shared" si="263"/>
        <v>#DIV/0!</v>
      </c>
      <c r="BO269" s="34" t="e">
        <f t="shared" si="264"/>
        <v>#DIV/0!</v>
      </c>
      <c r="BP269" s="34" t="e">
        <f t="shared" si="265"/>
        <v>#DIV/0!</v>
      </c>
      <c r="BQ269" s="34" t="e">
        <f t="shared" si="266"/>
        <v>#DIV/0!</v>
      </c>
      <c r="BR269" s="34" t="e">
        <f t="shared" si="267"/>
        <v>#DIV/0!</v>
      </c>
      <c r="BS269" s="34" t="e">
        <f t="shared" si="268"/>
        <v>#DIV/0!</v>
      </c>
      <c r="BT269" s="34" t="e">
        <f t="shared" si="269"/>
        <v>#DIV/0!</v>
      </c>
    </row>
    <row r="270" spans="1:72">
      <c r="A270" t="s">
        <v>16</v>
      </c>
      <c r="B270">
        <v>0</v>
      </c>
      <c r="C270">
        <v>0</v>
      </c>
      <c r="D270">
        <v>0</v>
      </c>
      <c r="E270">
        <v>0</v>
      </c>
      <c r="F270">
        <v>24</v>
      </c>
      <c r="G270">
        <v>0</v>
      </c>
      <c r="H270">
        <v>0</v>
      </c>
      <c r="I270">
        <v>0</v>
      </c>
      <c r="J270" t="s">
        <v>16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 s="9" t="str">
        <f t="shared" si="216"/>
        <v>mmu-miR-3067</v>
      </c>
      <c r="T270" s="10">
        <f t="shared" si="217"/>
        <v>0</v>
      </c>
      <c r="U270" s="10">
        <f t="shared" si="218"/>
        <v>0</v>
      </c>
      <c r="V270" s="10">
        <f t="shared" si="219"/>
        <v>0</v>
      </c>
      <c r="W270" s="10">
        <f t="shared" si="220"/>
        <v>0</v>
      </c>
      <c r="X270" s="10">
        <f t="shared" si="221"/>
        <v>41.28</v>
      </c>
      <c r="Y270" s="10">
        <f t="shared" si="222"/>
        <v>0</v>
      </c>
      <c r="Z270" s="10">
        <f t="shared" si="223"/>
        <v>0</v>
      </c>
      <c r="AA270" s="10">
        <f t="shared" si="224"/>
        <v>0</v>
      </c>
      <c r="AB270" s="18" t="str">
        <f t="shared" si="225"/>
        <v>mmu-miR-3067</v>
      </c>
      <c r="AC270" s="1">
        <f t="shared" si="226"/>
        <v>0</v>
      </c>
      <c r="AD270" s="1">
        <f t="shared" si="227"/>
        <v>0</v>
      </c>
      <c r="AE270" s="1">
        <f t="shared" si="228"/>
        <v>0</v>
      </c>
      <c r="AF270" s="1">
        <f t="shared" si="229"/>
        <v>0</v>
      </c>
      <c r="AG270" s="1">
        <f t="shared" si="230"/>
        <v>0</v>
      </c>
      <c r="AH270" s="1">
        <f t="shared" si="231"/>
        <v>0</v>
      </c>
      <c r="AI270" s="1">
        <f t="shared" si="232"/>
        <v>0</v>
      </c>
      <c r="AJ270" s="1">
        <f t="shared" si="233"/>
        <v>0</v>
      </c>
      <c r="AK270" s="28" t="str">
        <f t="shared" si="234"/>
        <v>mmu-miR-3067</v>
      </c>
      <c r="AL270" s="29">
        <f t="shared" si="235"/>
        <v>0</v>
      </c>
      <c r="AM270" s="29">
        <f t="shared" si="236"/>
        <v>0</v>
      </c>
      <c r="AN270" s="29">
        <f t="shared" si="237"/>
        <v>0</v>
      </c>
      <c r="AO270" s="29">
        <f t="shared" si="238"/>
        <v>0</v>
      </c>
      <c r="AP270" s="29">
        <f t="shared" si="239"/>
        <v>20.64</v>
      </c>
      <c r="AQ270" s="29">
        <f t="shared" si="240"/>
        <v>0</v>
      </c>
      <c r="AR270" s="29">
        <f t="shared" si="241"/>
        <v>0</v>
      </c>
      <c r="AS270" s="29">
        <f t="shared" si="242"/>
        <v>0</v>
      </c>
      <c r="AT270" s="9" t="str">
        <f t="shared" si="243"/>
        <v>mmu-miR-3067</v>
      </c>
      <c r="AU270" s="15" t="e">
        <f t="shared" si="244"/>
        <v>#DIV/0!</v>
      </c>
      <c r="AV270" s="15" t="e">
        <f t="shared" si="245"/>
        <v>#DIV/0!</v>
      </c>
      <c r="AW270" s="15" t="e">
        <f t="shared" si="246"/>
        <v>#DIV/0!</v>
      </c>
      <c r="AX270" s="15" t="e">
        <f t="shared" si="247"/>
        <v>#DIV/0!</v>
      </c>
      <c r="AY270" s="15" t="e">
        <f t="shared" si="248"/>
        <v>#DIV/0!</v>
      </c>
      <c r="AZ270" s="15" t="e">
        <f t="shared" si="249"/>
        <v>#DIV/0!</v>
      </c>
      <c r="BA270" s="15" t="e">
        <f t="shared" si="250"/>
        <v>#DIV/0!</v>
      </c>
      <c r="BB270" s="15" t="e">
        <f t="shared" si="251"/>
        <v>#DIV/0!</v>
      </c>
      <c r="BC270" s="18" t="str">
        <f t="shared" si="252"/>
        <v>mmu-miR-3067</v>
      </c>
      <c r="BD270" s="3" t="e">
        <f t="shared" si="253"/>
        <v>#DIV/0!</v>
      </c>
      <c r="BE270" s="3" t="e">
        <f t="shared" si="254"/>
        <v>#DIV/0!</v>
      </c>
      <c r="BF270" s="3" t="e">
        <f t="shared" si="255"/>
        <v>#DIV/0!</v>
      </c>
      <c r="BG270" s="3" t="e">
        <f t="shared" si="256"/>
        <v>#DIV/0!</v>
      </c>
      <c r="BH270" s="3" t="e">
        <f t="shared" si="257"/>
        <v>#DIV/0!</v>
      </c>
      <c r="BI270" s="3" t="e">
        <f t="shared" si="258"/>
        <v>#DIV/0!</v>
      </c>
      <c r="BJ270" s="3" t="e">
        <f t="shared" si="259"/>
        <v>#DIV/0!</v>
      </c>
      <c r="BK270" s="3" t="e">
        <f t="shared" si="260"/>
        <v>#DIV/0!</v>
      </c>
      <c r="BL270" s="28" t="str">
        <f t="shared" si="261"/>
        <v>mmu-miR-3067</v>
      </c>
      <c r="BM270" s="34" t="e">
        <f t="shared" si="262"/>
        <v>#DIV/0!</v>
      </c>
      <c r="BN270" s="34" t="e">
        <f t="shared" si="263"/>
        <v>#DIV/0!</v>
      </c>
      <c r="BO270" s="34" t="e">
        <f t="shared" si="264"/>
        <v>#DIV/0!</v>
      </c>
      <c r="BP270" s="34" t="e">
        <f t="shared" si="265"/>
        <v>#DIV/0!</v>
      </c>
      <c r="BQ270" s="34" t="e">
        <f t="shared" si="266"/>
        <v>#DIV/0!</v>
      </c>
      <c r="BR270" s="34" t="e">
        <f t="shared" si="267"/>
        <v>#DIV/0!</v>
      </c>
      <c r="BS270" s="34" t="e">
        <f t="shared" si="268"/>
        <v>#DIV/0!</v>
      </c>
      <c r="BT270" s="34" t="e">
        <f t="shared" si="269"/>
        <v>#DIV/0!</v>
      </c>
    </row>
    <row r="271" spans="1:72">
      <c r="A271" t="s">
        <v>171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 t="s">
        <v>171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116</v>
      </c>
      <c r="R271">
        <v>0</v>
      </c>
      <c r="S271" s="9" t="str">
        <f t="shared" si="216"/>
        <v>mmu-miR-3074-1-3p</v>
      </c>
      <c r="T271" s="10">
        <f t="shared" si="217"/>
        <v>0</v>
      </c>
      <c r="U271" s="10">
        <f t="shared" si="218"/>
        <v>0</v>
      </c>
      <c r="V271" s="10">
        <f t="shared" si="219"/>
        <v>0</v>
      </c>
      <c r="W271" s="10">
        <f t="shared" si="220"/>
        <v>0</v>
      </c>
      <c r="X271" s="10">
        <f t="shared" si="221"/>
        <v>0</v>
      </c>
      <c r="Y271" s="10">
        <f t="shared" si="222"/>
        <v>0</v>
      </c>
      <c r="Z271" s="10">
        <f t="shared" si="223"/>
        <v>0</v>
      </c>
      <c r="AA271" s="10">
        <f t="shared" si="224"/>
        <v>0</v>
      </c>
      <c r="AB271" s="18" t="str">
        <f t="shared" si="225"/>
        <v>mmu-miR-3074-1-3p</v>
      </c>
      <c r="AC271" s="1">
        <f t="shared" si="226"/>
        <v>0</v>
      </c>
      <c r="AD271" s="1">
        <f t="shared" si="227"/>
        <v>0</v>
      </c>
      <c r="AE271" s="1">
        <f t="shared" si="228"/>
        <v>0</v>
      </c>
      <c r="AF271" s="1">
        <f t="shared" si="229"/>
        <v>0</v>
      </c>
      <c r="AG271" s="1">
        <f t="shared" si="230"/>
        <v>0</v>
      </c>
      <c r="AH271" s="1">
        <f t="shared" si="231"/>
        <v>0</v>
      </c>
      <c r="AI271" s="1">
        <f t="shared" si="232"/>
        <v>160.07999999999998</v>
      </c>
      <c r="AJ271" s="1">
        <f t="shared" si="233"/>
        <v>0</v>
      </c>
      <c r="AK271" s="28" t="str">
        <f t="shared" si="234"/>
        <v>mmu-miR-3074-1-3p</v>
      </c>
      <c r="AL271" s="29">
        <f t="shared" si="235"/>
        <v>0</v>
      </c>
      <c r="AM271" s="29">
        <f t="shared" si="236"/>
        <v>0</v>
      </c>
      <c r="AN271" s="29">
        <f t="shared" si="237"/>
        <v>0</v>
      </c>
      <c r="AO271" s="29">
        <f t="shared" si="238"/>
        <v>0</v>
      </c>
      <c r="AP271" s="29">
        <f t="shared" si="239"/>
        <v>0</v>
      </c>
      <c r="AQ271" s="29">
        <f t="shared" si="240"/>
        <v>0</v>
      </c>
      <c r="AR271" s="29">
        <f t="shared" si="241"/>
        <v>80.039999999999992</v>
      </c>
      <c r="AS271" s="29">
        <f t="shared" si="242"/>
        <v>0</v>
      </c>
      <c r="AT271" s="9" t="str">
        <f t="shared" si="243"/>
        <v>mmu-miR-3074-1-3p</v>
      </c>
      <c r="AU271" s="15" t="e">
        <f t="shared" si="244"/>
        <v>#DIV/0!</v>
      </c>
      <c r="AV271" s="15" t="e">
        <f t="shared" si="245"/>
        <v>#DIV/0!</v>
      </c>
      <c r="AW271" s="15" t="e">
        <f t="shared" si="246"/>
        <v>#DIV/0!</v>
      </c>
      <c r="AX271" s="15" t="e">
        <f t="shared" si="247"/>
        <v>#DIV/0!</v>
      </c>
      <c r="AY271" s="15" t="e">
        <f t="shared" si="248"/>
        <v>#DIV/0!</v>
      </c>
      <c r="AZ271" s="15" t="e">
        <f t="shared" si="249"/>
        <v>#DIV/0!</v>
      </c>
      <c r="BA271" s="15" t="e">
        <f t="shared" si="250"/>
        <v>#DIV/0!</v>
      </c>
      <c r="BB271" s="15" t="e">
        <f t="shared" si="251"/>
        <v>#DIV/0!</v>
      </c>
      <c r="BC271" s="18" t="str">
        <f t="shared" si="252"/>
        <v>mmu-miR-3074-1-3p</v>
      </c>
      <c r="BD271" s="3" t="e">
        <f t="shared" si="253"/>
        <v>#DIV/0!</v>
      </c>
      <c r="BE271" s="3" t="e">
        <f t="shared" si="254"/>
        <v>#DIV/0!</v>
      </c>
      <c r="BF271" s="3" t="e">
        <f t="shared" si="255"/>
        <v>#DIV/0!</v>
      </c>
      <c r="BG271" s="3" t="e">
        <f t="shared" si="256"/>
        <v>#DIV/0!</v>
      </c>
      <c r="BH271" s="3" t="e">
        <f t="shared" si="257"/>
        <v>#DIV/0!</v>
      </c>
      <c r="BI271" s="3" t="e">
        <f t="shared" si="258"/>
        <v>#DIV/0!</v>
      </c>
      <c r="BJ271" s="3" t="e">
        <f t="shared" si="259"/>
        <v>#DIV/0!</v>
      </c>
      <c r="BK271" s="3" t="e">
        <f t="shared" si="260"/>
        <v>#DIV/0!</v>
      </c>
      <c r="BL271" s="28" t="str">
        <f t="shared" si="261"/>
        <v>mmu-miR-3074-1-3p</v>
      </c>
      <c r="BM271" s="34" t="e">
        <f t="shared" si="262"/>
        <v>#DIV/0!</v>
      </c>
      <c r="BN271" s="34" t="e">
        <f t="shared" si="263"/>
        <v>#DIV/0!</v>
      </c>
      <c r="BO271" s="34" t="e">
        <f t="shared" si="264"/>
        <v>#DIV/0!</v>
      </c>
      <c r="BP271" s="34" t="e">
        <f t="shared" si="265"/>
        <v>#DIV/0!</v>
      </c>
      <c r="BQ271" s="34" t="e">
        <f t="shared" si="266"/>
        <v>#DIV/0!</v>
      </c>
      <c r="BR271" s="34" t="e">
        <f t="shared" si="267"/>
        <v>#DIV/0!</v>
      </c>
      <c r="BS271" s="34" t="e">
        <f t="shared" si="268"/>
        <v>#DIV/0!</v>
      </c>
      <c r="BT271" s="34" t="e">
        <f t="shared" si="269"/>
        <v>#DIV/0!</v>
      </c>
    </row>
    <row r="272" spans="1:72">
      <c r="A272" t="s">
        <v>117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 t="s">
        <v>117</v>
      </c>
      <c r="K272">
        <v>0</v>
      </c>
      <c r="L272">
        <v>0</v>
      </c>
      <c r="M272">
        <v>0</v>
      </c>
      <c r="N272">
        <v>69</v>
      </c>
      <c r="O272">
        <v>0</v>
      </c>
      <c r="P272">
        <v>0</v>
      </c>
      <c r="Q272">
        <v>0</v>
      </c>
      <c r="R272">
        <v>0</v>
      </c>
      <c r="S272" s="9" t="str">
        <f t="shared" si="216"/>
        <v>mmu-miR-3079-5p</v>
      </c>
      <c r="T272" s="10">
        <f t="shared" si="217"/>
        <v>0</v>
      </c>
      <c r="U272" s="10">
        <f t="shared" si="218"/>
        <v>0</v>
      </c>
      <c r="V272" s="10">
        <f t="shared" si="219"/>
        <v>0</v>
      </c>
      <c r="W272" s="10">
        <f t="shared" si="220"/>
        <v>0</v>
      </c>
      <c r="X272" s="10">
        <f t="shared" si="221"/>
        <v>0</v>
      </c>
      <c r="Y272" s="10">
        <f t="shared" si="222"/>
        <v>0</v>
      </c>
      <c r="Z272" s="10">
        <f t="shared" si="223"/>
        <v>0</v>
      </c>
      <c r="AA272" s="10">
        <f t="shared" si="224"/>
        <v>0</v>
      </c>
      <c r="AB272" s="18" t="str">
        <f t="shared" si="225"/>
        <v>mmu-miR-3079-5p</v>
      </c>
      <c r="AC272" s="1">
        <f t="shared" si="226"/>
        <v>0</v>
      </c>
      <c r="AD272" s="1">
        <f t="shared" si="227"/>
        <v>0</v>
      </c>
      <c r="AE272" s="1">
        <f t="shared" si="228"/>
        <v>0</v>
      </c>
      <c r="AF272" s="1">
        <f t="shared" si="229"/>
        <v>76.59</v>
      </c>
      <c r="AG272" s="1">
        <f t="shared" si="230"/>
        <v>0</v>
      </c>
      <c r="AH272" s="1">
        <f t="shared" si="231"/>
        <v>0</v>
      </c>
      <c r="AI272" s="1">
        <f t="shared" si="232"/>
        <v>0</v>
      </c>
      <c r="AJ272" s="1">
        <f t="shared" si="233"/>
        <v>0</v>
      </c>
      <c r="AK272" s="28" t="str">
        <f t="shared" si="234"/>
        <v>mmu-miR-3079-5p</v>
      </c>
      <c r="AL272" s="29">
        <f t="shared" si="235"/>
        <v>0</v>
      </c>
      <c r="AM272" s="29">
        <f t="shared" si="236"/>
        <v>0</v>
      </c>
      <c r="AN272" s="29">
        <f t="shared" si="237"/>
        <v>0</v>
      </c>
      <c r="AO272" s="29">
        <f t="shared" si="238"/>
        <v>38.295000000000002</v>
      </c>
      <c r="AP272" s="29">
        <f t="shared" si="239"/>
        <v>0</v>
      </c>
      <c r="AQ272" s="29">
        <f t="shared" si="240"/>
        <v>0</v>
      </c>
      <c r="AR272" s="29">
        <f t="shared" si="241"/>
        <v>0</v>
      </c>
      <c r="AS272" s="29">
        <f t="shared" si="242"/>
        <v>0</v>
      </c>
      <c r="AT272" s="9" t="str">
        <f t="shared" si="243"/>
        <v>mmu-miR-3079-5p</v>
      </c>
      <c r="AU272" s="15" t="e">
        <f t="shared" si="244"/>
        <v>#DIV/0!</v>
      </c>
      <c r="AV272" s="15" t="e">
        <f t="shared" si="245"/>
        <v>#DIV/0!</v>
      </c>
      <c r="AW272" s="15" t="e">
        <f t="shared" si="246"/>
        <v>#DIV/0!</v>
      </c>
      <c r="AX272" s="15" t="e">
        <f t="shared" si="247"/>
        <v>#DIV/0!</v>
      </c>
      <c r="AY272" s="15" t="e">
        <f t="shared" si="248"/>
        <v>#DIV/0!</v>
      </c>
      <c r="AZ272" s="15" t="e">
        <f t="shared" si="249"/>
        <v>#DIV/0!</v>
      </c>
      <c r="BA272" s="15" t="e">
        <f t="shared" si="250"/>
        <v>#DIV/0!</v>
      </c>
      <c r="BB272" s="15" t="e">
        <f t="shared" si="251"/>
        <v>#DIV/0!</v>
      </c>
      <c r="BC272" s="18" t="str">
        <f t="shared" si="252"/>
        <v>mmu-miR-3079-5p</v>
      </c>
      <c r="BD272" s="3" t="e">
        <f t="shared" si="253"/>
        <v>#DIV/0!</v>
      </c>
      <c r="BE272" s="3" t="e">
        <f t="shared" si="254"/>
        <v>#DIV/0!</v>
      </c>
      <c r="BF272" s="3" t="e">
        <f t="shared" si="255"/>
        <v>#DIV/0!</v>
      </c>
      <c r="BG272" s="3" t="e">
        <f t="shared" si="256"/>
        <v>#DIV/0!</v>
      </c>
      <c r="BH272" s="3" t="e">
        <f t="shared" si="257"/>
        <v>#DIV/0!</v>
      </c>
      <c r="BI272" s="3" t="e">
        <f t="shared" si="258"/>
        <v>#DIV/0!</v>
      </c>
      <c r="BJ272" s="3" t="e">
        <f t="shared" si="259"/>
        <v>#DIV/0!</v>
      </c>
      <c r="BK272" s="3" t="e">
        <f t="shared" si="260"/>
        <v>#DIV/0!</v>
      </c>
      <c r="BL272" s="28" t="str">
        <f t="shared" si="261"/>
        <v>mmu-miR-3079-5p</v>
      </c>
      <c r="BM272" s="34" t="e">
        <f t="shared" si="262"/>
        <v>#DIV/0!</v>
      </c>
      <c r="BN272" s="34" t="e">
        <f t="shared" si="263"/>
        <v>#DIV/0!</v>
      </c>
      <c r="BO272" s="34" t="e">
        <f t="shared" si="264"/>
        <v>#DIV/0!</v>
      </c>
      <c r="BP272" s="34" t="e">
        <f t="shared" si="265"/>
        <v>#DIV/0!</v>
      </c>
      <c r="BQ272" s="34" t="e">
        <f t="shared" si="266"/>
        <v>#DIV/0!</v>
      </c>
      <c r="BR272" s="34" t="e">
        <f t="shared" si="267"/>
        <v>#DIV/0!</v>
      </c>
      <c r="BS272" s="34" t="e">
        <f t="shared" si="268"/>
        <v>#DIV/0!</v>
      </c>
      <c r="BT272" s="34" t="e">
        <f t="shared" si="269"/>
        <v>#DIV/0!</v>
      </c>
    </row>
    <row r="273" spans="1:72">
      <c r="A273" t="s">
        <v>180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 t="s">
        <v>180</v>
      </c>
      <c r="K273">
        <v>43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64</v>
      </c>
      <c r="R273">
        <v>0</v>
      </c>
      <c r="S273" s="9" t="str">
        <f t="shared" si="216"/>
        <v>mmu-miR-3089-3p</v>
      </c>
      <c r="T273" s="10">
        <f t="shared" si="217"/>
        <v>0</v>
      </c>
      <c r="U273" s="10">
        <f t="shared" si="218"/>
        <v>0</v>
      </c>
      <c r="V273" s="10">
        <f t="shared" si="219"/>
        <v>0</v>
      </c>
      <c r="W273" s="10">
        <f t="shared" si="220"/>
        <v>0</v>
      </c>
      <c r="X273" s="10">
        <f t="shared" si="221"/>
        <v>0</v>
      </c>
      <c r="Y273" s="10">
        <f t="shared" si="222"/>
        <v>0</v>
      </c>
      <c r="Z273" s="10">
        <f t="shared" si="223"/>
        <v>0</v>
      </c>
      <c r="AA273" s="10">
        <f t="shared" si="224"/>
        <v>0</v>
      </c>
      <c r="AB273" s="18" t="str">
        <f t="shared" si="225"/>
        <v>mmu-miR-3089-3p</v>
      </c>
      <c r="AC273" s="1">
        <f t="shared" si="226"/>
        <v>35.26</v>
      </c>
      <c r="AD273" s="1">
        <f t="shared" si="227"/>
        <v>0</v>
      </c>
      <c r="AE273" s="1">
        <f t="shared" si="228"/>
        <v>0</v>
      </c>
      <c r="AF273" s="1">
        <f t="shared" si="229"/>
        <v>0</v>
      </c>
      <c r="AG273" s="1">
        <f t="shared" si="230"/>
        <v>0</v>
      </c>
      <c r="AH273" s="1">
        <f t="shared" si="231"/>
        <v>0</v>
      </c>
      <c r="AI273" s="1">
        <f t="shared" si="232"/>
        <v>88.32</v>
      </c>
      <c r="AJ273" s="1">
        <f t="shared" si="233"/>
        <v>0</v>
      </c>
      <c r="AK273" s="28" t="str">
        <f t="shared" si="234"/>
        <v>mmu-miR-3089-3p</v>
      </c>
      <c r="AL273" s="29">
        <f t="shared" si="235"/>
        <v>17.63</v>
      </c>
      <c r="AM273" s="29">
        <f t="shared" si="236"/>
        <v>0</v>
      </c>
      <c r="AN273" s="29">
        <f t="shared" si="237"/>
        <v>0</v>
      </c>
      <c r="AO273" s="29">
        <f t="shared" si="238"/>
        <v>0</v>
      </c>
      <c r="AP273" s="29">
        <f t="shared" si="239"/>
        <v>0</v>
      </c>
      <c r="AQ273" s="29">
        <f t="shared" si="240"/>
        <v>0</v>
      </c>
      <c r="AR273" s="29">
        <f t="shared" si="241"/>
        <v>44.16</v>
      </c>
      <c r="AS273" s="29">
        <f t="shared" si="242"/>
        <v>0</v>
      </c>
      <c r="AT273" s="9" t="str">
        <f t="shared" si="243"/>
        <v>mmu-miR-3089-3p</v>
      </c>
      <c r="AU273" s="15" t="e">
        <f t="shared" si="244"/>
        <v>#DIV/0!</v>
      </c>
      <c r="AV273" s="15" t="e">
        <f t="shared" si="245"/>
        <v>#DIV/0!</v>
      </c>
      <c r="AW273" s="15" t="e">
        <f t="shared" si="246"/>
        <v>#DIV/0!</v>
      </c>
      <c r="AX273" s="15" t="e">
        <f t="shared" si="247"/>
        <v>#DIV/0!</v>
      </c>
      <c r="AY273" s="15" t="e">
        <f t="shared" si="248"/>
        <v>#DIV/0!</v>
      </c>
      <c r="AZ273" s="15" t="e">
        <f t="shared" si="249"/>
        <v>#DIV/0!</v>
      </c>
      <c r="BA273" s="15" t="e">
        <f t="shared" si="250"/>
        <v>#DIV/0!</v>
      </c>
      <c r="BB273" s="15" t="e">
        <f t="shared" si="251"/>
        <v>#DIV/0!</v>
      </c>
      <c r="BC273" s="18" t="str">
        <f t="shared" si="252"/>
        <v>mmu-miR-3089-3p</v>
      </c>
      <c r="BD273" s="3" t="e">
        <f t="shared" si="253"/>
        <v>#DIV/0!</v>
      </c>
      <c r="BE273" s="3" t="e">
        <f t="shared" si="254"/>
        <v>#DIV/0!</v>
      </c>
      <c r="BF273" s="3" t="e">
        <f t="shared" si="255"/>
        <v>#DIV/0!</v>
      </c>
      <c r="BG273" s="3" t="e">
        <f t="shared" si="256"/>
        <v>#DIV/0!</v>
      </c>
      <c r="BH273" s="3" t="e">
        <f t="shared" si="257"/>
        <v>#DIV/0!</v>
      </c>
      <c r="BI273" s="3" t="e">
        <f t="shared" si="258"/>
        <v>#DIV/0!</v>
      </c>
      <c r="BJ273" s="3" t="e">
        <f t="shared" si="259"/>
        <v>#DIV/0!</v>
      </c>
      <c r="BK273" s="3" t="e">
        <f t="shared" si="260"/>
        <v>#DIV/0!</v>
      </c>
      <c r="BL273" s="28" t="str">
        <f t="shared" si="261"/>
        <v>mmu-miR-3089-3p</v>
      </c>
      <c r="BM273" s="34" t="e">
        <f t="shared" si="262"/>
        <v>#DIV/0!</v>
      </c>
      <c r="BN273" s="34" t="e">
        <f t="shared" si="263"/>
        <v>#DIV/0!</v>
      </c>
      <c r="BO273" s="34" t="e">
        <f t="shared" si="264"/>
        <v>#DIV/0!</v>
      </c>
      <c r="BP273" s="34" t="e">
        <f t="shared" si="265"/>
        <v>#DIV/0!</v>
      </c>
      <c r="BQ273" s="34" t="e">
        <f t="shared" si="266"/>
        <v>#DIV/0!</v>
      </c>
      <c r="BR273" s="34" t="e">
        <f t="shared" si="267"/>
        <v>#DIV/0!</v>
      </c>
      <c r="BS273" s="34" t="e">
        <f t="shared" si="268"/>
        <v>#DIV/0!</v>
      </c>
      <c r="BT273" s="34" t="e">
        <f t="shared" si="269"/>
        <v>#DIV/0!</v>
      </c>
    </row>
    <row r="274" spans="1:72">
      <c r="A274" t="s">
        <v>248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 t="s">
        <v>248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62</v>
      </c>
      <c r="S274" s="9" t="str">
        <f t="shared" si="216"/>
        <v>mmu-miR-3096-5p</v>
      </c>
      <c r="T274" s="10">
        <f t="shared" si="217"/>
        <v>0</v>
      </c>
      <c r="U274" s="10">
        <f t="shared" si="218"/>
        <v>0</v>
      </c>
      <c r="V274" s="10">
        <f t="shared" si="219"/>
        <v>0</v>
      </c>
      <c r="W274" s="10">
        <f t="shared" si="220"/>
        <v>0</v>
      </c>
      <c r="X274" s="10">
        <f t="shared" si="221"/>
        <v>0</v>
      </c>
      <c r="Y274" s="10">
        <f t="shared" si="222"/>
        <v>0</v>
      </c>
      <c r="Z274" s="10">
        <f t="shared" si="223"/>
        <v>0</v>
      </c>
      <c r="AA274" s="10">
        <f t="shared" si="224"/>
        <v>0</v>
      </c>
      <c r="AB274" s="18" t="str">
        <f t="shared" si="225"/>
        <v>mmu-miR-3096-5p</v>
      </c>
      <c r="AC274" s="1">
        <f t="shared" si="226"/>
        <v>0</v>
      </c>
      <c r="AD274" s="1">
        <f t="shared" si="227"/>
        <v>0</v>
      </c>
      <c r="AE274" s="1">
        <f t="shared" si="228"/>
        <v>0</v>
      </c>
      <c r="AF274" s="1">
        <f t="shared" si="229"/>
        <v>0</v>
      </c>
      <c r="AG274" s="1">
        <f t="shared" si="230"/>
        <v>0</v>
      </c>
      <c r="AH274" s="1">
        <f t="shared" si="231"/>
        <v>0</v>
      </c>
      <c r="AI274" s="1">
        <f t="shared" si="232"/>
        <v>0</v>
      </c>
      <c r="AJ274" s="1">
        <f t="shared" si="233"/>
        <v>94.86</v>
      </c>
      <c r="AK274" s="28" t="str">
        <f t="shared" si="234"/>
        <v>mmu-miR-3096-5p</v>
      </c>
      <c r="AL274" s="29">
        <f t="shared" si="235"/>
        <v>0</v>
      </c>
      <c r="AM274" s="29">
        <f t="shared" si="236"/>
        <v>0</v>
      </c>
      <c r="AN274" s="29">
        <f t="shared" si="237"/>
        <v>0</v>
      </c>
      <c r="AO274" s="29">
        <f t="shared" si="238"/>
        <v>0</v>
      </c>
      <c r="AP274" s="29">
        <f t="shared" si="239"/>
        <v>0</v>
      </c>
      <c r="AQ274" s="29">
        <f t="shared" si="240"/>
        <v>0</v>
      </c>
      <c r="AR274" s="29">
        <f t="shared" si="241"/>
        <v>0</v>
      </c>
      <c r="AS274" s="29">
        <f t="shared" si="242"/>
        <v>47.43</v>
      </c>
      <c r="AT274" s="9" t="str">
        <f t="shared" si="243"/>
        <v>mmu-miR-3096-5p</v>
      </c>
      <c r="AU274" s="15" t="e">
        <f t="shared" si="244"/>
        <v>#DIV/0!</v>
      </c>
      <c r="AV274" s="15" t="e">
        <f t="shared" si="245"/>
        <v>#DIV/0!</v>
      </c>
      <c r="AW274" s="15" t="e">
        <f t="shared" si="246"/>
        <v>#DIV/0!</v>
      </c>
      <c r="AX274" s="15" t="e">
        <f t="shared" si="247"/>
        <v>#DIV/0!</v>
      </c>
      <c r="AY274" s="15" t="e">
        <f t="shared" si="248"/>
        <v>#DIV/0!</v>
      </c>
      <c r="AZ274" s="15" t="e">
        <f t="shared" si="249"/>
        <v>#DIV/0!</v>
      </c>
      <c r="BA274" s="15" t="e">
        <f t="shared" si="250"/>
        <v>#DIV/0!</v>
      </c>
      <c r="BB274" s="15" t="e">
        <f t="shared" si="251"/>
        <v>#DIV/0!</v>
      </c>
      <c r="BC274" s="18" t="str">
        <f t="shared" si="252"/>
        <v>mmu-miR-3096-5p</v>
      </c>
      <c r="BD274" s="3" t="e">
        <f t="shared" si="253"/>
        <v>#DIV/0!</v>
      </c>
      <c r="BE274" s="3" t="e">
        <f t="shared" si="254"/>
        <v>#DIV/0!</v>
      </c>
      <c r="BF274" s="3" t="e">
        <f t="shared" si="255"/>
        <v>#DIV/0!</v>
      </c>
      <c r="BG274" s="3" t="e">
        <f t="shared" si="256"/>
        <v>#DIV/0!</v>
      </c>
      <c r="BH274" s="3" t="e">
        <f t="shared" si="257"/>
        <v>#DIV/0!</v>
      </c>
      <c r="BI274" s="3" t="e">
        <f t="shared" si="258"/>
        <v>#DIV/0!</v>
      </c>
      <c r="BJ274" s="3" t="e">
        <f t="shared" si="259"/>
        <v>#DIV/0!</v>
      </c>
      <c r="BK274" s="3" t="e">
        <f t="shared" si="260"/>
        <v>#DIV/0!</v>
      </c>
      <c r="BL274" s="28" t="str">
        <f t="shared" si="261"/>
        <v>mmu-miR-3096-5p</v>
      </c>
      <c r="BM274" s="34" t="e">
        <f t="shared" si="262"/>
        <v>#DIV/0!</v>
      </c>
      <c r="BN274" s="34" t="e">
        <f t="shared" si="263"/>
        <v>#DIV/0!</v>
      </c>
      <c r="BO274" s="34" t="e">
        <f t="shared" si="264"/>
        <v>#DIV/0!</v>
      </c>
      <c r="BP274" s="34" t="e">
        <f t="shared" si="265"/>
        <v>#DIV/0!</v>
      </c>
      <c r="BQ274" s="34" t="e">
        <f t="shared" si="266"/>
        <v>#DIV/0!</v>
      </c>
      <c r="BR274" s="34" t="e">
        <f t="shared" si="267"/>
        <v>#DIV/0!</v>
      </c>
      <c r="BS274" s="34" t="e">
        <f t="shared" si="268"/>
        <v>#DIV/0!</v>
      </c>
      <c r="BT274" s="34" t="e">
        <f t="shared" si="269"/>
        <v>#DIV/0!</v>
      </c>
    </row>
    <row r="275" spans="1:72">
      <c r="A275" t="s">
        <v>272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 t="s">
        <v>272</v>
      </c>
      <c r="K275">
        <v>78</v>
      </c>
      <c r="L275">
        <v>0</v>
      </c>
      <c r="M275">
        <v>0</v>
      </c>
      <c r="N275">
        <v>0</v>
      </c>
      <c r="O275">
        <v>0</v>
      </c>
      <c r="P275">
        <v>1</v>
      </c>
      <c r="Q275">
        <v>60</v>
      </c>
      <c r="R275">
        <v>69</v>
      </c>
      <c r="S275" s="9" t="str">
        <f t="shared" si="216"/>
        <v>mmu-miR-3098-3p</v>
      </c>
      <c r="T275" s="10">
        <f t="shared" si="217"/>
        <v>0</v>
      </c>
      <c r="U275" s="10">
        <f t="shared" si="218"/>
        <v>0</v>
      </c>
      <c r="V275" s="10">
        <f t="shared" si="219"/>
        <v>0</v>
      </c>
      <c r="W275" s="10">
        <f t="shared" si="220"/>
        <v>0</v>
      </c>
      <c r="X275" s="10">
        <f t="shared" si="221"/>
        <v>0</v>
      </c>
      <c r="Y275" s="10">
        <f t="shared" si="222"/>
        <v>0</v>
      </c>
      <c r="Z275" s="10">
        <f t="shared" si="223"/>
        <v>0</v>
      </c>
      <c r="AA275" s="10">
        <f t="shared" si="224"/>
        <v>0</v>
      </c>
      <c r="AB275" s="18" t="str">
        <f t="shared" si="225"/>
        <v>mmu-miR-3098-3p</v>
      </c>
      <c r="AC275" s="1">
        <f t="shared" si="226"/>
        <v>63.959999999999994</v>
      </c>
      <c r="AD275" s="1">
        <f t="shared" si="227"/>
        <v>0</v>
      </c>
      <c r="AE275" s="1">
        <f t="shared" si="228"/>
        <v>0</v>
      </c>
      <c r="AF275" s="1">
        <f t="shared" si="229"/>
        <v>0</v>
      </c>
      <c r="AG275" s="1">
        <f t="shared" si="230"/>
        <v>0</v>
      </c>
      <c r="AH275" s="1">
        <f t="shared" si="231"/>
        <v>2.68</v>
      </c>
      <c r="AI275" s="1">
        <f t="shared" si="232"/>
        <v>82.8</v>
      </c>
      <c r="AJ275" s="1">
        <f t="shared" si="233"/>
        <v>105.57000000000001</v>
      </c>
      <c r="AK275" s="28" t="str">
        <f t="shared" si="234"/>
        <v>mmu-miR-3098-3p</v>
      </c>
      <c r="AL275" s="29">
        <f t="shared" si="235"/>
        <v>31.979999999999997</v>
      </c>
      <c r="AM275" s="29">
        <f t="shared" si="236"/>
        <v>0</v>
      </c>
      <c r="AN275" s="29">
        <f t="shared" si="237"/>
        <v>0</v>
      </c>
      <c r="AO275" s="29">
        <f t="shared" si="238"/>
        <v>0</v>
      </c>
      <c r="AP275" s="29">
        <f t="shared" si="239"/>
        <v>0</v>
      </c>
      <c r="AQ275" s="29">
        <f t="shared" si="240"/>
        <v>1.34</v>
      </c>
      <c r="AR275" s="29">
        <f t="shared" si="241"/>
        <v>41.4</v>
      </c>
      <c r="AS275" s="29">
        <f t="shared" si="242"/>
        <v>52.785000000000004</v>
      </c>
      <c r="AT275" s="9" t="str">
        <f t="shared" si="243"/>
        <v>mmu-miR-3098-3p</v>
      </c>
      <c r="AU275" s="15" t="e">
        <f t="shared" si="244"/>
        <v>#DIV/0!</v>
      </c>
      <c r="AV275" s="15" t="e">
        <f t="shared" si="245"/>
        <v>#DIV/0!</v>
      </c>
      <c r="AW275" s="15" t="e">
        <f t="shared" si="246"/>
        <v>#DIV/0!</v>
      </c>
      <c r="AX275" s="15" t="e">
        <f t="shared" si="247"/>
        <v>#DIV/0!</v>
      </c>
      <c r="AY275" s="15" t="e">
        <f t="shared" si="248"/>
        <v>#DIV/0!</v>
      </c>
      <c r="AZ275" s="15" t="e">
        <f t="shared" si="249"/>
        <v>#DIV/0!</v>
      </c>
      <c r="BA275" s="15" t="e">
        <f t="shared" si="250"/>
        <v>#DIV/0!</v>
      </c>
      <c r="BB275" s="15" t="e">
        <f t="shared" si="251"/>
        <v>#DIV/0!</v>
      </c>
      <c r="BC275" s="18" t="str">
        <f t="shared" si="252"/>
        <v>mmu-miR-3098-3p</v>
      </c>
      <c r="BD275" s="3" t="e">
        <f t="shared" si="253"/>
        <v>#DIV/0!</v>
      </c>
      <c r="BE275" s="3" t="e">
        <f t="shared" si="254"/>
        <v>#DIV/0!</v>
      </c>
      <c r="BF275" s="3" t="e">
        <f t="shared" si="255"/>
        <v>#DIV/0!</v>
      </c>
      <c r="BG275" s="3" t="e">
        <f t="shared" si="256"/>
        <v>#DIV/0!</v>
      </c>
      <c r="BH275" s="3" t="e">
        <f t="shared" si="257"/>
        <v>#DIV/0!</v>
      </c>
      <c r="BI275" s="3" t="e">
        <f t="shared" si="258"/>
        <v>#DIV/0!</v>
      </c>
      <c r="BJ275" s="3" t="e">
        <f t="shared" si="259"/>
        <v>#DIV/0!</v>
      </c>
      <c r="BK275" s="3" t="e">
        <f t="shared" si="260"/>
        <v>#DIV/0!</v>
      </c>
      <c r="BL275" s="28" t="str">
        <f t="shared" si="261"/>
        <v>mmu-miR-3098-3p</v>
      </c>
      <c r="BM275" s="34" t="e">
        <f t="shared" si="262"/>
        <v>#DIV/0!</v>
      </c>
      <c r="BN275" s="34" t="e">
        <f t="shared" si="263"/>
        <v>#DIV/0!</v>
      </c>
      <c r="BO275" s="34" t="e">
        <f t="shared" si="264"/>
        <v>#DIV/0!</v>
      </c>
      <c r="BP275" s="34" t="e">
        <f t="shared" si="265"/>
        <v>#DIV/0!</v>
      </c>
      <c r="BQ275" s="34" t="e">
        <f t="shared" si="266"/>
        <v>#DIV/0!</v>
      </c>
      <c r="BR275" s="34" t="e">
        <f t="shared" si="267"/>
        <v>#DIV/0!</v>
      </c>
      <c r="BS275" s="34" t="e">
        <f t="shared" si="268"/>
        <v>#DIV/0!</v>
      </c>
      <c r="BT275" s="34" t="e">
        <f t="shared" si="269"/>
        <v>#DIV/0!</v>
      </c>
    </row>
    <row r="276" spans="1:72">
      <c r="A276" t="s">
        <v>238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 t="s">
        <v>238</v>
      </c>
      <c r="K276">
        <v>52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 s="9" t="str">
        <f t="shared" si="216"/>
        <v>mmu-miR-3098-5p</v>
      </c>
      <c r="T276" s="10">
        <f t="shared" si="217"/>
        <v>0</v>
      </c>
      <c r="U276" s="10">
        <f t="shared" si="218"/>
        <v>0</v>
      </c>
      <c r="V276" s="10">
        <f t="shared" si="219"/>
        <v>0</v>
      </c>
      <c r="W276" s="10">
        <f t="shared" si="220"/>
        <v>0</v>
      </c>
      <c r="X276" s="10">
        <f t="shared" si="221"/>
        <v>0</v>
      </c>
      <c r="Y276" s="10">
        <f t="shared" si="222"/>
        <v>0</v>
      </c>
      <c r="Z276" s="10">
        <f t="shared" si="223"/>
        <v>0</v>
      </c>
      <c r="AA276" s="10">
        <f t="shared" si="224"/>
        <v>0</v>
      </c>
      <c r="AB276" s="18" t="str">
        <f t="shared" si="225"/>
        <v>mmu-miR-3098-5p</v>
      </c>
      <c r="AC276" s="1">
        <f t="shared" si="226"/>
        <v>42.64</v>
      </c>
      <c r="AD276" s="1">
        <f t="shared" si="227"/>
        <v>0</v>
      </c>
      <c r="AE276" s="1">
        <f t="shared" si="228"/>
        <v>0</v>
      </c>
      <c r="AF276" s="1">
        <f t="shared" si="229"/>
        <v>0</v>
      </c>
      <c r="AG276" s="1">
        <f t="shared" si="230"/>
        <v>0</v>
      </c>
      <c r="AH276" s="1">
        <f t="shared" si="231"/>
        <v>0</v>
      </c>
      <c r="AI276" s="1">
        <f t="shared" si="232"/>
        <v>0</v>
      </c>
      <c r="AJ276" s="1">
        <f t="shared" si="233"/>
        <v>0</v>
      </c>
      <c r="AK276" s="28" t="str">
        <f t="shared" si="234"/>
        <v>mmu-miR-3098-5p</v>
      </c>
      <c r="AL276" s="29">
        <f t="shared" si="235"/>
        <v>21.32</v>
      </c>
      <c r="AM276" s="29">
        <f t="shared" si="236"/>
        <v>0</v>
      </c>
      <c r="AN276" s="29">
        <f t="shared" si="237"/>
        <v>0</v>
      </c>
      <c r="AO276" s="29">
        <f t="shared" si="238"/>
        <v>0</v>
      </c>
      <c r="AP276" s="29">
        <f t="shared" si="239"/>
        <v>0</v>
      </c>
      <c r="AQ276" s="29">
        <f t="shared" si="240"/>
        <v>0</v>
      </c>
      <c r="AR276" s="29">
        <f t="shared" si="241"/>
        <v>0</v>
      </c>
      <c r="AS276" s="29">
        <f t="shared" si="242"/>
        <v>0</v>
      </c>
      <c r="AT276" s="9" t="str">
        <f t="shared" si="243"/>
        <v>mmu-miR-3098-5p</v>
      </c>
      <c r="AU276" s="15" t="e">
        <f t="shared" si="244"/>
        <v>#DIV/0!</v>
      </c>
      <c r="AV276" s="15" t="e">
        <f t="shared" si="245"/>
        <v>#DIV/0!</v>
      </c>
      <c r="AW276" s="15" t="e">
        <f t="shared" si="246"/>
        <v>#DIV/0!</v>
      </c>
      <c r="AX276" s="15" t="e">
        <f t="shared" si="247"/>
        <v>#DIV/0!</v>
      </c>
      <c r="AY276" s="15" t="e">
        <f t="shared" si="248"/>
        <v>#DIV/0!</v>
      </c>
      <c r="AZ276" s="15" t="e">
        <f t="shared" si="249"/>
        <v>#DIV/0!</v>
      </c>
      <c r="BA276" s="15" t="e">
        <f t="shared" si="250"/>
        <v>#DIV/0!</v>
      </c>
      <c r="BB276" s="15" t="e">
        <f t="shared" si="251"/>
        <v>#DIV/0!</v>
      </c>
      <c r="BC276" s="18" t="str">
        <f t="shared" si="252"/>
        <v>mmu-miR-3098-5p</v>
      </c>
      <c r="BD276" s="3" t="e">
        <f t="shared" si="253"/>
        <v>#DIV/0!</v>
      </c>
      <c r="BE276" s="3" t="e">
        <f t="shared" si="254"/>
        <v>#DIV/0!</v>
      </c>
      <c r="BF276" s="3" t="e">
        <f t="shared" si="255"/>
        <v>#DIV/0!</v>
      </c>
      <c r="BG276" s="3" t="e">
        <f t="shared" si="256"/>
        <v>#DIV/0!</v>
      </c>
      <c r="BH276" s="3" t="e">
        <f t="shared" si="257"/>
        <v>#DIV/0!</v>
      </c>
      <c r="BI276" s="3" t="e">
        <f t="shared" si="258"/>
        <v>#DIV/0!</v>
      </c>
      <c r="BJ276" s="3" t="e">
        <f t="shared" si="259"/>
        <v>#DIV/0!</v>
      </c>
      <c r="BK276" s="3" t="e">
        <f t="shared" si="260"/>
        <v>#DIV/0!</v>
      </c>
      <c r="BL276" s="28" t="str">
        <f t="shared" si="261"/>
        <v>mmu-miR-3098-5p</v>
      </c>
      <c r="BM276" s="34" t="e">
        <f t="shared" si="262"/>
        <v>#DIV/0!</v>
      </c>
      <c r="BN276" s="34" t="e">
        <f t="shared" si="263"/>
        <v>#DIV/0!</v>
      </c>
      <c r="BO276" s="34" t="e">
        <f t="shared" si="264"/>
        <v>#DIV/0!</v>
      </c>
      <c r="BP276" s="34" t="e">
        <f t="shared" si="265"/>
        <v>#DIV/0!</v>
      </c>
      <c r="BQ276" s="34" t="e">
        <f t="shared" si="266"/>
        <v>#DIV/0!</v>
      </c>
      <c r="BR276" s="34" t="e">
        <f t="shared" si="267"/>
        <v>#DIV/0!</v>
      </c>
      <c r="BS276" s="34" t="e">
        <f t="shared" si="268"/>
        <v>#DIV/0!</v>
      </c>
      <c r="BT276" s="34" t="e">
        <f t="shared" si="269"/>
        <v>#DIV/0!</v>
      </c>
    </row>
    <row r="277" spans="1:72">
      <c r="A277" t="s">
        <v>95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 t="s">
        <v>95</v>
      </c>
      <c r="K277">
        <v>99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 s="9" t="str">
        <f t="shared" si="216"/>
        <v>mmu-miR-3102.1</v>
      </c>
      <c r="T277" s="10">
        <f t="shared" si="217"/>
        <v>0</v>
      </c>
      <c r="U277" s="10">
        <f t="shared" si="218"/>
        <v>0</v>
      </c>
      <c r="V277" s="10">
        <f t="shared" si="219"/>
        <v>0</v>
      </c>
      <c r="W277" s="10">
        <f t="shared" si="220"/>
        <v>0</v>
      </c>
      <c r="X277" s="10">
        <f t="shared" si="221"/>
        <v>0</v>
      </c>
      <c r="Y277" s="10">
        <f t="shared" si="222"/>
        <v>0</v>
      </c>
      <c r="Z277" s="10">
        <f t="shared" si="223"/>
        <v>0</v>
      </c>
      <c r="AA277" s="10">
        <f t="shared" si="224"/>
        <v>0</v>
      </c>
      <c r="AB277" s="18" t="str">
        <f t="shared" si="225"/>
        <v>mmu-miR-3102.1</v>
      </c>
      <c r="AC277" s="1">
        <f t="shared" si="226"/>
        <v>81.179999999999993</v>
      </c>
      <c r="AD277" s="1">
        <f t="shared" si="227"/>
        <v>0</v>
      </c>
      <c r="AE277" s="1">
        <f t="shared" si="228"/>
        <v>0</v>
      </c>
      <c r="AF277" s="1">
        <f t="shared" si="229"/>
        <v>0</v>
      </c>
      <c r="AG277" s="1">
        <f t="shared" si="230"/>
        <v>0</v>
      </c>
      <c r="AH277" s="1">
        <f t="shared" si="231"/>
        <v>0</v>
      </c>
      <c r="AI277" s="1">
        <f t="shared" si="232"/>
        <v>0</v>
      </c>
      <c r="AJ277" s="1">
        <f t="shared" si="233"/>
        <v>0</v>
      </c>
      <c r="AK277" s="28" t="str">
        <f t="shared" si="234"/>
        <v>mmu-miR-3102.1</v>
      </c>
      <c r="AL277" s="29">
        <f t="shared" si="235"/>
        <v>40.589999999999996</v>
      </c>
      <c r="AM277" s="29">
        <f t="shared" si="236"/>
        <v>0</v>
      </c>
      <c r="AN277" s="29">
        <f t="shared" si="237"/>
        <v>0</v>
      </c>
      <c r="AO277" s="29">
        <f t="shared" si="238"/>
        <v>0</v>
      </c>
      <c r="AP277" s="29">
        <f t="shared" si="239"/>
        <v>0</v>
      </c>
      <c r="AQ277" s="29">
        <f t="shared" si="240"/>
        <v>0</v>
      </c>
      <c r="AR277" s="29">
        <f t="shared" si="241"/>
        <v>0</v>
      </c>
      <c r="AS277" s="29">
        <f t="shared" si="242"/>
        <v>0</v>
      </c>
      <c r="AT277" s="9" t="str">
        <f t="shared" si="243"/>
        <v>mmu-miR-3102.1</v>
      </c>
      <c r="AU277" s="15" t="e">
        <f t="shared" si="244"/>
        <v>#DIV/0!</v>
      </c>
      <c r="AV277" s="15" t="e">
        <f t="shared" si="245"/>
        <v>#DIV/0!</v>
      </c>
      <c r="AW277" s="15" t="e">
        <f t="shared" si="246"/>
        <v>#DIV/0!</v>
      </c>
      <c r="AX277" s="15" t="e">
        <f t="shared" si="247"/>
        <v>#DIV/0!</v>
      </c>
      <c r="AY277" s="15" t="e">
        <f t="shared" si="248"/>
        <v>#DIV/0!</v>
      </c>
      <c r="AZ277" s="15" t="e">
        <f t="shared" si="249"/>
        <v>#DIV/0!</v>
      </c>
      <c r="BA277" s="15" t="e">
        <f t="shared" si="250"/>
        <v>#DIV/0!</v>
      </c>
      <c r="BB277" s="15" t="e">
        <f t="shared" si="251"/>
        <v>#DIV/0!</v>
      </c>
      <c r="BC277" s="18" t="str">
        <f t="shared" si="252"/>
        <v>mmu-miR-3102.1</v>
      </c>
      <c r="BD277" s="3" t="e">
        <f t="shared" si="253"/>
        <v>#DIV/0!</v>
      </c>
      <c r="BE277" s="3" t="e">
        <f t="shared" si="254"/>
        <v>#DIV/0!</v>
      </c>
      <c r="BF277" s="3" t="e">
        <f t="shared" si="255"/>
        <v>#DIV/0!</v>
      </c>
      <c r="BG277" s="3" t="e">
        <f t="shared" si="256"/>
        <v>#DIV/0!</v>
      </c>
      <c r="BH277" s="3" t="e">
        <f t="shared" si="257"/>
        <v>#DIV/0!</v>
      </c>
      <c r="BI277" s="3" t="e">
        <f t="shared" si="258"/>
        <v>#DIV/0!</v>
      </c>
      <c r="BJ277" s="3" t="e">
        <f t="shared" si="259"/>
        <v>#DIV/0!</v>
      </c>
      <c r="BK277" s="3" t="e">
        <f t="shared" si="260"/>
        <v>#DIV/0!</v>
      </c>
      <c r="BL277" s="28" t="str">
        <f t="shared" si="261"/>
        <v>mmu-miR-3102.1</v>
      </c>
      <c r="BM277" s="34" t="e">
        <f t="shared" si="262"/>
        <v>#DIV/0!</v>
      </c>
      <c r="BN277" s="34" t="e">
        <f t="shared" si="263"/>
        <v>#DIV/0!</v>
      </c>
      <c r="BO277" s="34" t="e">
        <f t="shared" si="264"/>
        <v>#DIV/0!</v>
      </c>
      <c r="BP277" s="34" t="e">
        <f t="shared" si="265"/>
        <v>#DIV/0!</v>
      </c>
      <c r="BQ277" s="34" t="e">
        <f t="shared" si="266"/>
        <v>#DIV/0!</v>
      </c>
      <c r="BR277" s="34" t="e">
        <f t="shared" si="267"/>
        <v>#DIV/0!</v>
      </c>
      <c r="BS277" s="34" t="e">
        <f t="shared" si="268"/>
        <v>#DIV/0!</v>
      </c>
      <c r="BT277" s="34" t="e">
        <f t="shared" si="269"/>
        <v>#DIV/0!</v>
      </c>
    </row>
    <row r="278" spans="1:72">
      <c r="A278" t="s">
        <v>247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 t="s">
        <v>247</v>
      </c>
      <c r="K278">
        <v>42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 s="9" t="str">
        <f t="shared" si="216"/>
        <v>mmu-miR-331</v>
      </c>
      <c r="T278" s="10">
        <f t="shared" si="217"/>
        <v>0</v>
      </c>
      <c r="U278" s="10">
        <f t="shared" si="218"/>
        <v>0</v>
      </c>
      <c r="V278" s="10">
        <f t="shared" si="219"/>
        <v>0</v>
      </c>
      <c r="W278" s="10">
        <f t="shared" si="220"/>
        <v>0</v>
      </c>
      <c r="X278" s="10">
        <f t="shared" si="221"/>
        <v>0</v>
      </c>
      <c r="Y278" s="10">
        <f t="shared" si="222"/>
        <v>0</v>
      </c>
      <c r="Z278" s="10">
        <f t="shared" si="223"/>
        <v>0</v>
      </c>
      <c r="AA278" s="10">
        <f t="shared" si="224"/>
        <v>0</v>
      </c>
      <c r="AB278" s="18" t="str">
        <f t="shared" si="225"/>
        <v>mmu-miR-331</v>
      </c>
      <c r="AC278" s="1">
        <f t="shared" si="226"/>
        <v>34.44</v>
      </c>
      <c r="AD278" s="1">
        <f t="shared" si="227"/>
        <v>0</v>
      </c>
      <c r="AE278" s="1">
        <f t="shared" si="228"/>
        <v>0</v>
      </c>
      <c r="AF278" s="1">
        <f t="shared" si="229"/>
        <v>0</v>
      </c>
      <c r="AG278" s="1">
        <f t="shared" si="230"/>
        <v>0</v>
      </c>
      <c r="AH278" s="1">
        <f t="shared" si="231"/>
        <v>0</v>
      </c>
      <c r="AI278" s="1">
        <f t="shared" si="232"/>
        <v>0</v>
      </c>
      <c r="AJ278" s="1">
        <f t="shared" si="233"/>
        <v>0</v>
      </c>
      <c r="AK278" s="28" t="str">
        <f t="shared" si="234"/>
        <v>mmu-miR-331</v>
      </c>
      <c r="AL278" s="29">
        <f t="shared" si="235"/>
        <v>17.22</v>
      </c>
      <c r="AM278" s="29">
        <f t="shared" si="236"/>
        <v>0</v>
      </c>
      <c r="AN278" s="29">
        <f t="shared" si="237"/>
        <v>0</v>
      </c>
      <c r="AO278" s="29">
        <f t="shared" si="238"/>
        <v>0</v>
      </c>
      <c r="AP278" s="29">
        <f t="shared" si="239"/>
        <v>0</v>
      </c>
      <c r="AQ278" s="29">
        <f t="shared" si="240"/>
        <v>0</v>
      </c>
      <c r="AR278" s="29">
        <f t="shared" si="241"/>
        <v>0</v>
      </c>
      <c r="AS278" s="29">
        <f t="shared" si="242"/>
        <v>0</v>
      </c>
      <c r="AT278" s="9" t="str">
        <f t="shared" si="243"/>
        <v>mmu-miR-331</v>
      </c>
      <c r="AU278" s="15" t="e">
        <f t="shared" si="244"/>
        <v>#DIV/0!</v>
      </c>
      <c r="AV278" s="15" t="e">
        <f t="shared" si="245"/>
        <v>#DIV/0!</v>
      </c>
      <c r="AW278" s="15" t="e">
        <f t="shared" si="246"/>
        <v>#DIV/0!</v>
      </c>
      <c r="AX278" s="15" t="e">
        <f t="shared" si="247"/>
        <v>#DIV/0!</v>
      </c>
      <c r="AY278" s="15" t="e">
        <f t="shared" si="248"/>
        <v>#DIV/0!</v>
      </c>
      <c r="AZ278" s="15" t="e">
        <f t="shared" si="249"/>
        <v>#DIV/0!</v>
      </c>
      <c r="BA278" s="15" t="e">
        <f t="shared" si="250"/>
        <v>#DIV/0!</v>
      </c>
      <c r="BB278" s="15" t="e">
        <f t="shared" si="251"/>
        <v>#DIV/0!</v>
      </c>
      <c r="BC278" s="18" t="str">
        <f t="shared" si="252"/>
        <v>mmu-miR-331</v>
      </c>
      <c r="BD278" s="3" t="e">
        <f t="shared" si="253"/>
        <v>#DIV/0!</v>
      </c>
      <c r="BE278" s="3" t="e">
        <f t="shared" si="254"/>
        <v>#DIV/0!</v>
      </c>
      <c r="BF278" s="3" t="e">
        <f t="shared" si="255"/>
        <v>#DIV/0!</v>
      </c>
      <c r="BG278" s="3" t="e">
        <f t="shared" si="256"/>
        <v>#DIV/0!</v>
      </c>
      <c r="BH278" s="3" t="e">
        <f t="shared" si="257"/>
        <v>#DIV/0!</v>
      </c>
      <c r="BI278" s="3" t="e">
        <f t="shared" si="258"/>
        <v>#DIV/0!</v>
      </c>
      <c r="BJ278" s="3" t="e">
        <f t="shared" si="259"/>
        <v>#DIV/0!</v>
      </c>
      <c r="BK278" s="3" t="e">
        <f t="shared" si="260"/>
        <v>#DIV/0!</v>
      </c>
      <c r="BL278" s="28" t="str">
        <f t="shared" si="261"/>
        <v>mmu-miR-331</v>
      </c>
      <c r="BM278" s="34" t="e">
        <f t="shared" si="262"/>
        <v>#DIV/0!</v>
      </c>
      <c r="BN278" s="34" t="e">
        <f t="shared" si="263"/>
        <v>#DIV/0!</v>
      </c>
      <c r="BO278" s="34" t="e">
        <f t="shared" si="264"/>
        <v>#DIV/0!</v>
      </c>
      <c r="BP278" s="34" t="e">
        <f t="shared" si="265"/>
        <v>#DIV/0!</v>
      </c>
      <c r="BQ278" s="34" t="e">
        <f t="shared" si="266"/>
        <v>#DIV/0!</v>
      </c>
      <c r="BR278" s="34" t="e">
        <f t="shared" si="267"/>
        <v>#DIV/0!</v>
      </c>
      <c r="BS278" s="34" t="e">
        <f t="shared" si="268"/>
        <v>#DIV/0!</v>
      </c>
      <c r="BT278" s="34" t="e">
        <f t="shared" si="269"/>
        <v>#DIV/0!</v>
      </c>
    </row>
    <row r="279" spans="1:72">
      <c r="A279" t="s">
        <v>205</v>
      </c>
      <c r="B279">
        <v>0</v>
      </c>
      <c r="C279">
        <v>0</v>
      </c>
      <c r="D279">
        <v>0</v>
      </c>
      <c r="E279">
        <v>0</v>
      </c>
      <c r="F279">
        <v>45</v>
      </c>
      <c r="G279">
        <v>0</v>
      </c>
      <c r="H279">
        <v>0</v>
      </c>
      <c r="I279">
        <v>0</v>
      </c>
      <c r="J279" t="s">
        <v>205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 s="9" t="str">
        <f t="shared" si="216"/>
        <v>mmu-miR-335</v>
      </c>
      <c r="T279" s="10">
        <f t="shared" si="217"/>
        <v>0</v>
      </c>
      <c r="U279" s="10">
        <f t="shared" si="218"/>
        <v>0</v>
      </c>
      <c r="V279" s="10">
        <f t="shared" si="219"/>
        <v>0</v>
      </c>
      <c r="W279" s="10">
        <f t="shared" si="220"/>
        <v>0</v>
      </c>
      <c r="X279" s="10">
        <f t="shared" si="221"/>
        <v>77.400000000000006</v>
      </c>
      <c r="Y279" s="10">
        <f t="shared" si="222"/>
        <v>0</v>
      </c>
      <c r="Z279" s="10">
        <f t="shared" si="223"/>
        <v>0</v>
      </c>
      <c r="AA279" s="10">
        <f t="shared" si="224"/>
        <v>0</v>
      </c>
      <c r="AB279" s="18" t="str">
        <f t="shared" si="225"/>
        <v>mmu-miR-335</v>
      </c>
      <c r="AC279" s="1">
        <f t="shared" si="226"/>
        <v>0</v>
      </c>
      <c r="AD279" s="1">
        <f t="shared" si="227"/>
        <v>0</v>
      </c>
      <c r="AE279" s="1">
        <f t="shared" si="228"/>
        <v>0</v>
      </c>
      <c r="AF279" s="1">
        <f t="shared" si="229"/>
        <v>0</v>
      </c>
      <c r="AG279" s="1">
        <f t="shared" si="230"/>
        <v>0</v>
      </c>
      <c r="AH279" s="1">
        <f t="shared" si="231"/>
        <v>0</v>
      </c>
      <c r="AI279" s="1">
        <f t="shared" si="232"/>
        <v>0</v>
      </c>
      <c r="AJ279" s="1">
        <f t="shared" si="233"/>
        <v>0</v>
      </c>
      <c r="AK279" s="28" t="str">
        <f t="shared" si="234"/>
        <v>mmu-miR-335</v>
      </c>
      <c r="AL279" s="29">
        <f t="shared" si="235"/>
        <v>0</v>
      </c>
      <c r="AM279" s="29">
        <f t="shared" si="236"/>
        <v>0</v>
      </c>
      <c r="AN279" s="29">
        <f t="shared" si="237"/>
        <v>0</v>
      </c>
      <c r="AO279" s="29">
        <f t="shared" si="238"/>
        <v>0</v>
      </c>
      <c r="AP279" s="29">
        <f t="shared" si="239"/>
        <v>38.700000000000003</v>
      </c>
      <c r="AQ279" s="29">
        <f t="shared" si="240"/>
        <v>0</v>
      </c>
      <c r="AR279" s="29">
        <f t="shared" si="241"/>
        <v>0</v>
      </c>
      <c r="AS279" s="29">
        <f t="shared" si="242"/>
        <v>0</v>
      </c>
      <c r="AT279" s="9" t="str">
        <f t="shared" si="243"/>
        <v>mmu-miR-335</v>
      </c>
      <c r="AU279" s="15" t="e">
        <f t="shared" si="244"/>
        <v>#DIV/0!</v>
      </c>
      <c r="AV279" s="15" t="e">
        <f t="shared" si="245"/>
        <v>#DIV/0!</v>
      </c>
      <c r="AW279" s="15" t="e">
        <f t="shared" si="246"/>
        <v>#DIV/0!</v>
      </c>
      <c r="AX279" s="15" t="e">
        <f t="shared" si="247"/>
        <v>#DIV/0!</v>
      </c>
      <c r="AY279" s="15" t="e">
        <f t="shared" si="248"/>
        <v>#DIV/0!</v>
      </c>
      <c r="AZ279" s="15" t="e">
        <f t="shared" si="249"/>
        <v>#DIV/0!</v>
      </c>
      <c r="BA279" s="15" t="e">
        <f t="shared" si="250"/>
        <v>#DIV/0!</v>
      </c>
      <c r="BB279" s="15" t="e">
        <f t="shared" si="251"/>
        <v>#DIV/0!</v>
      </c>
      <c r="BC279" s="18" t="str">
        <f t="shared" si="252"/>
        <v>mmu-miR-335</v>
      </c>
      <c r="BD279" s="3" t="e">
        <f t="shared" si="253"/>
        <v>#DIV/0!</v>
      </c>
      <c r="BE279" s="3" t="e">
        <f t="shared" si="254"/>
        <v>#DIV/0!</v>
      </c>
      <c r="BF279" s="3" t="e">
        <f t="shared" si="255"/>
        <v>#DIV/0!</v>
      </c>
      <c r="BG279" s="3" t="e">
        <f t="shared" si="256"/>
        <v>#DIV/0!</v>
      </c>
      <c r="BH279" s="3" t="e">
        <f t="shared" si="257"/>
        <v>#DIV/0!</v>
      </c>
      <c r="BI279" s="3" t="e">
        <f t="shared" si="258"/>
        <v>#DIV/0!</v>
      </c>
      <c r="BJ279" s="3" t="e">
        <f t="shared" si="259"/>
        <v>#DIV/0!</v>
      </c>
      <c r="BK279" s="3" t="e">
        <f t="shared" si="260"/>
        <v>#DIV/0!</v>
      </c>
      <c r="BL279" s="28" t="str">
        <f t="shared" si="261"/>
        <v>mmu-miR-335</v>
      </c>
      <c r="BM279" s="34" t="e">
        <f t="shared" si="262"/>
        <v>#DIV/0!</v>
      </c>
      <c r="BN279" s="34" t="e">
        <f t="shared" si="263"/>
        <v>#DIV/0!</v>
      </c>
      <c r="BO279" s="34" t="e">
        <f t="shared" si="264"/>
        <v>#DIV/0!</v>
      </c>
      <c r="BP279" s="34" t="e">
        <f t="shared" si="265"/>
        <v>#DIV/0!</v>
      </c>
      <c r="BQ279" s="34" t="e">
        <f t="shared" si="266"/>
        <v>#DIV/0!</v>
      </c>
      <c r="BR279" s="34" t="e">
        <f t="shared" si="267"/>
        <v>#DIV/0!</v>
      </c>
      <c r="BS279" s="34" t="e">
        <f t="shared" si="268"/>
        <v>#DIV/0!</v>
      </c>
      <c r="BT279" s="34" t="e">
        <f t="shared" si="269"/>
        <v>#DIV/0!</v>
      </c>
    </row>
    <row r="280" spans="1:72">
      <c r="A280" t="s">
        <v>119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282</v>
      </c>
      <c r="J280" t="s">
        <v>119</v>
      </c>
      <c r="K280">
        <v>320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 s="9" t="str">
        <f t="shared" si="216"/>
        <v>mmu-miR-34b-5p</v>
      </c>
      <c r="T280" s="10">
        <f t="shared" si="217"/>
        <v>0</v>
      </c>
      <c r="U280" s="10">
        <f t="shared" si="218"/>
        <v>0</v>
      </c>
      <c r="V280" s="10">
        <f t="shared" si="219"/>
        <v>0</v>
      </c>
      <c r="W280" s="10">
        <f t="shared" si="220"/>
        <v>0</v>
      </c>
      <c r="X280" s="10">
        <f t="shared" si="221"/>
        <v>0</v>
      </c>
      <c r="Y280" s="10">
        <f t="shared" si="222"/>
        <v>0</v>
      </c>
      <c r="Z280" s="10">
        <f t="shared" si="223"/>
        <v>0</v>
      </c>
      <c r="AA280" s="10">
        <f t="shared" si="224"/>
        <v>282</v>
      </c>
      <c r="AB280" s="18" t="str">
        <f t="shared" si="225"/>
        <v>mmu-miR-34b-5p</v>
      </c>
      <c r="AC280" s="1">
        <f t="shared" si="226"/>
        <v>262.39999999999998</v>
      </c>
      <c r="AD280" s="1">
        <f t="shared" si="227"/>
        <v>0</v>
      </c>
      <c r="AE280" s="1">
        <f t="shared" si="228"/>
        <v>0</v>
      </c>
      <c r="AF280" s="1">
        <f t="shared" si="229"/>
        <v>0</v>
      </c>
      <c r="AG280" s="1">
        <f t="shared" si="230"/>
        <v>0</v>
      </c>
      <c r="AH280" s="1">
        <f t="shared" si="231"/>
        <v>0</v>
      </c>
      <c r="AI280" s="1">
        <f t="shared" si="232"/>
        <v>0</v>
      </c>
      <c r="AJ280" s="1">
        <f t="shared" si="233"/>
        <v>0</v>
      </c>
      <c r="AK280" s="28" t="str">
        <f t="shared" si="234"/>
        <v>mmu-miR-34b-5p</v>
      </c>
      <c r="AL280" s="29">
        <f t="shared" si="235"/>
        <v>131.19999999999999</v>
      </c>
      <c r="AM280" s="29">
        <f t="shared" si="236"/>
        <v>0</v>
      </c>
      <c r="AN280" s="29">
        <f t="shared" si="237"/>
        <v>0</v>
      </c>
      <c r="AO280" s="29">
        <f t="shared" si="238"/>
        <v>0</v>
      </c>
      <c r="AP280" s="29">
        <f t="shared" si="239"/>
        <v>0</v>
      </c>
      <c r="AQ280" s="29">
        <f t="shared" si="240"/>
        <v>0</v>
      </c>
      <c r="AR280" s="29">
        <f t="shared" si="241"/>
        <v>0</v>
      </c>
      <c r="AS280" s="29">
        <f t="shared" si="242"/>
        <v>141</v>
      </c>
      <c r="AT280" s="9" t="str">
        <f t="shared" si="243"/>
        <v>mmu-miR-34b-5p</v>
      </c>
      <c r="AU280" s="15" t="e">
        <f t="shared" si="244"/>
        <v>#DIV/0!</v>
      </c>
      <c r="AV280" s="15" t="e">
        <f t="shared" si="245"/>
        <v>#DIV/0!</v>
      </c>
      <c r="AW280" s="15" t="e">
        <f t="shared" si="246"/>
        <v>#DIV/0!</v>
      </c>
      <c r="AX280" s="15" t="e">
        <f t="shared" si="247"/>
        <v>#DIV/0!</v>
      </c>
      <c r="AY280" s="15" t="e">
        <f t="shared" si="248"/>
        <v>#DIV/0!</v>
      </c>
      <c r="AZ280" s="15" t="e">
        <f t="shared" si="249"/>
        <v>#DIV/0!</v>
      </c>
      <c r="BA280" s="15" t="e">
        <f t="shared" si="250"/>
        <v>#DIV/0!</v>
      </c>
      <c r="BB280" s="15" t="e">
        <f t="shared" si="251"/>
        <v>#DIV/0!</v>
      </c>
      <c r="BC280" s="18" t="str">
        <f t="shared" si="252"/>
        <v>mmu-miR-34b-5p</v>
      </c>
      <c r="BD280" s="3" t="e">
        <f t="shared" si="253"/>
        <v>#DIV/0!</v>
      </c>
      <c r="BE280" s="3" t="e">
        <f t="shared" si="254"/>
        <v>#DIV/0!</v>
      </c>
      <c r="BF280" s="3" t="e">
        <f t="shared" si="255"/>
        <v>#DIV/0!</v>
      </c>
      <c r="BG280" s="3" t="e">
        <f t="shared" si="256"/>
        <v>#DIV/0!</v>
      </c>
      <c r="BH280" s="3" t="e">
        <f t="shared" si="257"/>
        <v>#DIV/0!</v>
      </c>
      <c r="BI280" s="3" t="e">
        <f t="shared" si="258"/>
        <v>#DIV/0!</v>
      </c>
      <c r="BJ280" s="3" t="e">
        <f t="shared" si="259"/>
        <v>#DIV/0!</v>
      </c>
      <c r="BK280" s="3" t="e">
        <f t="shared" si="260"/>
        <v>#DIV/0!</v>
      </c>
      <c r="BL280" s="28" t="str">
        <f t="shared" si="261"/>
        <v>mmu-miR-34b-5p</v>
      </c>
      <c r="BM280" s="34" t="e">
        <f t="shared" si="262"/>
        <v>#DIV/0!</v>
      </c>
      <c r="BN280" s="34" t="e">
        <f t="shared" si="263"/>
        <v>#DIV/0!</v>
      </c>
      <c r="BO280" s="34" t="e">
        <f t="shared" si="264"/>
        <v>#DIV/0!</v>
      </c>
      <c r="BP280" s="34" t="e">
        <f t="shared" si="265"/>
        <v>#DIV/0!</v>
      </c>
      <c r="BQ280" s="34" t="e">
        <f t="shared" si="266"/>
        <v>#DIV/0!</v>
      </c>
      <c r="BR280" s="34" t="e">
        <f t="shared" si="267"/>
        <v>#DIV/0!</v>
      </c>
      <c r="BS280" s="34" t="e">
        <f t="shared" si="268"/>
        <v>#DIV/0!</v>
      </c>
      <c r="BT280" s="34" t="e">
        <f t="shared" si="269"/>
        <v>#DIV/0!</v>
      </c>
    </row>
    <row r="281" spans="1:72">
      <c r="A281" t="s">
        <v>231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 t="s">
        <v>231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9</v>
      </c>
      <c r="R281">
        <v>0</v>
      </c>
      <c r="S281" s="9" t="str">
        <f t="shared" si="216"/>
        <v>mmu-miR-379</v>
      </c>
      <c r="T281" s="10">
        <f t="shared" si="217"/>
        <v>0</v>
      </c>
      <c r="U281" s="10">
        <f t="shared" si="218"/>
        <v>0</v>
      </c>
      <c r="V281" s="10">
        <f t="shared" si="219"/>
        <v>0</v>
      </c>
      <c r="W281" s="10">
        <f t="shared" si="220"/>
        <v>0</v>
      </c>
      <c r="X281" s="10">
        <f t="shared" si="221"/>
        <v>0</v>
      </c>
      <c r="Y281" s="10">
        <f t="shared" si="222"/>
        <v>0</v>
      </c>
      <c r="Z281" s="10">
        <f t="shared" si="223"/>
        <v>0</v>
      </c>
      <c r="AA281" s="10">
        <f t="shared" si="224"/>
        <v>0</v>
      </c>
      <c r="AB281" s="18" t="str">
        <f t="shared" si="225"/>
        <v>mmu-miR-379</v>
      </c>
      <c r="AC281" s="1">
        <f t="shared" si="226"/>
        <v>0</v>
      </c>
      <c r="AD281" s="1">
        <f t="shared" si="227"/>
        <v>0</v>
      </c>
      <c r="AE281" s="1">
        <f t="shared" si="228"/>
        <v>0</v>
      </c>
      <c r="AF281" s="1">
        <f t="shared" si="229"/>
        <v>0</v>
      </c>
      <c r="AG281" s="1">
        <f t="shared" si="230"/>
        <v>0</v>
      </c>
      <c r="AH281" s="1">
        <f t="shared" si="231"/>
        <v>0</v>
      </c>
      <c r="AI281" s="1">
        <f t="shared" si="232"/>
        <v>12.419999999999998</v>
      </c>
      <c r="AJ281" s="1">
        <f t="shared" si="233"/>
        <v>0</v>
      </c>
      <c r="AK281" s="28" t="str">
        <f t="shared" si="234"/>
        <v>mmu-miR-379</v>
      </c>
      <c r="AL281" s="29">
        <f t="shared" si="235"/>
        <v>0</v>
      </c>
      <c r="AM281" s="29">
        <f t="shared" si="236"/>
        <v>0</v>
      </c>
      <c r="AN281" s="29">
        <f t="shared" si="237"/>
        <v>0</v>
      </c>
      <c r="AO281" s="29">
        <f t="shared" si="238"/>
        <v>0</v>
      </c>
      <c r="AP281" s="29">
        <f t="shared" si="239"/>
        <v>0</v>
      </c>
      <c r="AQ281" s="29">
        <f t="shared" si="240"/>
        <v>0</v>
      </c>
      <c r="AR281" s="29">
        <f t="shared" si="241"/>
        <v>6.2099999999999991</v>
      </c>
      <c r="AS281" s="29">
        <f t="shared" si="242"/>
        <v>0</v>
      </c>
      <c r="AT281" s="9" t="str">
        <f t="shared" si="243"/>
        <v>mmu-miR-379</v>
      </c>
      <c r="AU281" s="15" t="e">
        <f t="shared" si="244"/>
        <v>#DIV/0!</v>
      </c>
      <c r="AV281" s="15" t="e">
        <f t="shared" si="245"/>
        <v>#DIV/0!</v>
      </c>
      <c r="AW281" s="15" t="e">
        <f t="shared" si="246"/>
        <v>#DIV/0!</v>
      </c>
      <c r="AX281" s="15" t="e">
        <f t="shared" si="247"/>
        <v>#DIV/0!</v>
      </c>
      <c r="AY281" s="15" t="e">
        <f t="shared" si="248"/>
        <v>#DIV/0!</v>
      </c>
      <c r="AZ281" s="15" t="e">
        <f t="shared" si="249"/>
        <v>#DIV/0!</v>
      </c>
      <c r="BA281" s="15" t="e">
        <f t="shared" si="250"/>
        <v>#DIV/0!</v>
      </c>
      <c r="BB281" s="15" t="e">
        <f t="shared" si="251"/>
        <v>#DIV/0!</v>
      </c>
      <c r="BC281" s="18" t="str">
        <f t="shared" si="252"/>
        <v>mmu-miR-379</v>
      </c>
      <c r="BD281" s="3" t="e">
        <f t="shared" si="253"/>
        <v>#DIV/0!</v>
      </c>
      <c r="BE281" s="3" t="e">
        <f t="shared" si="254"/>
        <v>#DIV/0!</v>
      </c>
      <c r="BF281" s="3" t="e">
        <f t="shared" si="255"/>
        <v>#DIV/0!</v>
      </c>
      <c r="BG281" s="3" t="e">
        <f t="shared" si="256"/>
        <v>#DIV/0!</v>
      </c>
      <c r="BH281" s="3" t="e">
        <f t="shared" si="257"/>
        <v>#DIV/0!</v>
      </c>
      <c r="BI281" s="3" t="e">
        <f t="shared" si="258"/>
        <v>#DIV/0!</v>
      </c>
      <c r="BJ281" s="3" t="e">
        <f t="shared" si="259"/>
        <v>#DIV/0!</v>
      </c>
      <c r="BK281" s="3" t="e">
        <f t="shared" si="260"/>
        <v>#DIV/0!</v>
      </c>
      <c r="BL281" s="28" t="str">
        <f t="shared" si="261"/>
        <v>mmu-miR-379</v>
      </c>
      <c r="BM281" s="34" t="e">
        <f t="shared" si="262"/>
        <v>#DIV/0!</v>
      </c>
      <c r="BN281" s="34" t="e">
        <f t="shared" si="263"/>
        <v>#DIV/0!</v>
      </c>
      <c r="BO281" s="34" t="e">
        <f t="shared" si="264"/>
        <v>#DIV/0!</v>
      </c>
      <c r="BP281" s="34" t="e">
        <f t="shared" si="265"/>
        <v>#DIV/0!</v>
      </c>
      <c r="BQ281" s="34" t="e">
        <f t="shared" si="266"/>
        <v>#DIV/0!</v>
      </c>
      <c r="BR281" s="34" t="e">
        <f t="shared" si="267"/>
        <v>#DIV/0!</v>
      </c>
      <c r="BS281" s="34" t="e">
        <f t="shared" si="268"/>
        <v>#DIV/0!</v>
      </c>
      <c r="BT281" s="34" t="e">
        <f t="shared" si="269"/>
        <v>#DIV/0!</v>
      </c>
    </row>
    <row r="282" spans="1:72">
      <c r="A282" t="s">
        <v>140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249</v>
      </c>
      <c r="H282">
        <v>0</v>
      </c>
      <c r="I282">
        <v>0</v>
      </c>
      <c r="J282" t="s">
        <v>140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 s="9" t="str">
        <f t="shared" si="216"/>
        <v>mmu-miR-381</v>
      </c>
      <c r="T282" s="10">
        <f t="shared" si="217"/>
        <v>0</v>
      </c>
      <c r="U282" s="10">
        <f t="shared" si="218"/>
        <v>0</v>
      </c>
      <c r="V282" s="10">
        <f t="shared" si="219"/>
        <v>0</v>
      </c>
      <c r="W282" s="10">
        <f t="shared" si="220"/>
        <v>0</v>
      </c>
      <c r="X282" s="10">
        <f t="shared" si="221"/>
        <v>0</v>
      </c>
      <c r="Y282" s="10">
        <f t="shared" si="222"/>
        <v>495.51</v>
      </c>
      <c r="Z282" s="10">
        <f t="shared" si="223"/>
        <v>0</v>
      </c>
      <c r="AA282" s="10">
        <f t="shared" si="224"/>
        <v>0</v>
      </c>
      <c r="AB282" s="18" t="str">
        <f t="shared" si="225"/>
        <v>mmu-miR-381</v>
      </c>
      <c r="AC282" s="1">
        <f t="shared" si="226"/>
        <v>0</v>
      </c>
      <c r="AD282" s="1">
        <f t="shared" si="227"/>
        <v>0</v>
      </c>
      <c r="AE282" s="1">
        <f t="shared" si="228"/>
        <v>0</v>
      </c>
      <c r="AF282" s="1">
        <f t="shared" si="229"/>
        <v>0</v>
      </c>
      <c r="AG282" s="1">
        <f t="shared" si="230"/>
        <v>0</v>
      </c>
      <c r="AH282" s="1">
        <f t="shared" si="231"/>
        <v>0</v>
      </c>
      <c r="AI282" s="1">
        <f t="shared" si="232"/>
        <v>0</v>
      </c>
      <c r="AJ282" s="1">
        <f t="shared" si="233"/>
        <v>0</v>
      </c>
      <c r="AK282" s="28" t="str">
        <f t="shared" si="234"/>
        <v>mmu-miR-381</v>
      </c>
      <c r="AL282" s="29">
        <f t="shared" si="235"/>
        <v>0</v>
      </c>
      <c r="AM282" s="29">
        <f t="shared" si="236"/>
        <v>0</v>
      </c>
      <c r="AN282" s="29">
        <f t="shared" si="237"/>
        <v>0</v>
      </c>
      <c r="AO282" s="29">
        <f t="shared" si="238"/>
        <v>0</v>
      </c>
      <c r="AP282" s="29">
        <f t="shared" si="239"/>
        <v>0</v>
      </c>
      <c r="AQ282" s="29">
        <f t="shared" si="240"/>
        <v>247.755</v>
      </c>
      <c r="AR282" s="29">
        <f t="shared" si="241"/>
        <v>0</v>
      </c>
      <c r="AS282" s="29">
        <f t="shared" si="242"/>
        <v>0</v>
      </c>
      <c r="AT282" s="9" t="str">
        <f t="shared" si="243"/>
        <v>mmu-miR-381</v>
      </c>
      <c r="AU282" s="15" t="e">
        <f t="shared" si="244"/>
        <v>#DIV/0!</v>
      </c>
      <c r="AV282" s="15" t="e">
        <f t="shared" si="245"/>
        <v>#DIV/0!</v>
      </c>
      <c r="AW282" s="15" t="e">
        <f t="shared" si="246"/>
        <v>#DIV/0!</v>
      </c>
      <c r="AX282" s="15" t="e">
        <f t="shared" si="247"/>
        <v>#DIV/0!</v>
      </c>
      <c r="AY282" s="15" t="e">
        <f t="shared" si="248"/>
        <v>#DIV/0!</v>
      </c>
      <c r="AZ282" s="15" t="e">
        <f t="shared" si="249"/>
        <v>#DIV/0!</v>
      </c>
      <c r="BA282" s="15" t="e">
        <f t="shared" si="250"/>
        <v>#DIV/0!</v>
      </c>
      <c r="BB282" s="15" t="e">
        <f t="shared" si="251"/>
        <v>#DIV/0!</v>
      </c>
      <c r="BC282" s="18" t="str">
        <f t="shared" si="252"/>
        <v>mmu-miR-381</v>
      </c>
      <c r="BD282" s="3" t="e">
        <f t="shared" si="253"/>
        <v>#DIV/0!</v>
      </c>
      <c r="BE282" s="3" t="e">
        <f t="shared" si="254"/>
        <v>#DIV/0!</v>
      </c>
      <c r="BF282" s="3" t="e">
        <f t="shared" si="255"/>
        <v>#DIV/0!</v>
      </c>
      <c r="BG282" s="3" t="e">
        <f t="shared" si="256"/>
        <v>#DIV/0!</v>
      </c>
      <c r="BH282" s="3" t="e">
        <f t="shared" si="257"/>
        <v>#DIV/0!</v>
      </c>
      <c r="BI282" s="3" t="e">
        <f t="shared" si="258"/>
        <v>#DIV/0!</v>
      </c>
      <c r="BJ282" s="3" t="e">
        <f t="shared" si="259"/>
        <v>#DIV/0!</v>
      </c>
      <c r="BK282" s="3" t="e">
        <f t="shared" si="260"/>
        <v>#DIV/0!</v>
      </c>
      <c r="BL282" s="28" t="str">
        <f t="shared" si="261"/>
        <v>mmu-miR-381</v>
      </c>
      <c r="BM282" s="34" t="e">
        <f t="shared" si="262"/>
        <v>#DIV/0!</v>
      </c>
      <c r="BN282" s="34" t="e">
        <f t="shared" si="263"/>
        <v>#DIV/0!</v>
      </c>
      <c r="BO282" s="34" t="e">
        <f t="shared" si="264"/>
        <v>#DIV/0!</v>
      </c>
      <c r="BP282" s="34" t="e">
        <f t="shared" si="265"/>
        <v>#DIV/0!</v>
      </c>
      <c r="BQ282" s="34" t="e">
        <f t="shared" si="266"/>
        <v>#DIV/0!</v>
      </c>
      <c r="BR282" s="34" t="e">
        <f t="shared" si="267"/>
        <v>#DIV/0!</v>
      </c>
      <c r="BS282" s="34" t="e">
        <f t="shared" si="268"/>
        <v>#DIV/0!</v>
      </c>
      <c r="BT282" s="34" t="e">
        <f t="shared" si="269"/>
        <v>#DIV/0!</v>
      </c>
    </row>
    <row r="283" spans="1:72">
      <c r="A283" t="s">
        <v>18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 t="s">
        <v>18</v>
      </c>
      <c r="K283">
        <v>49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82</v>
      </c>
      <c r="S283" s="9" t="str">
        <f t="shared" si="216"/>
        <v>mmu-miR-450a-2-3p</v>
      </c>
      <c r="T283" s="10">
        <f t="shared" si="217"/>
        <v>0</v>
      </c>
      <c r="U283" s="10">
        <f t="shared" si="218"/>
        <v>0</v>
      </c>
      <c r="V283" s="10">
        <f t="shared" si="219"/>
        <v>0</v>
      </c>
      <c r="W283" s="10">
        <f t="shared" si="220"/>
        <v>0</v>
      </c>
      <c r="X283" s="10">
        <f t="shared" si="221"/>
        <v>0</v>
      </c>
      <c r="Y283" s="10">
        <f t="shared" si="222"/>
        <v>0</v>
      </c>
      <c r="Z283" s="10">
        <f t="shared" si="223"/>
        <v>0</v>
      </c>
      <c r="AA283" s="10">
        <f t="shared" si="224"/>
        <v>0</v>
      </c>
      <c r="AB283" s="18" t="str">
        <f t="shared" si="225"/>
        <v>mmu-miR-450a-2-3p</v>
      </c>
      <c r="AC283" s="1">
        <f t="shared" si="226"/>
        <v>40.18</v>
      </c>
      <c r="AD283" s="1">
        <f t="shared" si="227"/>
        <v>0</v>
      </c>
      <c r="AE283" s="1">
        <f t="shared" si="228"/>
        <v>0</v>
      </c>
      <c r="AF283" s="1">
        <f t="shared" si="229"/>
        <v>0</v>
      </c>
      <c r="AG283" s="1">
        <f t="shared" si="230"/>
        <v>0</v>
      </c>
      <c r="AH283" s="1">
        <f t="shared" si="231"/>
        <v>0</v>
      </c>
      <c r="AI283" s="1">
        <f t="shared" si="232"/>
        <v>0</v>
      </c>
      <c r="AJ283" s="1">
        <f t="shared" si="233"/>
        <v>125.46000000000001</v>
      </c>
      <c r="AK283" s="28" t="str">
        <f t="shared" si="234"/>
        <v>mmu-miR-450a-2-3p</v>
      </c>
      <c r="AL283" s="29">
        <f t="shared" si="235"/>
        <v>20.09</v>
      </c>
      <c r="AM283" s="29">
        <f t="shared" si="236"/>
        <v>0</v>
      </c>
      <c r="AN283" s="29">
        <f t="shared" si="237"/>
        <v>0</v>
      </c>
      <c r="AO283" s="29">
        <f t="shared" si="238"/>
        <v>0</v>
      </c>
      <c r="AP283" s="29">
        <f t="shared" si="239"/>
        <v>0</v>
      </c>
      <c r="AQ283" s="29">
        <f t="shared" si="240"/>
        <v>0</v>
      </c>
      <c r="AR283" s="29">
        <f t="shared" si="241"/>
        <v>0</v>
      </c>
      <c r="AS283" s="29">
        <f t="shared" si="242"/>
        <v>62.730000000000004</v>
      </c>
      <c r="AT283" s="9" t="str">
        <f t="shared" si="243"/>
        <v>mmu-miR-450a-2-3p</v>
      </c>
      <c r="AU283" s="15" t="e">
        <f t="shared" si="244"/>
        <v>#DIV/0!</v>
      </c>
      <c r="AV283" s="15" t="e">
        <f t="shared" si="245"/>
        <v>#DIV/0!</v>
      </c>
      <c r="AW283" s="15" t="e">
        <f t="shared" si="246"/>
        <v>#DIV/0!</v>
      </c>
      <c r="AX283" s="15" t="e">
        <f t="shared" si="247"/>
        <v>#DIV/0!</v>
      </c>
      <c r="AY283" s="15" t="e">
        <f t="shared" si="248"/>
        <v>#DIV/0!</v>
      </c>
      <c r="AZ283" s="15" t="e">
        <f t="shared" si="249"/>
        <v>#DIV/0!</v>
      </c>
      <c r="BA283" s="15" t="e">
        <f t="shared" si="250"/>
        <v>#DIV/0!</v>
      </c>
      <c r="BB283" s="15" t="e">
        <f t="shared" si="251"/>
        <v>#DIV/0!</v>
      </c>
      <c r="BC283" s="18" t="str">
        <f t="shared" si="252"/>
        <v>mmu-miR-450a-2-3p</v>
      </c>
      <c r="BD283" s="3" t="e">
        <f t="shared" si="253"/>
        <v>#DIV/0!</v>
      </c>
      <c r="BE283" s="3" t="e">
        <f t="shared" si="254"/>
        <v>#DIV/0!</v>
      </c>
      <c r="BF283" s="3" t="e">
        <f t="shared" si="255"/>
        <v>#DIV/0!</v>
      </c>
      <c r="BG283" s="3" t="e">
        <f t="shared" si="256"/>
        <v>#DIV/0!</v>
      </c>
      <c r="BH283" s="3" t="e">
        <f t="shared" si="257"/>
        <v>#DIV/0!</v>
      </c>
      <c r="BI283" s="3" t="e">
        <f t="shared" si="258"/>
        <v>#DIV/0!</v>
      </c>
      <c r="BJ283" s="3" t="e">
        <f t="shared" si="259"/>
        <v>#DIV/0!</v>
      </c>
      <c r="BK283" s="3" t="e">
        <f t="shared" si="260"/>
        <v>#DIV/0!</v>
      </c>
      <c r="BL283" s="28" t="str">
        <f t="shared" si="261"/>
        <v>mmu-miR-450a-2-3p</v>
      </c>
      <c r="BM283" s="34" t="e">
        <f t="shared" si="262"/>
        <v>#DIV/0!</v>
      </c>
      <c r="BN283" s="34" t="e">
        <f t="shared" si="263"/>
        <v>#DIV/0!</v>
      </c>
      <c r="BO283" s="34" t="e">
        <f t="shared" si="264"/>
        <v>#DIV/0!</v>
      </c>
      <c r="BP283" s="34" t="e">
        <f t="shared" si="265"/>
        <v>#DIV/0!</v>
      </c>
      <c r="BQ283" s="34" t="e">
        <f t="shared" si="266"/>
        <v>#DIV/0!</v>
      </c>
      <c r="BR283" s="34" t="e">
        <f t="shared" si="267"/>
        <v>#DIV/0!</v>
      </c>
      <c r="BS283" s="34" t="e">
        <f t="shared" si="268"/>
        <v>#DIV/0!</v>
      </c>
      <c r="BT283" s="34" t="e">
        <f t="shared" si="269"/>
        <v>#DIV/0!</v>
      </c>
    </row>
    <row r="284" spans="1:72">
      <c r="A284" t="s">
        <v>274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136</v>
      </c>
      <c r="H284">
        <v>0</v>
      </c>
      <c r="I284">
        <v>0</v>
      </c>
      <c r="J284" t="s">
        <v>274</v>
      </c>
      <c r="K284">
        <v>61</v>
      </c>
      <c r="L284">
        <v>0</v>
      </c>
      <c r="M284">
        <v>0</v>
      </c>
      <c r="N284">
        <v>0</v>
      </c>
      <c r="O284">
        <v>0</v>
      </c>
      <c r="P284">
        <v>2</v>
      </c>
      <c r="Q284">
        <v>87</v>
      </c>
      <c r="R284">
        <v>0</v>
      </c>
      <c r="S284" s="9" t="str">
        <f t="shared" si="216"/>
        <v>mmu-miR-450b-3p</v>
      </c>
      <c r="T284" s="10">
        <f t="shared" si="217"/>
        <v>0</v>
      </c>
      <c r="U284" s="10">
        <f t="shared" si="218"/>
        <v>0</v>
      </c>
      <c r="V284" s="10">
        <f t="shared" si="219"/>
        <v>0</v>
      </c>
      <c r="W284" s="10">
        <f t="shared" si="220"/>
        <v>0</v>
      </c>
      <c r="X284" s="10">
        <f t="shared" si="221"/>
        <v>0</v>
      </c>
      <c r="Y284" s="10">
        <f t="shared" si="222"/>
        <v>270.64</v>
      </c>
      <c r="Z284" s="10">
        <f t="shared" si="223"/>
        <v>0</v>
      </c>
      <c r="AA284" s="10">
        <f t="shared" si="224"/>
        <v>0</v>
      </c>
      <c r="AB284" s="18" t="str">
        <f t="shared" si="225"/>
        <v>mmu-miR-450b-3p</v>
      </c>
      <c r="AC284" s="1">
        <f t="shared" si="226"/>
        <v>50.019999999999996</v>
      </c>
      <c r="AD284" s="1">
        <f t="shared" si="227"/>
        <v>0</v>
      </c>
      <c r="AE284" s="1">
        <f t="shared" si="228"/>
        <v>0</v>
      </c>
      <c r="AF284" s="1">
        <f t="shared" si="229"/>
        <v>0</v>
      </c>
      <c r="AG284" s="1">
        <f t="shared" si="230"/>
        <v>0</v>
      </c>
      <c r="AH284" s="1">
        <f t="shared" si="231"/>
        <v>5.36</v>
      </c>
      <c r="AI284" s="1">
        <f t="shared" si="232"/>
        <v>120.05999999999999</v>
      </c>
      <c r="AJ284" s="1">
        <f t="shared" si="233"/>
        <v>0</v>
      </c>
      <c r="AK284" s="28" t="str">
        <f t="shared" si="234"/>
        <v>mmu-miR-450b-3p</v>
      </c>
      <c r="AL284" s="29">
        <f t="shared" si="235"/>
        <v>25.009999999999998</v>
      </c>
      <c r="AM284" s="29">
        <f t="shared" si="236"/>
        <v>0</v>
      </c>
      <c r="AN284" s="29">
        <f t="shared" si="237"/>
        <v>0</v>
      </c>
      <c r="AO284" s="29">
        <f t="shared" si="238"/>
        <v>0</v>
      </c>
      <c r="AP284" s="29">
        <f t="shared" si="239"/>
        <v>0</v>
      </c>
      <c r="AQ284" s="29">
        <f t="shared" si="240"/>
        <v>138</v>
      </c>
      <c r="AR284" s="29">
        <f t="shared" si="241"/>
        <v>60.029999999999994</v>
      </c>
      <c r="AS284" s="29">
        <f t="shared" si="242"/>
        <v>0</v>
      </c>
      <c r="AT284" s="9" t="str">
        <f t="shared" si="243"/>
        <v>mmu-miR-450b-3p</v>
      </c>
      <c r="AU284" s="15" t="e">
        <f t="shared" si="244"/>
        <v>#DIV/0!</v>
      </c>
      <c r="AV284" s="15" t="e">
        <f t="shared" si="245"/>
        <v>#DIV/0!</v>
      </c>
      <c r="AW284" s="15" t="e">
        <f t="shared" si="246"/>
        <v>#DIV/0!</v>
      </c>
      <c r="AX284" s="15" t="e">
        <f t="shared" si="247"/>
        <v>#DIV/0!</v>
      </c>
      <c r="AY284" s="15" t="e">
        <f t="shared" si="248"/>
        <v>#DIV/0!</v>
      </c>
      <c r="AZ284" s="15" t="e">
        <f t="shared" si="249"/>
        <v>#DIV/0!</v>
      </c>
      <c r="BA284" s="15" t="e">
        <f t="shared" si="250"/>
        <v>#DIV/0!</v>
      </c>
      <c r="BB284" s="15" t="e">
        <f t="shared" si="251"/>
        <v>#DIV/0!</v>
      </c>
      <c r="BC284" s="18" t="str">
        <f t="shared" si="252"/>
        <v>mmu-miR-450b-3p</v>
      </c>
      <c r="BD284" s="3" t="e">
        <f t="shared" si="253"/>
        <v>#DIV/0!</v>
      </c>
      <c r="BE284" s="3" t="e">
        <f t="shared" si="254"/>
        <v>#DIV/0!</v>
      </c>
      <c r="BF284" s="3" t="e">
        <f t="shared" si="255"/>
        <v>#DIV/0!</v>
      </c>
      <c r="BG284" s="3" t="e">
        <f t="shared" si="256"/>
        <v>#DIV/0!</v>
      </c>
      <c r="BH284" s="3" t="e">
        <f t="shared" si="257"/>
        <v>#DIV/0!</v>
      </c>
      <c r="BI284" s="3" t="e">
        <f t="shared" si="258"/>
        <v>#DIV/0!</v>
      </c>
      <c r="BJ284" s="3" t="e">
        <f t="shared" si="259"/>
        <v>#DIV/0!</v>
      </c>
      <c r="BK284" s="3" t="e">
        <f t="shared" si="260"/>
        <v>#DIV/0!</v>
      </c>
      <c r="BL284" s="28" t="str">
        <f t="shared" si="261"/>
        <v>mmu-miR-450b-3p</v>
      </c>
      <c r="BM284" s="34" t="e">
        <f t="shared" si="262"/>
        <v>#DIV/0!</v>
      </c>
      <c r="BN284" s="34" t="e">
        <f t="shared" si="263"/>
        <v>#DIV/0!</v>
      </c>
      <c r="BO284" s="34" t="e">
        <f t="shared" si="264"/>
        <v>#DIV/0!</v>
      </c>
      <c r="BP284" s="34" t="e">
        <f t="shared" si="265"/>
        <v>#DIV/0!</v>
      </c>
      <c r="BQ284" s="34" t="e">
        <f t="shared" si="266"/>
        <v>#DIV/0!</v>
      </c>
      <c r="BR284" s="34" t="e">
        <f t="shared" si="267"/>
        <v>#DIV/0!</v>
      </c>
      <c r="BS284" s="34" t="e">
        <f t="shared" si="268"/>
        <v>#DIV/0!</v>
      </c>
      <c r="BT284" s="34" t="e">
        <f t="shared" si="269"/>
        <v>#DIV/0!</v>
      </c>
    </row>
    <row r="285" spans="1:72">
      <c r="A285" t="s">
        <v>263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 t="s">
        <v>263</v>
      </c>
      <c r="K285">
        <v>0</v>
      </c>
      <c r="L285">
        <v>54</v>
      </c>
      <c r="M285">
        <v>0</v>
      </c>
      <c r="N285">
        <v>91</v>
      </c>
      <c r="O285">
        <v>0</v>
      </c>
      <c r="P285">
        <v>0</v>
      </c>
      <c r="Q285">
        <v>0</v>
      </c>
      <c r="R285">
        <v>0</v>
      </c>
      <c r="S285" s="9" t="str">
        <f t="shared" si="216"/>
        <v>mmu-miR-451</v>
      </c>
      <c r="T285" s="10">
        <f t="shared" si="217"/>
        <v>0</v>
      </c>
      <c r="U285" s="10">
        <f t="shared" si="218"/>
        <v>0</v>
      </c>
      <c r="V285" s="10">
        <f t="shared" si="219"/>
        <v>0</v>
      </c>
      <c r="W285" s="10">
        <f t="shared" si="220"/>
        <v>0</v>
      </c>
      <c r="X285" s="10">
        <f t="shared" si="221"/>
        <v>0</v>
      </c>
      <c r="Y285" s="10">
        <f t="shared" si="222"/>
        <v>0</v>
      </c>
      <c r="Z285" s="10">
        <f t="shared" si="223"/>
        <v>0</v>
      </c>
      <c r="AA285" s="10">
        <f t="shared" si="224"/>
        <v>0</v>
      </c>
      <c r="AB285" s="18" t="str">
        <f t="shared" si="225"/>
        <v>mmu-miR-451</v>
      </c>
      <c r="AC285" s="1">
        <f t="shared" si="226"/>
        <v>0</v>
      </c>
      <c r="AD285" s="1">
        <f t="shared" si="227"/>
        <v>63.72</v>
      </c>
      <c r="AE285" s="1">
        <f t="shared" si="228"/>
        <v>0</v>
      </c>
      <c r="AF285" s="1">
        <f t="shared" si="229"/>
        <v>101.01</v>
      </c>
      <c r="AG285" s="1">
        <f t="shared" si="230"/>
        <v>0</v>
      </c>
      <c r="AH285" s="1">
        <f t="shared" si="231"/>
        <v>0</v>
      </c>
      <c r="AI285" s="1">
        <f t="shared" si="232"/>
        <v>0</v>
      </c>
      <c r="AJ285" s="1">
        <f t="shared" si="233"/>
        <v>0</v>
      </c>
      <c r="AK285" s="28" t="str">
        <f t="shared" si="234"/>
        <v>mmu-miR-451</v>
      </c>
      <c r="AL285" s="29">
        <f t="shared" si="235"/>
        <v>0</v>
      </c>
      <c r="AM285" s="29">
        <f t="shared" si="236"/>
        <v>31.86</v>
      </c>
      <c r="AN285" s="29">
        <f t="shared" si="237"/>
        <v>0</v>
      </c>
      <c r="AO285" s="29">
        <f t="shared" si="238"/>
        <v>50.505000000000003</v>
      </c>
      <c r="AP285" s="29">
        <f t="shared" si="239"/>
        <v>0</v>
      </c>
      <c r="AQ285" s="29">
        <f t="shared" si="240"/>
        <v>0</v>
      </c>
      <c r="AR285" s="29">
        <f t="shared" si="241"/>
        <v>0</v>
      </c>
      <c r="AS285" s="29">
        <f t="shared" si="242"/>
        <v>0</v>
      </c>
      <c r="AT285" s="9" t="str">
        <f t="shared" si="243"/>
        <v>mmu-miR-451</v>
      </c>
      <c r="AU285" s="15" t="e">
        <f t="shared" si="244"/>
        <v>#DIV/0!</v>
      </c>
      <c r="AV285" s="15" t="e">
        <f t="shared" si="245"/>
        <v>#DIV/0!</v>
      </c>
      <c r="AW285" s="15" t="e">
        <f t="shared" si="246"/>
        <v>#DIV/0!</v>
      </c>
      <c r="AX285" s="15" t="e">
        <f t="shared" si="247"/>
        <v>#DIV/0!</v>
      </c>
      <c r="AY285" s="15" t="e">
        <f t="shared" si="248"/>
        <v>#DIV/0!</v>
      </c>
      <c r="AZ285" s="15" t="e">
        <f t="shared" si="249"/>
        <v>#DIV/0!</v>
      </c>
      <c r="BA285" s="15" t="e">
        <f t="shared" si="250"/>
        <v>#DIV/0!</v>
      </c>
      <c r="BB285" s="15" t="e">
        <f t="shared" si="251"/>
        <v>#DIV/0!</v>
      </c>
      <c r="BC285" s="18" t="str">
        <f t="shared" si="252"/>
        <v>mmu-miR-451</v>
      </c>
      <c r="BD285" s="3" t="e">
        <f t="shared" si="253"/>
        <v>#DIV/0!</v>
      </c>
      <c r="BE285" s="3" t="e">
        <f t="shared" si="254"/>
        <v>#DIV/0!</v>
      </c>
      <c r="BF285" s="3" t="e">
        <f t="shared" si="255"/>
        <v>#DIV/0!</v>
      </c>
      <c r="BG285" s="3" t="e">
        <f t="shared" si="256"/>
        <v>#DIV/0!</v>
      </c>
      <c r="BH285" s="3" t="e">
        <f t="shared" si="257"/>
        <v>#DIV/0!</v>
      </c>
      <c r="BI285" s="3" t="e">
        <f t="shared" si="258"/>
        <v>#DIV/0!</v>
      </c>
      <c r="BJ285" s="3" t="e">
        <f t="shared" si="259"/>
        <v>#DIV/0!</v>
      </c>
      <c r="BK285" s="3" t="e">
        <f t="shared" si="260"/>
        <v>#DIV/0!</v>
      </c>
      <c r="BL285" s="28" t="str">
        <f t="shared" si="261"/>
        <v>mmu-miR-451</v>
      </c>
      <c r="BM285" s="34" t="e">
        <f t="shared" si="262"/>
        <v>#DIV/0!</v>
      </c>
      <c r="BN285" s="34" t="e">
        <f t="shared" si="263"/>
        <v>#DIV/0!</v>
      </c>
      <c r="BO285" s="34" t="e">
        <f t="shared" si="264"/>
        <v>#DIV/0!</v>
      </c>
      <c r="BP285" s="34" t="e">
        <f t="shared" si="265"/>
        <v>#DIV/0!</v>
      </c>
      <c r="BQ285" s="34" t="e">
        <f t="shared" si="266"/>
        <v>#DIV/0!</v>
      </c>
      <c r="BR285" s="34" t="e">
        <f t="shared" si="267"/>
        <v>#DIV/0!</v>
      </c>
      <c r="BS285" s="34" t="e">
        <f t="shared" si="268"/>
        <v>#DIV/0!</v>
      </c>
      <c r="BT285" s="34" t="e">
        <f t="shared" si="269"/>
        <v>#DIV/0!</v>
      </c>
    </row>
    <row r="286" spans="1:72">
      <c r="A286" t="s">
        <v>31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 t="s">
        <v>31</v>
      </c>
      <c r="K286">
        <v>266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 s="9" t="str">
        <f t="shared" si="216"/>
        <v>mmu-miR-455-5p</v>
      </c>
      <c r="T286" s="10">
        <f t="shared" si="217"/>
        <v>0</v>
      </c>
      <c r="U286" s="10">
        <f t="shared" si="218"/>
        <v>0</v>
      </c>
      <c r="V286" s="10">
        <f t="shared" si="219"/>
        <v>0</v>
      </c>
      <c r="W286" s="10">
        <f t="shared" si="220"/>
        <v>0</v>
      </c>
      <c r="X286" s="10">
        <f t="shared" si="221"/>
        <v>0</v>
      </c>
      <c r="Y286" s="10">
        <f t="shared" si="222"/>
        <v>0</v>
      </c>
      <c r="Z286" s="10">
        <f t="shared" si="223"/>
        <v>0</v>
      </c>
      <c r="AA286" s="10">
        <f t="shared" si="224"/>
        <v>0</v>
      </c>
      <c r="AB286" s="18" t="str">
        <f t="shared" si="225"/>
        <v>mmu-miR-455-5p</v>
      </c>
      <c r="AC286" s="1">
        <f t="shared" si="226"/>
        <v>218.11999999999998</v>
      </c>
      <c r="AD286" s="1">
        <f t="shared" si="227"/>
        <v>0</v>
      </c>
      <c r="AE286" s="1">
        <f t="shared" si="228"/>
        <v>0</v>
      </c>
      <c r="AF286" s="1">
        <f t="shared" si="229"/>
        <v>0</v>
      </c>
      <c r="AG286" s="1">
        <f t="shared" si="230"/>
        <v>0</v>
      </c>
      <c r="AH286" s="1">
        <f t="shared" si="231"/>
        <v>0</v>
      </c>
      <c r="AI286" s="1">
        <f t="shared" si="232"/>
        <v>0</v>
      </c>
      <c r="AJ286" s="1">
        <f t="shared" si="233"/>
        <v>0</v>
      </c>
      <c r="AK286" s="28" t="str">
        <f t="shared" si="234"/>
        <v>mmu-miR-455-5p</v>
      </c>
      <c r="AL286" s="29">
        <f t="shared" si="235"/>
        <v>109.05999999999999</v>
      </c>
      <c r="AM286" s="29">
        <f t="shared" si="236"/>
        <v>0</v>
      </c>
      <c r="AN286" s="29">
        <f t="shared" si="237"/>
        <v>0</v>
      </c>
      <c r="AO286" s="29">
        <f t="shared" si="238"/>
        <v>0</v>
      </c>
      <c r="AP286" s="29">
        <f t="shared" si="239"/>
        <v>0</v>
      </c>
      <c r="AQ286" s="29">
        <f t="shared" si="240"/>
        <v>0</v>
      </c>
      <c r="AR286" s="29">
        <f t="shared" si="241"/>
        <v>0</v>
      </c>
      <c r="AS286" s="29">
        <f t="shared" si="242"/>
        <v>0</v>
      </c>
      <c r="AT286" s="9" t="str">
        <f t="shared" si="243"/>
        <v>mmu-miR-455-5p</v>
      </c>
      <c r="AU286" s="15" t="e">
        <f t="shared" si="244"/>
        <v>#DIV/0!</v>
      </c>
      <c r="AV286" s="15" t="e">
        <f t="shared" si="245"/>
        <v>#DIV/0!</v>
      </c>
      <c r="AW286" s="15" t="e">
        <f t="shared" si="246"/>
        <v>#DIV/0!</v>
      </c>
      <c r="AX286" s="15" t="e">
        <f t="shared" si="247"/>
        <v>#DIV/0!</v>
      </c>
      <c r="AY286" s="15" t="e">
        <f t="shared" si="248"/>
        <v>#DIV/0!</v>
      </c>
      <c r="AZ286" s="15" t="e">
        <f t="shared" si="249"/>
        <v>#DIV/0!</v>
      </c>
      <c r="BA286" s="15" t="e">
        <f t="shared" si="250"/>
        <v>#DIV/0!</v>
      </c>
      <c r="BB286" s="15" t="e">
        <f t="shared" si="251"/>
        <v>#DIV/0!</v>
      </c>
      <c r="BC286" s="18" t="str">
        <f t="shared" si="252"/>
        <v>mmu-miR-455-5p</v>
      </c>
      <c r="BD286" s="3" t="e">
        <f t="shared" si="253"/>
        <v>#DIV/0!</v>
      </c>
      <c r="BE286" s="3" t="e">
        <f t="shared" si="254"/>
        <v>#DIV/0!</v>
      </c>
      <c r="BF286" s="3" t="e">
        <f t="shared" si="255"/>
        <v>#DIV/0!</v>
      </c>
      <c r="BG286" s="3" t="e">
        <f t="shared" si="256"/>
        <v>#DIV/0!</v>
      </c>
      <c r="BH286" s="3" t="e">
        <f t="shared" si="257"/>
        <v>#DIV/0!</v>
      </c>
      <c r="BI286" s="3" t="e">
        <f t="shared" si="258"/>
        <v>#DIV/0!</v>
      </c>
      <c r="BJ286" s="3" t="e">
        <f t="shared" si="259"/>
        <v>#DIV/0!</v>
      </c>
      <c r="BK286" s="3" t="e">
        <f t="shared" si="260"/>
        <v>#DIV/0!</v>
      </c>
      <c r="BL286" s="28" t="str">
        <f t="shared" si="261"/>
        <v>mmu-miR-455-5p</v>
      </c>
      <c r="BM286" s="34" t="e">
        <f t="shared" si="262"/>
        <v>#DIV/0!</v>
      </c>
      <c r="BN286" s="34" t="e">
        <f t="shared" si="263"/>
        <v>#DIV/0!</v>
      </c>
      <c r="BO286" s="34" t="e">
        <f t="shared" si="264"/>
        <v>#DIV/0!</v>
      </c>
      <c r="BP286" s="34" t="e">
        <f t="shared" si="265"/>
        <v>#DIV/0!</v>
      </c>
      <c r="BQ286" s="34" t="e">
        <f t="shared" si="266"/>
        <v>#DIV/0!</v>
      </c>
      <c r="BR286" s="34" t="e">
        <f t="shared" si="267"/>
        <v>#DIV/0!</v>
      </c>
      <c r="BS286" s="34" t="e">
        <f t="shared" si="268"/>
        <v>#DIV/0!</v>
      </c>
      <c r="BT286" s="34" t="e">
        <f t="shared" si="269"/>
        <v>#DIV/0!</v>
      </c>
    </row>
    <row r="287" spans="1:72">
      <c r="A287" t="s">
        <v>57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 t="s">
        <v>57</v>
      </c>
      <c r="K287">
        <v>0</v>
      </c>
      <c r="L287">
        <v>1</v>
      </c>
      <c r="M287">
        <v>0</v>
      </c>
      <c r="N287">
        <v>0</v>
      </c>
      <c r="O287">
        <v>70</v>
      </c>
      <c r="P287">
        <v>0</v>
      </c>
      <c r="Q287">
        <v>0</v>
      </c>
      <c r="R287">
        <v>0</v>
      </c>
      <c r="S287" s="9" t="str">
        <f t="shared" si="216"/>
        <v>mmu-miR-466k</v>
      </c>
      <c r="T287" s="10">
        <f t="shared" si="217"/>
        <v>0</v>
      </c>
      <c r="U287" s="10">
        <f t="shared" si="218"/>
        <v>0</v>
      </c>
      <c r="V287" s="10">
        <f t="shared" si="219"/>
        <v>0</v>
      </c>
      <c r="W287" s="10">
        <f t="shared" si="220"/>
        <v>0</v>
      </c>
      <c r="X287" s="10">
        <f t="shared" si="221"/>
        <v>0</v>
      </c>
      <c r="Y287" s="10">
        <f t="shared" si="222"/>
        <v>0</v>
      </c>
      <c r="Z287" s="10">
        <f t="shared" si="223"/>
        <v>0</v>
      </c>
      <c r="AA287" s="10">
        <f t="shared" si="224"/>
        <v>0</v>
      </c>
      <c r="AB287" s="18" t="str">
        <f t="shared" si="225"/>
        <v>mmu-miR-466k</v>
      </c>
      <c r="AC287" s="1">
        <f t="shared" si="226"/>
        <v>0</v>
      </c>
      <c r="AD287" s="1">
        <f t="shared" si="227"/>
        <v>1.18</v>
      </c>
      <c r="AE287" s="1">
        <f t="shared" si="228"/>
        <v>0</v>
      </c>
      <c r="AF287" s="1">
        <f t="shared" si="229"/>
        <v>0</v>
      </c>
      <c r="AG287" s="1">
        <f t="shared" si="230"/>
        <v>114.8</v>
      </c>
      <c r="AH287" s="1">
        <f t="shared" si="231"/>
        <v>0</v>
      </c>
      <c r="AI287" s="1">
        <f t="shared" si="232"/>
        <v>0</v>
      </c>
      <c r="AJ287" s="1">
        <f t="shared" si="233"/>
        <v>0</v>
      </c>
      <c r="AK287" s="28" t="str">
        <f t="shared" si="234"/>
        <v>mmu-miR-466k</v>
      </c>
      <c r="AL287" s="29">
        <f t="shared" si="235"/>
        <v>0</v>
      </c>
      <c r="AM287" s="29">
        <f t="shared" si="236"/>
        <v>0.59</v>
      </c>
      <c r="AN287" s="29">
        <f t="shared" si="237"/>
        <v>0</v>
      </c>
      <c r="AO287" s="29">
        <f t="shared" si="238"/>
        <v>0</v>
      </c>
      <c r="AP287" s="29">
        <f t="shared" si="239"/>
        <v>57.4</v>
      </c>
      <c r="AQ287" s="29">
        <f t="shared" si="240"/>
        <v>0</v>
      </c>
      <c r="AR287" s="29">
        <f t="shared" si="241"/>
        <v>0</v>
      </c>
      <c r="AS287" s="29">
        <f t="shared" si="242"/>
        <v>0</v>
      </c>
      <c r="AT287" s="9" t="str">
        <f t="shared" si="243"/>
        <v>mmu-miR-466k</v>
      </c>
      <c r="AU287" s="15" t="e">
        <f t="shared" si="244"/>
        <v>#DIV/0!</v>
      </c>
      <c r="AV287" s="15" t="e">
        <f t="shared" si="245"/>
        <v>#DIV/0!</v>
      </c>
      <c r="AW287" s="15" t="e">
        <f t="shared" si="246"/>
        <v>#DIV/0!</v>
      </c>
      <c r="AX287" s="15" t="e">
        <f t="shared" si="247"/>
        <v>#DIV/0!</v>
      </c>
      <c r="AY287" s="15" t="e">
        <f t="shared" si="248"/>
        <v>#DIV/0!</v>
      </c>
      <c r="AZ287" s="15" t="e">
        <f t="shared" si="249"/>
        <v>#DIV/0!</v>
      </c>
      <c r="BA287" s="15" t="e">
        <f t="shared" si="250"/>
        <v>#DIV/0!</v>
      </c>
      <c r="BB287" s="15" t="e">
        <f t="shared" si="251"/>
        <v>#DIV/0!</v>
      </c>
      <c r="BC287" s="18" t="str">
        <f t="shared" si="252"/>
        <v>mmu-miR-466k</v>
      </c>
      <c r="BD287" s="3" t="e">
        <f t="shared" si="253"/>
        <v>#DIV/0!</v>
      </c>
      <c r="BE287" s="3" t="e">
        <f t="shared" si="254"/>
        <v>#DIV/0!</v>
      </c>
      <c r="BF287" s="3" t="e">
        <f t="shared" si="255"/>
        <v>#DIV/0!</v>
      </c>
      <c r="BG287" s="3" t="e">
        <f t="shared" si="256"/>
        <v>#DIV/0!</v>
      </c>
      <c r="BH287" s="3" t="e">
        <f t="shared" si="257"/>
        <v>#DIV/0!</v>
      </c>
      <c r="BI287" s="3" t="e">
        <f t="shared" si="258"/>
        <v>#DIV/0!</v>
      </c>
      <c r="BJ287" s="3" t="e">
        <f t="shared" si="259"/>
        <v>#DIV/0!</v>
      </c>
      <c r="BK287" s="3" t="e">
        <f t="shared" si="260"/>
        <v>#DIV/0!</v>
      </c>
      <c r="BL287" s="28" t="str">
        <f t="shared" si="261"/>
        <v>mmu-miR-466k</v>
      </c>
      <c r="BM287" s="34" t="e">
        <f t="shared" si="262"/>
        <v>#DIV/0!</v>
      </c>
      <c r="BN287" s="34" t="e">
        <f t="shared" si="263"/>
        <v>#DIV/0!</v>
      </c>
      <c r="BO287" s="34" t="e">
        <f t="shared" si="264"/>
        <v>#DIV/0!</v>
      </c>
      <c r="BP287" s="34" t="e">
        <f t="shared" si="265"/>
        <v>#DIV/0!</v>
      </c>
      <c r="BQ287" s="34" t="e">
        <f t="shared" si="266"/>
        <v>#DIV/0!</v>
      </c>
      <c r="BR287" s="34" t="e">
        <f t="shared" si="267"/>
        <v>#DIV/0!</v>
      </c>
      <c r="BS287" s="34" t="e">
        <f t="shared" si="268"/>
        <v>#DIV/0!</v>
      </c>
      <c r="BT287" s="34" t="e">
        <f t="shared" si="269"/>
        <v>#DIV/0!</v>
      </c>
    </row>
    <row r="288" spans="1:72">
      <c r="A288" t="s">
        <v>55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 t="s">
        <v>55</v>
      </c>
      <c r="K288">
        <v>52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 s="9" t="str">
        <f t="shared" si="216"/>
        <v>mmu-miR-466l-3p</v>
      </c>
      <c r="T288" s="10">
        <f t="shared" si="217"/>
        <v>0</v>
      </c>
      <c r="U288" s="10">
        <f t="shared" si="218"/>
        <v>0</v>
      </c>
      <c r="V288" s="10">
        <f t="shared" si="219"/>
        <v>0</v>
      </c>
      <c r="W288" s="10">
        <f t="shared" si="220"/>
        <v>0</v>
      </c>
      <c r="X288" s="10">
        <f t="shared" si="221"/>
        <v>0</v>
      </c>
      <c r="Y288" s="10">
        <f t="shared" si="222"/>
        <v>0</v>
      </c>
      <c r="Z288" s="10">
        <f t="shared" si="223"/>
        <v>0</v>
      </c>
      <c r="AA288" s="10">
        <f t="shared" si="224"/>
        <v>0</v>
      </c>
      <c r="AB288" s="18" t="str">
        <f t="shared" si="225"/>
        <v>mmu-miR-466l-3p</v>
      </c>
      <c r="AC288" s="1">
        <f t="shared" si="226"/>
        <v>42.64</v>
      </c>
      <c r="AD288" s="1">
        <f t="shared" si="227"/>
        <v>0</v>
      </c>
      <c r="AE288" s="1">
        <f t="shared" si="228"/>
        <v>0</v>
      </c>
      <c r="AF288" s="1">
        <f t="shared" si="229"/>
        <v>0</v>
      </c>
      <c r="AG288" s="1">
        <f t="shared" si="230"/>
        <v>0</v>
      </c>
      <c r="AH288" s="1">
        <f t="shared" si="231"/>
        <v>0</v>
      </c>
      <c r="AI288" s="1">
        <f t="shared" si="232"/>
        <v>0</v>
      </c>
      <c r="AJ288" s="1">
        <f t="shared" si="233"/>
        <v>0</v>
      </c>
      <c r="AK288" s="28" t="str">
        <f t="shared" si="234"/>
        <v>mmu-miR-466l-3p</v>
      </c>
      <c r="AL288" s="29">
        <f t="shared" si="235"/>
        <v>21.32</v>
      </c>
      <c r="AM288" s="29">
        <f t="shared" si="236"/>
        <v>0</v>
      </c>
      <c r="AN288" s="29">
        <f t="shared" si="237"/>
        <v>0</v>
      </c>
      <c r="AO288" s="29">
        <f t="shared" si="238"/>
        <v>0</v>
      </c>
      <c r="AP288" s="29">
        <f t="shared" si="239"/>
        <v>0</v>
      </c>
      <c r="AQ288" s="29">
        <f t="shared" si="240"/>
        <v>0</v>
      </c>
      <c r="AR288" s="29">
        <f t="shared" si="241"/>
        <v>0</v>
      </c>
      <c r="AS288" s="29">
        <f t="shared" si="242"/>
        <v>0</v>
      </c>
      <c r="AT288" s="9" t="str">
        <f t="shared" si="243"/>
        <v>mmu-miR-466l-3p</v>
      </c>
      <c r="AU288" s="15" t="e">
        <f t="shared" si="244"/>
        <v>#DIV/0!</v>
      </c>
      <c r="AV288" s="15" t="e">
        <f t="shared" si="245"/>
        <v>#DIV/0!</v>
      </c>
      <c r="AW288" s="15" t="e">
        <f t="shared" si="246"/>
        <v>#DIV/0!</v>
      </c>
      <c r="AX288" s="15" t="e">
        <f t="shared" si="247"/>
        <v>#DIV/0!</v>
      </c>
      <c r="AY288" s="15" t="e">
        <f t="shared" si="248"/>
        <v>#DIV/0!</v>
      </c>
      <c r="AZ288" s="15" t="e">
        <f t="shared" si="249"/>
        <v>#DIV/0!</v>
      </c>
      <c r="BA288" s="15" t="e">
        <f t="shared" si="250"/>
        <v>#DIV/0!</v>
      </c>
      <c r="BB288" s="15" t="e">
        <f t="shared" si="251"/>
        <v>#DIV/0!</v>
      </c>
      <c r="BC288" s="18" t="str">
        <f t="shared" si="252"/>
        <v>mmu-miR-466l-3p</v>
      </c>
      <c r="BD288" s="3" t="e">
        <f t="shared" si="253"/>
        <v>#DIV/0!</v>
      </c>
      <c r="BE288" s="3" t="e">
        <f t="shared" si="254"/>
        <v>#DIV/0!</v>
      </c>
      <c r="BF288" s="3" t="e">
        <f t="shared" si="255"/>
        <v>#DIV/0!</v>
      </c>
      <c r="BG288" s="3" t="e">
        <f t="shared" si="256"/>
        <v>#DIV/0!</v>
      </c>
      <c r="BH288" s="3" t="e">
        <f t="shared" si="257"/>
        <v>#DIV/0!</v>
      </c>
      <c r="BI288" s="3" t="e">
        <f t="shared" si="258"/>
        <v>#DIV/0!</v>
      </c>
      <c r="BJ288" s="3" t="e">
        <f t="shared" si="259"/>
        <v>#DIV/0!</v>
      </c>
      <c r="BK288" s="3" t="e">
        <f t="shared" si="260"/>
        <v>#DIV/0!</v>
      </c>
      <c r="BL288" s="28" t="str">
        <f t="shared" si="261"/>
        <v>mmu-miR-466l-3p</v>
      </c>
      <c r="BM288" s="34" t="e">
        <f t="shared" si="262"/>
        <v>#DIV/0!</v>
      </c>
      <c r="BN288" s="34" t="e">
        <f t="shared" si="263"/>
        <v>#DIV/0!</v>
      </c>
      <c r="BO288" s="34" t="e">
        <f t="shared" si="264"/>
        <v>#DIV/0!</v>
      </c>
      <c r="BP288" s="34" t="e">
        <f t="shared" si="265"/>
        <v>#DIV/0!</v>
      </c>
      <c r="BQ288" s="34" t="e">
        <f t="shared" si="266"/>
        <v>#DIV/0!</v>
      </c>
      <c r="BR288" s="34" t="e">
        <f t="shared" si="267"/>
        <v>#DIV/0!</v>
      </c>
      <c r="BS288" s="34" t="e">
        <f t="shared" si="268"/>
        <v>#DIV/0!</v>
      </c>
      <c r="BT288" s="34" t="e">
        <f t="shared" si="269"/>
        <v>#DIV/0!</v>
      </c>
    </row>
    <row r="289" spans="1:72">
      <c r="A289" t="s">
        <v>176</v>
      </c>
      <c r="B289">
        <v>0</v>
      </c>
      <c r="C289">
        <v>0</v>
      </c>
      <c r="D289">
        <v>0</v>
      </c>
      <c r="E289">
        <v>0</v>
      </c>
      <c r="F289">
        <v>50</v>
      </c>
      <c r="G289">
        <v>0</v>
      </c>
      <c r="H289">
        <v>0</v>
      </c>
      <c r="I289">
        <v>0</v>
      </c>
      <c r="J289" t="s">
        <v>176</v>
      </c>
      <c r="K289">
        <v>6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 s="9" t="str">
        <f t="shared" si="216"/>
        <v>mmu-miR-491</v>
      </c>
      <c r="T289" s="10">
        <f t="shared" si="217"/>
        <v>0</v>
      </c>
      <c r="U289" s="10">
        <f t="shared" si="218"/>
        <v>0</v>
      </c>
      <c r="V289" s="10">
        <f t="shared" si="219"/>
        <v>0</v>
      </c>
      <c r="W289" s="10">
        <f t="shared" si="220"/>
        <v>0</v>
      </c>
      <c r="X289" s="10">
        <f t="shared" si="221"/>
        <v>86</v>
      </c>
      <c r="Y289" s="10">
        <f t="shared" si="222"/>
        <v>0</v>
      </c>
      <c r="Z289" s="10">
        <f t="shared" si="223"/>
        <v>0</v>
      </c>
      <c r="AA289" s="10">
        <f t="shared" si="224"/>
        <v>0</v>
      </c>
      <c r="AB289" s="18" t="str">
        <f t="shared" si="225"/>
        <v>mmu-miR-491</v>
      </c>
      <c r="AC289" s="1">
        <f t="shared" si="226"/>
        <v>4.92</v>
      </c>
      <c r="AD289" s="1">
        <f t="shared" si="227"/>
        <v>0</v>
      </c>
      <c r="AE289" s="1">
        <f t="shared" si="228"/>
        <v>0</v>
      </c>
      <c r="AF289" s="1">
        <f t="shared" si="229"/>
        <v>0</v>
      </c>
      <c r="AG289" s="1">
        <f t="shared" si="230"/>
        <v>0</v>
      </c>
      <c r="AH289" s="1">
        <f t="shared" si="231"/>
        <v>0</v>
      </c>
      <c r="AI289" s="1">
        <f t="shared" si="232"/>
        <v>0</v>
      </c>
      <c r="AJ289" s="1">
        <f t="shared" si="233"/>
        <v>0</v>
      </c>
      <c r="AK289" s="28" t="str">
        <f t="shared" si="234"/>
        <v>mmu-miR-491</v>
      </c>
      <c r="AL289" s="29">
        <f t="shared" si="235"/>
        <v>2.46</v>
      </c>
      <c r="AM289" s="29">
        <f t="shared" si="236"/>
        <v>0</v>
      </c>
      <c r="AN289" s="29">
        <f t="shared" si="237"/>
        <v>0</v>
      </c>
      <c r="AO289" s="29">
        <f t="shared" si="238"/>
        <v>0</v>
      </c>
      <c r="AP289" s="29">
        <f t="shared" si="239"/>
        <v>43</v>
      </c>
      <c r="AQ289" s="29">
        <f t="shared" si="240"/>
        <v>0</v>
      </c>
      <c r="AR289" s="29">
        <f t="shared" si="241"/>
        <v>0</v>
      </c>
      <c r="AS289" s="29">
        <f t="shared" si="242"/>
        <v>0</v>
      </c>
      <c r="AT289" s="9" t="str">
        <f t="shared" si="243"/>
        <v>mmu-miR-491</v>
      </c>
      <c r="AU289" s="15" t="e">
        <f t="shared" si="244"/>
        <v>#DIV/0!</v>
      </c>
      <c r="AV289" s="15" t="e">
        <f t="shared" si="245"/>
        <v>#DIV/0!</v>
      </c>
      <c r="AW289" s="15" t="e">
        <f t="shared" si="246"/>
        <v>#DIV/0!</v>
      </c>
      <c r="AX289" s="15" t="e">
        <f t="shared" si="247"/>
        <v>#DIV/0!</v>
      </c>
      <c r="AY289" s="15" t="e">
        <f t="shared" si="248"/>
        <v>#DIV/0!</v>
      </c>
      <c r="AZ289" s="15" t="e">
        <f t="shared" si="249"/>
        <v>#DIV/0!</v>
      </c>
      <c r="BA289" s="15" t="e">
        <f t="shared" si="250"/>
        <v>#DIV/0!</v>
      </c>
      <c r="BB289" s="15" t="e">
        <f t="shared" si="251"/>
        <v>#DIV/0!</v>
      </c>
      <c r="BC289" s="18" t="str">
        <f t="shared" si="252"/>
        <v>mmu-miR-491</v>
      </c>
      <c r="BD289" s="3" t="e">
        <f t="shared" si="253"/>
        <v>#DIV/0!</v>
      </c>
      <c r="BE289" s="3" t="e">
        <f t="shared" si="254"/>
        <v>#DIV/0!</v>
      </c>
      <c r="BF289" s="3" t="e">
        <f t="shared" si="255"/>
        <v>#DIV/0!</v>
      </c>
      <c r="BG289" s="3" t="e">
        <f t="shared" si="256"/>
        <v>#DIV/0!</v>
      </c>
      <c r="BH289" s="3" t="e">
        <f t="shared" si="257"/>
        <v>#DIV/0!</v>
      </c>
      <c r="BI289" s="3" t="e">
        <f t="shared" si="258"/>
        <v>#DIV/0!</v>
      </c>
      <c r="BJ289" s="3" t="e">
        <f t="shared" si="259"/>
        <v>#DIV/0!</v>
      </c>
      <c r="BK289" s="3" t="e">
        <f t="shared" si="260"/>
        <v>#DIV/0!</v>
      </c>
      <c r="BL289" s="28" t="str">
        <f t="shared" si="261"/>
        <v>mmu-miR-491</v>
      </c>
      <c r="BM289" s="34" t="e">
        <f t="shared" si="262"/>
        <v>#DIV/0!</v>
      </c>
      <c r="BN289" s="34" t="e">
        <f t="shared" si="263"/>
        <v>#DIV/0!</v>
      </c>
      <c r="BO289" s="34" t="e">
        <f t="shared" si="264"/>
        <v>#DIV/0!</v>
      </c>
      <c r="BP289" s="34" t="e">
        <f t="shared" si="265"/>
        <v>#DIV/0!</v>
      </c>
      <c r="BQ289" s="34" t="e">
        <f t="shared" si="266"/>
        <v>#DIV/0!</v>
      </c>
      <c r="BR289" s="34" t="e">
        <f t="shared" si="267"/>
        <v>#DIV/0!</v>
      </c>
      <c r="BS289" s="34" t="e">
        <f t="shared" si="268"/>
        <v>#DIV/0!</v>
      </c>
      <c r="BT289" s="34" t="e">
        <f t="shared" si="269"/>
        <v>#DIV/0!</v>
      </c>
    </row>
    <row r="290" spans="1:72">
      <c r="A290" t="s">
        <v>151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 t="s">
        <v>151</v>
      </c>
      <c r="K290">
        <v>648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 s="9" t="str">
        <f t="shared" si="216"/>
        <v>mmu-miR-676-5p</v>
      </c>
      <c r="T290" s="10">
        <f t="shared" si="217"/>
        <v>0</v>
      </c>
      <c r="U290" s="10">
        <f t="shared" si="218"/>
        <v>0</v>
      </c>
      <c r="V290" s="10">
        <f t="shared" si="219"/>
        <v>0</v>
      </c>
      <c r="W290" s="10">
        <f t="shared" si="220"/>
        <v>0</v>
      </c>
      <c r="X290" s="10">
        <f t="shared" si="221"/>
        <v>0</v>
      </c>
      <c r="Y290" s="10">
        <f t="shared" si="222"/>
        <v>0</v>
      </c>
      <c r="Z290" s="10">
        <f t="shared" si="223"/>
        <v>0</v>
      </c>
      <c r="AA290" s="10">
        <f t="shared" si="224"/>
        <v>0</v>
      </c>
      <c r="AB290" s="18" t="str">
        <f t="shared" si="225"/>
        <v>mmu-miR-676-5p</v>
      </c>
      <c r="AC290" s="1">
        <f t="shared" si="226"/>
        <v>531.36</v>
      </c>
      <c r="AD290" s="1">
        <f t="shared" si="227"/>
        <v>0</v>
      </c>
      <c r="AE290" s="1">
        <f t="shared" si="228"/>
        <v>0</v>
      </c>
      <c r="AF290" s="1">
        <f t="shared" si="229"/>
        <v>0</v>
      </c>
      <c r="AG290" s="1">
        <f t="shared" si="230"/>
        <v>0</v>
      </c>
      <c r="AH290" s="1">
        <f t="shared" si="231"/>
        <v>0</v>
      </c>
      <c r="AI290" s="1">
        <f t="shared" si="232"/>
        <v>0</v>
      </c>
      <c r="AJ290" s="1">
        <f t="shared" si="233"/>
        <v>0</v>
      </c>
      <c r="AK290" s="28" t="str">
        <f t="shared" si="234"/>
        <v>mmu-miR-676-5p</v>
      </c>
      <c r="AL290" s="29">
        <f t="shared" si="235"/>
        <v>265.68</v>
      </c>
      <c r="AM290" s="29">
        <f t="shared" si="236"/>
        <v>0</v>
      </c>
      <c r="AN290" s="29">
        <f t="shared" si="237"/>
        <v>0</v>
      </c>
      <c r="AO290" s="29">
        <f t="shared" si="238"/>
        <v>0</v>
      </c>
      <c r="AP290" s="29">
        <f t="shared" si="239"/>
        <v>0</v>
      </c>
      <c r="AQ290" s="29">
        <f t="shared" si="240"/>
        <v>0</v>
      </c>
      <c r="AR290" s="29">
        <f t="shared" si="241"/>
        <v>0</v>
      </c>
      <c r="AS290" s="29">
        <f t="shared" si="242"/>
        <v>0</v>
      </c>
      <c r="AT290" s="9" t="str">
        <f t="shared" si="243"/>
        <v>mmu-miR-676-5p</v>
      </c>
      <c r="AU290" s="15" t="e">
        <f t="shared" si="244"/>
        <v>#DIV/0!</v>
      </c>
      <c r="AV290" s="15" t="e">
        <f t="shared" si="245"/>
        <v>#DIV/0!</v>
      </c>
      <c r="AW290" s="15" t="e">
        <f t="shared" si="246"/>
        <v>#DIV/0!</v>
      </c>
      <c r="AX290" s="15" t="e">
        <f t="shared" si="247"/>
        <v>#DIV/0!</v>
      </c>
      <c r="AY290" s="15" t="e">
        <f t="shared" si="248"/>
        <v>#DIV/0!</v>
      </c>
      <c r="AZ290" s="15" t="e">
        <f t="shared" si="249"/>
        <v>#DIV/0!</v>
      </c>
      <c r="BA290" s="15" t="e">
        <f t="shared" si="250"/>
        <v>#DIV/0!</v>
      </c>
      <c r="BB290" s="15" t="e">
        <f t="shared" si="251"/>
        <v>#DIV/0!</v>
      </c>
      <c r="BC290" s="18" t="str">
        <f t="shared" si="252"/>
        <v>mmu-miR-676-5p</v>
      </c>
      <c r="BD290" s="3" t="e">
        <f t="shared" si="253"/>
        <v>#DIV/0!</v>
      </c>
      <c r="BE290" s="3" t="e">
        <f t="shared" si="254"/>
        <v>#DIV/0!</v>
      </c>
      <c r="BF290" s="3" t="e">
        <f t="shared" si="255"/>
        <v>#DIV/0!</v>
      </c>
      <c r="BG290" s="3" t="e">
        <f t="shared" si="256"/>
        <v>#DIV/0!</v>
      </c>
      <c r="BH290" s="3" t="e">
        <f t="shared" si="257"/>
        <v>#DIV/0!</v>
      </c>
      <c r="BI290" s="3" t="e">
        <f t="shared" si="258"/>
        <v>#DIV/0!</v>
      </c>
      <c r="BJ290" s="3" t="e">
        <f t="shared" si="259"/>
        <v>#DIV/0!</v>
      </c>
      <c r="BK290" s="3" t="e">
        <f t="shared" si="260"/>
        <v>#DIV/0!</v>
      </c>
      <c r="BL290" s="28" t="str">
        <f t="shared" si="261"/>
        <v>mmu-miR-676-5p</v>
      </c>
      <c r="BM290" s="34" t="e">
        <f t="shared" si="262"/>
        <v>#DIV/0!</v>
      </c>
      <c r="BN290" s="34" t="e">
        <f t="shared" si="263"/>
        <v>#DIV/0!</v>
      </c>
      <c r="BO290" s="34" t="e">
        <f t="shared" si="264"/>
        <v>#DIV/0!</v>
      </c>
      <c r="BP290" s="34" t="e">
        <f t="shared" si="265"/>
        <v>#DIV/0!</v>
      </c>
      <c r="BQ290" s="34" t="e">
        <f t="shared" si="266"/>
        <v>#DIV/0!</v>
      </c>
      <c r="BR290" s="34" t="e">
        <f t="shared" si="267"/>
        <v>#DIV/0!</v>
      </c>
      <c r="BS290" s="34" t="e">
        <f t="shared" si="268"/>
        <v>#DIV/0!</v>
      </c>
      <c r="BT290" s="34" t="e">
        <f t="shared" si="269"/>
        <v>#DIV/0!</v>
      </c>
    </row>
    <row r="291" spans="1:72">
      <c r="A291" t="s">
        <v>219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 t="s">
        <v>219</v>
      </c>
      <c r="K291">
        <v>95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96</v>
      </c>
      <c r="R291">
        <v>0</v>
      </c>
      <c r="S291" s="9" t="str">
        <f t="shared" si="216"/>
        <v>mmu-miR-700-3p</v>
      </c>
      <c r="T291" s="10">
        <f t="shared" si="217"/>
        <v>0</v>
      </c>
      <c r="U291" s="10">
        <f t="shared" si="218"/>
        <v>0</v>
      </c>
      <c r="V291" s="10">
        <f t="shared" si="219"/>
        <v>0</v>
      </c>
      <c r="W291" s="10">
        <f t="shared" si="220"/>
        <v>0</v>
      </c>
      <c r="X291" s="10">
        <f t="shared" si="221"/>
        <v>0</v>
      </c>
      <c r="Y291" s="10">
        <f t="shared" si="222"/>
        <v>0</v>
      </c>
      <c r="Z291" s="10">
        <f t="shared" si="223"/>
        <v>0</v>
      </c>
      <c r="AA291" s="10">
        <f t="shared" si="224"/>
        <v>0</v>
      </c>
      <c r="AB291" s="18" t="str">
        <f t="shared" si="225"/>
        <v>mmu-miR-700-3p</v>
      </c>
      <c r="AC291" s="1">
        <f t="shared" si="226"/>
        <v>77.899999999999991</v>
      </c>
      <c r="AD291" s="1">
        <f t="shared" si="227"/>
        <v>0</v>
      </c>
      <c r="AE291" s="1">
        <f t="shared" si="228"/>
        <v>0</v>
      </c>
      <c r="AF291" s="1">
        <f t="shared" si="229"/>
        <v>0</v>
      </c>
      <c r="AG291" s="1">
        <f t="shared" si="230"/>
        <v>0</v>
      </c>
      <c r="AH291" s="1">
        <f t="shared" si="231"/>
        <v>0</v>
      </c>
      <c r="AI291" s="1">
        <f t="shared" si="232"/>
        <v>132.47999999999999</v>
      </c>
      <c r="AJ291" s="1">
        <f t="shared" si="233"/>
        <v>0</v>
      </c>
      <c r="AK291" s="28" t="str">
        <f t="shared" si="234"/>
        <v>mmu-miR-700-3p</v>
      </c>
      <c r="AL291" s="29">
        <f t="shared" si="235"/>
        <v>38.949999999999996</v>
      </c>
      <c r="AM291" s="29">
        <f t="shared" si="236"/>
        <v>0</v>
      </c>
      <c r="AN291" s="29">
        <f t="shared" si="237"/>
        <v>0</v>
      </c>
      <c r="AO291" s="29">
        <f t="shared" si="238"/>
        <v>0</v>
      </c>
      <c r="AP291" s="29">
        <f t="shared" si="239"/>
        <v>0</v>
      </c>
      <c r="AQ291" s="29">
        <f t="shared" si="240"/>
        <v>0</v>
      </c>
      <c r="AR291" s="29">
        <f t="shared" si="241"/>
        <v>66.239999999999995</v>
      </c>
      <c r="AS291" s="29">
        <f t="shared" si="242"/>
        <v>0</v>
      </c>
      <c r="AT291" s="9" t="str">
        <f t="shared" si="243"/>
        <v>mmu-miR-700-3p</v>
      </c>
      <c r="AU291" s="15" t="e">
        <f t="shared" si="244"/>
        <v>#DIV/0!</v>
      </c>
      <c r="AV291" s="15" t="e">
        <f t="shared" si="245"/>
        <v>#DIV/0!</v>
      </c>
      <c r="AW291" s="15" t="e">
        <f t="shared" si="246"/>
        <v>#DIV/0!</v>
      </c>
      <c r="AX291" s="15" t="e">
        <f t="shared" si="247"/>
        <v>#DIV/0!</v>
      </c>
      <c r="AY291" s="15" t="e">
        <f t="shared" si="248"/>
        <v>#DIV/0!</v>
      </c>
      <c r="AZ291" s="15" t="e">
        <f t="shared" si="249"/>
        <v>#DIV/0!</v>
      </c>
      <c r="BA291" s="15" t="e">
        <f t="shared" si="250"/>
        <v>#DIV/0!</v>
      </c>
      <c r="BB291" s="15" t="e">
        <f t="shared" si="251"/>
        <v>#DIV/0!</v>
      </c>
      <c r="BC291" s="18" t="str">
        <f t="shared" si="252"/>
        <v>mmu-miR-700-3p</v>
      </c>
      <c r="BD291" s="3" t="e">
        <f t="shared" si="253"/>
        <v>#DIV/0!</v>
      </c>
      <c r="BE291" s="3" t="e">
        <f t="shared" si="254"/>
        <v>#DIV/0!</v>
      </c>
      <c r="BF291" s="3" t="e">
        <f t="shared" si="255"/>
        <v>#DIV/0!</v>
      </c>
      <c r="BG291" s="3" t="e">
        <f t="shared" si="256"/>
        <v>#DIV/0!</v>
      </c>
      <c r="BH291" s="3" t="e">
        <f t="shared" si="257"/>
        <v>#DIV/0!</v>
      </c>
      <c r="BI291" s="3" t="e">
        <f t="shared" si="258"/>
        <v>#DIV/0!</v>
      </c>
      <c r="BJ291" s="3" t="e">
        <f t="shared" si="259"/>
        <v>#DIV/0!</v>
      </c>
      <c r="BK291" s="3" t="e">
        <f t="shared" si="260"/>
        <v>#DIV/0!</v>
      </c>
      <c r="BL291" s="28" t="str">
        <f t="shared" si="261"/>
        <v>mmu-miR-700-3p</v>
      </c>
      <c r="BM291" s="34" t="e">
        <f t="shared" si="262"/>
        <v>#DIV/0!</v>
      </c>
      <c r="BN291" s="34" t="e">
        <f t="shared" si="263"/>
        <v>#DIV/0!</v>
      </c>
      <c r="BO291" s="34" t="e">
        <f t="shared" si="264"/>
        <v>#DIV/0!</v>
      </c>
      <c r="BP291" s="34" t="e">
        <f t="shared" si="265"/>
        <v>#DIV/0!</v>
      </c>
      <c r="BQ291" s="34" t="e">
        <f t="shared" si="266"/>
        <v>#DIV/0!</v>
      </c>
      <c r="BR291" s="34" t="e">
        <f t="shared" si="267"/>
        <v>#DIV/0!</v>
      </c>
      <c r="BS291" s="34" t="e">
        <f t="shared" si="268"/>
        <v>#DIV/0!</v>
      </c>
      <c r="BT291" s="34" t="e">
        <f t="shared" si="269"/>
        <v>#DIV/0!</v>
      </c>
    </row>
    <row r="292" spans="1:72">
      <c r="A292" t="s">
        <v>250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 t="s">
        <v>250</v>
      </c>
      <c r="K292">
        <v>80</v>
      </c>
      <c r="L292">
        <v>0</v>
      </c>
      <c r="M292">
        <v>0</v>
      </c>
      <c r="N292">
        <v>0</v>
      </c>
      <c r="O292">
        <v>0</v>
      </c>
      <c r="P292">
        <v>1</v>
      </c>
      <c r="Q292">
        <v>154</v>
      </c>
      <c r="R292">
        <v>0</v>
      </c>
      <c r="S292" s="9" t="str">
        <f t="shared" si="216"/>
        <v>mmu-miR-700-5p</v>
      </c>
      <c r="T292" s="10">
        <f t="shared" si="217"/>
        <v>0</v>
      </c>
      <c r="U292" s="10">
        <f t="shared" si="218"/>
        <v>0</v>
      </c>
      <c r="V292" s="10">
        <f t="shared" si="219"/>
        <v>0</v>
      </c>
      <c r="W292" s="10">
        <f t="shared" si="220"/>
        <v>0</v>
      </c>
      <c r="X292" s="10">
        <f t="shared" si="221"/>
        <v>0</v>
      </c>
      <c r="Y292" s="10">
        <f t="shared" si="222"/>
        <v>0</v>
      </c>
      <c r="Z292" s="10">
        <f t="shared" si="223"/>
        <v>0</v>
      </c>
      <c r="AA292" s="10">
        <f t="shared" si="224"/>
        <v>0</v>
      </c>
      <c r="AB292" s="18" t="str">
        <f t="shared" si="225"/>
        <v>mmu-miR-700-5p</v>
      </c>
      <c r="AC292" s="1">
        <f t="shared" si="226"/>
        <v>65.599999999999994</v>
      </c>
      <c r="AD292" s="1">
        <f t="shared" si="227"/>
        <v>0</v>
      </c>
      <c r="AE292" s="1">
        <f t="shared" si="228"/>
        <v>0</v>
      </c>
      <c r="AF292" s="1">
        <f t="shared" si="229"/>
        <v>0</v>
      </c>
      <c r="AG292" s="1">
        <f t="shared" si="230"/>
        <v>0</v>
      </c>
      <c r="AH292" s="1">
        <f t="shared" si="231"/>
        <v>2.68</v>
      </c>
      <c r="AI292" s="1">
        <f t="shared" si="232"/>
        <v>212.51999999999998</v>
      </c>
      <c r="AJ292" s="1">
        <f t="shared" si="233"/>
        <v>0</v>
      </c>
      <c r="AK292" s="28" t="str">
        <f t="shared" si="234"/>
        <v>mmu-miR-700-5p</v>
      </c>
      <c r="AL292" s="29">
        <f t="shared" si="235"/>
        <v>32.799999999999997</v>
      </c>
      <c r="AM292" s="29">
        <f t="shared" si="236"/>
        <v>0</v>
      </c>
      <c r="AN292" s="29">
        <f t="shared" si="237"/>
        <v>0</v>
      </c>
      <c r="AO292" s="29">
        <f t="shared" si="238"/>
        <v>0</v>
      </c>
      <c r="AP292" s="29">
        <f t="shared" si="239"/>
        <v>0</v>
      </c>
      <c r="AQ292" s="29">
        <f t="shared" si="240"/>
        <v>1.34</v>
      </c>
      <c r="AR292" s="29">
        <f t="shared" si="241"/>
        <v>106.25999999999999</v>
      </c>
      <c r="AS292" s="29">
        <f t="shared" si="242"/>
        <v>0</v>
      </c>
      <c r="AT292" s="9" t="str">
        <f t="shared" si="243"/>
        <v>mmu-miR-700-5p</v>
      </c>
      <c r="AU292" s="15" t="e">
        <f t="shared" si="244"/>
        <v>#DIV/0!</v>
      </c>
      <c r="AV292" s="15" t="e">
        <f t="shared" si="245"/>
        <v>#DIV/0!</v>
      </c>
      <c r="AW292" s="15" t="e">
        <f t="shared" si="246"/>
        <v>#DIV/0!</v>
      </c>
      <c r="AX292" s="15" t="e">
        <f t="shared" si="247"/>
        <v>#DIV/0!</v>
      </c>
      <c r="AY292" s="15" t="e">
        <f t="shared" si="248"/>
        <v>#DIV/0!</v>
      </c>
      <c r="AZ292" s="15" t="e">
        <f t="shared" si="249"/>
        <v>#DIV/0!</v>
      </c>
      <c r="BA292" s="15" t="e">
        <f t="shared" si="250"/>
        <v>#DIV/0!</v>
      </c>
      <c r="BB292" s="15" t="e">
        <f t="shared" si="251"/>
        <v>#DIV/0!</v>
      </c>
      <c r="BC292" s="18" t="str">
        <f t="shared" si="252"/>
        <v>mmu-miR-700-5p</v>
      </c>
      <c r="BD292" s="3" t="e">
        <f t="shared" si="253"/>
        <v>#DIV/0!</v>
      </c>
      <c r="BE292" s="3" t="e">
        <f t="shared" si="254"/>
        <v>#DIV/0!</v>
      </c>
      <c r="BF292" s="3" t="e">
        <f t="shared" si="255"/>
        <v>#DIV/0!</v>
      </c>
      <c r="BG292" s="3" t="e">
        <f t="shared" si="256"/>
        <v>#DIV/0!</v>
      </c>
      <c r="BH292" s="3" t="e">
        <f t="shared" si="257"/>
        <v>#DIV/0!</v>
      </c>
      <c r="BI292" s="3" t="e">
        <f t="shared" si="258"/>
        <v>#DIV/0!</v>
      </c>
      <c r="BJ292" s="3" t="e">
        <f t="shared" si="259"/>
        <v>#DIV/0!</v>
      </c>
      <c r="BK292" s="3" t="e">
        <f t="shared" si="260"/>
        <v>#DIV/0!</v>
      </c>
      <c r="BL292" s="28" t="str">
        <f t="shared" si="261"/>
        <v>mmu-miR-700-5p</v>
      </c>
      <c r="BM292" s="34" t="e">
        <f t="shared" si="262"/>
        <v>#DIV/0!</v>
      </c>
      <c r="BN292" s="34" t="e">
        <f t="shared" si="263"/>
        <v>#DIV/0!</v>
      </c>
      <c r="BO292" s="34" t="e">
        <f t="shared" si="264"/>
        <v>#DIV/0!</v>
      </c>
      <c r="BP292" s="34" t="e">
        <f t="shared" si="265"/>
        <v>#DIV/0!</v>
      </c>
      <c r="BQ292" s="34" t="e">
        <f t="shared" si="266"/>
        <v>#DIV/0!</v>
      </c>
      <c r="BR292" s="34" t="e">
        <f t="shared" si="267"/>
        <v>#DIV/0!</v>
      </c>
      <c r="BS292" s="34" t="e">
        <f t="shared" si="268"/>
        <v>#DIV/0!</v>
      </c>
      <c r="BT292" s="34" t="e">
        <f t="shared" si="269"/>
        <v>#DIV/0!</v>
      </c>
    </row>
    <row r="293" spans="1:72">
      <c r="A293" t="s">
        <v>138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 t="s">
        <v>138</v>
      </c>
      <c r="K293">
        <v>97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 s="9" t="str">
        <f t="shared" si="216"/>
        <v>mmu-miR-701</v>
      </c>
      <c r="T293" s="10">
        <f t="shared" si="217"/>
        <v>0</v>
      </c>
      <c r="U293" s="10">
        <f t="shared" si="218"/>
        <v>0</v>
      </c>
      <c r="V293" s="10">
        <f t="shared" si="219"/>
        <v>0</v>
      </c>
      <c r="W293" s="10">
        <f t="shared" si="220"/>
        <v>0</v>
      </c>
      <c r="X293" s="10">
        <f t="shared" si="221"/>
        <v>0</v>
      </c>
      <c r="Y293" s="10">
        <f t="shared" si="222"/>
        <v>0</v>
      </c>
      <c r="Z293" s="10">
        <f t="shared" si="223"/>
        <v>0</v>
      </c>
      <c r="AA293" s="10">
        <f t="shared" si="224"/>
        <v>0</v>
      </c>
      <c r="AB293" s="18" t="str">
        <f t="shared" si="225"/>
        <v>mmu-miR-701</v>
      </c>
      <c r="AC293" s="1">
        <f t="shared" si="226"/>
        <v>79.539999999999992</v>
      </c>
      <c r="AD293" s="1">
        <f t="shared" si="227"/>
        <v>0</v>
      </c>
      <c r="AE293" s="1">
        <f t="shared" si="228"/>
        <v>0</v>
      </c>
      <c r="AF293" s="1">
        <f t="shared" si="229"/>
        <v>0</v>
      </c>
      <c r="AG293" s="1">
        <f t="shared" si="230"/>
        <v>0</v>
      </c>
      <c r="AH293" s="1">
        <f t="shared" si="231"/>
        <v>0</v>
      </c>
      <c r="AI293" s="1">
        <f t="shared" si="232"/>
        <v>0</v>
      </c>
      <c r="AJ293" s="1">
        <f t="shared" si="233"/>
        <v>0</v>
      </c>
      <c r="AK293" s="28" t="str">
        <f t="shared" si="234"/>
        <v>mmu-miR-701</v>
      </c>
      <c r="AL293" s="29">
        <f t="shared" si="235"/>
        <v>39.769999999999996</v>
      </c>
      <c r="AM293" s="29">
        <f t="shared" si="236"/>
        <v>0</v>
      </c>
      <c r="AN293" s="29">
        <f t="shared" si="237"/>
        <v>0</v>
      </c>
      <c r="AO293" s="29">
        <f t="shared" si="238"/>
        <v>0</v>
      </c>
      <c r="AP293" s="29">
        <f t="shared" si="239"/>
        <v>0</v>
      </c>
      <c r="AQ293" s="29">
        <f t="shared" si="240"/>
        <v>0</v>
      </c>
      <c r="AR293" s="29">
        <f t="shared" si="241"/>
        <v>0</v>
      </c>
      <c r="AS293" s="29">
        <f t="shared" si="242"/>
        <v>0</v>
      </c>
      <c r="AT293" s="9" t="str">
        <f t="shared" si="243"/>
        <v>mmu-miR-701</v>
      </c>
      <c r="AU293" s="15" t="e">
        <f t="shared" si="244"/>
        <v>#DIV/0!</v>
      </c>
      <c r="AV293" s="15" t="e">
        <f t="shared" si="245"/>
        <v>#DIV/0!</v>
      </c>
      <c r="AW293" s="15" t="e">
        <f t="shared" si="246"/>
        <v>#DIV/0!</v>
      </c>
      <c r="AX293" s="15" t="e">
        <f t="shared" si="247"/>
        <v>#DIV/0!</v>
      </c>
      <c r="AY293" s="15" t="e">
        <f t="shared" si="248"/>
        <v>#DIV/0!</v>
      </c>
      <c r="AZ293" s="15" t="e">
        <f t="shared" si="249"/>
        <v>#DIV/0!</v>
      </c>
      <c r="BA293" s="15" t="e">
        <f t="shared" si="250"/>
        <v>#DIV/0!</v>
      </c>
      <c r="BB293" s="15" t="e">
        <f t="shared" si="251"/>
        <v>#DIV/0!</v>
      </c>
      <c r="BC293" s="18" t="str">
        <f t="shared" si="252"/>
        <v>mmu-miR-701</v>
      </c>
      <c r="BD293" s="3" t="e">
        <f t="shared" si="253"/>
        <v>#DIV/0!</v>
      </c>
      <c r="BE293" s="3" t="e">
        <f t="shared" si="254"/>
        <v>#DIV/0!</v>
      </c>
      <c r="BF293" s="3" t="e">
        <f t="shared" si="255"/>
        <v>#DIV/0!</v>
      </c>
      <c r="BG293" s="3" t="e">
        <f t="shared" si="256"/>
        <v>#DIV/0!</v>
      </c>
      <c r="BH293" s="3" t="e">
        <f t="shared" si="257"/>
        <v>#DIV/0!</v>
      </c>
      <c r="BI293" s="3" t="e">
        <f t="shared" si="258"/>
        <v>#DIV/0!</v>
      </c>
      <c r="BJ293" s="3" t="e">
        <f t="shared" si="259"/>
        <v>#DIV/0!</v>
      </c>
      <c r="BK293" s="3" t="e">
        <f t="shared" si="260"/>
        <v>#DIV/0!</v>
      </c>
      <c r="BL293" s="28" t="str">
        <f t="shared" si="261"/>
        <v>mmu-miR-701</v>
      </c>
      <c r="BM293" s="34" t="e">
        <f t="shared" si="262"/>
        <v>#DIV/0!</v>
      </c>
      <c r="BN293" s="34" t="e">
        <f t="shared" si="263"/>
        <v>#DIV/0!</v>
      </c>
      <c r="BO293" s="34" t="e">
        <f t="shared" si="264"/>
        <v>#DIV/0!</v>
      </c>
      <c r="BP293" s="34" t="e">
        <f t="shared" si="265"/>
        <v>#DIV/0!</v>
      </c>
      <c r="BQ293" s="34" t="e">
        <f t="shared" si="266"/>
        <v>#DIV/0!</v>
      </c>
      <c r="BR293" s="34" t="e">
        <f t="shared" si="267"/>
        <v>#DIV/0!</v>
      </c>
      <c r="BS293" s="34" t="e">
        <f t="shared" si="268"/>
        <v>#DIV/0!</v>
      </c>
      <c r="BT293" s="34" t="e">
        <f t="shared" si="269"/>
        <v>#DIV/0!</v>
      </c>
    </row>
    <row r="294" spans="1:72">
      <c r="A294" t="s">
        <v>211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 t="s">
        <v>211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11</v>
      </c>
      <c r="R294">
        <v>0</v>
      </c>
      <c r="S294" s="9" t="str">
        <f t="shared" si="216"/>
        <v>mmu-miR-760-5p</v>
      </c>
      <c r="T294" s="10">
        <f t="shared" si="217"/>
        <v>0</v>
      </c>
      <c r="U294" s="10">
        <f t="shared" si="218"/>
        <v>0</v>
      </c>
      <c r="V294" s="10">
        <f t="shared" si="219"/>
        <v>0</v>
      </c>
      <c r="W294" s="10">
        <f t="shared" si="220"/>
        <v>0</v>
      </c>
      <c r="X294" s="10">
        <f t="shared" si="221"/>
        <v>0</v>
      </c>
      <c r="Y294" s="10">
        <f t="shared" si="222"/>
        <v>0</v>
      </c>
      <c r="Z294" s="10">
        <f t="shared" si="223"/>
        <v>0</v>
      </c>
      <c r="AA294" s="10">
        <f t="shared" si="224"/>
        <v>0</v>
      </c>
      <c r="AB294" s="18" t="str">
        <f t="shared" si="225"/>
        <v>mmu-miR-760-5p</v>
      </c>
      <c r="AC294" s="1">
        <f t="shared" si="226"/>
        <v>0</v>
      </c>
      <c r="AD294" s="1">
        <f t="shared" si="227"/>
        <v>0</v>
      </c>
      <c r="AE294" s="1">
        <f t="shared" si="228"/>
        <v>0</v>
      </c>
      <c r="AF294" s="1">
        <f t="shared" si="229"/>
        <v>0</v>
      </c>
      <c r="AG294" s="1">
        <f t="shared" si="230"/>
        <v>0</v>
      </c>
      <c r="AH294" s="1">
        <f t="shared" si="231"/>
        <v>0</v>
      </c>
      <c r="AI294" s="1">
        <f t="shared" si="232"/>
        <v>15.18</v>
      </c>
      <c r="AJ294" s="1">
        <f t="shared" si="233"/>
        <v>0</v>
      </c>
      <c r="AK294" s="28" t="str">
        <f t="shared" si="234"/>
        <v>mmu-miR-760-5p</v>
      </c>
      <c r="AL294" s="29">
        <f t="shared" si="235"/>
        <v>0</v>
      </c>
      <c r="AM294" s="29">
        <f t="shared" si="236"/>
        <v>0</v>
      </c>
      <c r="AN294" s="29">
        <f t="shared" si="237"/>
        <v>0</v>
      </c>
      <c r="AO294" s="29">
        <f t="shared" si="238"/>
        <v>0</v>
      </c>
      <c r="AP294" s="29">
        <f t="shared" si="239"/>
        <v>0</v>
      </c>
      <c r="AQ294" s="29">
        <f t="shared" si="240"/>
        <v>0</v>
      </c>
      <c r="AR294" s="29">
        <f t="shared" si="241"/>
        <v>7.59</v>
      </c>
      <c r="AS294" s="29">
        <f t="shared" si="242"/>
        <v>0</v>
      </c>
      <c r="AT294" s="9" t="str">
        <f t="shared" si="243"/>
        <v>mmu-miR-760-5p</v>
      </c>
      <c r="AU294" s="15" t="e">
        <f t="shared" si="244"/>
        <v>#DIV/0!</v>
      </c>
      <c r="AV294" s="15" t="e">
        <f t="shared" si="245"/>
        <v>#DIV/0!</v>
      </c>
      <c r="AW294" s="15" t="e">
        <f t="shared" si="246"/>
        <v>#DIV/0!</v>
      </c>
      <c r="AX294" s="15" t="e">
        <f t="shared" si="247"/>
        <v>#DIV/0!</v>
      </c>
      <c r="AY294" s="15" t="e">
        <f t="shared" si="248"/>
        <v>#DIV/0!</v>
      </c>
      <c r="AZ294" s="15" t="e">
        <f t="shared" si="249"/>
        <v>#DIV/0!</v>
      </c>
      <c r="BA294" s="15" t="e">
        <f t="shared" si="250"/>
        <v>#DIV/0!</v>
      </c>
      <c r="BB294" s="15" t="e">
        <f t="shared" si="251"/>
        <v>#DIV/0!</v>
      </c>
      <c r="BC294" s="18" t="str">
        <f t="shared" si="252"/>
        <v>mmu-miR-760-5p</v>
      </c>
      <c r="BD294" s="3" t="e">
        <f t="shared" si="253"/>
        <v>#DIV/0!</v>
      </c>
      <c r="BE294" s="3" t="e">
        <f t="shared" si="254"/>
        <v>#DIV/0!</v>
      </c>
      <c r="BF294" s="3" t="e">
        <f t="shared" si="255"/>
        <v>#DIV/0!</v>
      </c>
      <c r="BG294" s="3" t="e">
        <f t="shared" si="256"/>
        <v>#DIV/0!</v>
      </c>
      <c r="BH294" s="3" t="e">
        <f t="shared" si="257"/>
        <v>#DIV/0!</v>
      </c>
      <c r="BI294" s="3" t="e">
        <f t="shared" si="258"/>
        <v>#DIV/0!</v>
      </c>
      <c r="BJ294" s="3" t="e">
        <f t="shared" si="259"/>
        <v>#DIV/0!</v>
      </c>
      <c r="BK294" s="3" t="e">
        <f t="shared" si="260"/>
        <v>#DIV/0!</v>
      </c>
      <c r="BL294" s="28" t="str">
        <f t="shared" si="261"/>
        <v>mmu-miR-760-5p</v>
      </c>
      <c r="BM294" s="34" t="e">
        <f t="shared" si="262"/>
        <v>#DIV/0!</v>
      </c>
      <c r="BN294" s="34" t="e">
        <f t="shared" si="263"/>
        <v>#DIV/0!</v>
      </c>
      <c r="BO294" s="34" t="e">
        <f t="shared" si="264"/>
        <v>#DIV/0!</v>
      </c>
      <c r="BP294" s="34" t="e">
        <f t="shared" si="265"/>
        <v>#DIV/0!</v>
      </c>
      <c r="BQ294" s="34" t="e">
        <f t="shared" si="266"/>
        <v>#DIV/0!</v>
      </c>
      <c r="BR294" s="34" t="e">
        <f t="shared" si="267"/>
        <v>#DIV/0!</v>
      </c>
      <c r="BS294" s="34" t="e">
        <f t="shared" si="268"/>
        <v>#DIV/0!</v>
      </c>
      <c r="BT294" s="34" t="e">
        <f t="shared" si="269"/>
        <v>#DIV/0!</v>
      </c>
    </row>
    <row r="295" spans="1:72">
      <c r="A295" t="s">
        <v>198</v>
      </c>
      <c r="B295">
        <v>0</v>
      </c>
      <c r="C295">
        <v>0</v>
      </c>
      <c r="D295">
        <v>0</v>
      </c>
      <c r="E295">
        <v>0</v>
      </c>
      <c r="F295">
        <v>37</v>
      </c>
      <c r="G295">
        <v>0</v>
      </c>
      <c r="H295">
        <v>0</v>
      </c>
      <c r="I295">
        <v>0</v>
      </c>
      <c r="J295" t="s">
        <v>198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 s="9" t="str">
        <f t="shared" si="216"/>
        <v>mmu-miR-878-5p</v>
      </c>
      <c r="T295" s="10">
        <f t="shared" si="217"/>
        <v>0</v>
      </c>
      <c r="U295" s="10">
        <f t="shared" si="218"/>
        <v>0</v>
      </c>
      <c r="V295" s="10">
        <f t="shared" si="219"/>
        <v>0</v>
      </c>
      <c r="W295" s="10">
        <f t="shared" si="220"/>
        <v>0</v>
      </c>
      <c r="X295" s="10">
        <f t="shared" si="221"/>
        <v>63.64</v>
      </c>
      <c r="Y295" s="10">
        <f t="shared" si="222"/>
        <v>0</v>
      </c>
      <c r="Z295" s="10">
        <f t="shared" si="223"/>
        <v>0</v>
      </c>
      <c r="AA295" s="10">
        <f t="shared" si="224"/>
        <v>0</v>
      </c>
      <c r="AB295" s="18" t="str">
        <f t="shared" si="225"/>
        <v>mmu-miR-878-5p</v>
      </c>
      <c r="AC295" s="1">
        <f t="shared" si="226"/>
        <v>0</v>
      </c>
      <c r="AD295" s="1">
        <f t="shared" si="227"/>
        <v>0</v>
      </c>
      <c r="AE295" s="1">
        <f t="shared" si="228"/>
        <v>0</v>
      </c>
      <c r="AF295" s="1">
        <f t="shared" si="229"/>
        <v>0</v>
      </c>
      <c r="AG295" s="1">
        <f t="shared" si="230"/>
        <v>0</v>
      </c>
      <c r="AH295" s="1">
        <f t="shared" si="231"/>
        <v>0</v>
      </c>
      <c r="AI295" s="1">
        <f t="shared" si="232"/>
        <v>0</v>
      </c>
      <c r="AJ295" s="1">
        <f t="shared" si="233"/>
        <v>0</v>
      </c>
      <c r="AK295" s="28" t="str">
        <f t="shared" si="234"/>
        <v>mmu-miR-878-5p</v>
      </c>
      <c r="AL295" s="29">
        <f t="shared" si="235"/>
        <v>0</v>
      </c>
      <c r="AM295" s="29">
        <f t="shared" si="236"/>
        <v>0</v>
      </c>
      <c r="AN295" s="29">
        <f t="shared" si="237"/>
        <v>0</v>
      </c>
      <c r="AO295" s="29">
        <f t="shared" si="238"/>
        <v>0</v>
      </c>
      <c r="AP295" s="29">
        <f t="shared" si="239"/>
        <v>31.82</v>
      </c>
      <c r="AQ295" s="29">
        <f t="shared" si="240"/>
        <v>0</v>
      </c>
      <c r="AR295" s="29">
        <f t="shared" si="241"/>
        <v>0</v>
      </c>
      <c r="AS295" s="29">
        <f t="shared" si="242"/>
        <v>0</v>
      </c>
      <c r="AT295" s="9" t="str">
        <f t="shared" si="243"/>
        <v>mmu-miR-878-5p</v>
      </c>
      <c r="AU295" s="15" t="e">
        <f t="shared" si="244"/>
        <v>#DIV/0!</v>
      </c>
      <c r="AV295" s="15" t="e">
        <f t="shared" si="245"/>
        <v>#DIV/0!</v>
      </c>
      <c r="AW295" s="15" t="e">
        <f t="shared" si="246"/>
        <v>#DIV/0!</v>
      </c>
      <c r="AX295" s="15" t="e">
        <f t="shared" si="247"/>
        <v>#DIV/0!</v>
      </c>
      <c r="AY295" s="15" t="e">
        <f t="shared" si="248"/>
        <v>#DIV/0!</v>
      </c>
      <c r="AZ295" s="15" t="e">
        <f t="shared" si="249"/>
        <v>#DIV/0!</v>
      </c>
      <c r="BA295" s="15" t="e">
        <f t="shared" si="250"/>
        <v>#DIV/0!</v>
      </c>
      <c r="BB295" s="15" t="e">
        <f t="shared" si="251"/>
        <v>#DIV/0!</v>
      </c>
      <c r="BC295" s="18" t="str">
        <f t="shared" si="252"/>
        <v>mmu-miR-878-5p</v>
      </c>
      <c r="BD295" s="3" t="e">
        <f t="shared" si="253"/>
        <v>#DIV/0!</v>
      </c>
      <c r="BE295" s="3" t="e">
        <f t="shared" si="254"/>
        <v>#DIV/0!</v>
      </c>
      <c r="BF295" s="3" t="e">
        <f t="shared" si="255"/>
        <v>#DIV/0!</v>
      </c>
      <c r="BG295" s="3" t="e">
        <f t="shared" si="256"/>
        <v>#DIV/0!</v>
      </c>
      <c r="BH295" s="3" t="e">
        <f t="shared" si="257"/>
        <v>#DIV/0!</v>
      </c>
      <c r="BI295" s="3" t="e">
        <f t="shared" si="258"/>
        <v>#DIV/0!</v>
      </c>
      <c r="BJ295" s="3" t="e">
        <f t="shared" si="259"/>
        <v>#DIV/0!</v>
      </c>
      <c r="BK295" s="3" t="e">
        <f t="shared" si="260"/>
        <v>#DIV/0!</v>
      </c>
      <c r="BL295" s="28" t="str">
        <f t="shared" si="261"/>
        <v>mmu-miR-878-5p</v>
      </c>
      <c r="BM295" s="34" t="e">
        <f t="shared" si="262"/>
        <v>#DIV/0!</v>
      </c>
      <c r="BN295" s="34" t="e">
        <f t="shared" si="263"/>
        <v>#DIV/0!</v>
      </c>
      <c r="BO295" s="34" t="e">
        <f t="shared" si="264"/>
        <v>#DIV/0!</v>
      </c>
      <c r="BP295" s="34" t="e">
        <f t="shared" si="265"/>
        <v>#DIV/0!</v>
      </c>
      <c r="BQ295" s="34" t="e">
        <f t="shared" si="266"/>
        <v>#DIV/0!</v>
      </c>
      <c r="BR295" s="34" t="e">
        <f t="shared" si="267"/>
        <v>#DIV/0!</v>
      </c>
      <c r="BS295" s="34" t="e">
        <f t="shared" si="268"/>
        <v>#DIV/0!</v>
      </c>
      <c r="BT295" s="34" t="e">
        <f t="shared" si="269"/>
        <v>#DIV/0!</v>
      </c>
    </row>
    <row r="297" spans="1:72">
      <c r="AC297" s="2"/>
      <c r="AD297" s="2"/>
      <c r="AE297" s="2"/>
      <c r="AF297" s="2"/>
      <c r="AG297" s="2"/>
      <c r="AH297" s="2"/>
      <c r="AI297" s="2"/>
      <c r="AJ297" s="2"/>
    </row>
    <row r="300" spans="1:72">
      <c r="AC300" s="2"/>
      <c r="AD300" s="2"/>
      <c r="AE300" s="2"/>
      <c r="AF300" s="2"/>
      <c r="AG300" s="2"/>
      <c r="AH300" s="2"/>
      <c r="AI300" s="2"/>
      <c r="AJ300" s="2"/>
    </row>
  </sheetData>
  <autoFilter ref="A5:BT5">
    <sortState ref="A5:BT294">
      <sortCondition descending="1" ref="AN4:AN294"/>
    </sortState>
  </autoFilter>
  <mergeCells count="19">
    <mergeCell ref="BC3:BK3"/>
    <mergeCell ref="BE4:BK4"/>
    <mergeCell ref="BL3:BT3"/>
    <mergeCell ref="BN4:BT4"/>
    <mergeCell ref="S2:AS2"/>
    <mergeCell ref="AT2:BT2"/>
    <mergeCell ref="AT3:BB3"/>
    <mergeCell ref="AV4:BB4"/>
    <mergeCell ref="AK3:AS3"/>
    <mergeCell ref="A2:R2"/>
    <mergeCell ref="A3:I3"/>
    <mergeCell ref="J3:R3"/>
    <mergeCell ref="S3:AA3"/>
    <mergeCell ref="AB3:AJ3"/>
    <mergeCell ref="C4:I4"/>
    <mergeCell ref="L4:R4"/>
    <mergeCell ref="U4:AA4"/>
    <mergeCell ref="AD4:AJ4"/>
    <mergeCell ref="AM4:AS4"/>
  </mergeCells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E20" sqref="E20"/>
    </sheetView>
  </sheetViews>
  <sheetFormatPr baseColWidth="10" defaultRowHeight="13" x14ac:dyDescent="0"/>
  <sheetData>
    <row r="2" spans="2:10">
      <c r="B2" s="4"/>
    </row>
    <row r="3" spans="2:10">
      <c r="B3" s="4" t="s">
        <v>316</v>
      </c>
    </row>
    <row r="4" spans="2:10">
      <c r="D4" t="s">
        <v>309</v>
      </c>
    </row>
    <row r="9" spans="2:10">
      <c r="B9" t="s">
        <v>308</v>
      </c>
    </row>
    <row r="10" spans="2:10">
      <c r="C10" s="5" t="s">
        <v>217</v>
      </c>
      <c r="D10" s="66" t="s">
        <v>218</v>
      </c>
      <c r="E10" s="66"/>
      <c r="F10" s="66"/>
      <c r="G10" s="66"/>
      <c r="H10" s="66"/>
      <c r="I10" s="66"/>
      <c r="J10" s="66"/>
    </row>
    <row r="11" spans="2:10">
      <c r="C11" s="6" t="s">
        <v>297</v>
      </c>
      <c r="D11" s="6" t="s">
        <v>297</v>
      </c>
      <c r="E11" s="6" t="s">
        <v>298</v>
      </c>
      <c r="F11" s="6" t="s">
        <v>310</v>
      </c>
      <c r="G11" s="6" t="s">
        <v>311</v>
      </c>
      <c r="H11" s="6" t="s">
        <v>312</v>
      </c>
      <c r="I11" s="6" t="s">
        <v>313</v>
      </c>
      <c r="J11" s="6" t="s">
        <v>314</v>
      </c>
    </row>
    <row r="12" spans="2:10">
      <c r="B12" t="s">
        <v>294</v>
      </c>
      <c r="C12" s="2">
        <v>1</v>
      </c>
      <c r="D12" s="2">
        <v>2.0409252788960948</v>
      </c>
      <c r="E12" s="2">
        <v>1.227331527527284</v>
      </c>
      <c r="F12" s="2">
        <v>1.3534334182741341</v>
      </c>
      <c r="G12" s="2">
        <v>1.7202238449591776</v>
      </c>
      <c r="H12" s="2">
        <v>1.9889326279491573</v>
      </c>
      <c r="I12" s="2">
        <v>1.1998903935802054</v>
      </c>
      <c r="J12" s="2">
        <v>0.99567466918869252</v>
      </c>
    </row>
    <row r="13" spans="2:10">
      <c r="B13" t="s">
        <v>295</v>
      </c>
      <c r="C13" s="2">
        <v>0.81572063317690535</v>
      </c>
      <c r="D13" s="2">
        <v>1.1844852010994458</v>
      </c>
      <c r="E13" s="2">
        <v>0.94553588874234529</v>
      </c>
      <c r="F13" s="2">
        <v>1.1070031066736172</v>
      </c>
      <c r="G13" s="2">
        <v>1.6440918567278273</v>
      </c>
      <c r="H13" s="2">
        <v>2.6814654917965046</v>
      </c>
      <c r="I13" s="2">
        <v>1.3844078246451472</v>
      </c>
      <c r="J13" s="2">
        <v>1.5349176586299256</v>
      </c>
    </row>
    <row r="14" spans="2:10">
      <c r="C14" s="2"/>
      <c r="D14" s="2"/>
      <c r="E14" s="2"/>
      <c r="F14" s="2"/>
      <c r="G14" s="2"/>
      <c r="H14" s="2"/>
      <c r="I14" s="2"/>
      <c r="J14" s="2"/>
    </row>
    <row r="15" spans="2:10">
      <c r="C15" s="2"/>
      <c r="D15" s="2"/>
      <c r="E15" s="2"/>
      <c r="F15" s="2"/>
      <c r="G15" s="2"/>
      <c r="H15" s="2"/>
      <c r="I15" s="2"/>
      <c r="J15" s="2"/>
    </row>
  </sheetData>
  <mergeCells count="1">
    <mergeCell ref="D10:J1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miRNAs and percentage calcs</vt:lpstr>
      <vt:lpstr>Normalization factors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</dc:creator>
  <cp:lastModifiedBy>KI</cp:lastModifiedBy>
  <dcterms:created xsi:type="dcterms:W3CDTF">2012-01-26T23:40:15Z</dcterms:created>
  <dcterms:modified xsi:type="dcterms:W3CDTF">2012-02-07T15:10:20Z</dcterms:modified>
</cp:coreProperties>
</file>