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35" windowHeight="9300"/>
  </bookViews>
  <sheets>
    <sheet name="PCR Calculator 1.0" sheetId="2" r:id="rId1"/>
  </sheets>
  <definedNames>
    <definedName name="solver_adj" localSheetId="0" hidden="1">'PCR Calculator 1.0'!$D$11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'PCR Calculator 1.0'!$D$19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2</definedName>
  </definedNames>
  <calcPr calcId="125725"/>
</workbook>
</file>

<file path=xl/calcChain.xml><?xml version="1.0" encoding="utf-8"?>
<calcChain xmlns="http://schemas.openxmlformats.org/spreadsheetml/2006/main">
  <c r="E9" i="2"/>
  <c r="E10"/>
  <c r="E11"/>
  <c r="E12"/>
  <c r="E13"/>
  <c r="E21"/>
  <c r="E20" s="1"/>
  <c r="E19" l="1"/>
  <c r="D19" s="1"/>
  <c r="D20" s="1"/>
  <c r="D21" s="1"/>
</calcChain>
</file>

<file path=xl/sharedStrings.xml><?xml version="1.0" encoding="utf-8"?>
<sst xmlns="http://schemas.openxmlformats.org/spreadsheetml/2006/main" count="16" uniqueCount="16">
  <si>
    <t>Pre-PCR</t>
  </si>
  <si>
    <t>Post-PCR</t>
  </si>
  <si>
    <t>DNA molecules</t>
  </si>
  <si>
    <t>PCR Cycles</t>
  </si>
  <si>
    <t>Cycle Efficiency (%)</t>
  </si>
  <si>
    <t>Base pair mass (μg/base pair)</t>
  </si>
  <si>
    <t>Mass (μg)</t>
  </si>
  <si>
    <t>User Input</t>
  </si>
  <si>
    <t>PCR Calculator 1.0</t>
  </si>
  <si>
    <t>Post-PCR mass (μg)</t>
  </si>
  <si>
    <t>Base pairs</t>
  </si>
  <si>
    <t>Base pairs per DNA molecule</t>
  </si>
  <si>
    <t>Input:</t>
  </si>
  <si>
    <t>Output:</t>
  </si>
  <si>
    <t>Status</t>
  </si>
  <si>
    <t>Developed by John VanCuylenberg &amp; Traude Beilharz</t>
  </si>
</sst>
</file>

<file path=xl/styles.xml><?xml version="1.0" encoding="utf-8"?>
<styleSheet xmlns="http://schemas.openxmlformats.org/spreadsheetml/2006/main">
  <numFmts count="1">
    <numFmt numFmtId="164" formatCode="0.00000000000000000"/>
  </numFmts>
  <fonts count="6">
    <font>
      <sz val="10"/>
      <name val="Arial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i/>
      <sz val="12"/>
      <color theme="3"/>
      <name val="Franklin Gothic Book"/>
      <family val="2"/>
    </font>
    <font>
      <sz val="24"/>
      <color theme="3"/>
      <name val="Franklin Gothic Heavy"/>
      <family val="2"/>
    </font>
    <font>
      <sz val="18"/>
      <color theme="3"/>
      <name val="Franklin Gothic Heavy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40">
    <xf numFmtId="0" fontId="0" fillId="0" borderId="0" xfId="0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5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NumberFormat="1" applyFont="1" applyFill="1" applyBorder="1" applyAlignment="1"/>
    <xf numFmtId="11" fontId="3" fillId="4" borderId="0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3" fillId="4" borderId="4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11" fontId="3" fillId="3" borderId="0" xfId="0" applyNumberFormat="1" applyFont="1" applyFill="1" applyBorder="1"/>
    <xf numFmtId="164" fontId="3" fillId="3" borderId="0" xfId="0" applyNumberFormat="1" applyFont="1" applyFill="1" applyBorder="1"/>
    <xf numFmtId="11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right"/>
    </xf>
    <xf numFmtId="11" fontId="3" fillId="3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right"/>
    </xf>
    <xf numFmtId="0" fontId="3" fillId="4" borderId="6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4" xfId="0" applyFont="1" applyFill="1" applyBorder="1" applyAlignment="1"/>
    <xf numFmtId="0" fontId="3" fillId="4" borderId="10" xfId="0" applyFont="1" applyFill="1" applyBorder="1"/>
    <xf numFmtId="0" fontId="3" fillId="4" borderId="3" xfId="0" applyFont="1" applyFill="1" applyBorder="1"/>
    <xf numFmtId="0" fontId="4" fillId="4" borderId="0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0" xfId="1" applyFont="1" applyFill="1" applyBorder="1" applyAlignment="1" applyProtection="1">
      <alignment horizontal="center"/>
      <protection locked="0"/>
    </xf>
    <xf numFmtId="11" fontId="3" fillId="4" borderId="0" xfId="1" applyNumberFormat="1" applyFont="1" applyFill="1" applyBorder="1" applyAlignment="1" applyProtection="1">
      <alignment horizontal="center"/>
      <protection locked="0"/>
    </xf>
    <xf numFmtId="2" fontId="3" fillId="4" borderId="0" xfId="1" applyNumberFormat="1" applyFont="1" applyFill="1" applyBorder="1" applyAlignment="1" applyProtection="1">
      <alignment horizontal="center"/>
      <protection locked="0"/>
    </xf>
  </cellXfs>
  <cellStyles count="2">
    <cellStyle name="Input" xfId="1" builtinId="2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1"/>
  <sheetViews>
    <sheetView tabSelected="1" zoomScaleNormal="100" workbookViewId="0">
      <selection activeCell="D9" sqref="D9"/>
    </sheetView>
  </sheetViews>
  <sheetFormatPr defaultRowHeight="16.5"/>
  <cols>
    <col min="1" max="2" width="3.140625" style="16" customWidth="1"/>
    <col min="3" max="3" width="34.28515625" style="16" customWidth="1"/>
    <col min="4" max="4" width="34.28515625" style="17" customWidth="1"/>
    <col min="5" max="5" width="34.28515625" style="18" customWidth="1"/>
    <col min="6" max="6" width="3.140625" style="16" customWidth="1"/>
    <col min="7" max="8" width="12" style="16" bestFit="1" customWidth="1"/>
    <col min="9" max="16384" width="9.140625" style="16"/>
  </cols>
  <sheetData>
    <row r="2" spans="2:8">
      <c r="B2" s="25"/>
      <c r="C2" s="26"/>
      <c r="D2" s="27"/>
      <c r="E2" s="28"/>
      <c r="F2" s="29"/>
    </row>
    <row r="3" spans="2:8" ht="30">
      <c r="B3" s="30"/>
      <c r="C3" s="34" t="s">
        <v>8</v>
      </c>
      <c r="D3" s="34"/>
      <c r="E3" s="34"/>
      <c r="F3" s="13"/>
    </row>
    <row r="4" spans="2:8">
      <c r="B4" s="30"/>
      <c r="C4" s="35" t="s">
        <v>15</v>
      </c>
      <c r="D4" s="35"/>
      <c r="E4" s="36"/>
      <c r="F4" s="13"/>
    </row>
    <row r="5" spans="2:8">
      <c r="B5" s="30"/>
      <c r="C5" s="2"/>
      <c r="D5" s="2"/>
      <c r="E5" s="2"/>
      <c r="F5" s="13"/>
    </row>
    <row r="6" spans="2:8">
      <c r="B6" s="30"/>
      <c r="C6" s="1"/>
      <c r="D6" s="1"/>
      <c r="E6" s="3"/>
      <c r="F6" s="13"/>
    </row>
    <row r="7" spans="2:8" ht="24">
      <c r="B7" s="30"/>
      <c r="C7" s="4" t="s">
        <v>12</v>
      </c>
      <c r="D7" s="1"/>
      <c r="E7" s="1"/>
      <c r="F7" s="13"/>
    </row>
    <row r="8" spans="2:8">
      <c r="B8" s="30"/>
      <c r="C8" s="12"/>
      <c r="D8" s="10" t="s">
        <v>7</v>
      </c>
      <c r="E8" s="10" t="s">
        <v>14</v>
      </c>
      <c r="F8" s="13"/>
    </row>
    <row r="9" spans="2:8">
      <c r="B9" s="30"/>
      <c r="C9" s="13" t="s">
        <v>11</v>
      </c>
      <c r="D9" s="37"/>
      <c r="E9" s="5">
        <f>IF(D9="",0,1)</f>
        <v>0</v>
      </c>
      <c r="F9" s="13"/>
    </row>
    <row r="10" spans="2:8">
      <c r="B10" s="30"/>
      <c r="C10" s="13" t="s">
        <v>3</v>
      </c>
      <c r="D10" s="37"/>
      <c r="E10" s="5">
        <f t="shared" ref="E10:E13" si="0">IF(D10="",0,1)</f>
        <v>0</v>
      </c>
      <c r="F10" s="13"/>
    </row>
    <row r="11" spans="2:8">
      <c r="B11" s="30"/>
      <c r="C11" s="13" t="s">
        <v>9</v>
      </c>
      <c r="D11" s="38"/>
      <c r="E11" s="5">
        <f t="shared" si="0"/>
        <v>0</v>
      </c>
      <c r="F11" s="13"/>
      <c r="H11" s="19"/>
    </row>
    <row r="12" spans="2:8">
      <c r="B12" s="30"/>
      <c r="C12" s="13" t="s">
        <v>4</v>
      </c>
      <c r="D12" s="39"/>
      <c r="E12" s="5">
        <f t="shared" si="0"/>
        <v>0</v>
      </c>
      <c r="F12" s="13"/>
      <c r="H12" s="19"/>
    </row>
    <row r="13" spans="2:8">
      <c r="B13" s="30"/>
      <c r="C13" s="13" t="s">
        <v>5</v>
      </c>
      <c r="D13" s="38">
        <v>1.0793445000636E-15</v>
      </c>
      <c r="E13" s="5">
        <f t="shared" si="0"/>
        <v>1</v>
      </c>
      <c r="F13" s="13"/>
    </row>
    <row r="14" spans="2:8">
      <c r="B14" s="30"/>
      <c r="C14" s="1"/>
      <c r="D14" s="6"/>
      <c r="E14" s="3"/>
      <c r="F14" s="13"/>
    </row>
    <row r="15" spans="2:8">
      <c r="B15" s="30"/>
      <c r="C15" s="7"/>
      <c r="D15" s="8"/>
      <c r="E15" s="7"/>
      <c r="F15" s="31"/>
    </row>
    <row r="16" spans="2:8">
      <c r="B16" s="30"/>
      <c r="C16" s="1"/>
      <c r="D16" s="6"/>
      <c r="E16" s="3"/>
      <c r="F16" s="13"/>
    </row>
    <row r="17" spans="2:8" ht="24">
      <c r="B17" s="30"/>
      <c r="C17" s="4" t="s">
        <v>13</v>
      </c>
      <c r="D17" s="6"/>
      <c r="E17" s="3"/>
      <c r="F17" s="13"/>
    </row>
    <row r="18" spans="2:8">
      <c r="B18" s="30"/>
      <c r="C18" s="14"/>
      <c r="D18" s="11" t="s">
        <v>0</v>
      </c>
      <c r="E18" s="10" t="s">
        <v>1</v>
      </c>
      <c r="F18" s="13"/>
    </row>
    <row r="19" spans="2:8">
      <c r="B19" s="30"/>
      <c r="C19" s="15" t="s">
        <v>2</v>
      </c>
      <c r="D19" s="9" t="str">
        <f>IF(COUNTBLANK($D$9:$D$13)=0,$E$19/(2*$D$12/100)^$D$10,"")</f>
        <v/>
      </c>
      <c r="E19" s="9" t="str">
        <f>IF(COUNTBLANK($D$9:$D$13)=0,$E$20/$D$9,"")</f>
        <v/>
      </c>
      <c r="F19" s="13"/>
    </row>
    <row r="20" spans="2:8" hidden="1">
      <c r="B20" s="30"/>
      <c r="C20" s="15" t="s">
        <v>10</v>
      </c>
      <c r="D20" s="9" t="str">
        <f>IF(COUNTBLANK($D$9:$D$13)=0,$D$9*$D$19,"")</f>
        <v/>
      </c>
      <c r="E20" s="9" t="str">
        <f>IF(COUNTBLANK($D$9:$D$13)=0,$E$21/$D$13,"")</f>
        <v/>
      </c>
      <c r="F20" s="13"/>
    </row>
    <row r="21" spans="2:8" hidden="1">
      <c r="B21" s="30"/>
      <c r="C21" s="15" t="s">
        <v>6</v>
      </c>
      <c r="D21" s="9" t="str">
        <f>IF(COUNTBLANK($D$9:$D$13)=0,$D$20*$D$13,"")</f>
        <v/>
      </c>
      <c r="E21" s="9" t="str">
        <f>IF(COUNTBLANK($D$9:$D$13)=0,$D$11,"")</f>
        <v/>
      </c>
      <c r="F21" s="13"/>
    </row>
    <row r="22" spans="2:8">
      <c r="B22" s="32"/>
      <c r="C22" s="33"/>
      <c r="D22" s="33"/>
      <c r="E22" s="33"/>
      <c r="F22" s="12"/>
      <c r="H22" s="20"/>
    </row>
    <row r="23" spans="2:8">
      <c r="D23" s="21"/>
      <c r="E23" s="21"/>
    </row>
    <row r="24" spans="2:8">
      <c r="D24" s="21"/>
      <c r="E24" s="21"/>
    </row>
    <row r="25" spans="2:8">
      <c r="D25" s="21"/>
      <c r="E25" s="21"/>
    </row>
    <row r="26" spans="2:8">
      <c r="D26" s="22"/>
    </row>
    <row r="27" spans="2:8">
      <c r="D27" s="16"/>
    </row>
    <row r="28" spans="2:8">
      <c r="D28" s="16"/>
    </row>
    <row r="29" spans="2:8">
      <c r="D29" s="16"/>
    </row>
    <row r="30" spans="2:8">
      <c r="D30" s="16"/>
      <c r="E30" s="16"/>
    </row>
    <row r="32" spans="2:8">
      <c r="D32" s="23"/>
    </row>
    <row r="33" spans="4:5">
      <c r="D33" s="23"/>
    </row>
    <row r="34" spans="4:5">
      <c r="D34" s="24"/>
    </row>
    <row r="35" spans="4:5">
      <c r="D35" s="16"/>
      <c r="E35" s="16"/>
    </row>
    <row r="40" spans="4:5">
      <c r="D40" s="16"/>
      <c r="E40" s="16"/>
    </row>
    <row r="41" spans="4:5">
      <c r="D41" s="16"/>
      <c r="E41" s="16"/>
    </row>
  </sheetData>
  <sheetProtection sheet="1" objects="1" scenarios="1" selectLockedCells="1"/>
  <mergeCells count="2">
    <mergeCell ref="C3:E3"/>
    <mergeCell ref="C4:E4"/>
  </mergeCells>
  <phoneticPr fontId="1" type="noConversion"/>
  <conditionalFormatting sqref="E9:E13">
    <cfRule type="iconSet" priority="1">
      <iconSet iconSet="3Symbols" showValue="0">
        <cfvo type="percent" val="0"/>
        <cfvo type="num" val="1"/>
        <cfvo type="num" val="1"/>
      </iconSet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PCR Calculator 1.0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ajaenick</cp:lastModifiedBy>
  <dcterms:created xsi:type="dcterms:W3CDTF">1996-10-14T23:33:28Z</dcterms:created>
  <dcterms:modified xsi:type="dcterms:W3CDTF">2011-11-17T23:22:12Z</dcterms:modified>
</cp:coreProperties>
</file>